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1-DataProcessing\"/>
    </mc:Choice>
  </mc:AlternateContent>
  <bookViews>
    <workbookView xWindow="0" yWindow="0" windowWidth="28800" windowHeight="12435"/>
  </bookViews>
  <sheets>
    <sheet name="Insert data" sheetId="1" r:id="rId1"/>
    <sheet name="Looku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D1027" i="1" s="1"/>
  <c r="F1028" i="1"/>
  <c r="F1029" i="1"/>
  <c r="F1030" i="1"/>
  <c r="F1031" i="1"/>
  <c r="D1031" i="1" s="1"/>
  <c r="F1032" i="1"/>
  <c r="F1033" i="1"/>
  <c r="F1034" i="1"/>
  <c r="F1035" i="1"/>
  <c r="D1035" i="1" s="1"/>
  <c r="F1036" i="1"/>
  <c r="F1037" i="1"/>
  <c r="F1038" i="1"/>
  <c r="F1039" i="1"/>
  <c r="D1039" i="1" s="1"/>
  <c r="F1040" i="1"/>
  <c r="F1041" i="1"/>
  <c r="F1042" i="1"/>
  <c r="F1043" i="1"/>
  <c r="D1043" i="1" s="1"/>
  <c r="F1044" i="1"/>
  <c r="F1045" i="1"/>
  <c r="F1046" i="1"/>
  <c r="F1047" i="1"/>
  <c r="D1047" i="1" s="1"/>
  <c r="F1048" i="1"/>
  <c r="F1049" i="1"/>
  <c r="F1050" i="1"/>
  <c r="F1051" i="1"/>
  <c r="D1051" i="1" s="1"/>
  <c r="F1052" i="1"/>
  <c r="F1053" i="1"/>
  <c r="F1054" i="1"/>
  <c r="F1055" i="1"/>
  <c r="D1055" i="1" s="1"/>
  <c r="F1056" i="1"/>
  <c r="F1057" i="1"/>
  <c r="F1058" i="1"/>
  <c r="F1059" i="1"/>
  <c r="D1059" i="1" s="1"/>
  <c r="F1060" i="1"/>
  <c r="F1061" i="1"/>
  <c r="F1062" i="1"/>
  <c r="F1063" i="1"/>
  <c r="D1063" i="1" s="1"/>
  <c r="F1064" i="1"/>
  <c r="F1065" i="1"/>
  <c r="F1066" i="1"/>
  <c r="F1067" i="1"/>
  <c r="D1067" i="1" s="1"/>
  <c r="F1068" i="1"/>
  <c r="F1069" i="1"/>
  <c r="F1070" i="1"/>
  <c r="F1071" i="1"/>
  <c r="D1071" i="1" s="1"/>
  <c r="F1072" i="1"/>
  <c r="F1073" i="1"/>
  <c r="F1074" i="1"/>
  <c r="F1075" i="1"/>
  <c r="D1075" i="1" s="1"/>
  <c r="F1076" i="1"/>
  <c r="F1077" i="1"/>
  <c r="F1078" i="1"/>
  <c r="F1079" i="1"/>
  <c r="D1079" i="1" s="1"/>
  <c r="F1080" i="1"/>
  <c r="F1081" i="1"/>
  <c r="F1082" i="1"/>
  <c r="F1083" i="1"/>
  <c r="D1083" i="1" s="1"/>
  <c r="F1084" i="1"/>
  <c r="F1085" i="1"/>
  <c r="F1086" i="1"/>
  <c r="F1087" i="1"/>
  <c r="D1087" i="1" s="1"/>
  <c r="F1088" i="1"/>
  <c r="F1089" i="1"/>
  <c r="F1090" i="1"/>
  <c r="F1091" i="1"/>
  <c r="D1091" i="1" s="1"/>
  <c r="F1092" i="1"/>
  <c r="F1093" i="1"/>
  <c r="F1094" i="1"/>
  <c r="F1095" i="1"/>
  <c r="D1095" i="1" s="1"/>
  <c r="F1096" i="1"/>
  <c r="F1097" i="1"/>
  <c r="F1098" i="1"/>
  <c r="F1099" i="1"/>
  <c r="D1099" i="1" s="1"/>
  <c r="F1100" i="1"/>
  <c r="F1101" i="1"/>
  <c r="F1102" i="1"/>
  <c r="F1103" i="1"/>
  <c r="D1103" i="1" s="1"/>
  <c r="F1104" i="1"/>
  <c r="F1105" i="1"/>
  <c r="F1106" i="1"/>
  <c r="F1107" i="1"/>
  <c r="D1107" i="1" s="1"/>
  <c r="F1108" i="1"/>
  <c r="F1109" i="1"/>
  <c r="F1110" i="1"/>
  <c r="F1111" i="1"/>
  <c r="D1111" i="1" s="1"/>
  <c r="F1112" i="1"/>
  <c r="F1113" i="1"/>
  <c r="F1114" i="1"/>
  <c r="F1115" i="1"/>
  <c r="D1115" i="1" s="1"/>
  <c r="F1116" i="1"/>
  <c r="F1117" i="1"/>
  <c r="F1118" i="1"/>
  <c r="F1119" i="1"/>
  <c r="D1119" i="1" s="1"/>
  <c r="F1120" i="1"/>
  <c r="F1121" i="1"/>
  <c r="F1122" i="1"/>
  <c r="F1123" i="1"/>
  <c r="D1123" i="1" s="1"/>
  <c r="F1124" i="1"/>
  <c r="F1125" i="1"/>
  <c r="F1126" i="1"/>
  <c r="F1127" i="1"/>
  <c r="D1127" i="1" s="1"/>
  <c r="F1128" i="1"/>
  <c r="F1129" i="1"/>
  <c r="F1130" i="1"/>
  <c r="F1131" i="1"/>
  <c r="D1131" i="1" s="1"/>
  <c r="F1132" i="1"/>
  <c r="F1133" i="1"/>
  <c r="F1134" i="1"/>
  <c r="F1135" i="1"/>
  <c r="D1135" i="1" s="1"/>
  <c r="F1136" i="1"/>
  <c r="F1137" i="1"/>
  <c r="F1138" i="1"/>
  <c r="F1139" i="1"/>
  <c r="D1139" i="1" s="1"/>
  <c r="F1140" i="1"/>
  <c r="F1141" i="1"/>
  <c r="F1142" i="1"/>
  <c r="F1143" i="1"/>
  <c r="D1143" i="1" s="1"/>
  <c r="F1144" i="1"/>
  <c r="F1145" i="1"/>
  <c r="F1146" i="1"/>
  <c r="F1147" i="1"/>
  <c r="D1147" i="1" s="1"/>
  <c r="F1148" i="1"/>
  <c r="F1149" i="1"/>
  <c r="F1150" i="1"/>
  <c r="F1151" i="1"/>
  <c r="D1151" i="1" s="1"/>
  <c r="F1152" i="1"/>
  <c r="F1153" i="1"/>
  <c r="F1154" i="1"/>
  <c r="F1155" i="1"/>
  <c r="D1155" i="1" s="1"/>
  <c r="F1156" i="1"/>
  <c r="F1157" i="1"/>
  <c r="F1158" i="1"/>
  <c r="F1159" i="1"/>
  <c r="D1159" i="1" s="1"/>
  <c r="F1160" i="1"/>
  <c r="F1161" i="1"/>
  <c r="F1162" i="1"/>
  <c r="F1163" i="1"/>
  <c r="D1163" i="1" s="1"/>
  <c r="F1164" i="1"/>
  <c r="F1165" i="1"/>
  <c r="F1166" i="1"/>
  <c r="F1167" i="1"/>
  <c r="D1167" i="1" s="1"/>
  <c r="F1168" i="1"/>
  <c r="F1169" i="1"/>
  <c r="F1170" i="1"/>
  <c r="F1171" i="1"/>
  <c r="D1171" i="1" s="1"/>
  <c r="F1172" i="1"/>
  <c r="F1173" i="1"/>
  <c r="F1174" i="1"/>
  <c r="F1175" i="1"/>
  <c r="D1175" i="1" s="1"/>
  <c r="F1176" i="1"/>
  <c r="F1177" i="1"/>
  <c r="F1178" i="1"/>
  <c r="F1179" i="1"/>
  <c r="D1179" i="1" s="1"/>
  <c r="F1180" i="1"/>
  <c r="F1181" i="1"/>
  <c r="F1182" i="1"/>
  <c r="F1183" i="1"/>
  <c r="D1183" i="1" s="1"/>
  <c r="F1184" i="1"/>
  <c r="F1185" i="1"/>
  <c r="F1186" i="1"/>
  <c r="F1187" i="1"/>
  <c r="D1187" i="1" s="1"/>
  <c r="F1188" i="1"/>
  <c r="F1189" i="1"/>
  <c r="F1190" i="1"/>
  <c r="F1191" i="1"/>
  <c r="D1191" i="1" s="1"/>
  <c r="F1192" i="1"/>
  <c r="F1193" i="1"/>
  <c r="F1194" i="1"/>
  <c r="F1195" i="1"/>
  <c r="D1195" i="1" s="1"/>
  <c r="F1196" i="1"/>
  <c r="F1197" i="1"/>
  <c r="F1198" i="1"/>
  <c r="F1199" i="1"/>
  <c r="D1199" i="1" s="1"/>
  <c r="F1200" i="1"/>
  <c r="F1201" i="1"/>
  <c r="F1202" i="1"/>
  <c r="F1203" i="1"/>
  <c r="D1203" i="1" s="1"/>
  <c r="F1204" i="1"/>
  <c r="F1205" i="1"/>
  <c r="F1206" i="1"/>
  <c r="F1207" i="1"/>
  <c r="D1207" i="1" s="1"/>
  <c r="F1208" i="1"/>
  <c r="F1209" i="1"/>
  <c r="F1210" i="1"/>
  <c r="F1211" i="1"/>
  <c r="D1211" i="1" s="1"/>
  <c r="F1212" i="1"/>
  <c r="F1213" i="1"/>
  <c r="F1214" i="1"/>
  <c r="F1215" i="1"/>
  <c r="D1215" i="1" s="1"/>
  <c r="F1216" i="1"/>
  <c r="F1217" i="1"/>
  <c r="F1218" i="1"/>
  <c r="F1219" i="1"/>
  <c r="D1219" i="1" s="1"/>
  <c r="F1220" i="1"/>
  <c r="F1221" i="1"/>
  <c r="F1222" i="1"/>
  <c r="F1223" i="1"/>
  <c r="D1223" i="1" s="1"/>
  <c r="F1224" i="1"/>
  <c r="F1225" i="1"/>
  <c r="F1226" i="1"/>
  <c r="F1227" i="1"/>
  <c r="D1227" i="1" s="1"/>
  <c r="F1228" i="1"/>
  <c r="F1229" i="1"/>
  <c r="F1230" i="1"/>
  <c r="F1231" i="1"/>
  <c r="D1231" i="1" s="1"/>
  <c r="F1232" i="1"/>
  <c r="F1233" i="1"/>
  <c r="F1234" i="1"/>
  <c r="F1235" i="1"/>
  <c r="D1235" i="1" s="1"/>
  <c r="F1236" i="1"/>
  <c r="F1237" i="1"/>
  <c r="F1238" i="1"/>
  <c r="F1239" i="1"/>
  <c r="D1239" i="1" s="1"/>
  <c r="F1240" i="1"/>
  <c r="F1241" i="1"/>
  <c r="F1242" i="1"/>
  <c r="F1243" i="1"/>
  <c r="D1243" i="1" s="1"/>
  <c r="F1244" i="1"/>
  <c r="F1245" i="1"/>
  <c r="F1246" i="1"/>
  <c r="F1247" i="1"/>
  <c r="D1247" i="1" s="1"/>
  <c r="F1248" i="1"/>
  <c r="F1249" i="1"/>
  <c r="F1250" i="1"/>
  <c r="F1251" i="1"/>
  <c r="D1251" i="1" s="1"/>
  <c r="F1252" i="1"/>
  <c r="F1253" i="1"/>
  <c r="F1254" i="1"/>
  <c r="F1255" i="1"/>
  <c r="D1255" i="1" s="1"/>
  <c r="F1256" i="1"/>
  <c r="F1257" i="1"/>
  <c r="F1258" i="1"/>
  <c r="F1259" i="1"/>
  <c r="D1259" i="1" s="1"/>
  <c r="F1260" i="1"/>
  <c r="F1261" i="1"/>
  <c r="F1262" i="1"/>
  <c r="F1263" i="1"/>
  <c r="D1263" i="1" s="1"/>
  <c r="F1264" i="1"/>
  <c r="F1265" i="1"/>
  <c r="F1266" i="1"/>
  <c r="F1267" i="1"/>
  <c r="D1267" i="1" s="1"/>
  <c r="F1268" i="1"/>
  <c r="F1269" i="1"/>
  <c r="F1270" i="1"/>
  <c r="F1271" i="1"/>
  <c r="D1271" i="1" s="1"/>
  <c r="F1272" i="1"/>
  <c r="F1273" i="1"/>
  <c r="F1274" i="1"/>
  <c r="F1275" i="1"/>
  <c r="D1275" i="1" s="1"/>
  <c r="F1276" i="1"/>
  <c r="F1277" i="1"/>
  <c r="F1278" i="1"/>
  <c r="F1279" i="1"/>
  <c r="D1279" i="1" s="1"/>
  <c r="F1280" i="1"/>
  <c r="F1281" i="1"/>
  <c r="F1282" i="1"/>
  <c r="F1283" i="1"/>
  <c r="D1283" i="1" s="1"/>
  <c r="F1284" i="1"/>
  <c r="F1285" i="1"/>
  <c r="F1286" i="1"/>
  <c r="F1287" i="1"/>
  <c r="D1287" i="1" s="1"/>
  <c r="F1288" i="1"/>
  <c r="F1289" i="1"/>
  <c r="F1290" i="1"/>
  <c r="F1291" i="1"/>
  <c r="D1291" i="1" s="1"/>
  <c r="F1292" i="1"/>
  <c r="F1293" i="1"/>
  <c r="F1294" i="1"/>
  <c r="F1295" i="1"/>
  <c r="D1295" i="1" s="1"/>
  <c r="F1296" i="1"/>
  <c r="F1297" i="1"/>
  <c r="F1298" i="1"/>
  <c r="F1299" i="1"/>
  <c r="D1299" i="1" s="1"/>
  <c r="F1300" i="1"/>
  <c r="F1301" i="1"/>
  <c r="F1302" i="1"/>
  <c r="F1303" i="1"/>
  <c r="D1303" i="1" s="1"/>
  <c r="F1304" i="1"/>
  <c r="F1305" i="1"/>
  <c r="F1306" i="1"/>
  <c r="F1307" i="1"/>
  <c r="D1307" i="1" s="1"/>
  <c r="F1308" i="1"/>
  <c r="F1309" i="1"/>
  <c r="F1310" i="1"/>
  <c r="F1311" i="1"/>
  <c r="D1311" i="1" s="1"/>
  <c r="F1312" i="1"/>
  <c r="F1313" i="1"/>
  <c r="F1314" i="1"/>
  <c r="F1315" i="1"/>
  <c r="D1315" i="1" s="1"/>
  <c r="F1316" i="1"/>
  <c r="F1317" i="1"/>
  <c r="F1318" i="1"/>
  <c r="F1319" i="1"/>
  <c r="D1319" i="1" s="1"/>
  <c r="F1320" i="1"/>
  <c r="F1321" i="1"/>
  <c r="F1322" i="1"/>
  <c r="F1323" i="1"/>
  <c r="D1323" i="1" s="1"/>
  <c r="F1324" i="1"/>
  <c r="F1325" i="1"/>
  <c r="F1326" i="1"/>
  <c r="F1327" i="1"/>
  <c r="D1327" i="1" s="1"/>
  <c r="F1328" i="1"/>
  <c r="F1329" i="1"/>
  <c r="F1330" i="1"/>
  <c r="F1331" i="1"/>
  <c r="D1331" i="1" s="1"/>
  <c r="F1332" i="1"/>
  <c r="F1333" i="1"/>
  <c r="F1334" i="1"/>
  <c r="F1335" i="1"/>
  <c r="D1335" i="1" s="1"/>
  <c r="F1336" i="1"/>
  <c r="F1337" i="1"/>
  <c r="F1338" i="1"/>
  <c r="F1339" i="1"/>
  <c r="D1339" i="1" s="1"/>
  <c r="F1340" i="1"/>
  <c r="F1341" i="1"/>
  <c r="F1342" i="1"/>
  <c r="F1343" i="1"/>
  <c r="D1343" i="1" s="1"/>
  <c r="F1344" i="1"/>
  <c r="F1345" i="1"/>
  <c r="F1346" i="1"/>
  <c r="F1347" i="1"/>
  <c r="D1347" i="1" s="1"/>
  <c r="F1348" i="1"/>
  <c r="F1349" i="1"/>
  <c r="F1350" i="1"/>
  <c r="F1351" i="1"/>
  <c r="D1351" i="1" s="1"/>
  <c r="F1352" i="1"/>
  <c r="F1353" i="1"/>
  <c r="F1354" i="1"/>
  <c r="F1355" i="1"/>
  <c r="D1355" i="1" s="1"/>
  <c r="F1356" i="1"/>
  <c r="F1357" i="1"/>
  <c r="F1358" i="1"/>
  <c r="F1359" i="1"/>
  <c r="D1359" i="1" s="1"/>
  <c r="F1360" i="1"/>
  <c r="F1361" i="1"/>
  <c r="F1362" i="1"/>
  <c r="F1363" i="1"/>
  <c r="D1363" i="1" s="1"/>
  <c r="F1364" i="1"/>
  <c r="F1365" i="1"/>
  <c r="F1366" i="1"/>
  <c r="F1367" i="1"/>
  <c r="D1367" i="1" s="1"/>
  <c r="F1368" i="1"/>
  <c r="F1369" i="1"/>
  <c r="F1370" i="1"/>
  <c r="F1371" i="1"/>
  <c r="D1371" i="1" s="1"/>
  <c r="F1372" i="1"/>
  <c r="F1373" i="1"/>
  <c r="F1374" i="1"/>
  <c r="F1375" i="1"/>
  <c r="D1375" i="1" s="1"/>
  <c r="F1376" i="1"/>
  <c r="F1377" i="1"/>
  <c r="F1378" i="1"/>
  <c r="F1379" i="1"/>
  <c r="D1379" i="1" s="1"/>
  <c r="F1380" i="1"/>
  <c r="F1381" i="1"/>
  <c r="F1382" i="1"/>
  <c r="F1383" i="1"/>
  <c r="D1383" i="1" s="1"/>
  <c r="F1384" i="1"/>
  <c r="F1385" i="1"/>
  <c r="F1386" i="1"/>
  <c r="F1387" i="1"/>
  <c r="D1387" i="1" s="1"/>
  <c r="F1388" i="1"/>
  <c r="F1389" i="1"/>
  <c r="F1390" i="1"/>
  <c r="F1391" i="1"/>
  <c r="D1391" i="1" s="1"/>
  <c r="F1392" i="1"/>
  <c r="F1393" i="1"/>
  <c r="F1394" i="1"/>
  <c r="F1395" i="1"/>
  <c r="D1395" i="1" s="1"/>
  <c r="F1396" i="1"/>
  <c r="F1397" i="1"/>
  <c r="F1398" i="1"/>
  <c r="F1399" i="1"/>
  <c r="D1399" i="1" s="1"/>
  <c r="F1400" i="1"/>
  <c r="F1401" i="1"/>
  <c r="F1402" i="1"/>
  <c r="F1403" i="1"/>
  <c r="D1403" i="1" s="1"/>
  <c r="F1404" i="1"/>
  <c r="F1405" i="1"/>
  <c r="F1406" i="1"/>
  <c r="F1407" i="1"/>
  <c r="D1407" i="1" s="1"/>
  <c r="F1408" i="1"/>
  <c r="F1409" i="1"/>
  <c r="F1410" i="1"/>
  <c r="F1411" i="1"/>
  <c r="D1411" i="1" s="1"/>
  <c r="F1412" i="1"/>
  <c r="F1413" i="1"/>
  <c r="F1414" i="1"/>
  <c r="F1415" i="1"/>
  <c r="D1415" i="1" s="1"/>
  <c r="F1416" i="1"/>
  <c r="F1417" i="1"/>
  <c r="F1418" i="1"/>
  <c r="F1419" i="1"/>
  <c r="D1419" i="1" s="1"/>
  <c r="F1420" i="1"/>
  <c r="F1421" i="1"/>
  <c r="F1422" i="1"/>
  <c r="F1423" i="1"/>
  <c r="D1423" i="1" s="1"/>
  <c r="F1424" i="1"/>
  <c r="F1425" i="1"/>
  <c r="F1426" i="1"/>
  <c r="F1427" i="1"/>
  <c r="D1427" i="1" s="1"/>
  <c r="F1428" i="1"/>
  <c r="F1429" i="1"/>
  <c r="F1430" i="1"/>
  <c r="F1431" i="1"/>
  <c r="D1431" i="1" s="1"/>
  <c r="F1432" i="1"/>
  <c r="F1433" i="1"/>
  <c r="F1434" i="1"/>
  <c r="F1435" i="1"/>
  <c r="D1435" i="1" s="1"/>
  <c r="F1436" i="1"/>
  <c r="F1437" i="1"/>
  <c r="F1438" i="1"/>
  <c r="F1439" i="1"/>
  <c r="D1439" i="1" s="1"/>
  <c r="F1440" i="1"/>
  <c r="F1441" i="1"/>
  <c r="F1442" i="1"/>
  <c r="F1443" i="1"/>
  <c r="D1443" i="1" s="1"/>
  <c r="F1444" i="1"/>
  <c r="F1445" i="1"/>
  <c r="F1446" i="1"/>
  <c r="F1447" i="1"/>
  <c r="D1447" i="1" s="1"/>
  <c r="F1448" i="1"/>
  <c r="F1449" i="1"/>
  <c r="F1450" i="1"/>
  <c r="F1451" i="1"/>
  <c r="D1451" i="1" s="1"/>
  <c r="F1452" i="1"/>
  <c r="F1453" i="1"/>
  <c r="F1454" i="1"/>
  <c r="F1455" i="1"/>
  <c r="D1455" i="1" s="1"/>
  <c r="F1456" i="1"/>
  <c r="F1457" i="1"/>
  <c r="F1458" i="1"/>
  <c r="F1459" i="1"/>
  <c r="D1459" i="1" s="1"/>
  <c r="F1460" i="1"/>
  <c r="F1461" i="1"/>
  <c r="F1462" i="1"/>
  <c r="F1463" i="1"/>
  <c r="D1463" i="1" s="1"/>
  <c r="F1464" i="1"/>
  <c r="F1465" i="1"/>
  <c r="F1466" i="1"/>
  <c r="F1467" i="1"/>
  <c r="D1467" i="1" s="1"/>
  <c r="F1468" i="1"/>
  <c r="F1469" i="1"/>
  <c r="F1470" i="1"/>
  <c r="F1471" i="1"/>
  <c r="D1471" i="1" s="1"/>
  <c r="F1472" i="1"/>
  <c r="F1473" i="1"/>
  <c r="F1474" i="1"/>
  <c r="F1475" i="1"/>
  <c r="D1475" i="1" s="1"/>
  <c r="F1476" i="1"/>
  <c r="F1477" i="1"/>
  <c r="F1478" i="1"/>
  <c r="F1479" i="1"/>
  <c r="D1479" i="1" s="1"/>
  <c r="F1480" i="1"/>
  <c r="F1481" i="1"/>
  <c r="F1482" i="1"/>
  <c r="F1483" i="1"/>
  <c r="D1483" i="1" s="1"/>
  <c r="F1484" i="1"/>
  <c r="F1485" i="1"/>
  <c r="F1486" i="1"/>
  <c r="F1487" i="1"/>
  <c r="D1487" i="1" s="1"/>
  <c r="F1488" i="1"/>
  <c r="F1489" i="1"/>
  <c r="F1490" i="1"/>
  <c r="F1491" i="1"/>
  <c r="D1491" i="1" s="1"/>
  <c r="F1492" i="1"/>
  <c r="F1493" i="1"/>
  <c r="F1494" i="1"/>
  <c r="F1495" i="1"/>
  <c r="D1495" i="1" s="1"/>
  <c r="F1496" i="1"/>
  <c r="F1497" i="1"/>
  <c r="F1498" i="1"/>
  <c r="F1499" i="1"/>
  <c r="D1499" i="1" s="1"/>
  <c r="F1500" i="1"/>
  <c r="F1501" i="1"/>
  <c r="F1502" i="1"/>
  <c r="F1503" i="1"/>
  <c r="D1503" i="1" s="1"/>
  <c r="F1504" i="1"/>
  <c r="F1505" i="1"/>
  <c r="F1506" i="1"/>
  <c r="F1507" i="1"/>
  <c r="D1507" i="1" s="1"/>
  <c r="F1508" i="1"/>
  <c r="F1509" i="1"/>
  <c r="F1510" i="1"/>
  <c r="F1511" i="1"/>
  <c r="D1511" i="1" s="1"/>
  <c r="F1512" i="1"/>
  <c r="F1513" i="1"/>
  <c r="F1514" i="1"/>
  <c r="F1515" i="1"/>
  <c r="D1515" i="1" s="1"/>
  <c r="F1516" i="1"/>
  <c r="F1517" i="1"/>
  <c r="F1518" i="1"/>
  <c r="F1519" i="1"/>
  <c r="D1519" i="1" s="1"/>
  <c r="F1520" i="1"/>
  <c r="F1521" i="1"/>
  <c r="F1522" i="1"/>
  <c r="F1523" i="1"/>
  <c r="D1523" i="1" s="1"/>
  <c r="F1524" i="1"/>
  <c r="F1525" i="1"/>
  <c r="F1526" i="1"/>
  <c r="F1527" i="1"/>
  <c r="D1527" i="1" s="1"/>
  <c r="F1528" i="1"/>
  <c r="F1529" i="1"/>
  <c r="F1530" i="1"/>
  <c r="F1531" i="1"/>
  <c r="D1531" i="1" s="1"/>
  <c r="F1532" i="1"/>
  <c r="F1533" i="1"/>
  <c r="F1534" i="1"/>
  <c r="F1535" i="1"/>
  <c r="D1535" i="1" s="1"/>
  <c r="F1536" i="1"/>
  <c r="F1537" i="1"/>
  <c r="F1538" i="1"/>
  <c r="F1539" i="1"/>
  <c r="D1539" i="1" s="1"/>
  <c r="F1540" i="1"/>
  <c r="F1541" i="1"/>
  <c r="F1542" i="1"/>
  <c r="F1543" i="1"/>
  <c r="D1543" i="1" s="1"/>
  <c r="F1544" i="1"/>
  <c r="F1545" i="1"/>
  <c r="F1546" i="1"/>
  <c r="F1547" i="1"/>
  <c r="D1547" i="1" s="1"/>
  <c r="F1548" i="1"/>
  <c r="F1549" i="1"/>
  <c r="F1550" i="1"/>
  <c r="F1551" i="1"/>
  <c r="D1551" i="1" s="1"/>
  <c r="F1552" i="1"/>
  <c r="F1553" i="1"/>
  <c r="F1554" i="1"/>
  <c r="F1555" i="1"/>
  <c r="D1555" i="1" s="1"/>
  <c r="F1556" i="1"/>
  <c r="F1557" i="1"/>
  <c r="F1558" i="1"/>
  <c r="F1559" i="1"/>
  <c r="D1559" i="1" s="1"/>
  <c r="F1560" i="1"/>
  <c r="F1561" i="1"/>
  <c r="F1562" i="1"/>
  <c r="F1563" i="1"/>
  <c r="D1563" i="1" s="1"/>
  <c r="F1564" i="1"/>
  <c r="F1565" i="1"/>
  <c r="F1566" i="1"/>
  <c r="F1567" i="1"/>
  <c r="D1567" i="1" s="1"/>
  <c r="F1568" i="1"/>
  <c r="F1569" i="1"/>
  <c r="F1570" i="1"/>
  <c r="F1571" i="1"/>
  <c r="D1571" i="1" s="1"/>
  <c r="F1572" i="1"/>
  <c r="F1573" i="1"/>
  <c r="F1574" i="1"/>
  <c r="F1575" i="1"/>
  <c r="D1575" i="1" s="1"/>
  <c r="F1576" i="1"/>
  <c r="F1577" i="1"/>
  <c r="F1578" i="1"/>
  <c r="F1579" i="1"/>
  <c r="D1579" i="1" s="1"/>
  <c r="F1580" i="1"/>
  <c r="F1581" i="1"/>
  <c r="F1582" i="1"/>
  <c r="F1583" i="1"/>
  <c r="D1583" i="1" s="1"/>
  <c r="F1584" i="1"/>
  <c r="F1585" i="1"/>
  <c r="F1586" i="1"/>
  <c r="F1587" i="1"/>
  <c r="D1587" i="1" s="1"/>
  <c r="F1588" i="1"/>
  <c r="F1589" i="1"/>
  <c r="F1590" i="1"/>
  <c r="F1591" i="1"/>
  <c r="D1591" i="1" s="1"/>
  <c r="F1592" i="1"/>
  <c r="F1593" i="1"/>
  <c r="F1594" i="1"/>
  <c r="F1595" i="1"/>
  <c r="D1595" i="1" s="1"/>
  <c r="F1596" i="1"/>
  <c r="F1597" i="1"/>
  <c r="F1598" i="1"/>
  <c r="F1599" i="1"/>
  <c r="D1599" i="1" s="1"/>
  <c r="F1600" i="1"/>
  <c r="F1601" i="1"/>
  <c r="F1602" i="1"/>
  <c r="F1603" i="1"/>
  <c r="D1603" i="1" s="1"/>
  <c r="F1604" i="1"/>
  <c r="F1605" i="1"/>
  <c r="F1606" i="1"/>
  <c r="F1607" i="1"/>
  <c r="D1607" i="1" s="1"/>
  <c r="F1608" i="1"/>
  <c r="F1609" i="1"/>
  <c r="F1610" i="1"/>
  <c r="F1611" i="1"/>
  <c r="D1611" i="1" s="1"/>
  <c r="F1612" i="1"/>
  <c r="F1613" i="1"/>
  <c r="F1614" i="1"/>
  <c r="F1615" i="1"/>
  <c r="D1615" i="1" s="1"/>
  <c r="F1616" i="1"/>
  <c r="F1617" i="1"/>
  <c r="F1618" i="1"/>
  <c r="F1619" i="1"/>
  <c r="D1619" i="1" s="1"/>
  <c r="F1620" i="1"/>
  <c r="F1621" i="1"/>
  <c r="F1622" i="1"/>
  <c r="F1623" i="1"/>
  <c r="D1623" i="1" s="1"/>
  <c r="F1624" i="1"/>
  <c r="F1625" i="1"/>
  <c r="F1626" i="1"/>
  <c r="F1627" i="1"/>
  <c r="D1627" i="1" s="1"/>
  <c r="F1628" i="1"/>
  <c r="F1629" i="1"/>
  <c r="F1630" i="1"/>
  <c r="F1631" i="1"/>
  <c r="D1631" i="1" s="1"/>
  <c r="F1632" i="1"/>
  <c r="F1633" i="1"/>
  <c r="F1634" i="1"/>
  <c r="F1635" i="1"/>
  <c r="D1635" i="1" s="1"/>
  <c r="F1636" i="1"/>
  <c r="F1637" i="1"/>
  <c r="F1638" i="1"/>
  <c r="F1639" i="1"/>
  <c r="D1639" i="1" s="1"/>
  <c r="F1640" i="1"/>
  <c r="F1641" i="1"/>
  <c r="F1642" i="1"/>
  <c r="F1643" i="1"/>
  <c r="D1643" i="1" s="1"/>
  <c r="F1644" i="1"/>
  <c r="F1645" i="1"/>
  <c r="F1646" i="1"/>
  <c r="F1647" i="1"/>
  <c r="D1647" i="1" s="1"/>
  <c r="F1648" i="1"/>
  <c r="F1649" i="1"/>
  <c r="F1650" i="1"/>
  <c r="F1651" i="1"/>
  <c r="D1651" i="1" s="1"/>
  <c r="F1652" i="1"/>
  <c r="F1653" i="1"/>
  <c r="F1654" i="1"/>
  <c r="F1655" i="1"/>
  <c r="D1655" i="1" s="1"/>
  <c r="F1656" i="1"/>
  <c r="F1657" i="1"/>
  <c r="F1658" i="1"/>
  <c r="F1659" i="1"/>
  <c r="D1659" i="1" s="1"/>
  <c r="F1660" i="1"/>
  <c r="F1661" i="1"/>
  <c r="F1662" i="1"/>
  <c r="F1663" i="1"/>
  <c r="D1663" i="1" s="1"/>
  <c r="F1664" i="1"/>
  <c r="F1665" i="1"/>
  <c r="F1666" i="1"/>
  <c r="F1667" i="1"/>
  <c r="D1667" i="1" s="1"/>
  <c r="F1668" i="1"/>
  <c r="F1669" i="1"/>
  <c r="F1670" i="1"/>
  <c r="F1671" i="1"/>
  <c r="D1671" i="1" s="1"/>
  <c r="F1672" i="1"/>
  <c r="F1673" i="1"/>
  <c r="F1674" i="1"/>
  <c r="F1675" i="1"/>
  <c r="D1675" i="1" s="1"/>
  <c r="F1676" i="1"/>
  <c r="F1677" i="1"/>
  <c r="F1678" i="1"/>
  <c r="F1679" i="1"/>
  <c r="D1679" i="1" s="1"/>
  <c r="F1680" i="1"/>
  <c r="F1681" i="1"/>
  <c r="F1682" i="1"/>
  <c r="F1683" i="1"/>
  <c r="D1683" i="1" s="1"/>
  <c r="F1684" i="1"/>
  <c r="F1685" i="1"/>
  <c r="F1686" i="1"/>
  <c r="F1687" i="1"/>
  <c r="D1687" i="1" s="1"/>
  <c r="F1688" i="1"/>
  <c r="F1689" i="1"/>
  <c r="F1690" i="1"/>
  <c r="F1691" i="1"/>
  <c r="D1691" i="1" s="1"/>
  <c r="F1692" i="1"/>
  <c r="F1693" i="1"/>
  <c r="F1694" i="1"/>
  <c r="F1695" i="1"/>
  <c r="D1695" i="1" s="1"/>
  <c r="F1696" i="1"/>
  <c r="F1697" i="1"/>
  <c r="F1698" i="1"/>
  <c r="F1699" i="1"/>
  <c r="D1699" i="1" s="1"/>
  <c r="F1700" i="1"/>
  <c r="F1701" i="1"/>
  <c r="F1702" i="1"/>
  <c r="F1703" i="1"/>
  <c r="D1703" i="1" s="1"/>
  <c r="F1704" i="1"/>
  <c r="F1705" i="1"/>
  <c r="F1706" i="1"/>
  <c r="F1707" i="1"/>
  <c r="D1707" i="1" s="1"/>
  <c r="F1708" i="1"/>
  <c r="F1709" i="1"/>
  <c r="F1710" i="1"/>
  <c r="F1711" i="1"/>
  <c r="D1711" i="1" s="1"/>
  <c r="F1712" i="1"/>
  <c r="F1713" i="1"/>
  <c r="F1714" i="1"/>
  <c r="F1715" i="1"/>
  <c r="D1715" i="1" s="1"/>
  <c r="F1716" i="1"/>
  <c r="F1717" i="1"/>
  <c r="F1718" i="1"/>
  <c r="F1719" i="1"/>
  <c r="D1719" i="1" s="1"/>
  <c r="F1720" i="1"/>
  <c r="F1721" i="1"/>
  <c r="F1722" i="1"/>
  <c r="F1723" i="1"/>
  <c r="D1723" i="1" s="1"/>
  <c r="F1724" i="1"/>
  <c r="F1725" i="1"/>
  <c r="F1726" i="1"/>
  <c r="F1727" i="1"/>
  <c r="D1727" i="1" s="1"/>
  <c r="F1728" i="1"/>
  <c r="F1729" i="1"/>
  <c r="F1730" i="1"/>
  <c r="F1731" i="1"/>
  <c r="D1731" i="1" s="1"/>
  <c r="F1732" i="1"/>
  <c r="F1733" i="1"/>
  <c r="F1734" i="1"/>
  <c r="F1735" i="1"/>
  <c r="D1735" i="1" s="1"/>
  <c r="F1736" i="1"/>
  <c r="F1737" i="1"/>
  <c r="F1738" i="1"/>
  <c r="F1739" i="1"/>
  <c r="D1739" i="1" s="1"/>
  <c r="F1740" i="1"/>
  <c r="F1741" i="1"/>
  <c r="F1742" i="1"/>
  <c r="F1743" i="1"/>
  <c r="D1743" i="1" s="1"/>
  <c r="F1744" i="1"/>
  <c r="F1745" i="1"/>
  <c r="F1746" i="1"/>
  <c r="F1747" i="1"/>
  <c r="D1747" i="1" s="1"/>
  <c r="F1748" i="1"/>
  <c r="F1749" i="1"/>
  <c r="F1750" i="1"/>
  <c r="F1751" i="1"/>
  <c r="D1751" i="1" s="1"/>
  <c r="F1752" i="1"/>
  <c r="F1753" i="1"/>
  <c r="F1754" i="1"/>
  <c r="F1755" i="1"/>
  <c r="D1755" i="1" s="1"/>
  <c r="F1756" i="1"/>
  <c r="F1757" i="1"/>
  <c r="F1758" i="1"/>
  <c r="F1759" i="1"/>
  <c r="D1759" i="1" s="1"/>
  <c r="F1760" i="1"/>
  <c r="F1761" i="1"/>
  <c r="F1762" i="1"/>
  <c r="F1763" i="1"/>
  <c r="D1763" i="1" s="1"/>
  <c r="F1764" i="1"/>
  <c r="F1765" i="1"/>
  <c r="F1766" i="1"/>
  <c r="F1767" i="1"/>
  <c r="D1767" i="1" s="1"/>
  <c r="F1768" i="1"/>
  <c r="F1769" i="1"/>
  <c r="F1770" i="1"/>
  <c r="F1771" i="1"/>
  <c r="D1771" i="1" s="1"/>
  <c r="F1772" i="1"/>
  <c r="F1773" i="1"/>
  <c r="F1774" i="1"/>
  <c r="F1775" i="1"/>
  <c r="D1775" i="1" s="1"/>
  <c r="F1776" i="1"/>
  <c r="F1777" i="1"/>
  <c r="F1778" i="1"/>
  <c r="F1779" i="1"/>
  <c r="D1779" i="1" s="1"/>
  <c r="F1780" i="1"/>
  <c r="F1781" i="1"/>
  <c r="F1782" i="1"/>
  <c r="F1783" i="1"/>
  <c r="D1783" i="1" s="1"/>
  <c r="F1784" i="1"/>
  <c r="F1785" i="1"/>
  <c r="F1786" i="1"/>
  <c r="F1787" i="1"/>
  <c r="D1787" i="1" s="1"/>
  <c r="F1788" i="1"/>
  <c r="F1789" i="1"/>
  <c r="F1790" i="1"/>
  <c r="F1791" i="1"/>
  <c r="D1791" i="1" s="1"/>
  <c r="F1792" i="1"/>
  <c r="F1793" i="1"/>
  <c r="F1794" i="1"/>
  <c r="F1795" i="1"/>
  <c r="D1795" i="1" s="1"/>
  <c r="F1796" i="1"/>
  <c r="F1797" i="1"/>
  <c r="F1798" i="1"/>
  <c r="F1799" i="1"/>
  <c r="D1799" i="1" s="1"/>
  <c r="F1800" i="1"/>
  <c r="F1801" i="1"/>
  <c r="F1802" i="1"/>
  <c r="F1803" i="1"/>
  <c r="D1803" i="1" s="1"/>
  <c r="F1804" i="1"/>
  <c r="F1805" i="1"/>
  <c r="F1806" i="1"/>
  <c r="F1807" i="1"/>
  <c r="D1807" i="1" s="1"/>
  <c r="F1808" i="1"/>
  <c r="F1809" i="1"/>
  <c r="F1810" i="1"/>
  <c r="F1811" i="1"/>
  <c r="D1811" i="1" s="1"/>
  <c r="F1812" i="1"/>
  <c r="F1813" i="1"/>
  <c r="F1814" i="1"/>
  <c r="F1815" i="1"/>
  <c r="D1815" i="1" s="1"/>
  <c r="F1816" i="1"/>
  <c r="F1817" i="1"/>
  <c r="F1818" i="1"/>
  <c r="F1819" i="1"/>
  <c r="D1819" i="1" s="1"/>
  <c r="F1820" i="1"/>
  <c r="F1821" i="1"/>
  <c r="F1822" i="1"/>
  <c r="F1823" i="1"/>
  <c r="D1823" i="1" s="1"/>
  <c r="F1824" i="1"/>
  <c r="F1825" i="1"/>
  <c r="F1826" i="1"/>
  <c r="F1827" i="1"/>
  <c r="D1827" i="1" s="1"/>
  <c r="F1828" i="1"/>
  <c r="F1829" i="1"/>
  <c r="F1830" i="1"/>
  <c r="F1831" i="1"/>
  <c r="D1831" i="1" s="1"/>
  <c r="F1832" i="1"/>
  <c r="F1833" i="1"/>
  <c r="F1834" i="1"/>
  <c r="F1835" i="1"/>
  <c r="D1835" i="1" s="1"/>
  <c r="F1836" i="1"/>
  <c r="F1837" i="1"/>
  <c r="F1838" i="1"/>
  <c r="F1839" i="1"/>
  <c r="D1839" i="1" s="1"/>
  <c r="F1840" i="1"/>
  <c r="F1841" i="1"/>
  <c r="F1842" i="1"/>
  <c r="F1843" i="1"/>
  <c r="D1843" i="1" s="1"/>
  <c r="F1844" i="1"/>
  <c r="F1845" i="1"/>
  <c r="F1846" i="1"/>
  <c r="F1847" i="1"/>
  <c r="D1847" i="1" s="1"/>
  <c r="F1848" i="1"/>
  <c r="F1849" i="1"/>
  <c r="F1850" i="1"/>
  <c r="F1851" i="1"/>
  <c r="D1851" i="1" s="1"/>
  <c r="F1852" i="1"/>
  <c r="F1853" i="1"/>
  <c r="F1854" i="1"/>
  <c r="F1855" i="1"/>
  <c r="D1855" i="1" s="1"/>
  <c r="F1856" i="1"/>
  <c r="F1857" i="1"/>
  <c r="F1858" i="1"/>
  <c r="F1859" i="1"/>
  <c r="D1859" i="1" s="1"/>
  <c r="F1860" i="1"/>
  <c r="F1861" i="1"/>
  <c r="F1862" i="1"/>
  <c r="F1863" i="1"/>
  <c r="D1863" i="1" s="1"/>
  <c r="F1864" i="1"/>
  <c r="F1865" i="1"/>
  <c r="F1866" i="1"/>
  <c r="F1867" i="1"/>
  <c r="D1867" i="1" s="1"/>
  <c r="F1868" i="1"/>
  <c r="F1869" i="1"/>
  <c r="F1870" i="1"/>
  <c r="F1871" i="1"/>
  <c r="D1871" i="1" s="1"/>
  <c r="F1872" i="1"/>
  <c r="F1873" i="1"/>
  <c r="F1874" i="1"/>
  <c r="F1875" i="1"/>
  <c r="D1875" i="1" s="1"/>
  <c r="F1876" i="1"/>
  <c r="F1877" i="1"/>
  <c r="F1878" i="1"/>
  <c r="F1879" i="1"/>
  <c r="D1879" i="1" s="1"/>
  <c r="F1880" i="1"/>
  <c r="F1881" i="1"/>
  <c r="F1882" i="1"/>
  <c r="F1883" i="1"/>
  <c r="D1883" i="1" s="1"/>
  <c r="F1884" i="1"/>
  <c r="F1885" i="1"/>
  <c r="F1886" i="1"/>
  <c r="F1887" i="1"/>
  <c r="D1887" i="1" s="1"/>
  <c r="F1888" i="1"/>
  <c r="F1889" i="1"/>
  <c r="F1890" i="1"/>
  <c r="F1891" i="1"/>
  <c r="D1891" i="1" s="1"/>
  <c r="F1892" i="1"/>
  <c r="F1893" i="1"/>
  <c r="F1894" i="1"/>
  <c r="F1895" i="1"/>
  <c r="D1895" i="1" s="1"/>
  <c r="F1896" i="1"/>
  <c r="F1897" i="1"/>
  <c r="F1898" i="1"/>
  <c r="F1899" i="1"/>
  <c r="D1899" i="1" s="1"/>
  <c r="F1900" i="1"/>
  <c r="F1901" i="1"/>
  <c r="F1902" i="1"/>
  <c r="F1903" i="1"/>
  <c r="D1903" i="1" s="1"/>
  <c r="F1904" i="1"/>
  <c r="F1905" i="1"/>
  <c r="F1906" i="1"/>
  <c r="F1907" i="1"/>
  <c r="D1907" i="1" s="1"/>
  <c r="F1908" i="1"/>
  <c r="F1909" i="1"/>
  <c r="F1910" i="1"/>
  <c r="F1911" i="1"/>
  <c r="D1911" i="1" s="1"/>
  <c r="F1912" i="1"/>
  <c r="F1913" i="1"/>
  <c r="F1914" i="1"/>
  <c r="F1915" i="1"/>
  <c r="D1915" i="1" s="1"/>
  <c r="F1916" i="1"/>
  <c r="F1917" i="1"/>
  <c r="F1918" i="1"/>
  <c r="F1919" i="1"/>
  <c r="D1919" i="1" s="1"/>
  <c r="F1920" i="1"/>
  <c r="F1921" i="1"/>
  <c r="F1922" i="1"/>
  <c r="F1923" i="1"/>
  <c r="D1923" i="1" s="1"/>
  <c r="F1924" i="1"/>
  <c r="F1925" i="1"/>
  <c r="F1926" i="1"/>
  <c r="F1927" i="1"/>
  <c r="D1927" i="1" s="1"/>
  <c r="F1928" i="1"/>
  <c r="F1929" i="1"/>
  <c r="F1930" i="1"/>
  <c r="F1931" i="1"/>
  <c r="D1931" i="1" s="1"/>
  <c r="F1932" i="1"/>
  <c r="F1933" i="1"/>
  <c r="F1934" i="1"/>
  <c r="F1935" i="1"/>
  <c r="D1935" i="1" s="1"/>
  <c r="F1936" i="1"/>
  <c r="F1937" i="1"/>
  <c r="F1938" i="1"/>
  <c r="F1939" i="1"/>
  <c r="D1939" i="1" s="1"/>
  <c r="F1940" i="1"/>
  <c r="F1941" i="1"/>
  <c r="F1942" i="1"/>
  <c r="F1943" i="1"/>
  <c r="D1943" i="1" s="1"/>
  <c r="F1944" i="1"/>
  <c r="F1945" i="1"/>
  <c r="F1946" i="1"/>
  <c r="F1947" i="1"/>
  <c r="D1947" i="1" s="1"/>
  <c r="F1948" i="1"/>
  <c r="F1949" i="1"/>
  <c r="F1950" i="1"/>
  <c r="F1951" i="1"/>
  <c r="D1951" i="1" s="1"/>
  <c r="F1952" i="1"/>
  <c r="F1953" i="1"/>
  <c r="F1954" i="1"/>
  <c r="F1955" i="1"/>
  <c r="D1955" i="1" s="1"/>
  <c r="F1956" i="1"/>
  <c r="F1957" i="1"/>
  <c r="F1958" i="1"/>
  <c r="F1959" i="1"/>
  <c r="D1959" i="1" s="1"/>
  <c r="F1960" i="1"/>
  <c r="F1961" i="1"/>
  <c r="F1962" i="1"/>
  <c r="F1963" i="1"/>
  <c r="D1963" i="1" s="1"/>
  <c r="F1964" i="1"/>
  <c r="F1965" i="1"/>
  <c r="F1966" i="1"/>
  <c r="F1967" i="1"/>
  <c r="D1967" i="1" s="1"/>
  <c r="F1968" i="1"/>
  <c r="F1969" i="1"/>
  <c r="F1970" i="1"/>
  <c r="F1971" i="1"/>
  <c r="D1971" i="1" s="1"/>
  <c r="F1972" i="1"/>
  <c r="F1973" i="1"/>
  <c r="F1974" i="1"/>
  <c r="F1975" i="1"/>
  <c r="D1975" i="1" s="1"/>
  <c r="F1976" i="1"/>
  <c r="F1977" i="1"/>
  <c r="F1978" i="1"/>
  <c r="F1979" i="1"/>
  <c r="D1979" i="1" s="1"/>
  <c r="F1980" i="1"/>
  <c r="F1981" i="1"/>
  <c r="F1982" i="1"/>
  <c r="F1983" i="1"/>
  <c r="D1983" i="1" s="1"/>
  <c r="F1984" i="1"/>
  <c r="F1985" i="1"/>
  <c r="F1986" i="1"/>
  <c r="F1987" i="1"/>
  <c r="D1987" i="1" s="1"/>
  <c r="F1988" i="1"/>
  <c r="F1989" i="1"/>
  <c r="F1990" i="1"/>
  <c r="F1991" i="1"/>
  <c r="D1991" i="1" s="1"/>
  <c r="F1992" i="1"/>
  <c r="F1993" i="1"/>
  <c r="F1994" i="1"/>
  <c r="F1995" i="1"/>
  <c r="D1995" i="1" s="1"/>
  <c r="F1996" i="1"/>
  <c r="F1997" i="1"/>
  <c r="F1998" i="1"/>
  <c r="F1999" i="1"/>
  <c r="D1999" i="1" s="1"/>
  <c r="F2000" i="1"/>
  <c r="F2001" i="1"/>
  <c r="F2002" i="1"/>
  <c r="F2003" i="1"/>
  <c r="D2003" i="1" s="1"/>
  <c r="F2004" i="1"/>
  <c r="F2005" i="1"/>
  <c r="F2006" i="1"/>
  <c r="F2007" i="1"/>
  <c r="D2007" i="1" s="1"/>
  <c r="F2008" i="1"/>
  <c r="F2009" i="1"/>
  <c r="F2010" i="1"/>
  <c r="F2011" i="1"/>
  <c r="D2011" i="1" s="1"/>
  <c r="F2012" i="1"/>
  <c r="F2013" i="1"/>
  <c r="F2014" i="1"/>
  <c r="F2015" i="1"/>
  <c r="D2015" i="1" s="1"/>
  <c r="F2016" i="1"/>
  <c r="F2017" i="1"/>
  <c r="F2018" i="1"/>
  <c r="F2019" i="1"/>
  <c r="D2019" i="1" s="1"/>
  <c r="F2020" i="1"/>
  <c r="F2021" i="1"/>
  <c r="F2022" i="1"/>
  <c r="F2023" i="1"/>
  <c r="D2023" i="1" s="1"/>
  <c r="F2024" i="1"/>
  <c r="F2025" i="1"/>
  <c r="F2026" i="1"/>
  <c r="F2027" i="1"/>
  <c r="D2027" i="1" s="1"/>
  <c r="F2028" i="1"/>
  <c r="F2029" i="1"/>
  <c r="F2030" i="1"/>
  <c r="F2031" i="1"/>
  <c r="D2031" i="1" s="1"/>
  <c r="F2032" i="1"/>
  <c r="F2033" i="1"/>
  <c r="F2034" i="1"/>
  <c r="F2035" i="1"/>
  <c r="D2035" i="1" s="1"/>
  <c r="F2036" i="1"/>
  <c r="F2037" i="1"/>
  <c r="F2038" i="1"/>
  <c r="F2039" i="1"/>
  <c r="D2039" i="1" s="1"/>
  <c r="F2040" i="1"/>
  <c r="F2041" i="1"/>
  <c r="F2042" i="1"/>
  <c r="F2043" i="1"/>
  <c r="D2043" i="1" s="1"/>
  <c r="F2044" i="1"/>
  <c r="F2045" i="1"/>
  <c r="F2046" i="1"/>
  <c r="F2047" i="1"/>
  <c r="D2047" i="1" s="1"/>
  <c r="F2048" i="1"/>
  <c r="F2049" i="1"/>
  <c r="F2050" i="1"/>
  <c r="F2051" i="1"/>
  <c r="D2051" i="1" s="1"/>
  <c r="F2052" i="1"/>
  <c r="F2053" i="1"/>
  <c r="F2054" i="1"/>
  <c r="F2055" i="1"/>
  <c r="D2055" i="1" s="1"/>
  <c r="F2056" i="1"/>
  <c r="F2057" i="1"/>
  <c r="F2058" i="1"/>
  <c r="F2059" i="1"/>
  <c r="D2059" i="1" s="1"/>
  <c r="F2060" i="1"/>
  <c r="F2061" i="1"/>
  <c r="F2062" i="1"/>
  <c r="F2063" i="1"/>
  <c r="D2063" i="1" s="1"/>
  <c r="F2064" i="1"/>
  <c r="F2065" i="1"/>
  <c r="F2066" i="1"/>
  <c r="F2067" i="1"/>
  <c r="D2067" i="1" s="1"/>
  <c r="F2068" i="1"/>
  <c r="F2069" i="1"/>
  <c r="F2070" i="1"/>
  <c r="F2071" i="1"/>
  <c r="D2071" i="1" s="1"/>
  <c r="F2072" i="1"/>
  <c r="F2073" i="1"/>
  <c r="F2074" i="1"/>
  <c r="F2075" i="1"/>
  <c r="D2075" i="1" s="1"/>
  <c r="F2076" i="1"/>
  <c r="F2077" i="1"/>
  <c r="F2078" i="1"/>
  <c r="F2079" i="1"/>
  <c r="D2079" i="1" s="1"/>
  <c r="F2080" i="1"/>
  <c r="F2081" i="1"/>
  <c r="F2082" i="1"/>
  <c r="F2083" i="1"/>
  <c r="D2083" i="1" s="1"/>
  <c r="F2084" i="1"/>
  <c r="F2085" i="1"/>
  <c r="F2086" i="1"/>
  <c r="F2087" i="1"/>
  <c r="D2087" i="1" s="1"/>
  <c r="F2088" i="1"/>
  <c r="F2089" i="1"/>
  <c r="F2090" i="1"/>
  <c r="F2091" i="1"/>
  <c r="D2091" i="1" s="1"/>
  <c r="F2092" i="1"/>
  <c r="F2093" i="1"/>
  <c r="F2094" i="1"/>
  <c r="F2095" i="1"/>
  <c r="D2095" i="1" s="1"/>
  <c r="F2096" i="1"/>
  <c r="F2097" i="1"/>
  <c r="F2098" i="1"/>
  <c r="F2099" i="1"/>
  <c r="D2099" i="1" s="1"/>
  <c r="F2100" i="1"/>
  <c r="F2101" i="1"/>
  <c r="F2102" i="1"/>
  <c r="F2103" i="1"/>
  <c r="D2103" i="1" s="1"/>
  <c r="F2104" i="1"/>
  <c r="F2105" i="1"/>
  <c r="F2106" i="1"/>
  <c r="F2107" i="1"/>
  <c r="D2107" i="1" s="1"/>
  <c r="F2108" i="1"/>
  <c r="F2109" i="1"/>
  <c r="F2110" i="1"/>
  <c r="F2111" i="1"/>
  <c r="D2111" i="1" s="1"/>
  <c r="F2112" i="1"/>
  <c r="F2113" i="1"/>
  <c r="F2114" i="1"/>
  <c r="F2115" i="1"/>
  <c r="D2115" i="1" s="1"/>
  <c r="F2116" i="1"/>
  <c r="F2117" i="1"/>
  <c r="F2118" i="1"/>
  <c r="F2119" i="1"/>
  <c r="D2119" i="1" s="1"/>
  <c r="F2120" i="1"/>
  <c r="F2121" i="1"/>
  <c r="F2122" i="1"/>
  <c r="F2123" i="1"/>
  <c r="D2123" i="1" s="1"/>
  <c r="F2124" i="1"/>
  <c r="F2125" i="1"/>
  <c r="F2126" i="1"/>
  <c r="F2127" i="1"/>
  <c r="D2127" i="1" s="1"/>
  <c r="F2128" i="1"/>
  <c r="F2129" i="1"/>
  <c r="F2130" i="1"/>
  <c r="F2131" i="1"/>
  <c r="D2131" i="1" s="1"/>
  <c r="F2132" i="1"/>
  <c r="F2133" i="1"/>
  <c r="F2134" i="1"/>
  <c r="F2135" i="1"/>
  <c r="D2135" i="1" s="1"/>
  <c r="F2136" i="1"/>
  <c r="F2137" i="1"/>
  <c r="F2138" i="1"/>
  <c r="F2139" i="1"/>
  <c r="D2139" i="1" s="1"/>
  <c r="F2140" i="1"/>
  <c r="F2141" i="1"/>
  <c r="F2142" i="1"/>
  <c r="F2143" i="1"/>
  <c r="D2143" i="1" s="1"/>
  <c r="F2144" i="1"/>
  <c r="F2145" i="1"/>
  <c r="F2146" i="1"/>
  <c r="F2147" i="1"/>
  <c r="D2147" i="1" s="1"/>
  <c r="F2148" i="1"/>
  <c r="F2149" i="1"/>
  <c r="F2150" i="1"/>
  <c r="F2151" i="1"/>
  <c r="D2151" i="1" s="1"/>
  <c r="F2152" i="1"/>
  <c r="F2153" i="1"/>
  <c r="F2154" i="1"/>
  <c r="F2155" i="1"/>
  <c r="D2155" i="1" s="1"/>
  <c r="F2156" i="1"/>
  <c r="F2157" i="1"/>
  <c r="F2158" i="1"/>
  <c r="F2159" i="1"/>
  <c r="D2159" i="1" s="1"/>
  <c r="F2160" i="1"/>
  <c r="F2161" i="1"/>
  <c r="F2162" i="1"/>
  <c r="F2163" i="1"/>
  <c r="D2163" i="1" s="1"/>
  <c r="F2164" i="1"/>
  <c r="F2165" i="1"/>
  <c r="F2166" i="1"/>
  <c r="F2167" i="1"/>
  <c r="D2167" i="1" s="1"/>
  <c r="F2168" i="1"/>
  <c r="F2169" i="1"/>
  <c r="F2170" i="1"/>
  <c r="F2171" i="1"/>
  <c r="D2171" i="1" s="1"/>
  <c r="F2172" i="1"/>
  <c r="F2173" i="1"/>
  <c r="F2174" i="1"/>
  <c r="F2175" i="1"/>
  <c r="D2175" i="1" s="1"/>
  <c r="F2176" i="1"/>
  <c r="F2177" i="1"/>
  <c r="F2178" i="1"/>
  <c r="F2179" i="1"/>
  <c r="D2179" i="1" s="1"/>
  <c r="F2180" i="1"/>
  <c r="F2181" i="1"/>
  <c r="F2182" i="1"/>
  <c r="F2183" i="1"/>
  <c r="D2183" i="1" s="1"/>
  <c r="F2184" i="1"/>
  <c r="F2185" i="1"/>
  <c r="F2186" i="1"/>
  <c r="F2187" i="1"/>
  <c r="D2187" i="1" s="1"/>
  <c r="F2188" i="1"/>
  <c r="F2189" i="1"/>
  <c r="F2190" i="1"/>
  <c r="F2191" i="1"/>
  <c r="D2191" i="1" s="1"/>
  <c r="F2192" i="1"/>
  <c r="F2193" i="1"/>
  <c r="F2194" i="1"/>
  <c r="F2195" i="1"/>
  <c r="D2195" i="1" s="1"/>
  <c r="F2196" i="1"/>
  <c r="F2197" i="1"/>
  <c r="F2198" i="1"/>
  <c r="F2199" i="1"/>
  <c r="D2199" i="1" s="1"/>
  <c r="F2200" i="1"/>
  <c r="F2201" i="1"/>
  <c r="F2202" i="1"/>
  <c r="F2203" i="1"/>
  <c r="D2203" i="1" s="1"/>
  <c r="F2204" i="1"/>
  <c r="F2205" i="1"/>
  <c r="F2206" i="1"/>
  <c r="F2207" i="1"/>
  <c r="D2207" i="1" s="1"/>
  <c r="F2208" i="1"/>
  <c r="F2209" i="1"/>
  <c r="F2210" i="1"/>
  <c r="F2211" i="1"/>
  <c r="D2211" i="1" s="1"/>
  <c r="F2212" i="1"/>
  <c r="F2213" i="1"/>
  <c r="F2214" i="1"/>
  <c r="F2215" i="1"/>
  <c r="D2215" i="1" s="1"/>
  <c r="F2216" i="1"/>
  <c r="F2217" i="1"/>
  <c r="F2218" i="1"/>
  <c r="F2219" i="1"/>
  <c r="D2219" i="1" s="1"/>
  <c r="F2220" i="1"/>
  <c r="F2221" i="1"/>
  <c r="F2222" i="1"/>
  <c r="F2223" i="1"/>
  <c r="D2223" i="1" s="1"/>
  <c r="F2224" i="1"/>
  <c r="F2225" i="1"/>
  <c r="F2226" i="1"/>
  <c r="F2227" i="1"/>
  <c r="D2227" i="1" s="1"/>
  <c r="F2228" i="1"/>
  <c r="F2229" i="1"/>
  <c r="F2230" i="1"/>
  <c r="F2231" i="1"/>
  <c r="D2231" i="1" s="1"/>
  <c r="F2232" i="1"/>
  <c r="F2233" i="1"/>
  <c r="F2234" i="1"/>
  <c r="F2235" i="1"/>
  <c r="D2235" i="1" s="1"/>
  <c r="F2236" i="1"/>
  <c r="F2237" i="1"/>
  <c r="F2238" i="1"/>
  <c r="F2239" i="1"/>
  <c r="D2239" i="1" s="1"/>
  <c r="F2240" i="1"/>
  <c r="F2241" i="1"/>
  <c r="F2242" i="1"/>
  <c r="F2243" i="1"/>
  <c r="D2243" i="1" s="1"/>
  <c r="F2244" i="1"/>
  <c r="F2245" i="1"/>
  <c r="F2246" i="1"/>
  <c r="F2247" i="1"/>
  <c r="D2247" i="1" s="1"/>
  <c r="F2248" i="1"/>
  <c r="F2249" i="1"/>
  <c r="F2250" i="1"/>
  <c r="F2251" i="1"/>
  <c r="D2251" i="1" s="1"/>
  <c r="F2252" i="1"/>
  <c r="F2253" i="1"/>
  <c r="F2254" i="1"/>
  <c r="F2255" i="1"/>
  <c r="D2255" i="1" s="1"/>
  <c r="F2256" i="1"/>
  <c r="F2257" i="1"/>
  <c r="F2258" i="1"/>
  <c r="F2259" i="1"/>
  <c r="D2259" i="1" s="1"/>
  <c r="F2260" i="1"/>
  <c r="F2261" i="1"/>
  <c r="F2262" i="1"/>
  <c r="F2263" i="1"/>
  <c r="D2263" i="1" s="1"/>
  <c r="F2264" i="1"/>
  <c r="F2265" i="1"/>
  <c r="F2266" i="1"/>
  <c r="F2267" i="1"/>
  <c r="D2267" i="1" s="1"/>
  <c r="F2268" i="1"/>
  <c r="F2269" i="1"/>
  <c r="F2270" i="1"/>
  <c r="F2271" i="1"/>
  <c r="D2271" i="1" s="1"/>
  <c r="F2272" i="1"/>
  <c r="F2273" i="1"/>
  <c r="F2274" i="1"/>
  <c r="F2275" i="1"/>
  <c r="D2275" i="1" s="1"/>
  <c r="F2276" i="1"/>
  <c r="F2277" i="1"/>
  <c r="F2278" i="1"/>
  <c r="F2279" i="1"/>
  <c r="D2279" i="1" s="1"/>
  <c r="F2280" i="1"/>
  <c r="F2281" i="1"/>
  <c r="F2282" i="1"/>
  <c r="F2283" i="1"/>
  <c r="D2283" i="1" s="1"/>
  <c r="F2284" i="1"/>
  <c r="F2285" i="1"/>
  <c r="F2286" i="1"/>
  <c r="F2287" i="1"/>
  <c r="D2287" i="1" s="1"/>
  <c r="F2288" i="1"/>
  <c r="F2289" i="1"/>
  <c r="F2290" i="1"/>
  <c r="F2291" i="1"/>
  <c r="D2291" i="1" s="1"/>
  <c r="F2292" i="1"/>
  <c r="F2293" i="1"/>
  <c r="F2294" i="1"/>
  <c r="F2295" i="1"/>
  <c r="D2295" i="1" s="1"/>
  <c r="F2296" i="1"/>
  <c r="F2297" i="1"/>
  <c r="F2298" i="1"/>
  <c r="F2299" i="1"/>
  <c r="D2299" i="1" s="1"/>
  <c r="F2300" i="1"/>
  <c r="F2301" i="1"/>
  <c r="F2302" i="1"/>
  <c r="F2303" i="1"/>
  <c r="D2303" i="1" s="1"/>
  <c r="F2304" i="1"/>
  <c r="F2305" i="1"/>
  <c r="F2306" i="1"/>
  <c r="F2307" i="1"/>
  <c r="D2307" i="1" s="1"/>
  <c r="F2308" i="1"/>
  <c r="F2309" i="1"/>
  <c r="F2310" i="1"/>
  <c r="F2311" i="1"/>
  <c r="D2311" i="1" s="1"/>
  <c r="F2312" i="1"/>
  <c r="F2313" i="1"/>
  <c r="F2314" i="1"/>
  <c r="F2315" i="1"/>
  <c r="D2315" i="1" s="1"/>
  <c r="F2316" i="1"/>
  <c r="F2317" i="1"/>
  <c r="F2318" i="1"/>
  <c r="F2319" i="1"/>
  <c r="D2319" i="1" s="1"/>
  <c r="F2320" i="1"/>
  <c r="F2321" i="1"/>
  <c r="F2322" i="1"/>
  <c r="F2323" i="1"/>
  <c r="D2323" i="1" s="1"/>
  <c r="F2324" i="1"/>
  <c r="F2325" i="1"/>
  <c r="F2326" i="1"/>
  <c r="F2327" i="1"/>
  <c r="D2327" i="1" s="1"/>
  <c r="F2328" i="1"/>
  <c r="F2329" i="1"/>
  <c r="F2330" i="1"/>
  <c r="F2331" i="1"/>
  <c r="D2331" i="1" s="1"/>
  <c r="F2332" i="1"/>
  <c r="F2333" i="1"/>
  <c r="F2334" i="1"/>
  <c r="F2335" i="1"/>
  <c r="D2335" i="1" s="1"/>
  <c r="F2336" i="1"/>
  <c r="F2337" i="1"/>
  <c r="F2338" i="1"/>
  <c r="F2339" i="1"/>
  <c r="D2339" i="1" s="1"/>
  <c r="F2340" i="1"/>
  <c r="F2341" i="1"/>
  <c r="F2342" i="1"/>
  <c r="F2343" i="1"/>
  <c r="D2343" i="1" s="1"/>
  <c r="F2344" i="1"/>
  <c r="F2345" i="1"/>
  <c r="F2346" i="1"/>
  <c r="F2347" i="1"/>
  <c r="D2347" i="1" s="1"/>
  <c r="F2348" i="1"/>
  <c r="F2349" i="1"/>
  <c r="F2350" i="1"/>
  <c r="F2351" i="1"/>
  <c r="D2351" i="1" s="1"/>
  <c r="F2352" i="1"/>
  <c r="F2353" i="1"/>
  <c r="F2354" i="1"/>
  <c r="F2355" i="1"/>
  <c r="D2355" i="1" s="1"/>
  <c r="F2356" i="1"/>
  <c r="F2357" i="1"/>
  <c r="F2358" i="1"/>
  <c r="F2359" i="1"/>
  <c r="D2359" i="1" s="1"/>
  <c r="F2360" i="1"/>
  <c r="F2361" i="1"/>
  <c r="F2362" i="1"/>
  <c r="F2363" i="1"/>
  <c r="D2363" i="1" s="1"/>
  <c r="F2364" i="1"/>
  <c r="F2365" i="1"/>
  <c r="F2366" i="1"/>
  <c r="F2367" i="1"/>
  <c r="D2367" i="1" s="1"/>
  <c r="F2368" i="1"/>
  <c r="F2369" i="1"/>
  <c r="F2370" i="1"/>
  <c r="F2371" i="1"/>
  <c r="D2371" i="1" s="1"/>
  <c r="F2372" i="1"/>
  <c r="F2373" i="1"/>
  <c r="F2374" i="1"/>
  <c r="F2375" i="1"/>
  <c r="D2375" i="1" s="1"/>
  <c r="F2376" i="1"/>
  <c r="F2377" i="1"/>
  <c r="F2378" i="1"/>
  <c r="F2379" i="1"/>
  <c r="D2379" i="1" s="1"/>
  <c r="F2380" i="1"/>
  <c r="F2381" i="1"/>
  <c r="F2382" i="1"/>
  <c r="F2383" i="1"/>
  <c r="D2383" i="1" s="1"/>
  <c r="F2384" i="1"/>
  <c r="F2385" i="1"/>
  <c r="F2386" i="1"/>
  <c r="F2387" i="1"/>
  <c r="D2387" i="1" s="1"/>
  <c r="F2388" i="1"/>
  <c r="F2389" i="1"/>
  <c r="F2390" i="1"/>
  <c r="F2391" i="1"/>
  <c r="D2391" i="1" s="1"/>
  <c r="F2392" i="1"/>
  <c r="F2393" i="1"/>
  <c r="F2394" i="1"/>
  <c r="F2395" i="1"/>
  <c r="D2395" i="1" s="1"/>
  <c r="F2396" i="1"/>
  <c r="F2397" i="1"/>
  <c r="F2398" i="1"/>
  <c r="F2399" i="1"/>
  <c r="D2399" i="1" s="1"/>
  <c r="F2400" i="1"/>
  <c r="F2401" i="1"/>
  <c r="F2402" i="1"/>
  <c r="F2403" i="1"/>
  <c r="D2403" i="1" s="1"/>
  <c r="F2404" i="1"/>
  <c r="F2405" i="1"/>
  <c r="F2406" i="1"/>
  <c r="F2407" i="1"/>
  <c r="D2407" i="1" s="1"/>
  <c r="F2408" i="1"/>
  <c r="F2409" i="1"/>
  <c r="F2410" i="1"/>
  <c r="F2411" i="1"/>
  <c r="D2411" i="1" s="1"/>
  <c r="F2412" i="1"/>
  <c r="F2413" i="1"/>
  <c r="F2414" i="1"/>
  <c r="F2415" i="1"/>
  <c r="D2415" i="1" s="1"/>
  <c r="F2416" i="1"/>
  <c r="F2417" i="1"/>
  <c r="F2418" i="1"/>
  <c r="F2419" i="1"/>
  <c r="D2419" i="1" s="1"/>
  <c r="F2420" i="1"/>
  <c r="F2421" i="1"/>
  <c r="F2422" i="1"/>
  <c r="F2423" i="1"/>
  <c r="D2423" i="1" s="1"/>
  <c r="F2424" i="1"/>
  <c r="F2425" i="1"/>
  <c r="F2426" i="1"/>
  <c r="F2427" i="1"/>
  <c r="D2427" i="1" s="1"/>
  <c r="F2428" i="1"/>
  <c r="F2429" i="1"/>
  <c r="F2430" i="1"/>
  <c r="F2431" i="1"/>
  <c r="D2431" i="1" s="1"/>
  <c r="F2432" i="1"/>
  <c r="F2433" i="1"/>
  <c r="F2434" i="1"/>
  <c r="F2435" i="1"/>
  <c r="D2435" i="1" s="1"/>
  <c r="F2436" i="1"/>
  <c r="F2437" i="1"/>
  <c r="F2438" i="1"/>
  <c r="F2439" i="1"/>
  <c r="D2439" i="1" s="1"/>
  <c r="F2440" i="1"/>
  <c r="F2441" i="1"/>
  <c r="F2442" i="1"/>
  <c r="F2443" i="1"/>
  <c r="D2443" i="1" s="1"/>
  <c r="F2444" i="1"/>
  <c r="F2445" i="1"/>
  <c r="F2446" i="1"/>
  <c r="F2447" i="1"/>
  <c r="D2447" i="1" s="1"/>
  <c r="F2448" i="1"/>
  <c r="F2449" i="1"/>
  <c r="F2450" i="1"/>
  <c r="F2451" i="1"/>
  <c r="D2451" i="1" s="1"/>
  <c r="F2452" i="1"/>
  <c r="F2453" i="1"/>
  <c r="F2454" i="1"/>
  <c r="F2455" i="1"/>
  <c r="D2455" i="1" s="1"/>
  <c r="F2456" i="1"/>
  <c r="F2457" i="1"/>
  <c r="F2458" i="1"/>
  <c r="F2459" i="1"/>
  <c r="D2459" i="1" s="1"/>
  <c r="F2460" i="1"/>
  <c r="F2461" i="1"/>
  <c r="F2462" i="1"/>
  <c r="F2463" i="1"/>
  <c r="D2463" i="1" s="1"/>
  <c r="F2464" i="1"/>
  <c r="F2465" i="1"/>
  <c r="F2466" i="1"/>
  <c r="F2467" i="1"/>
  <c r="D2467" i="1" s="1"/>
  <c r="F2468" i="1"/>
  <c r="F2469" i="1"/>
  <c r="F2470" i="1"/>
  <c r="F2471" i="1"/>
  <c r="D2471" i="1" s="1"/>
  <c r="F2472" i="1"/>
  <c r="F2473" i="1"/>
  <c r="F2474" i="1"/>
  <c r="F2475" i="1"/>
  <c r="D2475" i="1" s="1"/>
  <c r="F2476" i="1"/>
  <c r="F2477" i="1"/>
  <c r="F2478" i="1"/>
  <c r="F2479" i="1"/>
  <c r="D2479" i="1" s="1"/>
  <c r="F2480" i="1"/>
  <c r="F2481" i="1"/>
  <c r="F2482" i="1"/>
  <c r="F2483" i="1"/>
  <c r="D2483" i="1" s="1"/>
  <c r="F2484" i="1"/>
  <c r="F2485" i="1"/>
  <c r="F2486" i="1"/>
  <c r="F2487" i="1"/>
  <c r="D2487" i="1" s="1"/>
  <c r="F2488" i="1"/>
  <c r="F2489" i="1"/>
  <c r="F2490" i="1"/>
  <c r="F2491" i="1"/>
  <c r="D2491" i="1" s="1"/>
  <c r="F2492" i="1"/>
  <c r="F2493" i="1"/>
  <c r="F2494" i="1"/>
  <c r="F2495" i="1"/>
  <c r="D2495" i="1" s="1"/>
  <c r="F2496" i="1"/>
  <c r="F2497" i="1"/>
  <c r="F2498" i="1"/>
  <c r="F2499" i="1"/>
  <c r="D2499" i="1" s="1"/>
  <c r="F2500" i="1"/>
  <c r="F2501" i="1"/>
  <c r="F2502" i="1"/>
  <c r="F2503" i="1"/>
  <c r="D2503" i="1" s="1"/>
  <c r="F2504" i="1"/>
  <c r="F2505" i="1"/>
  <c r="F2506" i="1"/>
  <c r="F2507" i="1"/>
  <c r="D2507" i="1" s="1"/>
  <c r="F2508" i="1"/>
  <c r="F2509" i="1"/>
  <c r="F2510" i="1"/>
  <c r="F2511" i="1"/>
  <c r="D2511" i="1" s="1"/>
  <c r="F2512" i="1"/>
  <c r="F2513" i="1"/>
  <c r="F2514" i="1"/>
  <c r="F2515" i="1"/>
  <c r="D2515" i="1" s="1"/>
  <c r="F2516" i="1"/>
  <c r="F2517" i="1"/>
  <c r="F2518" i="1"/>
  <c r="F2519" i="1"/>
  <c r="D2519" i="1" s="1"/>
  <c r="F2520" i="1"/>
  <c r="F2521" i="1"/>
  <c r="F2522" i="1"/>
  <c r="F2523" i="1"/>
  <c r="D2523" i="1" s="1"/>
  <c r="F2524" i="1"/>
  <c r="F2525" i="1"/>
  <c r="F2526" i="1"/>
  <c r="F2527" i="1"/>
  <c r="D2527" i="1" s="1"/>
  <c r="F2528" i="1"/>
  <c r="F2529" i="1"/>
  <c r="F2530" i="1"/>
  <c r="F2531" i="1"/>
  <c r="D2531" i="1" s="1"/>
  <c r="F2532" i="1"/>
  <c r="F2533" i="1"/>
  <c r="F2534" i="1"/>
  <c r="F2535" i="1"/>
  <c r="D2535" i="1" s="1"/>
  <c r="F2536" i="1"/>
  <c r="F2537" i="1"/>
  <c r="F2538" i="1"/>
  <c r="F2539" i="1"/>
  <c r="D2539" i="1" s="1"/>
  <c r="F2540" i="1"/>
  <c r="F2541" i="1"/>
  <c r="F2542" i="1"/>
  <c r="F2543" i="1"/>
  <c r="D2543" i="1" s="1"/>
  <c r="F2544" i="1"/>
  <c r="F2545" i="1"/>
  <c r="F2546" i="1"/>
  <c r="F2547" i="1"/>
  <c r="D2547" i="1" s="1"/>
  <c r="F2548" i="1"/>
  <c r="F2549" i="1"/>
  <c r="F2550" i="1"/>
  <c r="F2551" i="1"/>
  <c r="D2551" i="1" s="1"/>
  <c r="F2552" i="1"/>
  <c r="F2553" i="1"/>
  <c r="F2554" i="1"/>
  <c r="F2555" i="1"/>
  <c r="D2555" i="1" s="1"/>
  <c r="F2556" i="1"/>
  <c r="F2557" i="1"/>
  <c r="F2558" i="1"/>
  <c r="F2559" i="1"/>
  <c r="D2559" i="1" s="1"/>
  <c r="F2560" i="1"/>
  <c r="F2561" i="1"/>
  <c r="F2562" i="1"/>
  <c r="F2563" i="1"/>
  <c r="D2563" i="1" s="1"/>
  <c r="F2564" i="1"/>
  <c r="F2565" i="1"/>
  <c r="F2566" i="1"/>
  <c r="F2567" i="1"/>
  <c r="D2567" i="1" s="1"/>
  <c r="F2568" i="1"/>
  <c r="F2569" i="1"/>
  <c r="F2570" i="1"/>
  <c r="F2571" i="1"/>
  <c r="D2571" i="1" s="1"/>
  <c r="F2572" i="1"/>
  <c r="F2573" i="1"/>
  <c r="F2574" i="1"/>
  <c r="F2575" i="1"/>
  <c r="D2575" i="1" s="1"/>
  <c r="F2576" i="1"/>
  <c r="F2577" i="1"/>
  <c r="F2578" i="1"/>
  <c r="F2579" i="1"/>
  <c r="D2579" i="1" s="1"/>
  <c r="F2580" i="1"/>
  <c r="F2581" i="1"/>
  <c r="F2582" i="1"/>
  <c r="F2583" i="1"/>
  <c r="D2583" i="1" s="1"/>
  <c r="F2584" i="1"/>
  <c r="F2585" i="1"/>
  <c r="F2586" i="1"/>
  <c r="F2587" i="1"/>
  <c r="D2587" i="1" s="1"/>
  <c r="F2588" i="1"/>
  <c r="F2589" i="1"/>
  <c r="F2590" i="1"/>
  <c r="F2591" i="1"/>
  <c r="D2591" i="1" s="1"/>
  <c r="F2592" i="1"/>
  <c r="F2593" i="1"/>
  <c r="F2594" i="1"/>
  <c r="F2595" i="1"/>
  <c r="D2595" i="1" s="1"/>
  <c r="F2596" i="1"/>
  <c r="F2597" i="1"/>
  <c r="F2598" i="1"/>
  <c r="F2599" i="1"/>
  <c r="D2599" i="1" s="1"/>
  <c r="F2600" i="1"/>
  <c r="F2601" i="1"/>
  <c r="F2602" i="1"/>
  <c r="F2603" i="1"/>
  <c r="D2603" i="1" s="1"/>
  <c r="F2604" i="1"/>
  <c r="F2605" i="1"/>
  <c r="F2606" i="1"/>
  <c r="F2607" i="1"/>
  <c r="D2607" i="1" s="1"/>
  <c r="F2608" i="1"/>
  <c r="F2609" i="1"/>
  <c r="F2610" i="1"/>
  <c r="F2611" i="1"/>
  <c r="D2611" i="1" s="1"/>
  <c r="F2612" i="1"/>
  <c r="F2613" i="1"/>
  <c r="F2614" i="1"/>
  <c r="F2615" i="1"/>
  <c r="D2615" i="1" s="1"/>
  <c r="F2616" i="1"/>
  <c r="F2617" i="1"/>
  <c r="F2618" i="1"/>
  <c r="F2619" i="1"/>
  <c r="D2619" i="1" s="1"/>
  <c r="F2620" i="1"/>
  <c r="F2621" i="1"/>
  <c r="F2622" i="1"/>
  <c r="F2623" i="1"/>
  <c r="D2623" i="1" s="1"/>
  <c r="F2624" i="1"/>
  <c r="F2625" i="1"/>
  <c r="F2626" i="1"/>
  <c r="F2627" i="1"/>
  <c r="D2627" i="1" s="1"/>
  <c r="F2628" i="1"/>
  <c r="F2629" i="1"/>
  <c r="F2630" i="1"/>
  <c r="F2631" i="1"/>
  <c r="D2631" i="1" s="1"/>
  <c r="F2632" i="1"/>
  <c r="F2633" i="1"/>
  <c r="F2634" i="1"/>
  <c r="F2635" i="1"/>
  <c r="D2635" i="1" s="1"/>
  <c r="F2636" i="1"/>
  <c r="F2637" i="1"/>
  <c r="F2638" i="1"/>
  <c r="F2639" i="1"/>
  <c r="D2639" i="1" s="1"/>
  <c r="F2640" i="1"/>
  <c r="F2641" i="1"/>
  <c r="F2642" i="1"/>
  <c r="F2643" i="1"/>
  <c r="D2643" i="1" s="1"/>
  <c r="F2644" i="1"/>
  <c r="F2645" i="1"/>
  <c r="F2646" i="1"/>
  <c r="F2647" i="1"/>
  <c r="D2647" i="1" s="1"/>
  <c r="F2648" i="1"/>
  <c r="F2649" i="1"/>
  <c r="F2650" i="1"/>
  <c r="F2651" i="1"/>
  <c r="D2651" i="1" s="1"/>
  <c r="F2652" i="1"/>
  <c r="F2653" i="1"/>
  <c r="F2654" i="1"/>
  <c r="F2655" i="1"/>
  <c r="D2655" i="1" s="1"/>
  <c r="F2656" i="1"/>
  <c r="F2657" i="1"/>
  <c r="F2658" i="1"/>
  <c r="F2659" i="1"/>
  <c r="D2659" i="1" s="1"/>
  <c r="F2660" i="1"/>
  <c r="F2661" i="1"/>
  <c r="F2662" i="1"/>
  <c r="F2663" i="1"/>
  <c r="D2663" i="1" s="1"/>
  <c r="F2664" i="1"/>
  <c r="F2665" i="1"/>
  <c r="F2666" i="1"/>
  <c r="F2667" i="1"/>
  <c r="D2667" i="1" s="1"/>
  <c r="F2668" i="1"/>
  <c r="F2669" i="1"/>
  <c r="F2670" i="1"/>
  <c r="F2671" i="1"/>
  <c r="D2671" i="1" s="1"/>
  <c r="F2672" i="1"/>
  <c r="F2673" i="1"/>
  <c r="F2674" i="1"/>
  <c r="F2675" i="1"/>
  <c r="D2675" i="1" s="1"/>
  <c r="F2676" i="1"/>
  <c r="F2677" i="1"/>
  <c r="F2678" i="1"/>
  <c r="F2679" i="1"/>
  <c r="D2679" i="1" s="1"/>
  <c r="F2680" i="1"/>
  <c r="F2681" i="1"/>
  <c r="F2682" i="1"/>
  <c r="F2683" i="1"/>
  <c r="D2683" i="1" s="1"/>
  <c r="F2684" i="1"/>
  <c r="F2685" i="1"/>
  <c r="F2686" i="1"/>
  <c r="F2687" i="1"/>
  <c r="D2687" i="1" s="1"/>
  <c r="F2688" i="1"/>
  <c r="F2689" i="1"/>
  <c r="F2690" i="1"/>
  <c r="F2691" i="1"/>
  <c r="D2691" i="1" s="1"/>
  <c r="F2692" i="1"/>
  <c r="F2693" i="1"/>
  <c r="F2694" i="1"/>
  <c r="F2695" i="1"/>
  <c r="D2695" i="1" s="1"/>
  <c r="F2696" i="1"/>
  <c r="F2697" i="1"/>
  <c r="F2698" i="1"/>
  <c r="F2699" i="1"/>
  <c r="D2699" i="1" s="1"/>
  <c r="F2700" i="1"/>
  <c r="F2701" i="1"/>
  <c r="F2702" i="1"/>
  <c r="F2703" i="1"/>
  <c r="D2703" i="1" s="1"/>
  <c r="F2704" i="1"/>
  <c r="F2705" i="1"/>
  <c r="F2706" i="1"/>
  <c r="F2707" i="1"/>
  <c r="D2707" i="1" s="1"/>
  <c r="F2708" i="1"/>
  <c r="F2709" i="1"/>
  <c r="F2710" i="1"/>
  <c r="F2711" i="1"/>
  <c r="D2711" i="1" s="1"/>
  <c r="F2712" i="1"/>
  <c r="F2713" i="1"/>
  <c r="F2714" i="1"/>
  <c r="F2715" i="1"/>
  <c r="D2715" i="1" s="1"/>
  <c r="F2716" i="1"/>
  <c r="F2717" i="1"/>
  <c r="F2718" i="1"/>
  <c r="F2719" i="1"/>
  <c r="D2719" i="1" s="1"/>
  <c r="F2720" i="1"/>
  <c r="F2721" i="1"/>
  <c r="F2722" i="1"/>
  <c r="F2723" i="1"/>
  <c r="D2723" i="1" s="1"/>
  <c r="F2724" i="1"/>
  <c r="F2725" i="1"/>
  <c r="F2726" i="1"/>
  <c r="F2727" i="1"/>
  <c r="D2727" i="1" s="1"/>
  <c r="F2728" i="1"/>
  <c r="F2729" i="1"/>
  <c r="F2730" i="1"/>
  <c r="F2731" i="1"/>
  <c r="D2731" i="1" s="1"/>
  <c r="F2732" i="1"/>
  <c r="F2733" i="1"/>
  <c r="F2734" i="1"/>
  <c r="F2735" i="1"/>
  <c r="D2735" i="1" s="1"/>
  <c r="F2736" i="1"/>
  <c r="F2737" i="1"/>
  <c r="F2738" i="1"/>
  <c r="F2739" i="1"/>
  <c r="D2739" i="1" s="1"/>
  <c r="F2740" i="1"/>
  <c r="F2741" i="1"/>
  <c r="F2742" i="1"/>
  <c r="F2743" i="1"/>
  <c r="D2743" i="1" s="1"/>
  <c r="F2744" i="1"/>
  <c r="F2745" i="1"/>
  <c r="F2746" i="1"/>
  <c r="F2747" i="1"/>
  <c r="D2747" i="1" s="1"/>
  <c r="F2748" i="1"/>
  <c r="F2749" i="1"/>
  <c r="F2750" i="1"/>
  <c r="F2751" i="1"/>
  <c r="D2751" i="1" s="1"/>
  <c r="F2752" i="1"/>
  <c r="F2753" i="1"/>
  <c r="F2754" i="1"/>
  <c r="F2755" i="1"/>
  <c r="D2755" i="1" s="1"/>
  <c r="F2756" i="1"/>
  <c r="F2757" i="1"/>
  <c r="F2758" i="1"/>
  <c r="F2759" i="1"/>
  <c r="D2759" i="1" s="1"/>
  <c r="F2760" i="1"/>
  <c r="F2761" i="1"/>
  <c r="F2762" i="1"/>
  <c r="F2763" i="1"/>
  <c r="D2763" i="1" s="1"/>
  <c r="F2764" i="1"/>
  <c r="F2765" i="1"/>
  <c r="F2766" i="1"/>
  <c r="F2767" i="1"/>
  <c r="D2767" i="1" s="1"/>
  <c r="F2768" i="1"/>
  <c r="F2769" i="1"/>
  <c r="F2770" i="1"/>
  <c r="F2771" i="1"/>
  <c r="D2771" i="1" s="1"/>
  <c r="F2772" i="1"/>
  <c r="F2773" i="1"/>
  <c r="F2774" i="1"/>
  <c r="F2775" i="1"/>
  <c r="D2775" i="1" s="1"/>
  <c r="F2776" i="1"/>
  <c r="F2777" i="1"/>
  <c r="F2778" i="1"/>
  <c r="F2779" i="1"/>
  <c r="D2779" i="1" s="1"/>
  <c r="F2780" i="1"/>
  <c r="F2781" i="1"/>
  <c r="F2782" i="1"/>
  <c r="F2783" i="1"/>
  <c r="D2783" i="1" s="1"/>
  <c r="F2784" i="1"/>
  <c r="F2785" i="1"/>
  <c r="F2786" i="1"/>
  <c r="F2787" i="1"/>
  <c r="D2787" i="1" s="1"/>
  <c r="F2788" i="1"/>
  <c r="F2789" i="1"/>
  <c r="F2790" i="1"/>
  <c r="F2791" i="1"/>
  <c r="D2791" i="1" s="1"/>
  <c r="F2792" i="1"/>
  <c r="F2793" i="1"/>
  <c r="F2794" i="1"/>
  <c r="F2795" i="1"/>
  <c r="D2795" i="1" s="1"/>
  <c r="F2796" i="1"/>
  <c r="F2797" i="1"/>
  <c r="F2798" i="1"/>
  <c r="F2799" i="1"/>
  <c r="D2799" i="1" s="1"/>
  <c r="F2800" i="1"/>
  <c r="F2801" i="1"/>
  <c r="F2802" i="1"/>
  <c r="F2803" i="1"/>
  <c r="D2803" i="1" s="1"/>
  <c r="F2804" i="1"/>
  <c r="F2805" i="1"/>
  <c r="F2806" i="1"/>
  <c r="F2807" i="1"/>
  <c r="D2807" i="1" s="1"/>
  <c r="F2808" i="1"/>
  <c r="F2809" i="1"/>
  <c r="F2810" i="1"/>
  <c r="F2811" i="1"/>
  <c r="D2811" i="1" s="1"/>
  <c r="F2812" i="1"/>
  <c r="F2813" i="1"/>
  <c r="F2814" i="1"/>
  <c r="F2815" i="1"/>
  <c r="D2815" i="1" s="1"/>
  <c r="F2816" i="1"/>
  <c r="F2817" i="1"/>
  <c r="F2818" i="1"/>
  <c r="F2819" i="1"/>
  <c r="D2819" i="1" s="1"/>
  <c r="F2820" i="1"/>
  <c r="F2821" i="1"/>
  <c r="F2822" i="1"/>
  <c r="F2823" i="1"/>
  <c r="D2823" i="1" s="1"/>
  <c r="F2824" i="1"/>
  <c r="F2825" i="1"/>
  <c r="F2826" i="1"/>
  <c r="F2827" i="1"/>
  <c r="D2827" i="1" s="1"/>
  <c r="F2828" i="1"/>
  <c r="F2829" i="1"/>
  <c r="F2830" i="1"/>
  <c r="F2831" i="1"/>
  <c r="D2831" i="1" s="1"/>
  <c r="F2832" i="1"/>
  <c r="F2833" i="1"/>
  <c r="F2834" i="1"/>
  <c r="F2835" i="1"/>
  <c r="D2835" i="1" s="1"/>
  <c r="F2836" i="1"/>
  <c r="F2837" i="1"/>
  <c r="F2838" i="1"/>
  <c r="F2839" i="1"/>
  <c r="D2839" i="1" s="1"/>
  <c r="F2840" i="1"/>
  <c r="F2841" i="1"/>
  <c r="F2842" i="1"/>
  <c r="F2843" i="1"/>
  <c r="D2843" i="1" s="1"/>
  <c r="F2844" i="1"/>
  <c r="F2845" i="1"/>
  <c r="F2846" i="1"/>
  <c r="F2847" i="1"/>
  <c r="D2847" i="1" s="1"/>
  <c r="F2848" i="1"/>
  <c r="F2849" i="1"/>
  <c r="F2850" i="1"/>
  <c r="F2851" i="1"/>
  <c r="D2851" i="1" s="1"/>
  <c r="F2852" i="1"/>
  <c r="F2853" i="1"/>
  <c r="F2854" i="1"/>
  <c r="F2855" i="1"/>
  <c r="D2855" i="1" s="1"/>
  <c r="F2856" i="1"/>
  <c r="F2857" i="1"/>
  <c r="F2858" i="1"/>
  <c r="F2859" i="1"/>
  <c r="D2859" i="1" s="1"/>
  <c r="F2860" i="1"/>
  <c r="F2861" i="1"/>
  <c r="F2862" i="1"/>
  <c r="F2863" i="1"/>
  <c r="D2863" i="1" s="1"/>
  <c r="F2864" i="1"/>
  <c r="F2865" i="1"/>
  <c r="F2866" i="1"/>
  <c r="F2867" i="1"/>
  <c r="D2867" i="1" s="1"/>
  <c r="F2868" i="1"/>
  <c r="F2869" i="1"/>
  <c r="F2870" i="1"/>
  <c r="F2871" i="1"/>
  <c r="D2871" i="1" s="1"/>
  <c r="F2872" i="1"/>
  <c r="F2873" i="1"/>
  <c r="F2874" i="1"/>
  <c r="F2875" i="1"/>
  <c r="D2875" i="1" s="1"/>
  <c r="F2876" i="1"/>
  <c r="F2877" i="1"/>
  <c r="F2878" i="1"/>
  <c r="F2879" i="1"/>
  <c r="D2879" i="1" s="1"/>
  <c r="F2880" i="1"/>
  <c r="F2881" i="1"/>
  <c r="F2882" i="1"/>
  <c r="F2883" i="1"/>
  <c r="D2883" i="1" s="1"/>
  <c r="F2884" i="1"/>
  <c r="F2885" i="1"/>
  <c r="F2886" i="1"/>
  <c r="F2887" i="1"/>
  <c r="D2887" i="1" s="1"/>
  <c r="F2888" i="1"/>
  <c r="F2889" i="1"/>
  <c r="F2890" i="1"/>
  <c r="F2891" i="1"/>
  <c r="D2891" i="1" s="1"/>
  <c r="F2892" i="1"/>
  <c r="F2893" i="1"/>
  <c r="F2894" i="1"/>
  <c r="F2895" i="1"/>
  <c r="D2895" i="1" s="1"/>
  <c r="F2896" i="1"/>
  <c r="F2897" i="1"/>
  <c r="F2898" i="1"/>
  <c r="F2899" i="1"/>
  <c r="D2899" i="1" s="1"/>
  <c r="F2900" i="1"/>
  <c r="F2901" i="1"/>
  <c r="F2902" i="1"/>
  <c r="F2903" i="1"/>
  <c r="D2903" i="1" s="1"/>
  <c r="F2904" i="1"/>
  <c r="F2905" i="1"/>
  <c r="F2906" i="1"/>
  <c r="F2907" i="1"/>
  <c r="D2907" i="1" s="1"/>
  <c r="F2908" i="1"/>
  <c r="F2909" i="1"/>
  <c r="F2910" i="1"/>
  <c r="F2911" i="1"/>
  <c r="D2911" i="1" s="1"/>
  <c r="F2912" i="1"/>
  <c r="F2913" i="1"/>
  <c r="F2914" i="1"/>
  <c r="F2915" i="1"/>
  <c r="D2915" i="1" s="1"/>
  <c r="F2916" i="1"/>
  <c r="F2917" i="1"/>
  <c r="F2918" i="1"/>
  <c r="F2919" i="1"/>
  <c r="D2919" i="1" s="1"/>
  <c r="F2920" i="1"/>
  <c r="F2921" i="1"/>
  <c r="F2922" i="1"/>
  <c r="F2923" i="1"/>
  <c r="D2923" i="1" s="1"/>
  <c r="F2924" i="1"/>
  <c r="F2925" i="1"/>
  <c r="F2926" i="1"/>
  <c r="F2927" i="1"/>
  <c r="D2927" i="1" s="1"/>
  <c r="F2928" i="1"/>
  <c r="F2929" i="1"/>
  <c r="F2930" i="1"/>
  <c r="F2931" i="1"/>
  <c r="D2931" i="1" s="1"/>
  <c r="F2932" i="1"/>
  <c r="F2933" i="1"/>
  <c r="F2934" i="1"/>
  <c r="F2935" i="1"/>
  <c r="D2935" i="1" s="1"/>
  <c r="F2936" i="1"/>
  <c r="F2937" i="1"/>
  <c r="F2938" i="1"/>
  <c r="F2939" i="1"/>
  <c r="D2939" i="1" s="1"/>
  <c r="F2940" i="1"/>
  <c r="F2941" i="1"/>
  <c r="F2942" i="1"/>
  <c r="F2943" i="1"/>
  <c r="D2943" i="1" s="1"/>
  <c r="F2944" i="1"/>
  <c r="F2945" i="1"/>
  <c r="F2946" i="1"/>
  <c r="F2947" i="1"/>
  <c r="D2947" i="1" s="1"/>
  <c r="F2948" i="1"/>
  <c r="F2949" i="1"/>
  <c r="F2950" i="1"/>
  <c r="F2951" i="1"/>
  <c r="D2951" i="1" s="1"/>
  <c r="F2952" i="1"/>
  <c r="F2953" i="1"/>
  <c r="F2954" i="1"/>
  <c r="F2955" i="1"/>
  <c r="D2955" i="1" s="1"/>
  <c r="F2956" i="1"/>
  <c r="F2957" i="1"/>
  <c r="F2958" i="1"/>
  <c r="F2959" i="1"/>
  <c r="D2959" i="1" s="1"/>
  <c r="F2960" i="1"/>
  <c r="F2961" i="1"/>
  <c r="F2962" i="1"/>
  <c r="F2963" i="1"/>
  <c r="D2963" i="1" s="1"/>
  <c r="F2964" i="1"/>
  <c r="F2965" i="1"/>
  <c r="F2966" i="1"/>
  <c r="F2967" i="1"/>
  <c r="D2967" i="1" s="1"/>
  <c r="F2968" i="1"/>
  <c r="F2969" i="1"/>
  <c r="F2970" i="1"/>
  <c r="F2971" i="1"/>
  <c r="D2971" i="1" s="1"/>
  <c r="F2972" i="1"/>
  <c r="F2973" i="1"/>
  <c r="F2974" i="1"/>
  <c r="F2975" i="1"/>
  <c r="D2975" i="1" s="1"/>
  <c r="F2976" i="1"/>
  <c r="F2977" i="1"/>
  <c r="F2978" i="1"/>
  <c r="F2979" i="1"/>
  <c r="D2979" i="1" s="1"/>
  <c r="F2980" i="1"/>
  <c r="F2981" i="1"/>
  <c r="F2982" i="1"/>
  <c r="F2983" i="1"/>
  <c r="D2983" i="1" s="1"/>
  <c r="F2984" i="1"/>
  <c r="F2985" i="1"/>
  <c r="F2986" i="1"/>
  <c r="F2987" i="1"/>
  <c r="D2987" i="1" s="1"/>
  <c r="F2988" i="1"/>
  <c r="F2989" i="1"/>
  <c r="F2990" i="1"/>
  <c r="F2991" i="1"/>
  <c r="D2991" i="1" s="1"/>
  <c r="F2992" i="1"/>
  <c r="F2993" i="1"/>
  <c r="F2994" i="1"/>
  <c r="F2995" i="1"/>
  <c r="D2995" i="1" s="1"/>
  <c r="F2996" i="1"/>
  <c r="F2997" i="1"/>
  <c r="F2998" i="1"/>
  <c r="F2999" i="1"/>
  <c r="D2999" i="1" s="1"/>
  <c r="F3000" i="1"/>
  <c r="F3001" i="1"/>
  <c r="F3002" i="1"/>
  <c r="F3003" i="1"/>
  <c r="D3003" i="1" s="1"/>
  <c r="F3004" i="1"/>
  <c r="F3005" i="1"/>
  <c r="F3006" i="1"/>
  <c r="F3007" i="1"/>
  <c r="D3007" i="1" s="1"/>
  <c r="F3008" i="1"/>
  <c r="F3009" i="1"/>
  <c r="F3010" i="1"/>
  <c r="F3011" i="1"/>
  <c r="D3011" i="1" s="1"/>
  <c r="F3012" i="1"/>
  <c r="F3013" i="1"/>
  <c r="F3014" i="1"/>
  <c r="F3015" i="1"/>
  <c r="D3015" i="1" s="1"/>
  <c r="F3016" i="1"/>
  <c r="F3017" i="1"/>
  <c r="F3018" i="1"/>
  <c r="F3019" i="1"/>
  <c r="D3019" i="1" s="1"/>
  <c r="F3020" i="1"/>
  <c r="F3021" i="1"/>
  <c r="F3022" i="1"/>
  <c r="F3023" i="1"/>
  <c r="D3023" i="1" s="1"/>
  <c r="F3024" i="1"/>
  <c r="F3025" i="1"/>
  <c r="F3026" i="1"/>
  <c r="F3027" i="1"/>
  <c r="D3027" i="1" s="1"/>
  <c r="F3028" i="1"/>
  <c r="F3029" i="1"/>
  <c r="F3030" i="1"/>
  <c r="F3031" i="1"/>
  <c r="D3031" i="1" s="1"/>
  <c r="F3032" i="1"/>
  <c r="F3033" i="1"/>
  <c r="F3034" i="1"/>
  <c r="F3035" i="1"/>
  <c r="D3035" i="1" s="1"/>
  <c r="F3036" i="1"/>
  <c r="F3037" i="1"/>
  <c r="F3038" i="1"/>
  <c r="F3039" i="1"/>
  <c r="D3039" i="1" s="1"/>
  <c r="F3040" i="1"/>
  <c r="F3041" i="1"/>
  <c r="F3042" i="1"/>
  <c r="F3043" i="1"/>
  <c r="D3043" i="1" s="1"/>
  <c r="F3044" i="1"/>
  <c r="F3045" i="1"/>
  <c r="F3046" i="1"/>
  <c r="F3047" i="1"/>
  <c r="D3047" i="1" s="1"/>
  <c r="F3048" i="1"/>
  <c r="F3049" i="1"/>
  <c r="F3050" i="1"/>
  <c r="F3051" i="1"/>
  <c r="D3051" i="1" s="1"/>
  <c r="F3052" i="1"/>
  <c r="F3053" i="1"/>
  <c r="F3054" i="1"/>
  <c r="F3055" i="1"/>
  <c r="D3055" i="1" s="1"/>
  <c r="F3056" i="1"/>
  <c r="F3057" i="1"/>
  <c r="F3058" i="1"/>
  <c r="F3059" i="1"/>
  <c r="D3059" i="1" s="1"/>
  <c r="F3060" i="1"/>
  <c r="F3061" i="1"/>
  <c r="F3062" i="1"/>
  <c r="F3063" i="1"/>
  <c r="D3063" i="1" s="1"/>
  <c r="F3064" i="1"/>
  <c r="F3065" i="1"/>
  <c r="F3066" i="1"/>
  <c r="F3067" i="1"/>
  <c r="D3067" i="1" s="1"/>
  <c r="F3068" i="1"/>
  <c r="F3069" i="1"/>
  <c r="F3070" i="1"/>
  <c r="F3071" i="1"/>
  <c r="D3071" i="1" s="1"/>
  <c r="F3072" i="1"/>
  <c r="F3073" i="1"/>
  <c r="F3074" i="1"/>
  <c r="F3075" i="1"/>
  <c r="D3075" i="1" s="1"/>
  <c r="F3076" i="1"/>
  <c r="F3077" i="1"/>
  <c r="F3078" i="1"/>
  <c r="F3079" i="1"/>
  <c r="D3079" i="1" s="1"/>
  <c r="F3080" i="1"/>
  <c r="F3081" i="1"/>
  <c r="F3082" i="1"/>
  <c r="F3083" i="1"/>
  <c r="D3083" i="1" s="1"/>
  <c r="F3084" i="1"/>
  <c r="F3085" i="1"/>
  <c r="F3086" i="1"/>
  <c r="F3087" i="1"/>
  <c r="D3087" i="1" s="1"/>
  <c r="F3088" i="1"/>
  <c r="F3089" i="1"/>
  <c r="F3090" i="1"/>
  <c r="F3091" i="1"/>
  <c r="D3091" i="1" s="1"/>
  <c r="F3092" i="1"/>
  <c r="F3093" i="1"/>
  <c r="F3094" i="1"/>
  <c r="F3095" i="1"/>
  <c r="D3095" i="1" s="1"/>
  <c r="F3096" i="1"/>
  <c r="F3097" i="1"/>
  <c r="F3098" i="1"/>
  <c r="F3099" i="1"/>
  <c r="D3099" i="1" s="1"/>
  <c r="F3100" i="1"/>
  <c r="F3101" i="1"/>
  <c r="F3102" i="1"/>
  <c r="F3103" i="1"/>
  <c r="D3103" i="1" s="1"/>
  <c r="F3104" i="1"/>
  <c r="F3105" i="1"/>
  <c r="F3106" i="1"/>
  <c r="F3107" i="1"/>
  <c r="D3107" i="1" s="1"/>
  <c r="F3108" i="1"/>
  <c r="F3109" i="1"/>
  <c r="F3110" i="1"/>
  <c r="F3111" i="1"/>
  <c r="D3111" i="1" s="1"/>
  <c r="F3112" i="1"/>
  <c r="F3113" i="1"/>
  <c r="F3114" i="1"/>
  <c r="F3115" i="1"/>
  <c r="D3115" i="1" s="1"/>
  <c r="F3116" i="1"/>
  <c r="F3117" i="1"/>
  <c r="F3118" i="1"/>
  <c r="F3119" i="1"/>
  <c r="D3119" i="1" s="1"/>
  <c r="F3120" i="1"/>
  <c r="F3121" i="1"/>
  <c r="F3122" i="1"/>
  <c r="F3123" i="1"/>
  <c r="D3123" i="1" s="1"/>
  <c r="F3124" i="1"/>
  <c r="F3125" i="1"/>
  <c r="F3126" i="1"/>
  <c r="F3127" i="1"/>
  <c r="D3127" i="1" s="1"/>
  <c r="F3128" i="1"/>
  <c r="F3129" i="1"/>
  <c r="F3130" i="1"/>
  <c r="F3131" i="1"/>
  <c r="D3131" i="1" s="1"/>
  <c r="F3132" i="1"/>
  <c r="F3133" i="1"/>
  <c r="F3134" i="1"/>
  <c r="F3135" i="1"/>
  <c r="D3135" i="1" s="1"/>
  <c r="F3136" i="1"/>
  <c r="F3137" i="1"/>
  <c r="F3138" i="1"/>
  <c r="F3139" i="1"/>
  <c r="D3139" i="1" s="1"/>
  <c r="F3140" i="1"/>
  <c r="F3141" i="1"/>
  <c r="F3142" i="1"/>
  <c r="F3143" i="1"/>
  <c r="D3143" i="1" s="1"/>
  <c r="F3144" i="1"/>
  <c r="F3145" i="1"/>
  <c r="F3146" i="1"/>
  <c r="F3147" i="1"/>
  <c r="D3147" i="1" s="1"/>
  <c r="F3148" i="1"/>
  <c r="F3149" i="1"/>
  <c r="F3150" i="1"/>
  <c r="F3151" i="1"/>
  <c r="D3151" i="1" s="1"/>
  <c r="F3152" i="1"/>
  <c r="F3153" i="1"/>
  <c r="F3154" i="1"/>
  <c r="F3155" i="1"/>
  <c r="D3155" i="1" s="1"/>
  <c r="F3156" i="1"/>
  <c r="F3157" i="1"/>
  <c r="F3158" i="1"/>
  <c r="F3159" i="1"/>
  <c r="D3159" i="1" s="1"/>
  <c r="F3160" i="1"/>
  <c r="F3161" i="1"/>
  <c r="F3162" i="1"/>
  <c r="F3163" i="1"/>
  <c r="D3163" i="1" s="1"/>
  <c r="F3164" i="1"/>
  <c r="F3165" i="1"/>
  <c r="F3166" i="1"/>
  <c r="F3167" i="1"/>
  <c r="D3167" i="1" s="1"/>
  <c r="F3168" i="1"/>
  <c r="F3169" i="1"/>
  <c r="F3170" i="1"/>
  <c r="F3171" i="1"/>
  <c r="D3171" i="1" s="1"/>
  <c r="F3172" i="1"/>
  <c r="F3173" i="1"/>
  <c r="F3174" i="1"/>
  <c r="F3175" i="1"/>
  <c r="D3175" i="1" s="1"/>
  <c r="F3176" i="1"/>
  <c r="F3177" i="1"/>
  <c r="F3178" i="1"/>
  <c r="F3179" i="1"/>
  <c r="D3179" i="1" s="1"/>
  <c r="F3180" i="1"/>
  <c r="F3181" i="1"/>
  <c r="F3182" i="1"/>
  <c r="F3183" i="1"/>
  <c r="D3183" i="1" s="1"/>
  <c r="F3184" i="1"/>
  <c r="F3185" i="1"/>
  <c r="F3186" i="1"/>
  <c r="F3187" i="1"/>
  <c r="D3187" i="1" s="1"/>
  <c r="F3188" i="1"/>
  <c r="F3189" i="1"/>
  <c r="F3190" i="1"/>
  <c r="F3191" i="1"/>
  <c r="D3191" i="1" s="1"/>
  <c r="F3192" i="1"/>
  <c r="F3193" i="1"/>
  <c r="F3194" i="1"/>
  <c r="F3195" i="1"/>
  <c r="D3195" i="1" s="1"/>
  <c r="F3196" i="1"/>
  <c r="F3197" i="1"/>
  <c r="F3198" i="1"/>
  <c r="F3199" i="1"/>
  <c r="D3199" i="1" s="1"/>
  <c r="F3200" i="1"/>
  <c r="F3201" i="1"/>
  <c r="F3202" i="1"/>
  <c r="F3203" i="1"/>
  <c r="D3203" i="1" s="1"/>
  <c r="F3204" i="1"/>
  <c r="F3205" i="1"/>
  <c r="F3206" i="1"/>
  <c r="F3207" i="1"/>
  <c r="D3207" i="1" s="1"/>
  <c r="F3208" i="1"/>
  <c r="F3209" i="1"/>
  <c r="F3210" i="1"/>
  <c r="F3211" i="1"/>
  <c r="D3211" i="1" s="1"/>
  <c r="F3212" i="1"/>
  <c r="F3213" i="1"/>
  <c r="F3214" i="1"/>
  <c r="F3215" i="1"/>
  <c r="D3215" i="1" s="1"/>
  <c r="F3216" i="1"/>
  <c r="F3217" i="1"/>
  <c r="F3218" i="1"/>
  <c r="F3219" i="1"/>
  <c r="D3219" i="1" s="1"/>
  <c r="F3220" i="1"/>
  <c r="F3221" i="1"/>
  <c r="F3222" i="1"/>
  <c r="F3223" i="1"/>
  <c r="D3223" i="1" s="1"/>
  <c r="F3224" i="1"/>
  <c r="F3225" i="1"/>
  <c r="F3226" i="1"/>
  <c r="F3227" i="1"/>
  <c r="D3227" i="1" s="1"/>
  <c r="F3228" i="1"/>
  <c r="F3229" i="1"/>
  <c r="F3230" i="1"/>
  <c r="F3231" i="1"/>
  <c r="D3231" i="1" s="1"/>
  <c r="F3232" i="1"/>
  <c r="F3233" i="1"/>
  <c r="F3234" i="1"/>
  <c r="F3235" i="1"/>
  <c r="D3235" i="1" s="1"/>
  <c r="F3236" i="1"/>
  <c r="F3237" i="1"/>
  <c r="F3238" i="1"/>
  <c r="F3239" i="1"/>
  <c r="D3239" i="1" s="1"/>
  <c r="F3240" i="1"/>
  <c r="F3241" i="1"/>
  <c r="F3242" i="1"/>
  <c r="F3243" i="1"/>
  <c r="D3243" i="1" s="1"/>
  <c r="F3244" i="1"/>
  <c r="F3245" i="1"/>
  <c r="F3246" i="1"/>
  <c r="F3247" i="1"/>
  <c r="D3247" i="1" s="1"/>
  <c r="F3248" i="1"/>
  <c r="F3249" i="1"/>
  <c r="F3250" i="1"/>
  <c r="F3251" i="1"/>
  <c r="D3251" i="1" s="1"/>
  <c r="F3252" i="1"/>
  <c r="F3253" i="1"/>
  <c r="F3254" i="1"/>
  <c r="F3255" i="1"/>
  <c r="D3255" i="1" s="1"/>
  <c r="F3256" i="1"/>
  <c r="F3257" i="1"/>
  <c r="F3258" i="1"/>
  <c r="F3259" i="1"/>
  <c r="D3259" i="1" s="1"/>
  <c r="F3260" i="1"/>
  <c r="F3261" i="1"/>
  <c r="F3262" i="1"/>
  <c r="F3263" i="1"/>
  <c r="D3263" i="1" s="1"/>
  <c r="F3264" i="1"/>
  <c r="F3265" i="1"/>
  <c r="F3266" i="1"/>
  <c r="F3267" i="1"/>
  <c r="D3267" i="1" s="1"/>
  <c r="F3268" i="1"/>
  <c r="F3269" i="1"/>
  <c r="F3270" i="1"/>
  <c r="F3271" i="1"/>
  <c r="D3271" i="1" s="1"/>
  <c r="F3272" i="1"/>
  <c r="F3273" i="1"/>
  <c r="F3274" i="1"/>
  <c r="F3275" i="1"/>
  <c r="D3275" i="1" s="1"/>
  <c r="F3276" i="1"/>
  <c r="F3277" i="1"/>
  <c r="F3278" i="1"/>
  <c r="F3279" i="1"/>
  <c r="D3279" i="1" s="1"/>
  <c r="F3280" i="1"/>
  <c r="F3281" i="1"/>
  <c r="F3282" i="1"/>
  <c r="F3283" i="1"/>
  <c r="D3283" i="1" s="1"/>
  <c r="F3284" i="1"/>
  <c r="F3285" i="1"/>
  <c r="F3286" i="1"/>
  <c r="F3287" i="1"/>
  <c r="D3287" i="1" s="1"/>
  <c r="F3288" i="1"/>
  <c r="F3289" i="1"/>
  <c r="F3290" i="1"/>
  <c r="F3291" i="1"/>
  <c r="D3291" i="1" s="1"/>
  <c r="F3292" i="1"/>
  <c r="F3293" i="1"/>
  <c r="F3294" i="1"/>
  <c r="F3295" i="1"/>
  <c r="D3295" i="1" s="1"/>
  <c r="F3296" i="1"/>
  <c r="F3297" i="1"/>
  <c r="F3298" i="1"/>
  <c r="F3299" i="1"/>
  <c r="D3299" i="1" s="1"/>
  <c r="F3300" i="1"/>
  <c r="F3301" i="1"/>
  <c r="F3302" i="1"/>
  <c r="F3303" i="1"/>
  <c r="D3303" i="1" s="1"/>
  <c r="F3304" i="1"/>
  <c r="F3305" i="1"/>
  <c r="F3306" i="1"/>
  <c r="F3307" i="1"/>
  <c r="D3307" i="1" s="1"/>
  <c r="F3308" i="1"/>
  <c r="F3309" i="1"/>
  <c r="F3310" i="1"/>
  <c r="F3311" i="1"/>
  <c r="D3311" i="1" s="1"/>
  <c r="F3312" i="1"/>
  <c r="F3313" i="1"/>
  <c r="F3314" i="1"/>
  <c r="F3315" i="1"/>
  <c r="D3315" i="1" s="1"/>
  <c r="F3316" i="1"/>
  <c r="F3317" i="1"/>
  <c r="F3318" i="1"/>
  <c r="F3319" i="1"/>
  <c r="D3319" i="1" s="1"/>
  <c r="F3320" i="1"/>
  <c r="F3321" i="1"/>
  <c r="F3322" i="1"/>
  <c r="F3323" i="1"/>
  <c r="D3323" i="1" s="1"/>
  <c r="F3324" i="1"/>
  <c r="F3325" i="1"/>
  <c r="F3326" i="1"/>
  <c r="F3327" i="1"/>
  <c r="D3327" i="1" s="1"/>
  <c r="F3328" i="1"/>
  <c r="F3329" i="1"/>
  <c r="F3330" i="1"/>
  <c r="F3331" i="1"/>
  <c r="D3331" i="1" s="1"/>
  <c r="F3332" i="1"/>
  <c r="F3333" i="1"/>
  <c r="F3334" i="1"/>
  <c r="F3335" i="1"/>
  <c r="D3335" i="1" s="1"/>
  <c r="F3336" i="1"/>
  <c r="F3337" i="1"/>
  <c r="F3338" i="1"/>
  <c r="F3339" i="1"/>
  <c r="D3339" i="1" s="1"/>
  <c r="F3340" i="1"/>
  <c r="F3341" i="1"/>
  <c r="F3342" i="1"/>
  <c r="F3343" i="1"/>
  <c r="D3343" i="1" s="1"/>
  <c r="F3344" i="1"/>
  <c r="F3345" i="1"/>
  <c r="F3346" i="1"/>
  <c r="F3347" i="1"/>
  <c r="D3347" i="1" s="1"/>
  <c r="F3348" i="1"/>
  <c r="F3349" i="1"/>
  <c r="F3350" i="1"/>
  <c r="F3351" i="1"/>
  <c r="D3351" i="1" s="1"/>
  <c r="F3352" i="1"/>
  <c r="F3353" i="1"/>
  <c r="F3354" i="1"/>
  <c r="F3355" i="1"/>
  <c r="D3355" i="1" s="1"/>
  <c r="F3356" i="1"/>
  <c r="F3357" i="1"/>
  <c r="F3358" i="1"/>
  <c r="F3359" i="1"/>
  <c r="D3359" i="1" s="1"/>
  <c r="F3360" i="1"/>
  <c r="F3361" i="1"/>
  <c r="F3362" i="1"/>
  <c r="F3363" i="1"/>
  <c r="D3363" i="1" s="1"/>
  <c r="F3364" i="1"/>
  <c r="F3365" i="1"/>
  <c r="F3366" i="1"/>
  <c r="F3367" i="1"/>
  <c r="D3367" i="1" s="1"/>
  <c r="F3368" i="1"/>
  <c r="F3369" i="1"/>
  <c r="F3370" i="1"/>
  <c r="F3371" i="1"/>
  <c r="D3371" i="1" s="1"/>
  <c r="F3372" i="1"/>
  <c r="F3373" i="1"/>
  <c r="F3374" i="1"/>
  <c r="F3375" i="1"/>
  <c r="D3375" i="1" s="1"/>
  <c r="F3376" i="1"/>
  <c r="F3377" i="1"/>
  <c r="F3378" i="1"/>
  <c r="F3379" i="1"/>
  <c r="D3379" i="1" s="1"/>
  <c r="F3380" i="1"/>
  <c r="F3381" i="1"/>
  <c r="F3382" i="1"/>
  <c r="F3383" i="1"/>
  <c r="D3383" i="1" s="1"/>
  <c r="F3384" i="1"/>
  <c r="F3385" i="1"/>
  <c r="F3386" i="1"/>
  <c r="F3387" i="1"/>
  <c r="D3387" i="1" s="1"/>
  <c r="F3388" i="1"/>
  <c r="F3389" i="1"/>
  <c r="F3390" i="1"/>
  <c r="F3391" i="1"/>
  <c r="D3391" i="1" s="1"/>
  <c r="F3392" i="1"/>
  <c r="F3393" i="1"/>
  <c r="F3394" i="1"/>
  <c r="F3395" i="1"/>
  <c r="D3395" i="1" s="1"/>
  <c r="F3396" i="1"/>
  <c r="F3397" i="1"/>
  <c r="F3398" i="1"/>
  <c r="F3399" i="1"/>
  <c r="D3399" i="1" s="1"/>
  <c r="F3400" i="1"/>
  <c r="F3401" i="1"/>
  <c r="F3402" i="1"/>
  <c r="F3403" i="1"/>
  <c r="D3403" i="1" s="1"/>
  <c r="F3404" i="1"/>
  <c r="F3405" i="1"/>
  <c r="F3406" i="1"/>
  <c r="F3407" i="1"/>
  <c r="D3407" i="1" s="1"/>
  <c r="F3408" i="1"/>
  <c r="F3409" i="1"/>
  <c r="F3410" i="1"/>
  <c r="F3411" i="1"/>
  <c r="D3411" i="1" s="1"/>
  <c r="F3412" i="1"/>
  <c r="F3413" i="1"/>
  <c r="F3414" i="1"/>
  <c r="F3415" i="1"/>
  <c r="D3415" i="1" s="1"/>
  <c r="F3416" i="1"/>
  <c r="F3417" i="1"/>
  <c r="F3418" i="1"/>
  <c r="F3419" i="1"/>
  <c r="D3419" i="1" s="1"/>
  <c r="F3420" i="1"/>
  <c r="F3421" i="1"/>
  <c r="F3422" i="1"/>
  <c r="F3423" i="1"/>
  <c r="D3423" i="1" s="1"/>
  <c r="F3424" i="1"/>
  <c r="F3425" i="1"/>
  <c r="F3426" i="1"/>
  <c r="F3427" i="1"/>
  <c r="D3427" i="1" s="1"/>
  <c r="F3428" i="1"/>
  <c r="F3429" i="1"/>
  <c r="F3430" i="1"/>
  <c r="F3431" i="1"/>
  <c r="D3431" i="1" s="1"/>
  <c r="F3432" i="1"/>
  <c r="F3433" i="1"/>
  <c r="F3434" i="1"/>
  <c r="F3435" i="1"/>
  <c r="D3435" i="1" s="1"/>
  <c r="F3436" i="1"/>
  <c r="F3437" i="1"/>
  <c r="F3438" i="1"/>
  <c r="F3439" i="1"/>
  <c r="D3439" i="1" s="1"/>
  <c r="F3440" i="1"/>
  <c r="F3441" i="1"/>
  <c r="F3442" i="1"/>
  <c r="F3443" i="1"/>
  <c r="D3443" i="1" s="1"/>
  <c r="F3444" i="1"/>
  <c r="F3445" i="1"/>
  <c r="F3446" i="1"/>
  <c r="F3447" i="1"/>
  <c r="D3447" i="1" s="1"/>
  <c r="F3448" i="1"/>
  <c r="F3449" i="1"/>
  <c r="F3450" i="1"/>
  <c r="F3451" i="1"/>
  <c r="D3451" i="1" s="1"/>
  <c r="F3452" i="1"/>
  <c r="F3453" i="1"/>
  <c r="F3454" i="1"/>
  <c r="F3455" i="1"/>
  <c r="D3455" i="1" s="1"/>
  <c r="F3456" i="1"/>
  <c r="F3457" i="1"/>
  <c r="F3458" i="1"/>
  <c r="F3459" i="1"/>
  <c r="D3459" i="1" s="1"/>
  <c r="F3460" i="1"/>
  <c r="F3461" i="1"/>
  <c r="F3462" i="1"/>
  <c r="F3463" i="1"/>
  <c r="D3463" i="1" s="1"/>
  <c r="F3464" i="1"/>
  <c r="F3465" i="1"/>
  <c r="F3466" i="1"/>
  <c r="F3467" i="1"/>
  <c r="D3467" i="1" s="1"/>
  <c r="F3468" i="1"/>
  <c r="F3469" i="1"/>
  <c r="F3470" i="1"/>
  <c r="F3471" i="1"/>
  <c r="D3471" i="1" s="1"/>
  <c r="F3472" i="1"/>
  <c r="F3473" i="1"/>
  <c r="F3474" i="1"/>
  <c r="F3475" i="1"/>
  <c r="D3475" i="1" s="1"/>
  <c r="F3476" i="1"/>
  <c r="F3477" i="1"/>
  <c r="F3478" i="1"/>
  <c r="F3479" i="1"/>
  <c r="D3479" i="1" s="1"/>
  <c r="F3480" i="1"/>
  <c r="F3481" i="1"/>
  <c r="F3482" i="1"/>
  <c r="F3483" i="1"/>
  <c r="D3483" i="1" s="1"/>
  <c r="F3484" i="1"/>
  <c r="F3485" i="1"/>
  <c r="F3486" i="1"/>
  <c r="F3487" i="1"/>
  <c r="D3487" i="1" s="1"/>
  <c r="F3488" i="1"/>
  <c r="F3489" i="1"/>
  <c r="F3490" i="1"/>
  <c r="F3491" i="1"/>
  <c r="D3491" i="1" s="1"/>
  <c r="F3492" i="1"/>
  <c r="F3493" i="1"/>
  <c r="F3494" i="1"/>
  <c r="F3495" i="1"/>
  <c r="D3495" i="1" s="1"/>
  <c r="F3496" i="1"/>
  <c r="F3497" i="1"/>
  <c r="F3498" i="1"/>
  <c r="F3499" i="1"/>
  <c r="D3499" i="1" s="1"/>
  <c r="F3500" i="1"/>
  <c r="F3501" i="1"/>
  <c r="F3502" i="1"/>
  <c r="F3503" i="1"/>
  <c r="D3503" i="1" s="1"/>
  <c r="F3504" i="1"/>
  <c r="F3505" i="1"/>
  <c r="F3506" i="1"/>
  <c r="F3507" i="1"/>
  <c r="D3507" i="1" s="1"/>
  <c r="F3508" i="1"/>
  <c r="F3509" i="1"/>
  <c r="F3510" i="1"/>
  <c r="F3511" i="1"/>
  <c r="D3511" i="1" s="1"/>
  <c r="F3512" i="1"/>
  <c r="F3513" i="1"/>
  <c r="F3514" i="1"/>
  <c r="F3515" i="1"/>
  <c r="D3515" i="1" s="1"/>
  <c r="F3516" i="1"/>
  <c r="F3517" i="1"/>
  <c r="F3518" i="1"/>
  <c r="F3519" i="1"/>
  <c r="D3519" i="1" s="1"/>
  <c r="F3520" i="1"/>
  <c r="F3521" i="1"/>
  <c r="F3522" i="1"/>
  <c r="F3523" i="1"/>
  <c r="D3523" i="1" s="1"/>
  <c r="F3524" i="1"/>
  <c r="F3525" i="1"/>
  <c r="F3526" i="1"/>
  <c r="F3527" i="1"/>
  <c r="D3527" i="1" s="1"/>
  <c r="F3528" i="1"/>
  <c r="F3529" i="1"/>
  <c r="F3530" i="1"/>
  <c r="F3531" i="1"/>
  <c r="D3531" i="1" s="1"/>
  <c r="F3532" i="1"/>
  <c r="F3533" i="1"/>
  <c r="F3534" i="1"/>
  <c r="F3535" i="1"/>
  <c r="D3535" i="1" s="1"/>
  <c r="F3536" i="1"/>
  <c r="F3537" i="1"/>
  <c r="F3538" i="1"/>
  <c r="F3539" i="1"/>
  <c r="D3539" i="1" s="1"/>
  <c r="F3540" i="1"/>
  <c r="F3541" i="1"/>
  <c r="F3542" i="1"/>
  <c r="F3543" i="1"/>
  <c r="D3543" i="1" s="1"/>
  <c r="F3544" i="1"/>
  <c r="F3545" i="1"/>
  <c r="F3546" i="1"/>
  <c r="F3547" i="1"/>
  <c r="D3547" i="1" s="1"/>
  <c r="F3548" i="1"/>
  <c r="F3549" i="1"/>
  <c r="F3550" i="1"/>
  <c r="F3551" i="1"/>
  <c r="D3551" i="1" s="1"/>
  <c r="F3552" i="1"/>
  <c r="F3553" i="1"/>
  <c r="F3554" i="1"/>
  <c r="F3555" i="1"/>
  <c r="D3555" i="1" s="1"/>
  <c r="F3556" i="1"/>
  <c r="F3557" i="1"/>
  <c r="F3558" i="1"/>
  <c r="F3559" i="1"/>
  <c r="D3559" i="1" s="1"/>
  <c r="F3560" i="1"/>
  <c r="F3561" i="1"/>
  <c r="F3562" i="1"/>
  <c r="F3563" i="1"/>
  <c r="D3563" i="1" s="1"/>
  <c r="F3564" i="1"/>
  <c r="F3565" i="1"/>
  <c r="F3566" i="1"/>
  <c r="F3567" i="1"/>
  <c r="D3567" i="1" s="1"/>
  <c r="F3568" i="1"/>
  <c r="F3569" i="1"/>
  <c r="F3570" i="1"/>
  <c r="F3571" i="1"/>
  <c r="D3571" i="1" s="1"/>
  <c r="F3572" i="1"/>
  <c r="F3573" i="1"/>
  <c r="F3574" i="1"/>
  <c r="F3575" i="1"/>
  <c r="D3575" i="1" s="1"/>
  <c r="F3576" i="1"/>
  <c r="F3577" i="1"/>
  <c r="F3578" i="1"/>
  <c r="F3579" i="1"/>
  <c r="D3579" i="1" s="1"/>
  <c r="F3580" i="1"/>
  <c r="F3581" i="1"/>
  <c r="F3582" i="1"/>
  <c r="F3583" i="1"/>
  <c r="D3583" i="1" s="1"/>
  <c r="F3584" i="1"/>
  <c r="F3585" i="1"/>
  <c r="F3586" i="1"/>
  <c r="F3587" i="1"/>
  <c r="D3587" i="1" s="1"/>
  <c r="F3588" i="1"/>
  <c r="F3589" i="1"/>
  <c r="F3590" i="1"/>
  <c r="F3591" i="1"/>
  <c r="D3591" i="1" s="1"/>
  <c r="F3592" i="1"/>
  <c r="F3593" i="1"/>
  <c r="F3594" i="1"/>
  <c r="F3595" i="1"/>
  <c r="D3595" i="1" s="1"/>
  <c r="F3596" i="1"/>
  <c r="F3597" i="1"/>
  <c r="F3598" i="1"/>
  <c r="F3599" i="1"/>
  <c r="D3599" i="1" s="1"/>
  <c r="F3600" i="1"/>
  <c r="F3601" i="1"/>
  <c r="F3602" i="1"/>
  <c r="F3603" i="1"/>
  <c r="D3603" i="1" s="1"/>
  <c r="F3604" i="1"/>
  <c r="F3605" i="1"/>
  <c r="F3606" i="1"/>
  <c r="F3607" i="1"/>
  <c r="D3607" i="1" s="1"/>
  <c r="F3608" i="1"/>
  <c r="F3609" i="1"/>
  <c r="F3610" i="1"/>
  <c r="F3611" i="1"/>
  <c r="D3611" i="1" s="1"/>
  <c r="F3612" i="1"/>
  <c r="F3613" i="1"/>
  <c r="F3614" i="1"/>
  <c r="F3615" i="1"/>
  <c r="D3615" i="1" s="1"/>
  <c r="F3616" i="1"/>
  <c r="F3617" i="1"/>
  <c r="F3618" i="1"/>
  <c r="F3619" i="1"/>
  <c r="D3619" i="1" s="1"/>
  <c r="F3620" i="1"/>
  <c r="F3621" i="1"/>
  <c r="F3622" i="1"/>
  <c r="F3623" i="1"/>
  <c r="D3623" i="1" s="1"/>
  <c r="F3624" i="1"/>
  <c r="F3625" i="1"/>
  <c r="F3626" i="1"/>
  <c r="F3627" i="1"/>
  <c r="D3627" i="1" s="1"/>
  <c r="F3628" i="1"/>
  <c r="F3629" i="1"/>
  <c r="F3630" i="1"/>
  <c r="F3631" i="1"/>
  <c r="D3631" i="1" s="1"/>
  <c r="F3632" i="1"/>
  <c r="F3633" i="1"/>
  <c r="F3634" i="1"/>
  <c r="F3635" i="1"/>
  <c r="D3635" i="1" s="1"/>
  <c r="F3636" i="1"/>
  <c r="F3637" i="1"/>
  <c r="F3638" i="1"/>
  <c r="F3639" i="1"/>
  <c r="D3639" i="1" s="1"/>
  <c r="F3640" i="1"/>
  <c r="F3641" i="1"/>
  <c r="F3642" i="1"/>
  <c r="F3643" i="1"/>
  <c r="D3643" i="1" s="1"/>
  <c r="F3644" i="1"/>
  <c r="F3645" i="1"/>
  <c r="F3646" i="1"/>
  <c r="F3647" i="1"/>
  <c r="D3647" i="1" s="1"/>
  <c r="F3648" i="1"/>
  <c r="F3649" i="1"/>
  <c r="F3650" i="1"/>
  <c r="F3651" i="1"/>
  <c r="D3651" i="1" s="1"/>
  <c r="F3652" i="1"/>
  <c r="F3653" i="1"/>
  <c r="F3654" i="1"/>
  <c r="F3655" i="1"/>
  <c r="D3655" i="1" s="1"/>
  <c r="F3656" i="1"/>
  <c r="F3657" i="1"/>
  <c r="F3658" i="1"/>
  <c r="F3659" i="1"/>
  <c r="D3659" i="1" s="1"/>
  <c r="F3660" i="1"/>
  <c r="F3661" i="1"/>
  <c r="F3662" i="1"/>
  <c r="F3663" i="1"/>
  <c r="D3663" i="1" s="1"/>
  <c r="F3664" i="1"/>
  <c r="F3665" i="1"/>
  <c r="F3666" i="1"/>
  <c r="F3667" i="1"/>
  <c r="D3667" i="1" s="1"/>
  <c r="F3668" i="1"/>
  <c r="F3669" i="1"/>
  <c r="F3670" i="1"/>
  <c r="F3671" i="1"/>
  <c r="D3671" i="1" s="1"/>
  <c r="F3672" i="1"/>
  <c r="F3673" i="1"/>
  <c r="F3674" i="1"/>
  <c r="F3675" i="1"/>
  <c r="D3675" i="1" s="1"/>
  <c r="F3676" i="1"/>
  <c r="F3677" i="1"/>
  <c r="F3678" i="1"/>
  <c r="F3679" i="1"/>
  <c r="D3679" i="1" s="1"/>
  <c r="F3680" i="1"/>
  <c r="F3681" i="1"/>
  <c r="F3682" i="1"/>
  <c r="F3683" i="1"/>
  <c r="D3683" i="1" s="1"/>
  <c r="F3684" i="1"/>
  <c r="F3685" i="1"/>
  <c r="F3686" i="1"/>
  <c r="F3687" i="1"/>
  <c r="D3687" i="1" s="1"/>
  <c r="F3688" i="1"/>
  <c r="F3689" i="1"/>
  <c r="F3690" i="1"/>
  <c r="F3691" i="1"/>
  <c r="D3691" i="1" s="1"/>
  <c r="F3692" i="1"/>
  <c r="F3693" i="1"/>
  <c r="F3694" i="1"/>
  <c r="F3695" i="1"/>
  <c r="D3695" i="1" s="1"/>
  <c r="F3696" i="1"/>
  <c r="F3697" i="1"/>
  <c r="F3698" i="1"/>
  <c r="F3699" i="1"/>
  <c r="D3699" i="1" s="1"/>
  <c r="F3700" i="1"/>
  <c r="F3701" i="1"/>
  <c r="F3702" i="1"/>
  <c r="F3703" i="1"/>
  <c r="D3703" i="1" s="1"/>
  <c r="F3704" i="1"/>
  <c r="F3705" i="1"/>
  <c r="F3706" i="1"/>
  <c r="F3707" i="1"/>
  <c r="D3707" i="1" s="1"/>
  <c r="F3708" i="1"/>
  <c r="F3709" i="1"/>
  <c r="F3710" i="1"/>
  <c r="F3711" i="1"/>
  <c r="D3711" i="1" s="1"/>
  <c r="F3712" i="1"/>
  <c r="F3713" i="1"/>
  <c r="F3714" i="1"/>
  <c r="F3715" i="1"/>
  <c r="D3715" i="1" s="1"/>
  <c r="F3716" i="1"/>
  <c r="F3717" i="1"/>
  <c r="F3718" i="1"/>
  <c r="F3719" i="1"/>
  <c r="D3719" i="1" s="1"/>
  <c r="F3720" i="1"/>
  <c r="F3721" i="1"/>
  <c r="F3722" i="1"/>
  <c r="F3723" i="1"/>
  <c r="D3723" i="1" s="1"/>
  <c r="F3724" i="1"/>
  <c r="F3725" i="1"/>
  <c r="F3726" i="1"/>
  <c r="F3727" i="1"/>
  <c r="D3727" i="1" s="1"/>
  <c r="F3728" i="1"/>
  <c r="F3729" i="1"/>
  <c r="F3730" i="1"/>
  <c r="F3731" i="1"/>
  <c r="D3731" i="1" s="1"/>
  <c r="F3732" i="1"/>
  <c r="F3733" i="1"/>
  <c r="F3734" i="1"/>
  <c r="F3735" i="1"/>
  <c r="D3735" i="1" s="1"/>
  <c r="F3736" i="1"/>
  <c r="F3737" i="1"/>
  <c r="F3738" i="1"/>
  <c r="F3739" i="1"/>
  <c r="D3739" i="1" s="1"/>
  <c r="F3740" i="1"/>
  <c r="F3741" i="1"/>
  <c r="F3742" i="1"/>
  <c r="F3743" i="1"/>
  <c r="D3743" i="1" s="1"/>
  <c r="F3744" i="1"/>
  <c r="F3745" i="1"/>
  <c r="F3746" i="1"/>
  <c r="F3747" i="1"/>
  <c r="D3747" i="1" s="1"/>
  <c r="F3748" i="1"/>
  <c r="F3749" i="1"/>
  <c r="F3750" i="1"/>
  <c r="F3751" i="1"/>
  <c r="D3751" i="1" s="1"/>
  <c r="F3752" i="1"/>
  <c r="F3753" i="1"/>
  <c r="F3754" i="1"/>
  <c r="F3755" i="1"/>
  <c r="D3755" i="1" s="1"/>
  <c r="F3756" i="1"/>
  <c r="F3757" i="1"/>
  <c r="F3758" i="1"/>
  <c r="F3759" i="1"/>
  <c r="D3759" i="1" s="1"/>
  <c r="F3760" i="1"/>
  <c r="F3761" i="1"/>
  <c r="F3762" i="1"/>
  <c r="F3763" i="1"/>
  <c r="D3763" i="1" s="1"/>
  <c r="F3764" i="1"/>
  <c r="F3765" i="1"/>
  <c r="F3766" i="1"/>
  <c r="F3767" i="1"/>
  <c r="D3767" i="1" s="1"/>
  <c r="F3768" i="1"/>
  <c r="F3769" i="1"/>
  <c r="F3770" i="1"/>
  <c r="F3771" i="1"/>
  <c r="D3771" i="1" s="1"/>
  <c r="F3772" i="1"/>
  <c r="F3773" i="1"/>
  <c r="F3774" i="1"/>
  <c r="F3775" i="1"/>
  <c r="D3775" i="1" s="1"/>
  <c r="F3776" i="1"/>
  <c r="F3777" i="1"/>
  <c r="F3778" i="1"/>
  <c r="F3779" i="1"/>
  <c r="D3779" i="1" s="1"/>
  <c r="F3780" i="1"/>
  <c r="F3781" i="1"/>
  <c r="F3782" i="1"/>
  <c r="F3783" i="1"/>
  <c r="D3783" i="1" s="1"/>
  <c r="F3784" i="1"/>
  <c r="F3785" i="1"/>
  <c r="F3786" i="1"/>
  <c r="F3787" i="1"/>
  <c r="D3787" i="1" s="1"/>
  <c r="F3788" i="1"/>
  <c r="F3789" i="1"/>
  <c r="F3790" i="1"/>
  <c r="F3791" i="1"/>
  <c r="D3791" i="1" s="1"/>
  <c r="F3792" i="1"/>
  <c r="F3793" i="1"/>
  <c r="F3794" i="1"/>
  <c r="F3795" i="1"/>
  <c r="D3795" i="1" s="1"/>
  <c r="F3796" i="1"/>
  <c r="F3797" i="1"/>
  <c r="F3798" i="1"/>
  <c r="F3799" i="1"/>
  <c r="D3799" i="1" s="1"/>
  <c r="F3800" i="1"/>
  <c r="F3801" i="1"/>
  <c r="F3802" i="1"/>
  <c r="F3803" i="1"/>
  <c r="D3803" i="1" s="1"/>
  <c r="F3804" i="1"/>
  <c r="F3805" i="1"/>
  <c r="F3806" i="1"/>
  <c r="F3807" i="1"/>
  <c r="D3807" i="1" s="1"/>
  <c r="F3808" i="1"/>
  <c r="F3809" i="1"/>
  <c r="F3810" i="1"/>
  <c r="F3811" i="1"/>
  <c r="D3811" i="1" s="1"/>
  <c r="F3812" i="1"/>
  <c r="F3813" i="1"/>
  <c r="F3814" i="1"/>
  <c r="F3815" i="1"/>
  <c r="D3815" i="1" s="1"/>
  <c r="F3816" i="1"/>
  <c r="F3817" i="1"/>
  <c r="F3818" i="1"/>
  <c r="F3819" i="1"/>
  <c r="D3819" i="1" s="1"/>
  <c r="F3820" i="1"/>
  <c r="F3821" i="1"/>
  <c r="F3822" i="1"/>
  <c r="F3823" i="1"/>
  <c r="D3823" i="1" s="1"/>
  <c r="F3824" i="1"/>
  <c r="F3825" i="1"/>
  <c r="F3826" i="1"/>
  <c r="F3827" i="1"/>
  <c r="D3827" i="1" s="1"/>
  <c r="F3828" i="1"/>
  <c r="F3829" i="1"/>
  <c r="F3830" i="1"/>
  <c r="F3831" i="1"/>
  <c r="D3831" i="1" s="1"/>
  <c r="F3832" i="1"/>
  <c r="F3833" i="1"/>
  <c r="F3834" i="1"/>
  <c r="F3835" i="1"/>
  <c r="D3835" i="1" s="1"/>
  <c r="F3836" i="1"/>
  <c r="F3837" i="1"/>
  <c r="F3838" i="1"/>
  <c r="F3839" i="1"/>
  <c r="D3839" i="1" s="1"/>
  <c r="F3840" i="1"/>
  <c r="F3841" i="1"/>
  <c r="F3842" i="1"/>
  <c r="F3843" i="1"/>
  <c r="D3843" i="1" s="1"/>
  <c r="F3844" i="1"/>
  <c r="F3845" i="1"/>
  <c r="F3846" i="1"/>
  <c r="F3847" i="1"/>
  <c r="D3847" i="1" s="1"/>
  <c r="F3848" i="1"/>
  <c r="F3849" i="1"/>
  <c r="F3850" i="1"/>
  <c r="F3851" i="1"/>
  <c r="D3851" i="1" s="1"/>
  <c r="F3852" i="1"/>
  <c r="F3853" i="1"/>
  <c r="F3854" i="1"/>
  <c r="F3855" i="1"/>
  <c r="D3855" i="1" s="1"/>
  <c r="F3856" i="1"/>
  <c r="F3857" i="1"/>
  <c r="F3858" i="1"/>
  <c r="F3859" i="1"/>
  <c r="D3859" i="1" s="1"/>
  <c r="F3860" i="1"/>
  <c r="F3861" i="1"/>
  <c r="F3862" i="1"/>
  <c r="F3863" i="1"/>
  <c r="D3863" i="1" s="1"/>
  <c r="F3864" i="1"/>
  <c r="F3865" i="1"/>
  <c r="F3866" i="1"/>
  <c r="F3867" i="1"/>
  <c r="D3867" i="1" s="1"/>
  <c r="F3868" i="1"/>
  <c r="F3869" i="1"/>
  <c r="F3870" i="1"/>
  <c r="F3871" i="1"/>
  <c r="D3871" i="1" s="1"/>
  <c r="F3872" i="1"/>
  <c r="F3873" i="1"/>
  <c r="F3874" i="1"/>
  <c r="F3875" i="1"/>
  <c r="D3875" i="1" s="1"/>
  <c r="F3876" i="1"/>
  <c r="F3877" i="1"/>
  <c r="F3878" i="1"/>
  <c r="F3879" i="1"/>
  <c r="D3879" i="1" s="1"/>
  <c r="F3880" i="1"/>
  <c r="F3881" i="1"/>
  <c r="F3882" i="1"/>
  <c r="F3883" i="1"/>
  <c r="D3883" i="1" s="1"/>
  <c r="F3884" i="1"/>
  <c r="F3885" i="1"/>
  <c r="F3886" i="1"/>
  <c r="F3887" i="1"/>
  <c r="D3887" i="1" s="1"/>
  <c r="F3888" i="1"/>
  <c r="F3889" i="1"/>
  <c r="F3890" i="1"/>
  <c r="F3891" i="1"/>
  <c r="D3891" i="1" s="1"/>
  <c r="F3892" i="1"/>
  <c r="F3893" i="1"/>
  <c r="F3894" i="1"/>
  <c r="F3895" i="1"/>
  <c r="D3895" i="1" s="1"/>
  <c r="F3896" i="1"/>
  <c r="F3897" i="1"/>
  <c r="F3898" i="1"/>
  <c r="F3899" i="1"/>
  <c r="D3899" i="1" s="1"/>
  <c r="F3900" i="1"/>
  <c r="F3901" i="1"/>
  <c r="F3902" i="1"/>
  <c r="F3903" i="1"/>
  <c r="D3903" i="1" s="1"/>
  <c r="F3904" i="1"/>
  <c r="F3905" i="1"/>
  <c r="F3906" i="1"/>
  <c r="F3907" i="1"/>
  <c r="D3907" i="1" s="1"/>
  <c r="F3908" i="1"/>
  <c r="F3909" i="1"/>
  <c r="F3910" i="1"/>
  <c r="F3911" i="1"/>
  <c r="D3911" i="1" s="1"/>
  <c r="F3912" i="1"/>
  <c r="F3913" i="1"/>
  <c r="F3914" i="1"/>
  <c r="F3915" i="1"/>
  <c r="D3915" i="1" s="1"/>
  <c r="F3916" i="1"/>
  <c r="F3917" i="1"/>
  <c r="F3918" i="1"/>
  <c r="F3919" i="1"/>
  <c r="D3919" i="1" s="1"/>
  <c r="F3920" i="1"/>
  <c r="F3921" i="1"/>
  <c r="F3922" i="1"/>
  <c r="F3923" i="1"/>
  <c r="D3923" i="1" s="1"/>
  <c r="F3924" i="1"/>
  <c r="F3925" i="1"/>
  <c r="F3926" i="1"/>
  <c r="F3927" i="1"/>
  <c r="D3927" i="1" s="1"/>
  <c r="F3928" i="1"/>
  <c r="F3929" i="1"/>
  <c r="F3930" i="1"/>
  <c r="F3931" i="1"/>
  <c r="D3931" i="1" s="1"/>
  <c r="F3932" i="1"/>
  <c r="F3933" i="1"/>
  <c r="F3934" i="1"/>
  <c r="F3935" i="1"/>
  <c r="D3935" i="1" s="1"/>
  <c r="F3936" i="1"/>
  <c r="F3937" i="1"/>
  <c r="F3938" i="1"/>
  <c r="F3939" i="1"/>
  <c r="D3939" i="1" s="1"/>
  <c r="F3940" i="1"/>
  <c r="F3941" i="1"/>
  <c r="F3942" i="1"/>
  <c r="F3943" i="1"/>
  <c r="D3943" i="1" s="1"/>
  <c r="F3944" i="1"/>
  <c r="F3945" i="1"/>
  <c r="F3946" i="1"/>
  <c r="F3947" i="1"/>
  <c r="D3947" i="1" s="1"/>
  <c r="F3948" i="1"/>
  <c r="F3949" i="1"/>
  <c r="F3950" i="1"/>
  <c r="F3951" i="1"/>
  <c r="D3951" i="1" s="1"/>
  <c r="F3952" i="1"/>
  <c r="F3953" i="1"/>
  <c r="F3954" i="1"/>
  <c r="F3955" i="1"/>
  <c r="D3955" i="1" s="1"/>
  <c r="F3956" i="1"/>
  <c r="F3957" i="1"/>
  <c r="F3958" i="1"/>
  <c r="F3959" i="1"/>
  <c r="D3959" i="1" s="1"/>
  <c r="F3960" i="1"/>
  <c r="F3961" i="1"/>
  <c r="F3962" i="1"/>
  <c r="F3963" i="1"/>
  <c r="D3963" i="1" s="1"/>
  <c r="F3964" i="1"/>
  <c r="F3965" i="1"/>
  <c r="F3966" i="1"/>
  <c r="F3967" i="1"/>
  <c r="D3967" i="1" s="1"/>
  <c r="F3968" i="1"/>
  <c r="F3969" i="1"/>
  <c r="F3970" i="1"/>
  <c r="F3971" i="1"/>
  <c r="D3971" i="1" s="1"/>
  <c r="F3972" i="1"/>
  <c r="F3973" i="1"/>
  <c r="F3974" i="1"/>
  <c r="F3975" i="1"/>
  <c r="D3975" i="1" s="1"/>
  <c r="F3976" i="1"/>
  <c r="F3977" i="1"/>
  <c r="F3978" i="1"/>
  <c r="F3979" i="1"/>
  <c r="D3979" i="1" s="1"/>
  <c r="F3980" i="1"/>
  <c r="F3981" i="1"/>
  <c r="F3982" i="1"/>
  <c r="F3983" i="1"/>
  <c r="D3983" i="1" s="1"/>
  <c r="F3984" i="1"/>
  <c r="F3985" i="1"/>
  <c r="F3986" i="1"/>
  <c r="F3987" i="1"/>
  <c r="D3987" i="1" s="1"/>
  <c r="F3988" i="1"/>
  <c r="F3989" i="1"/>
  <c r="F3990" i="1"/>
  <c r="F3991" i="1"/>
  <c r="D3991" i="1" s="1"/>
  <c r="F3992" i="1"/>
  <c r="F3993" i="1"/>
  <c r="F3994" i="1"/>
  <c r="F3995" i="1"/>
  <c r="D3995" i="1" s="1"/>
  <c r="F3996" i="1"/>
  <c r="F3997" i="1"/>
  <c r="F3998" i="1"/>
  <c r="F3999" i="1"/>
  <c r="D3999" i="1" s="1"/>
  <c r="F4000" i="1"/>
  <c r="F4001" i="1"/>
  <c r="F4002" i="1"/>
  <c r="F4003" i="1"/>
  <c r="D4003" i="1" s="1"/>
  <c r="F4004" i="1"/>
  <c r="F4005" i="1"/>
  <c r="F4006" i="1"/>
  <c r="F4007" i="1"/>
  <c r="D4007" i="1" s="1"/>
  <c r="F4008" i="1"/>
  <c r="F4009" i="1"/>
  <c r="F4010" i="1"/>
  <c r="F4011" i="1"/>
  <c r="D4011" i="1" s="1"/>
  <c r="F4012" i="1"/>
  <c r="F4013" i="1"/>
  <c r="F4014" i="1"/>
  <c r="F4015" i="1"/>
  <c r="D4015" i="1" s="1"/>
  <c r="F4016" i="1"/>
  <c r="F4017" i="1"/>
  <c r="F4018" i="1"/>
  <c r="F4019" i="1"/>
  <c r="D4019" i="1" s="1"/>
  <c r="F4020" i="1"/>
  <c r="F4021" i="1"/>
  <c r="F4022" i="1"/>
  <c r="F4023" i="1"/>
  <c r="D4023" i="1" s="1"/>
  <c r="F4024" i="1"/>
  <c r="F4025" i="1"/>
  <c r="F4026" i="1"/>
  <c r="F4027" i="1"/>
  <c r="D4027" i="1" s="1"/>
  <c r="F4028" i="1"/>
  <c r="F4029" i="1"/>
  <c r="F4030" i="1"/>
  <c r="F4031" i="1"/>
  <c r="D4031" i="1" s="1"/>
  <c r="F4032" i="1"/>
  <c r="F4033" i="1"/>
  <c r="F4034" i="1"/>
  <c r="F4035" i="1"/>
  <c r="D4035" i="1" s="1"/>
  <c r="F4036" i="1"/>
  <c r="F4037" i="1"/>
  <c r="F4038" i="1"/>
  <c r="F4039" i="1"/>
  <c r="D4039" i="1" s="1"/>
  <c r="F4040" i="1"/>
  <c r="F4041" i="1"/>
  <c r="F4042" i="1"/>
  <c r="F4043" i="1"/>
  <c r="D4043" i="1" s="1"/>
  <c r="F4044" i="1"/>
  <c r="F4045" i="1"/>
  <c r="F4046" i="1"/>
  <c r="F4047" i="1"/>
  <c r="D4047" i="1" s="1"/>
  <c r="F4048" i="1"/>
  <c r="F4049" i="1"/>
  <c r="F4050" i="1"/>
  <c r="F4051" i="1"/>
  <c r="D4051" i="1" s="1"/>
  <c r="F4052" i="1"/>
  <c r="F4053" i="1"/>
  <c r="F4054" i="1"/>
  <c r="F4055" i="1"/>
  <c r="D4055" i="1" s="1"/>
  <c r="F4056" i="1"/>
  <c r="F4057" i="1"/>
  <c r="F4058" i="1"/>
  <c r="F4059" i="1"/>
  <c r="D4059" i="1" s="1"/>
  <c r="F4060" i="1"/>
  <c r="F4061" i="1"/>
  <c r="F4062" i="1"/>
  <c r="F4063" i="1"/>
  <c r="D4063" i="1" s="1"/>
  <c r="F4064" i="1"/>
  <c r="F4065" i="1"/>
  <c r="F4066" i="1"/>
  <c r="F4067" i="1"/>
  <c r="D4067" i="1" s="1"/>
  <c r="F4068" i="1"/>
  <c r="F4069" i="1"/>
  <c r="F4070" i="1"/>
  <c r="F4071" i="1"/>
  <c r="D4071" i="1" s="1"/>
  <c r="F4072" i="1"/>
  <c r="F4073" i="1"/>
  <c r="F4074" i="1"/>
  <c r="F4075" i="1"/>
  <c r="D4075" i="1" s="1"/>
  <c r="F4076" i="1"/>
  <c r="F4077" i="1"/>
  <c r="F4078" i="1"/>
  <c r="F4079" i="1"/>
  <c r="D4079" i="1" s="1"/>
  <c r="F4080" i="1"/>
  <c r="F4081" i="1"/>
  <c r="F4082" i="1"/>
  <c r="F4083" i="1"/>
  <c r="D4083" i="1" s="1"/>
  <c r="F4084" i="1"/>
  <c r="F4085" i="1"/>
  <c r="F4086" i="1"/>
  <c r="F4087" i="1"/>
  <c r="D4087" i="1" s="1"/>
  <c r="F4088" i="1"/>
  <c r="F4089" i="1"/>
  <c r="F4090" i="1"/>
  <c r="F4091" i="1"/>
  <c r="D4091" i="1" s="1"/>
  <c r="F4092" i="1"/>
  <c r="F4093" i="1"/>
  <c r="F4094" i="1"/>
  <c r="F4095" i="1"/>
  <c r="D4095" i="1" s="1"/>
  <c r="F4096" i="1"/>
  <c r="F4097" i="1"/>
  <c r="F4098" i="1"/>
  <c r="F4099" i="1"/>
  <c r="D4099" i="1" s="1"/>
  <c r="F4100" i="1"/>
  <c r="F4101" i="1"/>
  <c r="F4102" i="1"/>
  <c r="F4103" i="1"/>
  <c r="D4103" i="1" s="1"/>
  <c r="F4104" i="1"/>
  <c r="F4105" i="1"/>
  <c r="F4106" i="1"/>
  <c r="F4107" i="1"/>
  <c r="D4107" i="1" s="1"/>
  <c r="F4108" i="1"/>
  <c r="F4109" i="1"/>
  <c r="F4110" i="1"/>
  <c r="F4111" i="1"/>
  <c r="D4111" i="1" s="1"/>
  <c r="F4112" i="1"/>
  <c r="F4113" i="1"/>
  <c r="F4114" i="1"/>
  <c r="F4115" i="1"/>
  <c r="D4115" i="1" s="1"/>
  <c r="F4116" i="1"/>
  <c r="F4117" i="1"/>
  <c r="F4118" i="1"/>
  <c r="F4119" i="1"/>
  <c r="D4119" i="1" s="1"/>
  <c r="F4120" i="1"/>
  <c r="F4121" i="1"/>
  <c r="F4122" i="1"/>
  <c r="F4123" i="1"/>
  <c r="D4123" i="1" s="1"/>
  <c r="F4124" i="1"/>
  <c r="F4125" i="1"/>
  <c r="F4126" i="1"/>
  <c r="F4127" i="1"/>
  <c r="D4127" i="1" s="1"/>
  <c r="F4128" i="1"/>
  <c r="F4129" i="1"/>
  <c r="F4130" i="1"/>
  <c r="F4131" i="1"/>
  <c r="D4131" i="1" s="1"/>
  <c r="F4132" i="1"/>
  <c r="F4133" i="1"/>
  <c r="F4134" i="1"/>
  <c r="F4135" i="1"/>
  <c r="D4135" i="1" s="1"/>
  <c r="F4136" i="1"/>
  <c r="F4137" i="1"/>
  <c r="F4138" i="1"/>
  <c r="F4139" i="1"/>
  <c r="D4139" i="1" s="1"/>
  <c r="F4140" i="1"/>
  <c r="F4141" i="1"/>
  <c r="F4142" i="1"/>
  <c r="F4143" i="1"/>
  <c r="D4143" i="1" s="1"/>
  <c r="F4144" i="1"/>
  <c r="F4145" i="1"/>
  <c r="F4146" i="1"/>
  <c r="F4147" i="1"/>
  <c r="D4147" i="1" s="1"/>
  <c r="F4148" i="1"/>
  <c r="F4149" i="1"/>
  <c r="F4150" i="1"/>
  <c r="F4151" i="1"/>
  <c r="D4151" i="1" s="1"/>
  <c r="F4152" i="1"/>
  <c r="F4153" i="1"/>
  <c r="F4154" i="1"/>
  <c r="F4155" i="1"/>
  <c r="D4155" i="1" s="1"/>
  <c r="F4156" i="1"/>
  <c r="F4157" i="1"/>
  <c r="F4158" i="1"/>
  <c r="F4159" i="1"/>
  <c r="D4159" i="1" s="1"/>
  <c r="F4160" i="1"/>
  <c r="F4161" i="1"/>
  <c r="F4162" i="1"/>
  <c r="F4163" i="1"/>
  <c r="D4163" i="1" s="1"/>
  <c r="F4164" i="1"/>
  <c r="F4165" i="1"/>
  <c r="F4166" i="1"/>
  <c r="F4167" i="1"/>
  <c r="D4167" i="1" s="1"/>
  <c r="F4168" i="1"/>
  <c r="F4169" i="1"/>
  <c r="F4170" i="1"/>
  <c r="F4171" i="1"/>
  <c r="D4171" i="1" s="1"/>
  <c r="F4172" i="1"/>
  <c r="F4173" i="1"/>
  <c r="F4174" i="1"/>
  <c r="F4175" i="1"/>
  <c r="D4175" i="1" s="1"/>
  <c r="F4176" i="1"/>
  <c r="F4177" i="1"/>
  <c r="F4178" i="1"/>
  <c r="F4179" i="1"/>
  <c r="D4179" i="1" s="1"/>
  <c r="F4180" i="1"/>
  <c r="F4181" i="1"/>
  <c r="F4182" i="1"/>
  <c r="F4183" i="1"/>
  <c r="D4183" i="1" s="1"/>
  <c r="F4184" i="1"/>
  <c r="F4185" i="1"/>
  <c r="F4186" i="1"/>
  <c r="F4187" i="1"/>
  <c r="D4187" i="1" s="1"/>
  <c r="F4188" i="1"/>
  <c r="F4189" i="1"/>
  <c r="F4190" i="1"/>
  <c r="F4191" i="1"/>
  <c r="D4191" i="1" s="1"/>
  <c r="F4192" i="1"/>
  <c r="F4193" i="1"/>
  <c r="F4194" i="1"/>
  <c r="F4195" i="1"/>
  <c r="D4195" i="1" s="1"/>
  <c r="F4196" i="1"/>
  <c r="F4197" i="1"/>
  <c r="F4198" i="1"/>
  <c r="F4199" i="1"/>
  <c r="D4199" i="1" s="1"/>
  <c r="F4200" i="1"/>
  <c r="F4201" i="1"/>
  <c r="F4202" i="1"/>
  <c r="F4203" i="1"/>
  <c r="D4203" i="1" s="1"/>
  <c r="F4204" i="1"/>
  <c r="F4205" i="1"/>
  <c r="F4206" i="1"/>
  <c r="F4207" i="1"/>
  <c r="D4207" i="1" s="1"/>
  <c r="F4208" i="1"/>
  <c r="F4209" i="1"/>
  <c r="F4210" i="1"/>
  <c r="F4211" i="1"/>
  <c r="D4211" i="1" s="1"/>
  <c r="F4212" i="1"/>
  <c r="F4213" i="1"/>
  <c r="F4214" i="1"/>
  <c r="F4215" i="1"/>
  <c r="D4215" i="1" s="1"/>
  <c r="F4216" i="1"/>
  <c r="F4217" i="1"/>
  <c r="F4218" i="1"/>
  <c r="F4219" i="1"/>
  <c r="D4219" i="1" s="1"/>
  <c r="F4220" i="1"/>
  <c r="F4221" i="1"/>
  <c r="F4222" i="1"/>
  <c r="F4223" i="1"/>
  <c r="D4223" i="1" s="1"/>
  <c r="F4224" i="1"/>
  <c r="F4225" i="1"/>
  <c r="F4226" i="1"/>
  <c r="F4227" i="1"/>
  <c r="D4227" i="1" s="1"/>
  <c r="F4228" i="1"/>
  <c r="F4229" i="1"/>
  <c r="F4230" i="1"/>
  <c r="F4231" i="1"/>
  <c r="D4231" i="1" s="1"/>
  <c r="F4232" i="1"/>
  <c r="F4233" i="1"/>
  <c r="F4234" i="1"/>
  <c r="F4235" i="1"/>
  <c r="D4235" i="1" s="1"/>
  <c r="F4236" i="1"/>
  <c r="F4237" i="1"/>
  <c r="F4238" i="1"/>
  <c r="F4239" i="1"/>
  <c r="D4239" i="1" s="1"/>
  <c r="F4240" i="1"/>
  <c r="F4241" i="1"/>
  <c r="F4242" i="1"/>
  <c r="F4243" i="1"/>
  <c r="D4243" i="1" s="1"/>
  <c r="F4244" i="1"/>
  <c r="F4245" i="1"/>
  <c r="F4246" i="1"/>
  <c r="F4247" i="1"/>
  <c r="D4247" i="1" s="1"/>
  <c r="F4248" i="1"/>
  <c r="F4249" i="1"/>
  <c r="F4250" i="1"/>
  <c r="F4251" i="1"/>
  <c r="D4251" i="1" s="1"/>
  <c r="F4252" i="1"/>
  <c r="F4253" i="1"/>
  <c r="F4254" i="1"/>
  <c r="F4255" i="1"/>
  <c r="D4255" i="1" s="1"/>
  <c r="F4256" i="1"/>
  <c r="F4257" i="1"/>
  <c r="F4258" i="1"/>
  <c r="F4259" i="1"/>
  <c r="D4259" i="1" s="1"/>
  <c r="F4260" i="1"/>
  <c r="F4261" i="1"/>
  <c r="F4262" i="1"/>
  <c r="F4263" i="1"/>
  <c r="D4263" i="1" s="1"/>
  <c r="F4264" i="1"/>
  <c r="F4265" i="1"/>
  <c r="F4266" i="1"/>
  <c r="F4267" i="1"/>
  <c r="D4267" i="1" s="1"/>
  <c r="F4268" i="1"/>
  <c r="F4269" i="1"/>
  <c r="F4270" i="1"/>
  <c r="F4271" i="1"/>
  <c r="D4271" i="1" s="1"/>
  <c r="F4272" i="1"/>
  <c r="F4273" i="1"/>
  <c r="F4274" i="1"/>
  <c r="F4275" i="1"/>
  <c r="D4275" i="1" s="1"/>
  <c r="F4276" i="1"/>
  <c r="F4277" i="1"/>
  <c r="F4278" i="1"/>
  <c r="F4279" i="1"/>
  <c r="D4279" i="1" s="1"/>
  <c r="F4280" i="1"/>
  <c r="F4281" i="1"/>
  <c r="F4282" i="1"/>
  <c r="F4283" i="1"/>
  <c r="D4283" i="1" s="1"/>
  <c r="F4284" i="1"/>
  <c r="F4285" i="1"/>
  <c r="F4286" i="1"/>
  <c r="F4287" i="1"/>
  <c r="D4287" i="1" s="1"/>
  <c r="F4288" i="1"/>
  <c r="F4289" i="1"/>
  <c r="F4290" i="1"/>
  <c r="F4291" i="1"/>
  <c r="D4291" i="1" s="1"/>
  <c r="F4292" i="1"/>
  <c r="F4293" i="1"/>
  <c r="F4294" i="1"/>
  <c r="F4295" i="1"/>
  <c r="D4295" i="1" s="1"/>
  <c r="F4296" i="1"/>
  <c r="F4297" i="1"/>
  <c r="F4298" i="1"/>
  <c r="F4299" i="1"/>
  <c r="D4299" i="1" s="1"/>
  <c r="F4300" i="1"/>
  <c r="F4301" i="1"/>
  <c r="F4302" i="1"/>
  <c r="F4303" i="1"/>
  <c r="D4303" i="1" s="1"/>
  <c r="F4304" i="1"/>
  <c r="F4305" i="1"/>
  <c r="F4306" i="1"/>
  <c r="F4307" i="1"/>
  <c r="D4307" i="1" s="1"/>
  <c r="F4308" i="1"/>
  <c r="F4309" i="1"/>
  <c r="F4310" i="1"/>
  <c r="F4311" i="1"/>
  <c r="D4311" i="1" s="1"/>
  <c r="F4312" i="1"/>
  <c r="F4313" i="1"/>
  <c r="F4314" i="1"/>
  <c r="F4315" i="1"/>
  <c r="D4315" i="1" s="1"/>
  <c r="F4316" i="1"/>
  <c r="F4317" i="1"/>
  <c r="F4318" i="1"/>
  <c r="F4319" i="1"/>
  <c r="D4319" i="1" s="1"/>
  <c r="F4320" i="1"/>
  <c r="F4321" i="1"/>
  <c r="F4322" i="1"/>
  <c r="F4323" i="1"/>
  <c r="D4323" i="1" s="1"/>
  <c r="F4324" i="1"/>
  <c r="F4325" i="1"/>
  <c r="F4326" i="1"/>
  <c r="F4327" i="1"/>
  <c r="D4327" i="1" s="1"/>
  <c r="F4328" i="1"/>
  <c r="F4329" i="1"/>
  <c r="F4330" i="1"/>
  <c r="F4331" i="1"/>
  <c r="D4331" i="1" s="1"/>
  <c r="F4332" i="1"/>
  <c r="F4333" i="1"/>
  <c r="F4334" i="1"/>
  <c r="F4335" i="1"/>
  <c r="D4335" i="1" s="1"/>
  <c r="F4336" i="1"/>
  <c r="F4337" i="1"/>
  <c r="F4338" i="1"/>
  <c r="F4339" i="1"/>
  <c r="D4339" i="1" s="1"/>
  <c r="F4340" i="1"/>
  <c r="F4341" i="1"/>
  <c r="F4342" i="1"/>
  <c r="F4343" i="1"/>
  <c r="D4343" i="1" s="1"/>
  <c r="F4344" i="1"/>
  <c r="F4345" i="1"/>
  <c r="F4346" i="1"/>
  <c r="F4347" i="1"/>
  <c r="D4347" i="1" s="1"/>
  <c r="F4348" i="1"/>
  <c r="F4349" i="1"/>
  <c r="F4350" i="1"/>
  <c r="F4351" i="1"/>
  <c r="D4351" i="1" s="1"/>
  <c r="F4352" i="1"/>
  <c r="F4353" i="1"/>
  <c r="F4354" i="1"/>
  <c r="F4355" i="1"/>
  <c r="D4355" i="1" s="1"/>
  <c r="F4356" i="1"/>
  <c r="F4357" i="1"/>
  <c r="F4358" i="1"/>
  <c r="F4359" i="1"/>
  <c r="D4359" i="1" s="1"/>
  <c r="F4360" i="1"/>
  <c r="F4361" i="1"/>
  <c r="F4362" i="1"/>
  <c r="F4363" i="1"/>
  <c r="D4363" i="1" s="1"/>
  <c r="F4364" i="1"/>
  <c r="F4365" i="1"/>
  <c r="F4366" i="1"/>
  <c r="F4367" i="1"/>
  <c r="D4367" i="1" s="1"/>
  <c r="F4368" i="1"/>
  <c r="F4369" i="1"/>
  <c r="F4370" i="1"/>
  <c r="F4371" i="1"/>
  <c r="D4371" i="1" s="1"/>
  <c r="F4372" i="1"/>
  <c r="F4373" i="1"/>
  <c r="F4374" i="1"/>
  <c r="F4375" i="1"/>
  <c r="D4375" i="1" s="1"/>
  <c r="F4376" i="1"/>
  <c r="F4377" i="1"/>
  <c r="F4378" i="1"/>
  <c r="F4379" i="1"/>
  <c r="D4379" i="1" s="1"/>
  <c r="F4380" i="1"/>
  <c r="F4381" i="1"/>
  <c r="F4382" i="1"/>
  <c r="F4383" i="1"/>
  <c r="D4383" i="1" s="1"/>
  <c r="F4384" i="1"/>
  <c r="F4385" i="1"/>
  <c r="F4386" i="1"/>
  <c r="F4387" i="1"/>
  <c r="D4387" i="1" s="1"/>
  <c r="F4388" i="1"/>
  <c r="F4389" i="1"/>
  <c r="F4390" i="1"/>
  <c r="F4391" i="1"/>
  <c r="D4391" i="1" s="1"/>
  <c r="F4392" i="1"/>
  <c r="F4393" i="1"/>
  <c r="F4394" i="1"/>
  <c r="F4395" i="1"/>
  <c r="D4395" i="1" s="1"/>
  <c r="F4396" i="1"/>
  <c r="F4397" i="1"/>
  <c r="F4398" i="1"/>
  <c r="F4399" i="1"/>
  <c r="D4399" i="1" s="1"/>
  <c r="F4400" i="1"/>
  <c r="F4401" i="1"/>
  <c r="F4402" i="1"/>
  <c r="F4403" i="1"/>
  <c r="D4403" i="1" s="1"/>
  <c r="F4404" i="1"/>
  <c r="F4405" i="1"/>
  <c r="F4406" i="1"/>
  <c r="F4407" i="1"/>
  <c r="D4407" i="1" s="1"/>
  <c r="F4408" i="1"/>
  <c r="F4409" i="1"/>
  <c r="F4410" i="1"/>
  <c r="F4411" i="1"/>
  <c r="D4411" i="1" s="1"/>
  <c r="F4412" i="1"/>
  <c r="F4413" i="1"/>
  <c r="F4414" i="1"/>
  <c r="F4415" i="1"/>
  <c r="D4415" i="1" s="1"/>
  <c r="F4416" i="1"/>
  <c r="F4417" i="1"/>
  <c r="F4418" i="1"/>
  <c r="F4419" i="1"/>
  <c r="D4419" i="1" s="1"/>
  <c r="F4420" i="1"/>
  <c r="F4421" i="1"/>
  <c r="F4422" i="1"/>
  <c r="F4423" i="1"/>
  <c r="D4423" i="1" s="1"/>
  <c r="F4424" i="1"/>
  <c r="F4425" i="1"/>
  <c r="F4426" i="1"/>
  <c r="F4427" i="1"/>
  <c r="D4427" i="1" s="1"/>
  <c r="F4428" i="1"/>
  <c r="F4429" i="1"/>
  <c r="F4430" i="1"/>
  <c r="F4431" i="1"/>
  <c r="D4431" i="1" s="1"/>
  <c r="F4432" i="1"/>
  <c r="F4433" i="1"/>
  <c r="F4434" i="1"/>
  <c r="F4435" i="1"/>
  <c r="D4435" i="1" s="1"/>
  <c r="F4436" i="1"/>
  <c r="F4437" i="1"/>
  <c r="F4438" i="1"/>
  <c r="F4439" i="1"/>
  <c r="D4439" i="1" s="1"/>
  <c r="F4440" i="1"/>
  <c r="F4441" i="1"/>
  <c r="F4442" i="1"/>
  <c r="F4443" i="1"/>
  <c r="D4443" i="1" s="1"/>
  <c r="F4444" i="1"/>
  <c r="F4445" i="1"/>
  <c r="F4446" i="1"/>
  <c r="F4447" i="1"/>
  <c r="D4447" i="1" s="1"/>
  <c r="F4448" i="1"/>
  <c r="F4449" i="1"/>
  <c r="F4450" i="1"/>
  <c r="F4451" i="1"/>
  <c r="D4451" i="1" s="1"/>
  <c r="F4452" i="1"/>
  <c r="F4453" i="1"/>
  <c r="F4454" i="1"/>
  <c r="F4455" i="1"/>
  <c r="D4455" i="1" s="1"/>
  <c r="F4456" i="1"/>
  <c r="F4457" i="1"/>
  <c r="F4458" i="1"/>
  <c r="F4459" i="1"/>
  <c r="D4459" i="1" s="1"/>
  <c r="F4460" i="1"/>
  <c r="F4461" i="1"/>
  <c r="F4462" i="1"/>
  <c r="F4463" i="1"/>
  <c r="D4463" i="1" s="1"/>
  <c r="F4464" i="1"/>
  <c r="F4465" i="1"/>
  <c r="F4466" i="1"/>
  <c r="F4467" i="1"/>
  <c r="D4467" i="1" s="1"/>
  <c r="F4468" i="1"/>
  <c r="F4469" i="1"/>
  <c r="F4470" i="1"/>
  <c r="F4471" i="1"/>
  <c r="D4471" i="1" s="1"/>
  <c r="F4472" i="1"/>
  <c r="F4473" i="1"/>
  <c r="F4474" i="1"/>
  <c r="F4475" i="1"/>
  <c r="D4475" i="1" s="1"/>
  <c r="F4476" i="1"/>
  <c r="F4477" i="1"/>
  <c r="F4478" i="1"/>
  <c r="F4479" i="1"/>
  <c r="D4479" i="1" s="1"/>
  <c r="F4480" i="1"/>
  <c r="F4481" i="1"/>
  <c r="F4482" i="1"/>
  <c r="F4483" i="1"/>
  <c r="D4483" i="1" s="1"/>
  <c r="F4484" i="1"/>
  <c r="F4485" i="1"/>
  <c r="F4486" i="1"/>
  <c r="F4487" i="1"/>
  <c r="D4487" i="1" s="1"/>
  <c r="F4488" i="1"/>
  <c r="F4489" i="1"/>
  <c r="F4490" i="1"/>
  <c r="F4491" i="1"/>
  <c r="D4491" i="1" s="1"/>
  <c r="F4492" i="1"/>
  <c r="F4493" i="1"/>
  <c r="F4494" i="1"/>
  <c r="F4495" i="1"/>
  <c r="D4495" i="1" s="1"/>
  <c r="F4496" i="1"/>
  <c r="F4497" i="1"/>
  <c r="F4498" i="1"/>
  <c r="F4499" i="1"/>
  <c r="D4499" i="1" s="1"/>
  <c r="F4500" i="1"/>
  <c r="F4501" i="1"/>
  <c r="F4502" i="1"/>
  <c r="F4503" i="1"/>
  <c r="D4503" i="1" s="1"/>
  <c r="F4504" i="1"/>
  <c r="F4505" i="1"/>
  <c r="F4506" i="1"/>
  <c r="F4507" i="1"/>
  <c r="D4507" i="1" s="1"/>
  <c r="F4508" i="1"/>
  <c r="F4509" i="1"/>
  <c r="F4510" i="1"/>
  <c r="F4511" i="1"/>
  <c r="D4511" i="1" s="1"/>
  <c r="F4512" i="1"/>
  <c r="F4513" i="1"/>
  <c r="F4514" i="1"/>
  <c r="F4515" i="1"/>
  <c r="D4515" i="1" s="1"/>
  <c r="F4516" i="1"/>
  <c r="F4517" i="1"/>
  <c r="F4518" i="1"/>
  <c r="F4519" i="1"/>
  <c r="D4519" i="1" s="1"/>
  <c r="F4520" i="1"/>
  <c r="F4521" i="1"/>
  <c r="F4522" i="1"/>
  <c r="F4523" i="1"/>
  <c r="D4523" i="1" s="1"/>
  <c r="F4524" i="1"/>
  <c r="F4525" i="1"/>
  <c r="F4526" i="1"/>
  <c r="F4527" i="1"/>
  <c r="D4527" i="1" s="1"/>
  <c r="F4528" i="1"/>
  <c r="F4529" i="1"/>
  <c r="F4530" i="1"/>
  <c r="F4531" i="1"/>
  <c r="D4531" i="1" s="1"/>
  <c r="F4532" i="1"/>
  <c r="F4533" i="1"/>
  <c r="F4534" i="1"/>
  <c r="F4535" i="1"/>
  <c r="D4535" i="1" s="1"/>
  <c r="F4536" i="1"/>
  <c r="F4537" i="1"/>
  <c r="F4538" i="1"/>
  <c r="F4539" i="1"/>
  <c r="D4539" i="1" s="1"/>
  <c r="F4540" i="1"/>
  <c r="F4541" i="1"/>
  <c r="F4542" i="1"/>
  <c r="F4543" i="1"/>
  <c r="D4543" i="1" s="1"/>
  <c r="F4544" i="1"/>
  <c r="F4545" i="1"/>
  <c r="F4546" i="1"/>
  <c r="F4547" i="1"/>
  <c r="D4547" i="1" s="1"/>
  <c r="F4548" i="1"/>
  <c r="F4549" i="1"/>
  <c r="F4550" i="1"/>
  <c r="F4551" i="1"/>
  <c r="D4551" i="1" s="1"/>
  <c r="F4552" i="1"/>
  <c r="F4553" i="1"/>
  <c r="F4554" i="1"/>
  <c r="F4555" i="1"/>
  <c r="D4555" i="1" s="1"/>
  <c r="F4556" i="1"/>
  <c r="F4557" i="1"/>
  <c r="F4558" i="1"/>
  <c r="F4559" i="1"/>
  <c r="D4559" i="1" s="1"/>
  <c r="F4560" i="1"/>
  <c r="F4561" i="1"/>
  <c r="F4562" i="1"/>
  <c r="F4563" i="1"/>
  <c r="D4563" i="1" s="1"/>
  <c r="F4564" i="1"/>
  <c r="F4565" i="1"/>
  <c r="F4566" i="1"/>
  <c r="F4567" i="1"/>
  <c r="D4567" i="1" s="1"/>
  <c r="F4568" i="1"/>
  <c r="F4569" i="1"/>
  <c r="F4570" i="1"/>
  <c r="F4571" i="1"/>
  <c r="D4571" i="1" s="1"/>
  <c r="F4572" i="1"/>
  <c r="F4573" i="1"/>
  <c r="F4574" i="1"/>
  <c r="F4575" i="1"/>
  <c r="D4575" i="1" s="1"/>
  <c r="F4576" i="1"/>
  <c r="F4577" i="1"/>
  <c r="F4578" i="1"/>
  <c r="F4579" i="1"/>
  <c r="D4579" i="1" s="1"/>
  <c r="F4580" i="1"/>
  <c r="F4581" i="1"/>
  <c r="F4582" i="1"/>
  <c r="F4583" i="1"/>
  <c r="D4583" i="1" s="1"/>
  <c r="F4584" i="1"/>
  <c r="F4585" i="1"/>
  <c r="F4586" i="1"/>
  <c r="F4587" i="1"/>
  <c r="D4587" i="1" s="1"/>
  <c r="F4588" i="1"/>
  <c r="F4589" i="1"/>
  <c r="F4590" i="1"/>
  <c r="F4591" i="1"/>
  <c r="D4591" i="1" s="1"/>
  <c r="F4592" i="1"/>
  <c r="F4593" i="1"/>
  <c r="F4594" i="1"/>
  <c r="F4595" i="1"/>
  <c r="D4595" i="1" s="1"/>
  <c r="F4596" i="1"/>
  <c r="F4597" i="1"/>
  <c r="F4598" i="1"/>
  <c r="F4599" i="1"/>
  <c r="D4599" i="1" s="1"/>
  <c r="F4600" i="1"/>
  <c r="F4601" i="1"/>
  <c r="F4602" i="1"/>
  <c r="F4603" i="1"/>
  <c r="D4603" i="1" s="1"/>
  <c r="F4604" i="1"/>
  <c r="F4605" i="1"/>
  <c r="F4606" i="1"/>
  <c r="F4607" i="1"/>
  <c r="D4607" i="1" s="1"/>
  <c r="F4608" i="1"/>
  <c r="F4609" i="1"/>
  <c r="F4610" i="1"/>
  <c r="F4611" i="1"/>
  <c r="D4611" i="1" s="1"/>
  <c r="F4612" i="1"/>
  <c r="F4613" i="1"/>
  <c r="F4614" i="1"/>
  <c r="F4615" i="1"/>
  <c r="D4615" i="1" s="1"/>
  <c r="F4616" i="1"/>
  <c r="F4617" i="1"/>
  <c r="F4618" i="1"/>
  <c r="F4619" i="1"/>
  <c r="D4619" i="1" s="1"/>
  <c r="F4620" i="1"/>
  <c r="F4621" i="1"/>
  <c r="F4622" i="1"/>
  <c r="F4623" i="1"/>
  <c r="D4623" i="1" s="1"/>
  <c r="F4624" i="1"/>
  <c r="F4625" i="1"/>
  <c r="F4626" i="1"/>
  <c r="F4627" i="1"/>
  <c r="D4627" i="1" s="1"/>
  <c r="F4628" i="1"/>
  <c r="F4629" i="1"/>
  <c r="F4630" i="1"/>
  <c r="F4631" i="1"/>
  <c r="D4631" i="1" s="1"/>
  <c r="F4632" i="1"/>
  <c r="F4633" i="1"/>
  <c r="F4634" i="1"/>
  <c r="F4635" i="1"/>
  <c r="D4635" i="1" s="1"/>
  <c r="F4636" i="1"/>
  <c r="F4637" i="1"/>
  <c r="F4638" i="1"/>
  <c r="F4639" i="1"/>
  <c r="D4639" i="1" s="1"/>
  <c r="F4640" i="1"/>
  <c r="F4641" i="1"/>
  <c r="F4642" i="1"/>
  <c r="F4643" i="1"/>
  <c r="D4643" i="1" s="1"/>
  <c r="F4644" i="1"/>
  <c r="F4645" i="1"/>
  <c r="F4646" i="1"/>
  <c r="F4647" i="1"/>
  <c r="D4647" i="1" s="1"/>
  <c r="F4648" i="1"/>
  <c r="F4649" i="1"/>
  <c r="F4650" i="1"/>
  <c r="F4651" i="1"/>
  <c r="D4651" i="1" s="1"/>
  <c r="F4652" i="1"/>
  <c r="F4653" i="1"/>
  <c r="F4654" i="1"/>
  <c r="F4655" i="1"/>
  <c r="D4655" i="1" s="1"/>
  <c r="F4656" i="1"/>
  <c r="F4657" i="1"/>
  <c r="F4658" i="1"/>
  <c r="F4659" i="1"/>
  <c r="D4659" i="1" s="1"/>
  <c r="F4660" i="1"/>
  <c r="F4661" i="1"/>
  <c r="F4662" i="1"/>
  <c r="F4663" i="1"/>
  <c r="D4663" i="1" s="1"/>
  <c r="F4664" i="1"/>
  <c r="F4665" i="1"/>
  <c r="F4666" i="1"/>
  <c r="F4667" i="1"/>
  <c r="D4667" i="1" s="1"/>
  <c r="F4668" i="1"/>
  <c r="F4669" i="1"/>
  <c r="F4670" i="1"/>
  <c r="F4671" i="1"/>
  <c r="D4671" i="1" s="1"/>
  <c r="F4672" i="1"/>
  <c r="F4673" i="1"/>
  <c r="F4674" i="1"/>
  <c r="F4675" i="1"/>
  <c r="D4675" i="1" s="1"/>
  <c r="F4676" i="1"/>
  <c r="F4677" i="1"/>
  <c r="F4678" i="1"/>
  <c r="F4679" i="1"/>
  <c r="D4679" i="1" s="1"/>
  <c r="F4680" i="1"/>
  <c r="F4681" i="1"/>
  <c r="F4682" i="1"/>
  <c r="F4683" i="1"/>
  <c r="D4683" i="1" s="1"/>
  <c r="F4684" i="1"/>
  <c r="F4685" i="1"/>
  <c r="F4686" i="1"/>
  <c r="F4687" i="1"/>
  <c r="D4687" i="1" s="1"/>
  <c r="F4688" i="1"/>
  <c r="F4689" i="1"/>
  <c r="F4690" i="1"/>
  <c r="F4691" i="1"/>
  <c r="D4691" i="1" s="1"/>
  <c r="F4692" i="1"/>
  <c r="F4693" i="1"/>
  <c r="F4694" i="1"/>
  <c r="F4695" i="1"/>
  <c r="D4695" i="1" s="1"/>
  <c r="F4696" i="1"/>
  <c r="F4697" i="1"/>
  <c r="F4698" i="1"/>
  <c r="F4699" i="1"/>
  <c r="D4699" i="1" s="1"/>
  <c r="F4700" i="1"/>
  <c r="F4701" i="1"/>
  <c r="F4702" i="1"/>
  <c r="F4703" i="1"/>
  <c r="D4703" i="1" s="1"/>
  <c r="F4704" i="1"/>
  <c r="F4705" i="1"/>
  <c r="F4706" i="1"/>
  <c r="F4707" i="1"/>
  <c r="D4707" i="1" s="1"/>
  <c r="F4708" i="1"/>
  <c r="F4709" i="1"/>
  <c r="F4710" i="1"/>
  <c r="F4711" i="1"/>
  <c r="D4711" i="1" s="1"/>
  <c r="F4712" i="1"/>
  <c r="F4713" i="1"/>
  <c r="F4714" i="1"/>
  <c r="F4715" i="1"/>
  <c r="D4715" i="1" s="1"/>
  <c r="F4716" i="1"/>
  <c r="F4717" i="1"/>
  <c r="F4718" i="1"/>
  <c r="F4719" i="1"/>
  <c r="D4719" i="1" s="1"/>
  <c r="F4720" i="1"/>
  <c r="F4721" i="1"/>
  <c r="F4722" i="1"/>
  <c r="F4723" i="1"/>
  <c r="D4723" i="1" s="1"/>
  <c r="F4724" i="1"/>
  <c r="F4725" i="1"/>
  <c r="F4726" i="1"/>
  <c r="F4727" i="1"/>
  <c r="D4727" i="1" s="1"/>
  <c r="F4728" i="1"/>
  <c r="F4729" i="1"/>
  <c r="F4730" i="1"/>
  <c r="F4731" i="1"/>
  <c r="D4731" i="1" s="1"/>
  <c r="F4732" i="1"/>
  <c r="F4733" i="1"/>
  <c r="F4734" i="1"/>
  <c r="F4735" i="1"/>
  <c r="D4735" i="1" s="1"/>
  <c r="F4736" i="1"/>
  <c r="F4737" i="1"/>
  <c r="F4738" i="1"/>
  <c r="F4739" i="1"/>
  <c r="D4739" i="1" s="1"/>
  <c r="F4740" i="1"/>
  <c r="F4741" i="1"/>
  <c r="F4742" i="1"/>
  <c r="F4743" i="1"/>
  <c r="D4743" i="1" s="1"/>
  <c r="F4744" i="1"/>
  <c r="F4745" i="1"/>
  <c r="F4746" i="1"/>
  <c r="F4747" i="1"/>
  <c r="D4747" i="1" s="1"/>
  <c r="F4748" i="1"/>
  <c r="F4749" i="1"/>
  <c r="F4750" i="1"/>
  <c r="F4751" i="1"/>
  <c r="D4751" i="1" s="1"/>
  <c r="F4752" i="1"/>
  <c r="F4753" i="1"/>
  <c r="F4754" i="1"/>
  <c r="F4755" i="1"/>
  <c r="D4755" i="1" s="1"/>
  <c r="F4756" i="1"/>
  <c r="F4757" i="1"/>
  <c r="F4758" i="1"/>
  <c r="F4759" i="1"/>
  <c r="D4759" i="1" s="1"/>
  <c r="F4760" i="1"/>
  <c r="F4761" i="1"/>
  <c r="F4762" i="1"/>
  <c r="F4763" i="1"/>
  <c r="D4763" i="1" s="1"/>
  <c r="F4764" i="1"/>
  <c r="F4765" i="1"/>
  <c r="F4766" i="1"/>
  <c r="F4767" i="1"/>
  <c r="D4767" i="1" s="1"/>
  <c r="F4768" i="1"/>
  <c r="F4769" i="1"/>
  <c r="F4770" i="1"/>
  <c r="F4771" i="1"/>
  <c r="D4771" i="1" s="1"/>
  <c r="F4772" i="1"/>
  <c r="F4773" i="1"/>
  <c r="F4774" i="1"/>
  <c r="F4775" i="1"/>
  <c r="D4775" i="1" s="1"/>
  <c r="F4776" i="1"/>
  <c r="F4777" i="1"/>
  <c r="F4778" i="1"/>
  <c r="F4779" i="1"/>
  <c r="D4779" i="1" s="1"/>
  <c r="F4780" i="1"/>
  <c r="F4781" i="1"/>
  <c r="F4782" i="1"/>
  <c r="F4783" i="1"/>
  <c r="D4783" i="1" s="1"/>
  <c r="F4784" i="1"/>
  <c r="F4785" i="1"/>
  <c r="F4786" i="1"/>
  <c r="F4787" i="1"/>
  <c r="D4787" i="1" s="1"/>
  <c r="F4788" i="1"/>
  <c r="F4789" i="1"/>
  <c r="F4790" i="1"/>
  <c r="F4791" i="1"/>
  <c r="D4791" i="1" s="1"/>
  <c r="F4792" i="1"/>
  <c r="F4793" i="1"/>
  <c r="F4794" i="1"/>
  <c r="F4795" i="1"/>
  <c r="D4795" i="1" s="1"/>
  <c r="F4796" i="1"/>
  <c r="F4797" i="1"/>
  <c r="F4798" i="1"/>
  <c r="F4799" i="1"/>
  <c r="D4799" i="1" s="1"/>
  <c r="F4800" i="1"/>
  <c r="F4801" i="1"/>
  <c r="F4802" i="1"/>
  <c r="F4803" i="1"/>
  <c r="D4803" i="1" s="1"/>
  <c r="F4804" i="1"/>
  <c r="F4805" i="1"/>
  <c r="F4806" i="1"/>
  <c r="F4807" i="1"/>
  <c r="D4807" i="1" s="1"/>
  <c r="F4808" i="1"/>
  <c r="F4809" i="1"/>
  <c r="F4810" i="1"/>
  <c r="F4811" i="1"/>
  <c r="D4811" i="1" s="1"/>
  <c r="F4812" i="1"/>
  <c r="F4813" i="1"/>
  <c r="F4814" i="1"/>
  <c r="F4815" i="1"/>
  <c r="D4815" i="1" s="1"/>
  <c r="F4816" i="1"/>
  <c r="F4817" i="1"/>
  <c r="F4818" i="1"/>
  <c r="F4819" i="1"/>
  <c r="D4819" i="1" s="1"/>
  <c r="F4820" i="1"/>
  <c r="F4821" i="1"/>
  <c r="F4822" i="1"/>
  <c r="F4823" i="1"/>
  <c r="D4823" i="1" s="1"/>
  <c r="F4824" i="1"/>
  <c r="F4825" i="1"/>
  <c r="F4826" i="1"/>
  <c r="F4827" i="1"/>
  <c r="D4827" i="1" s="1"/>
  <c r="F4828" i="1"/>
  <c r="F4829" i="1"/>
  <c r="F4830" i="1"/>
  <c r="F4831" i="1"/>
  <c r="D4831" i="1" s="1"/>
  <c r="F4832" i="1"/>
  <c r="F4833" i="1"/>
  <c r="F4834" i="1"/>
  <c r="F4835" i="1"/>
  <c r="D4835" i="1" s="1"/>
  <c r="F4836" i="1"/>
  <c r="F4837" i="1"/>
  <c r="F4838" i="1"/>
  <c r="F4839" i="1"/>
  <c r="D4839" i="1" s="1"/>
  <c r="F4840" i="1"/>
  <c r="F4841" i="1"/>
  <c r="F4842" i="1"/>
  <c r="F4843" i="1"/>
  <c r="D4843" i="1" s="1"/>
  <c r="F4844" i="1"/>
  <c r="F4845" i="1"/>
  <c r="F4846" i="1"/>
  <c r="F4847" i="1"/>
  <c r="D4847" i="1" s="1"/>
  <c r="F4848" i="1"/>
  <c r="F4849" i="1"/>
  <c r="F4850" i="1"/>
  <c r="F4851" i="1"/>
  <c r="D4851" i="1" s="1"/>
  <c r="F4852" i="1"/>
  <c r="F4853" i="1"/>
  <c r="F4854" i="1"/>
  <c r="F4855" i="1"/>
  <c r="D4855" i="1" s="1"/>
  <c r="F4856" i="1"/>
  <c r="F4857" i="1"/>
  <c r="F4858" i="1"/>
  <c r="F4859" i="1"/>
  <c r="D4859" i="1" s="1"/>
  <c r="F4860" i="1"/>
  <c r="F4861" i="1"/>
  <c r="F4862" i="1"/>
  <c r="F4863" i="1"/>
  <c r="D4863" i="1" s="1"/>
  <c r="F4864" i="1"/>
  <c r="F4865" i="1"/>
  <c r="F4866" i="1"/>
  <c r="F4867" i="1"/>
  <c r="D4867" i="1" s="1"/>
  <c r="F4868" i="1"/>
  <c r="F4869" i="1"/>
  <c r="F4870" i="1"/>
  <c r="F4871" i="1"/>
  <c r="D4871" i="1" s="1"/>
  <c r="F4872" i="1"/>
  <c r="F4873" i="1"/>
  <c r="F4874" i="1"/>
  <c r="F4875" i="1"/>
  <c r="D4875" i="1" s="1"/>
  <c r="F4876" i="1"/>
  <c r="F4877" i="1"/>
  <c r="F4878" i="1"/>
  <c r="F4879" i="1"/>
  <c r="D4879" i="1" s="1"/>
  <c r="F4880" i="1"/>
  <c r="F4881" i="1"/>
  <c r="F4882" i="1"/>
  <c r="F4883" i="1"/>
  <c r="D4883" i="1" s="1"/>
  <c r="F4884" i="1"/>
  <c r="F4885" i="1"/>
  <c r="F4886" i="1"/>
  <c r="F4887" i="1"/>
  <c r="D4887" i="1" s="1"/>
  <c r="F4888" i="1"/>
  <c r="F4889" i="1"/>
  <c r="F4890" i="1"/>
  <c r="F4891" i="1"/>
  <c r="D4891" i="1" s="1"/>
  <c r="F4892" i="1"/>
  <c r="F4893" i="1"/>
  <c r="F4894" i="1"/>
  <c r="F4895" i="1"/>
  <c r="D4895" i="1" s="1"/>
  <c r="F4896" i="1"/>
  <c r="F4897" i="1"/>
  <c r="F4898" i="1"/>
  <c r="F4899" i="1"/>
  <c r="D4899" i="1" s="1"/>
  <c r="F4900" i="1"/>
  <c r="F4901" i="1"/>
  <c r="F4902" i="1"/>
  <c r="F4903" i="1"/>
  <c r="D4903" i="1" s="1"/>
  <c r="F4904" i="1"/>
  <c r="F4905" i="1"/>
  <c r="F4906" i="1"/>
  <c r="F4907" i="1"/>
  <c r="D4907" i="1" s="1"/>
  <c r="F4908" i="1"/>
  <c r="F4909" i="1"/>
  <c r="F4910" i="1"/>
  <c r="F4911" i="1"/>
  <c r="D4911" i="1" s="1"/>
  <c r="F4912" i="1"/>
  <c r="F4913" i="1"/>
  <c r="F4914" i="1"/>
  <c r="F4915" i="1"/>
  <c r="D4915" i="1" s="1"/>
  <c r="F4916" i="1"/>
  <c r="F4917" i="1"/>
  <c r="F4918" i="1"/>
  <c r="F4919" i="1"/>
  <c r="D4919" i="1" s="1"/>
  <c r="F4920" i="1"/>
  <c r="F4921" i="1"/>
  <c r="F4922" i="1"/>
  <c r="F4923" i="1"/>
  <c r="D4923" i="1" s="1"/>
  <c r="F4924" i="1"/>
  <c r="F4925" i="1"/>
  <c r="F4926" i="1"/>
  <c r="F4927" i="1"/>
  <c r="D4927" i="1" s="1"/>
  <c r="F4928" i="1"/>
  <c r="F4929" i="1"/>
  <c r="F4930" i="1"/>
  <c r="F4931" i="1"/>
  <c r="D4931" i="1" s="1"/>
  <c r="F4932" i="1"/>
  <c r="F4933" i="1"/>
  <c r="F4934" i="1"/>
  <c r="F4935" i="1"/>
  <c r="D4935" i="1" s="1"/>
  <c r="F4936" i="1"/>
  <c r="F4937" i="1"/>
  <c r="F4938" i="1"/>
  <c r="F4939" i="1"/>
  <c r="D4939" i="1" s="1"/>
  <c r="F4940" i="1"/>
  <c r="F4941" i="1"/>
  <c r="F4942" i="1"/>
  <c r="F4943" i="1"/>
  <c r="D4943" i="1" s="1"/>
  <c r="F4944" i="1"/>
  <c r="F4945" i="1"/>
  <c r="F4946" i="1"/>
  <c r="F4947" i="1"/>
  <c r="D4947" i="1" s="1"/>
  <c r="F4948" i="1"/>
  <c r="F4949" i="1"/>
  <c r="F4950" i="1"/>
  <c r="F4951" i="1"/>
  <c r="D4951" i="1" s="1"/>
  <c r="F4952" i="1"/>
  <c r="F4953" i="1"/>
  <c r="F4954" i="1"/>
  <c r="F4955" i="1"/>
  <c r="D4955" i="1" s="1"/>
  <c r="F4956" i="1"/>
  <c r="F4957" i="1"/>
  <c r="F4958" i="1"/>
  <c r="F4959" i="1"/>
  <c r="D4959" i="1" s="1"/>
  <c r="F4960" i="1"/>
  <c r="F4961" i="1"/>
  <c r="F4962" i="1"/>
  <c r="F4963" i="1"/>
  <c r="D4963" i="1" s="1"/>
  <c r="F4964" i="1"/>
  <c r="F4965" i="1"/>
  <c r="F4966" i="1"/>
  <c r="F4967" i="1"/>
  <c r="D4967" i="1" s="1"/>
  <c r="F4968" i="1"/>
  <c r="F4969" i="1"/>
  <c r="F4970" i="1"/>
  <c r="F4971" i="1"/>
  <c r="D4971" i="1" s="1"/>
  <c r="F4972" i="1"/>
  <c r="F4973" i="1"/>
  <c r="F4974" i="1"/>
  <c r="F4975" i="1"/>
  <c r="D4975" i="1" s="1"/>
  <c r="F4976" i="1"/>
  <c r="F4977" i="1"/>
  <c r="F4978" i="1"/>
  <c r="F4979" i="1"/>
  <c r="D4979" i="1" s="1"/>
  <c r="F4980" i="1"/>
  <c r="F4981" i="1"/>
  <c r="F4982" i="1"/>
  <c r="F4983" i="1"/>
  <c r="D4983" i="1" s="1"/>
  <c r="F4984" i="1"/>
  <c r="F4985" i="1"/>
  <c r="F4986" i="1"/>
  <c r="F4987" i="1"/>
  <c r="D4987" i="1" s="1"/>
  <c r="F4988" i="1"/>
  <c r="F4989" i="1"/>
  <c r="F4990" i="1"/>
  <c r="F4991" i="1"/>
  <c r="D4991" i="1" s="1"/>
  <c r="F4992" i="1"/>
  <c r="F4993" i="1"/>
  <c r="F4994" i="1"/>
  <c r="F4995" i="1"/>
  <c r="D4995" i="1" s="1"/>
  <c r="F4996" i="1"/>
  <c r="F4997" i="1"/>
  <c r="F4998" i="1"/>
  <c r="F4999" i="1"/>
  <c r="D4999" i="1" s="1"/>
  <c r="F5000" i="1"/>
  <c r="F5001" i="1"/>
  <c r="F5002" i="1"/>
  <c r="F5003" i="1"/>
  <c r="D5003" i="1" s="1"/>
  <c r="F5004" i="1"/>
  <c r="F5005" i="1"/>
  <c r="F5006" i="1"/>
  <c r="F5007" i="1"/>
  <c r="D5007" i="1" s="1"/>
  <c r="F5008" i="1"/>
  <c r="F5009" i="1"/>
  <c r="F5010" i="1"/>
  <c r="F5011" i="1"/>
  <c r="D5011" i="1" s="1"/>
  <c r="F5012" i="1"/>
  <c r="F5013" i="1"/>
  <c r="F5014" i="1"/>
  <c r="F5015" i="1"/>
  <c r="D5015" i="1" s="1"/>
  <c r="F5016" i="1"/>
  <c r="F5017" i="1"/>
  <c r="F5018" i="1"/>
  <c r="F5019" i="1"/>
  <c r="D5019" i="1" s="1"/>
  <c r="F5020" i="1"/>
  <c r="F5021" i="1"/>
  <c r="F5022" i="1"/>
  <c r="F5023" i="1"/>
  <c r="D5023" i="1" s="1"/>
  <c r="F5024" i="1"/>
  <c r="F5025" i="1"/>
  <c r="F5026" i="1"/>
  <c r="F5027" i="1"/>
  <c r="D5027" i="1" s="1"/>
  <c r="F5028" i="1"/>
  <c r="F5029" i="1"/>
  <c r="F5030" i="1"/>
  <c r="F5031" i="1"/>
  <c r="D5031" i="1" s="1"/>
  <c r="F5032" i="1"/>
  <c r="F5033" i="1"/>
  <c r="F5034" i="1"/>
  <c r="F5035" i="1"/>
  <c r="D5035" i="1" s="1"/>
  <c r="F5036" i="1"/>
  <c r="F5037" i="1"/>
  <c r="F5038" i="1"/>
  <c r="F5039" i="1"/>
  <c r="D5039" i="1" s="1"/>
  <c r="F5040" i="1"/>
  <c r="F5041" i="1"/>
  <c r="F5042" i="1"/>
  <c r="F5043" i="1"/>
  <c r="D5043" i="1" s="1"/>
  <c r="F5044" i="1"/>
  <c r="F5045" i="1"/>
  <c r="F5046" i="1"/>
  <c r="F5047" i="1"/>
  <c r="D5047" i="1" s="1"/>
  <c r="F5048" i="1"/>
  <c r="F5049" i="1"/>
  <c r="F5050" i="1"/>
  <c r="F5051" i="1"/>
  <c r="D5051" i="1" s="1"/>
  <c r="F5052" i="1"/>
  <c r="F5053" i="1"/>
  <c r="F5054" i="1"/>
  <c r="F5055" i="1"/>
  <c r="D5055" i="1" s="1"/>
  <c r="F5056" i="1"/>
  <c r="F5057" i="1"/>
  <c r="F5058" i="1"/>
  <c r="F5059" i="1"/>
  <c r="D5059" i="1" s="1"/>
  <c r="F5060" i="1"/>
  <c r="F5061" i="1"/>
  <c r="F5062" i="1"/>
  <c r="F5063" i="1"/>
  <c r="D5063" i="1" s="1"/>
  <c r="F5064" i="1"/>
  <c r="F5065" i="1"/>
  <c r="F5066" i="1"/>
  <c r="F5067" i="1"/>
  <c r="D5067" i="1" s="1"/>
  <c r="F5068" i="1"/>
  <c r="F5069" i="1"/>
  <c r="F5070" i="1"/>
  <c r="F5071" i="1"/>
  <c r="D5071" i="1" s="1"/>
  <c r="F5072" i="1"/>
  <c r="F5073" i="1"/>
  <c r="F5074" i="1"/>
  <c r="F5075" i="1"/>
  <c r="D5075" i="1" s="1"/>
  <c r="F5076" i="1"/>
  <c r="F5077" i="1"/>
  <c r="F5078" i="1"/>
  <c r="F5079" i="1"/>
  <c r="D5079" i="1" s="1"/>
  <c r="F5080" i="1"/>
  <c r="F5081" i="1"/>
  <c r="F5082" i="1"/>
  <c r="F5083" i="1"/>
  <c r="D5083" i="1" s="1"/>
  <c r="F5084" i="1"/>
  <c r="F5085" i="1"/>
  <c r="F5086" i="1"/>
  <c r="F5087" i="1"/>
  <c r="D5087" i="1" s="1"/>
  <c r="F5088" i="1"/>
  <c r="F5089" i="1"/>
  <c r="F5090" i="1"/>
  <c r="F5091" i="1"/>
  <c r="D5091" i="1" s="1"/>
  <c r="F5092" i="1"/>
  <c r="F5093" i="1"/>
  <c r="F5094" i="1"/>
  <c r="F5095" i="1"/>
  <c r="D5095" i="1" s="1"/>
  <c r="F5096" i="1"/>
  <c r="F5097" i="1"/>
  <c r="F5098" i="1"/>
  <c r="F5099" i="1"/>
  <c r="D5099" i="1" s="1"/>
  <c r="F5100" i="1"/>
  <c r="F5101" i="1"/>
  <c r="F5102" i="1"/>
  <c r="F5103" i="1"/>
  <c r="D5103" i="1" s="1"/>
  <c r="F5104" i="1"/>
  <c r="F5105" i="1"/>
  <c r="F5106" i="1"/>
  <c r="F5107" i="1"/>
  <c r="D5107" i="1" s="1"/>
  <c r="F5108" i="1"/>
  <c r="F5109" i="1"/>
  <c r="F5110" i="1"/>
  <c r="F5111" i="1"/>
  <c r="D5111" i="1" s="1"/>
  <c r="F5112" i="1"/>
  <c r="F5113" i="1"/>
  <c r="F5114" i="1"/>
  <c r="F5115" i="1"/>
  <c r="D5115" i="1" s="1"/>
  <c r="F5116" i="1"/>
  <c r="F5117" i="1"/>
  <c r="F5118" i="1"/>
  <c r="F5119" i="1"/>
  <c r="D5119" i="1" s="1"/>
  <c r="F5120" i="1"/>
  <c r="F5121" i="1"/>
  <c r="F5122" i="1"/>
  <c r="F5123" i="1"/>
  <c r="D5123" i="1" s="1"/>
  <c r="F5124" i="1"/>
  <c r="F5125" i="1"/>
  <c r="F5126" i="1"/>
  <c r="F5127" i="1"/>
  <c r="D5127" i="1" s="1"/>
  <c r="F5128" i="1"/>
  <c r="F5129" i="1"/>
  <c r="F5130" i="1"/>
  <c r="F5131" i="1"/>
  <c r="D5131" i="1" s="1"/>
  <c r="F5132" i="1"/>
  <c r="F5133" i="1"/>
  <c r="F5134" i="1"/>
  <c r="F5135" i="1"/>
  <c r="D5135" i="1" s="1"/>
  <c r="F5136" i="1"/>
  <c r="F5137" i="1"/>
  <c r="F5138" i="1"/>
  <c r="F5139" i="1"/>
  <c r="D5139" i="1" s="1"/>
  <c r="F5140" i="1"/>
  <c r="F5141" i="1"/>
  <c r="F5142" i="1"/>
  <c r="F5143" i="1"/>
  <c r="D5143" i="1" s="1"/>
  <c r="F5144" i="1"/>
  <c r="F5145" i="1"/>
  <c r="F5146" i="1"/>
  <c r="F5147" i="1"/>
  <c r="D5147" i="1" s="1"/>
  <c r="F5148" i="1"/>
  <c r="F5149" i="1"/>
  <c r="F5150" i="1"/>
  <c r="F5151" i="1"/>
  <c r="D5151" i="1" s="1"/>
  <c r="F5152" i="1"/>
  <c r="F5153" i="1"/>
  <c r="F5154" i="1"/>
  <c r="F5155" i="1"/>
  <c r="D5155" i="1" s="1"/>
  <c r="F5156" i="1"/>
  <c r="F5157" i="1"/>
  <c r="F5158" i="1"/>
  <c r="F5159" i="1"/>
  <c r="D5159" i="1" s="1"/>
  <c r="F5160" i="1"/>
  <c r="F5161" i="1"/>
  <c r="F5162" i="1"/>
  <c r="F5163" i="1"/>
  <c r="D5163" i="1" s="1"/>
  <c r="F5164" i="1"/>
  <c r="F5165" i="1"/>
  <c r="F5166" i="1"/>
  <c r="F5167" i="1"/>
  <c r="D5167" i="1" s="1"/>
  <c r="F5168" i="1"/>
  <c r="F5169" i="1"/>
  <c r="F5170" i="1"/>
  <c r="F5171" i="1"/>
  <c r="D5171" i="1" s="1"/>
  <c r="F5172" i="1"/>
  <c r="F5173" i="1"/>
  <c r="F5174" i="1"/>
  <c r="F5175" i="1"/>
  <c r="D5175" i="1" s="1"/>
  <c r="F5176" i="1"/>
  <c r="F5177" i="1"/>
  <c r="F5178" i="1"/>
  <c r="F5179" i="1"/>
  <c r="D5179" i="1" s="1"/>
  <c r="F5180" i="1"/>
  <c r="F5181" i="1"/>
  <c r="F5182" i="1"/>
  <c r="F5183" i="1"/>
  <c r="D5183" i="1" s="1"/>
  <c r="F5184" i="1"/>
  <c r="F5185" i="1"/>
  <c r="F5186" i="1"/>
  <c r="F5187" i="1"/>
  <c r="D5187" i="1" s="1"/>
  <c r="F5188" i="1"/>
  <c r="F5189" i="1"/>
  <c r="F5190" i="1"/>
  <c r="F5191" i="1"/>
  <c r="D5191" i="1" s="1"/>
  <c r="F5192" i="1"/>
  <c r="F5193" i="1"/>
  <c r="F5194" i="1"/>
  <c r="F5195" i="1"/>
  <c r="D5195" i="1" s="1"/>
  <c r="F5196" i="1"/>
  <c r="F5197" i="1"/>
  <c r="F5198" i="1"/>
  <c r="F5199" i="1"/>
  <c r="D5199" i="1" s="1"/>
  <c r="F5200" i="1"/>
  <c r="F5201" i="1"/>
  <c r="F5202" i="1"/>
  <c r="F5203" i="1"/>
  <c r="D5203" i="1" s="1"/>
  <c r="F5204" i="1"/>
  <c r="F5205" i="1"/>
  <c r="F5206" i="1"/>
  <c r="F5207" i="1"/>
  <c r="D5207" i="1" s="1"/>
  <c r="F5208" i="1"/>
  <c r="F5209" i="1"/>
  <c r="F5210" i="1"/>
  <c r="F5211" i="1"/>
  <c r="D5211" i="1" s="1"/>
  <c r="F5212" i="1"/>
  <c r="F5213" i="1"/>
  <c r="F5214" i="1"/>
  <c r="F5215" i="1"/>
  <c r="D5215" i="1" s="1"/>
  <c r="F5216" i="1"/>
  <c r="F5217" i="1"/>
  <c r="F5218" i="1"/>
  <c r="F5219" i="1"/>
  <c r="D5219" i="1" s="1"/>
  <c r="F5220" i="1"/>
  <c r="F5221" i="1"/>
  <c r="F5222" i="1"/>
  <c r="F5223" i="1"/>
  <c r="D5223" i="1" s="1"/>
  <c r="F5224" i="1"/>
  <c r="F5225" i="1"/>
  <c r="F5226" i="1"/>
  <c r="F5227" i="1"/>
  <c r="D5227" i="1" s="1"/>
  <c r="F5228" i="1"/>
  <c r="F5229" i="1"/>
  <c r="F5230" i="1"/>
  <c r="F5231" i="1"/>
  <c r="D5231" i="1" s="1"/>
  <c r="F5232" i="1"/>
  <c r="F5233" i="1"/>
  <c r="F5234" i="1"/>
  <c r="F5235" i="1"/>
  <c r="D5235" i="1" s="1"/>
  <c r="F5236" i="1"/>
  <c r="F5237" i="1"/>
  <c r="F5238" i="1"/>
  <c r="F5239" i="1"/>
  <c r="D5239" i="1" s="1"/>
  <c r="F5240" i="1"/>
  <c r="F5241" i="1"/>
  <c r="F5242" i="1"/>
  <c r="F5243" i="1"/>
  <c r="D5243" i="1" s="1"/>
  <c r="F5244" i="1"/>
  <c r="F5245" i="1"/>
  <c r="F5246" i="1"/>
  <c r="F5247" i="1"/>
  <c r="D5247" i="1" s="1"/>
  <c r="F5248" i="1"/>
  <c r="F5249" i="1"/>
  <c r="F5250" i="1"/>
  <c r="F5251" i="1"/>
  <c r="D5251" i="1" s="1"/>
  <c r="F5252" i="1"/>
  <c r="F5253" i="1"/>
  <c r="F5254" i="1"/>
  <c r="F5255" i="1"/>
  <c r="D5255" i="1" s="1"/>
  <c r="F5256" i="1"/>
  <c r="F5257" i="1"/>
  <c r="F5258" i="1"/>
  <c r="F5259" i="1"/>
  <c r="D5259" i="1" s="1"/>
  <c r="F5260" i="1"/>
  <c r="F5261" i="1"/>
  <c r="F5262" i="1"/>
  <c r="F5263" i="1"/>
  <c r="D5263" i="1" s="1"/>
  <c r="F5264" i="1"/>
  <c r="F5265" i="1"/>
  <c r="F5266" i="1"/>
  <c r="F5267" i="1"/>
  <c r="D5267" i="1" s="1"/>
  <c r="F5268" i="1"/>
  <c r="F5269" i="1"/>
  <c r="F5270" i="1"/>
  <c r="F5271" i="1"/>
  <c r="D5271" i="1" s="1"/>
  <c r="F5272" i="1"/>
  <c r="F5273" i="1"/>
  <c r="F5274" i="1"/>
  <c r="F5275" i="1"/>
  <c r="D5275" i="1" s="1"/>
  <c r="F5276" i="1"/>
  <c r="F5277" i="1"/>
  <c r="F5278" i="1"/>
  <c r="F5279" i="1"/>
  <c r="D5279" i="1" s="1"/>
  <c r="F5280" i="1"/>
  <c r="F5281" i="1"/>
  <c r="F5282" i="1"/>
  <c r="F5283" i="1"/>
  <c r="D5283" i="1" s="1"/>
  <c r="F5284" i="1"/>
  <c r="F5285" i="1"/>
  <c r="F5286" i="1"/>
  <c r="F5287" i="1"/>
  <c r="D5287" i="1" s="1"/>
  <c r="F5288" i="1"/>
  <c r="F5289" i="1"/>
  <c r="F5290" i="1"/>
  <c r="F5291" i="1"/>
  <c r="D5291" i="1" s="1"/>
  <c r="F5292" i="1"/>
  <c r="F5293" i="1"/>
  <c r="F5294" i="1"/>
  <c r="F5295" i="1"/>
  <c r="D5295" i="1" s="1"/>
  <c r="F5296" i="1"/>
  <c r="F5297" i="1"/>
  <c r="F5298" i="1"/>
  <c r="F5299" i="1"/>
  <c r="D5299" i="1" s="1"/>
  <c r="F5300" i="1"/>
  <c r="F5301" i="1"/>
  <c r="F5302" i="1"/>
  <c r="F5303" i="1"/>
  <c r="D5303" i="1" s="1"/>
  <c r="F5304" i="1"/>
  <c r="F5305" i="1"/>
  <c r="F5306" i="1"/>
  <c r="F5307" i="1"/>
  <c r="D5307" i="1" s="1"/>
  <c r="F5308" i="1"/>
  <c r="F5309" i="1"/>
  <c r="F5310" i="1"/>
  <c r="F5311" i="1"/>
  <c r="D5311" i="1" s="1"/>
  <c r="F5312" i="1"/>
  <c r="F5313" i="1"/>
  <c r="F5314" i="1"/>
  <c r="F5315" i="1"/>
  <c r="D5315" i="1" s="1"/>
  <c r="F5316" i="1"/>
  <c r="F5317" i="1"/>
  <c r="F5318" i="1"/>
  <c r="F5319" i="1"/>
  <c r="D5319" i="1" s="1"/>
  <c r="F5320" i="1"/>
  <c r="F5321" i="1"/>
  <c r="F5322" i="1"/>
  <c r="F5323" i="1"/>
  <c r="D5323" i="1" s="1"/>
  <c r="F5324" i="1"/>
  <c r="F5325" i="1"/>
  <c r="F5326" i="1"/>
  <c r="F5327" i="1"/>
  <c r="D5327" i="1" s="1"/>
  <c r="F5328" i="1"/>
  <c r="F5329" i="1"/>
  <c r="F5330" i="1"/>
  <c r="F5331" i="1"/>
  <c r="D5331" i="1" s="1"/>
  <c r="F5332" i="1"/>
  <c r="F5333" i="1"/>
  <c r="F5334" i="1"/>
  <c r="F5335" i="1"/>
  <c r="D5335" i="1" s="1"/>
  <c r="F5336" i="1"/>
  <c r="F5337" i="1"/>
  <c r="F5338" i="1"/>
  <c r="F5339" i="1"/>
  <c r="D5339" i="1" s="1"/>
  <c r="F5340" i="1"/>
  <c r="F5341" i="1"/>
  <c r="F5342" i="1"/>
  <c r="F5343" i="1"/>
  <c r="D5343" i="1" s="1"/>
  <c r="F5344" i="1"/>
  <c r="F5345" i="1"/>
  <c r="F5346" i="1"/>
  <c r="F5347" i="1"/>
  <c r="D5347" i="1" s="1"/>
  <c r="F5348" i="1"/>
  <c r="F5349" i="1"/>
  <c r="F5350" i="1"/>
  <c r="F5351" i="1"/>
  <c r="D5351" i="1" s="1"/>
  <c r="F5352" i="1"/>
  <c r="F5353" i="1"/>
  <c r="F5354" i="1"/>
  <c r="F5355" i="1"/>
  <c r="D5355" i="1" s="1"/>
  <c r="F5356" i="1"/>
  <c r="F5357" i="1"/>
  <c r="F5358" i="1"/>
  <c r="F5359" i="1"/>
  <c r="D5359" i="1" s="1"/>
  <c r="F5360" i="1"/>
  <c r="F5361" i="1"/>
  <c r="F5362" i="1"/>
  <c r="F5363" i="1"/>
  <c r="D5363" i="1" s="1"/>
  <c r="F5364" i="1"/>
  <c r="F5365" i="1"/>
  <c r="F5366" i="1"/>
  <c r="F5367" i="1"/>
  <c r="D5367" i="1" s="1"/>
  <c r="F5368" i="1"/>
  <c r="F5369" i="1"/>
  <c r="F5370" i="1"/>
  <c r="F5371" i="1"/>
  <c r="D5371" i="1" s="1"/>
  <c r="F5372" i="1"/>
  <c r="F5373" i="1"/>
  <c r="F5374" i="1"/>
  <c r="F5375" i="1"/>
  <c r="D5375" i="1" s="1"/>
  <c r="F5376" i="1"/>
  <c r="F5377" i="1"/>
  <c r="F5378" i="1"/>
  <c r="F5379" i="1"/>
  <c r="D5379" i="1" s="1"/>
  <c r="F5380" i="1"/>
  <c r="F5381" i="1"/>
  <c r="F5382" i="1"/>
  <c r="F5383" i="1"/>
  <c r="D5383" i="1" s="1"/>
  <c r="F5384" i="1"/>
  <c r="F5385" i="1"/>
  <c r="F5386" i="1"/>
  <c r="F5387" i="1"/>
  <c r="D5387" i="1" s="1"/>
  <c r="F5388" i="1"/>
  <c r="F5389" i="1"/>
  <c r="F5390" i="1"/>
  <c r="F5391" i="1"/>
  <c r="D5391" i="1" s="1"/>
  <c r="F5392" i="1"/>
  <c r="F5393" i="1"/>
  <c r="F5394" i="1"/>
  <c r="F5395" i="1"/>
  <c r="D5395" i="1" s="1"/>
  <c r="F5396" i="1"/>
  <c r="F5397" i="1"/>
  <c r="F5398" i="1"/>
  <c r="F5399" i="1"/>
  <c r="D5399" i="1" s="1"/>
  <c r="F5400" i="1"/>
  <c r="F5401" i="1"/>
  <c r="F5402" i="1"/>
  <c r="F5403" i="1"/>
  <c r="D5403" i="1" s="1"/>
  <c r="F5404" i="1"/>
  <c r="F5405" i="1"/>
  <c r="F5406" i="1"/>
  <c r="F5407" i="1"/>
  <c r="D5407" i="1" s="1"/>
  <c r="F5408" i="1"/>
  <c r="F5409" i="1"/>
  <c r="F5410" i="1"/>
  <c r="F5411" i="1"/>
  <c r="D5411" i="1" s="1"/>
  <c r="F5412" i="1"/>
  <c r="F5413" i="1"/>
  <c r="F5414" i="1"/>
  <c r="F5415" i="1"/>
  <c r="D5415" i="1" s="1"/>
  <c r="F5416" i="1"/>
  <c r="F5417" i="1"/>
  <c r="F5418" i="1"/>
  <c r="F5419" i="1"/>
  <c r="D5419" i="1" s="1"/>
  <c r="F5420" i="1"/>
  <c r="F5421" i="1"/>
  <c r="F5422" i="1"/>
  <c r="F5423" i="1"/>
  <c r="D5423" i="1" s="1"/>
  <c r="F5424" i="1"/>
  <c r="F5425" i="1"/>
  <c r="F5426" i="1"/>
  <c r="F5427" i="1"/>
  <c r="D5427" i="1" s="1"/>
  <c r="F5428" i="1"/>
  <c r="F5429" i="1"/>
  <c r="F5430" i="1"/>
  <c r="F5431" i="1"/>
  <c r="D5431" i="1" s="1"/>
  <c r="F5432" i="1"/>
  <c r="F5433" i="1"/>
  <c r="F5434" i="1"/>
  <c r="F5435" i="1"/>
  <c r="D5435" i="1" s="1"/>
  <c r="F5436" i="1"/>
  <c r="F5437" i="1"/>
  <c r="F5438" i="1"/>
  <c r="F5439" i="1"/>
  <c r="D5439" i="1" s="1"/>
  <c r="F5440" i="1"/>
  <c r="F5441" i="1"/>
  <c r="F5442" i="1"/>
  <c r="F5443" i="1"/>
  <c r="D5443" i="1" s="1"/>
  <c r="F5444" i="1"/>
  <c r="F5445" i="1"/>
  <c r="F5446" i="1"/>
  <c r="F5447" i="1"/>
  <c r="D5447" i="1" s="1"/>
  <c r="F5448" i="1"/>
  <c r="F5449" i="1"/>
  <c r="F5450" i="1"/>
  <c r="F5451" i="1"/>
  <c r="D5451" i="1" s="1"/>
  <c r="F5452" i="1"/>
  <c r="F5453" i="1"/>
  <c r="F5454" i="1"/>
  <c r="F5455" i="1"/>
  <c r="D5455" i="1" s="1"/>
  <c r="F5456" i="1"/>
  <c r="F5457" i="1"/>
  <c r="F5458" i="1"/>
  <c r="F5459" i="1"/>
  <c r="D5459" i="1" s="1"/>
  <c r="F5460" i="1"/>
  <c r="F5461" i="1"/>
  <c r="F5462" i="1"/>
  <c r="F5463" i="1"/>
  <c r="D5463" i="1" s="1"/>
  <c r="F5464" i="1"/>
  <c r="F5465" i="1"/>
  <c r="F5466" i="1"/>
  <c r="F5467" i="1"/>
  <c r="D5467" i="1" s="1"/>
  <c r="F5468" i="1"/>
  <c r="F5469" i="1"/>
  <c r="F5470" i="1"/>
  <c r="F5471" i="1"/>
  <c r="D5471" i="1" s="1"/>
  <c r="F5472" i="1"/>
  <c r="F5473" i="1"/>
  <c r="F5474" i="1"/>
  <c r="F5475" i="1"/>
  <c r="D5475" i="1" s="1"/>
  <c r="F5476" i="1"/>
  <c r="F5477" i="1"/>
  <c r="F5478" i="1"/>
  <c r="F5479" i="1"/>
  <c r="D5479" i="1" s="1"/>
  <c r="F5480" i="1"/>
  <c r="F5481" i="1"/>
  <c r="F5482" i="1"/>
  <c r="F5483" i="1"/>
  <c r="D5483" i="1" s="1"/>
  <c r="F5484" i="1"/>
  <c r="F5485" i="1"/>
  <c r="F5486" i="1"/>
  <c r="F5487" i="1"/>
  <c r="D5487" i="1" s="1"/>
  <c r="F5488" i="1"/>
  <c r="F5489" i="1"/>
  <c r="F5490" i="1"/>
  <c r="F5491" i="1"/>
  <c r="D5491" i="1" s="1"/>
  <c r="F5492" i="1"/>
  <c r="F5493" i="1"/>
  <c r="F5494" i="1"/>
  <c r="F5495" i="1"/>
  <c r="D5495" i="1" s="1"/>
  <c r="F5496" i="1"/>
  <c r="F5497" i="1"/>
  <c r="F5498" i="1"/>
  <c r="F5499" i="1"/>
  <c r="D5499" i="1" s="1"/>
  <c r="F5500" i="1"/>
  <c r="F5501" i="1"/>
  <c r="F5502" i="1"/>
  <c r="F5503" i="1"/>
  <c r="D5503" i="1" s="1"/>
  <c r="F5504" i="1"/>
  <c r="F5505" i="1"/>
  <c r="F5506" i="1"/>
  <c r="F5507" i="1"/>
  <c r="D5507" i="1" s="1"/>
  <c r="F5508" i="1"/>
  <c r="F5509" i="1"/>
  <c r="F5510" i="1"/>
  <c r="F5511" i="1"/>
  <c r="D5511" i="1" s="1"/>
  <c r="F5512" i="1"/>
  <c r="F5513" i="1"/>
  <c r="F5514" i="1"/>
  <c r="F5515" i="1"/>
  <c r="D5515" i="1" s="1"/>
  <c r="F5516" i="1"/>
  <c r="F5517" i="1"/>
  <c r="F5518" i="1"/>
  <c r="F5519" i="1"/>
  <c r="D5519" i="1" s="1"/>
  <c r="F5520" i="1"/>
  <c r="F5521" i="1"/>
  <c r="F5522" i="1"/>
  <c r="F5523" i="1"/>
  <c r="D5523" i="1" s="1"/>
  <c r="F5524" i="1"/>
  <c r="F5525" i="1"/>
  <c r="F5526" i="1"/>
  <c r="F5527" i="1"/>
  <c r="D5527" i="1" s="1"/>
  <c r="F5528" i="1"/>
  <c r="F5529" i="1"/>
  <c r="F5530" i="1"/>
  <c r="F5531" i="1"/>
  <c r="D5531" i="1" s="1"/>
  <c r="F5532" i="1"/>
  <c r="F5533" i="1"/>
  <c r="F5534" i="1"/>
  <c r="F5535" i="1"/>
  <c r="D5535" i="1" s="1"/>
  <c r="F5536" i="1"/>
  <c r="F5537" i="1"/>
  <c r="F5538" i="1"/>
  <c r="F5539" i="1"/>
  <c r="D5539" i="1" s="1"/>
  <c r="F5540" i="1"/>
  <c r="F5541" i="1"/>
  <c r="F5542" i="1"/>
  <c r="F5543" i="1"/>
  <c r="D5543" i="1" s="1"/>
  <c r="F5544" i="1"/>
  <c r="F5545" i="1"/>
  <c r="F5546" i="1"/>
  <c r="F5547" i="1"/>
  <c r="D5547" i="1" s="1"/>
  <c r="F5548" i="1"/>
  <c r="F5549" i="1"/>
  <c r="F5550" i="1"/>
  <c r="F5551" i="1"/>
  <c r="D5551" i="1" s="1"/>
  <c r="F5552" i="1"/>
  <c r="F5553" i="1"/>
  <c r="F5554" i="1"/>
  <c r="F5555" i="1"/>
  <c r="D5555" i="1" s="1"/>
  <c r="F5556" i="1"/>
  <c r="F5557" i="1"/>
  <c r="F5558" i="1"/>
  <c r="F5559" i="1"/>
  <c r="D5559" i="1" s="1"/>
  <c r="F5560" i="1"/>
  <c r="F5561" i="1"/>
  <c r="F5562" i="1"/>
  <c r="F5563" i="1"/>
  <c r="D5563" i="1" s="1"/>
  <c r="F5564" i="1"/>
  <c r="F5565" i="1"/>
  <c r="F5566" i="1"/>
  <c r="F5567" i="1"/>
  <c r="D5567" i="1" s="1"/>
  <c r="F5568" i="1"/>
  <c r="F5569" i="1"/>
  <c r="F5570" i="1"/>
  <c r="F5571" i="1"/>
  <c r="D5571" i="1" s="1"/>
  <c r="F5572" i="1"/>
  <c r="F5573" i="1"/>
  <c r="F5574" i="1"/>
  <c r="F5575" i="1"/>
  <c r="D5575" i="1" s="1"/>
  <c r="F5576" i="1"/>
  <c r="F5577" i="1"/>
  <c r="F5578" i="1"/>
  <c r="F5579" i="1"/>
  <c r="D5579" i="1" s="1"/>
  <c r="F5580" i="1"/>
  <c r="F5581" i="1"/>
  <c r="F5582" i="1"/>
  <c r="F5583" i="1"/>
  <c r="D5583" i="1" s="1"/>
  <c r="F5584" i="1"/>
  <c r="F5585" i="1"/>
  <c r="F5586" i="1"/>
  <c r="F5587" i="1"/>
  <c r="D5587" i="1" s="1"/>
  <c r="F5588" i="1"/>
  <c r="F5589" i="1"/>
  <c r="F5590" i="1"/>
  <c r="F5591" i="1"/>
  <c r="D5591" i="1" s="1"/>
  <c r="F5592" i="1"/>
  <c r="F5593" i="1"/>
  <c r="F5594" i="1"/>
  <c r="F5595" i="1"/>
  <c r="D5595" i="1" s="1"/>
  <c r="F5596" i="1"/>
  <c r="F5597" i="1"/>
  <c r="F5598" i="1"/>
  <c r="F5599" i="1"/>
  <c r="D5599" i="1" s="1"/>
  <c r="F5600" i="1"/>
  <c r="F5601" i="1"/>
  <c r="F5602" i="1"/>
  <c r="F5603" i="1"/>
  <c r="D5603" i="1" s="1"/>
  <c r="F5604" i="1"/>
  <c r="F5605" i="1"/>
  <c r="F5606" i="1"/>
  <c r="F5607" i="1"/>
  <c r="D5607" i="1" s="1"/>
  <c r="F5608" i="1"/>
  <c r="F5609" i="1"/>
  <c r="F5610" i="1"/>
  <c r="F5611" i="1"/>
  <c r="D5611" i="1" s="1"/>
  <c r="F5612" i="1"/>
  <c r="F5613" i="1"/>
  <c r="F5614" i="1"/>
  <c r="F5615" i="1"/>
  <c r="D5615" i="1" s="1"/>
  <c r="F5616" i="1"/>
  <c r="F5617" i="1"/>
  <c r="F5618" i="1"/>
  <c r="F5619" i="1"/>
  <c r="D5619" i="1" s="1"/>
  <c r="F5620" i="1"/>
  <c r="F5621" i="1"/>
  <c r="F5622" i="1"/>
  <c r="F5623" i="1"/>
  <c r="D5623" i="1" s="1"/>
  <c r="F5624" i="1"/>
  <c r="F5625" i="1"/>
  <c r="F5626" i="1"/>
  <c r="F5627" i="1"/>
  <c r="D5627" i="1" s="1"/>
  <c r="F5628" i="1"/>
  <c r="F5629" i="1"/>
  <c r="F5630" i="1"/>
  <c r="F5631" i="1"/>
  <c r="D5631" i="1" s="1"/>
  <c r="F5632" i="1"/>
  <c r="F5633" i="1"/>
  <c r="F5634" i="1"/>
  <c r="F5635" i="1"/>
  <c r="D5635" i="1" s="1"/>
  <c r="F5636" i="1"/>
  <c r="F5637" i="1"/>
  <c r="F5638" i="1"/>
  <c r="F5639" i="1"/>
  <c r="D5639" i="1" s="1"/>
  <c r="F5640" i="1"/>
  <c r="F5641" i="1"/>
  <c r="F5642" i="1"/>
  <c r="F5643" i="1"/>
  <c r="D5643" i="1" s="1"/>
  <c r="F5644" i="1"/>
  <c r="F5645" i="1"/>
  <c r="F5646" i="1"/>
  <c r="F5647" i="1"/>
  <c r="D5647" i="1" s="1"/>
  <c r="F5648" i="1"/>
  <c r="F5649" i="1"/>
  <c r="F5650" i="1"/>
  <c r="F5651" i="1"/>
  <c r="D5651" i="1" s="1"/>
  <c r="F5652" i="1"/>
  <c r="F5653" i="1"/>
  <c r="F5654" i="1"/>
  <c r="F5655" i="1"/>
  <c r="D5655" i="1" s="1"/>
  <c r="F5656" i="1"/>
  <c r="F5657" i="1"/>
  <c r="F5658" i="1"/>
  <c r="F5659" i="1"/>
  <c r="D5659" i="1" s="1"/>
  <c r="F5660" i="1"/>
  <c r="F5661" i="1"/>
  <c r="F5662" i="1"/>
  <c r="F5663" i="1"/>
  <c r="D5663" i="1" s="1"/>
  <c r="F5664" i="1"/>
  <c r="F5665" i="1"/>
  <c r="F5666" i="1"/>
  <c r="F5667" i="1"/>
  <c r="D5667" i="1" s="1"/>
  <c r="F5668" i="1"/>
  <c r="F5669" i="1"/>
  <c r="F5670" i="1"/>
  <c r="F5671" i="1"/>
  <c r="D5671" i="1" s="1"/>
  <c r="F5672" i="1"/>
  <c r="F5673" i="1"/>
  <c r="F5674" i="1"/>
  <c r="F5675" i="1"/>
  <c r="D5675" i="1" s="1"/>
  <c r="F5676" i="1"/>
  <c r="F5677" i="1"/>
  <c r="F5678" i="1"/>
  <c r="F5679" i="1"/>
  <c r="D5679" i="1" s="1"/>
  <c r="F5680" i="1"/>
  <c r="F5681" i="1"/>
  <c r="F5682" i="1"/>
  <c r="F5683" i="1"/>
  <c r="D5683" i="1" s="1"/>
  <c r="F5684" i="1"/>
  <c r="F5685" i="1"/>
  <c r="F5686" i="1"/>
  <c r="F5687" i="1"/>
  <c r="D5687" i="1" s="1"/>
  <c r="F5688" i="1"/>
  <c r="F5689" i="1"/>
  <c r="F5690" i="1"/>
  <c r="F5691" i="1"/>
  <c r="D5691" i="1" s="1"/>
  <c r="F5692" i="1"/>
  <c r="F5693" i="1"/>
  <c r="F5694" i="1"/>
  <c r="F5695" i="1"/>
  <c r="D5695" i="1" s="1"/>
  <c r="F5696" i="1"/>
  <c r="F5697" i="1"/>
  <c r="F5698" i="1"/>
  <c r="F5699" i="1"/>
  <c r="D5699" i="1" s="1"/>
  <c r="F5700" i="1"/>
  <c r="F5701" i="1"/>
  <c r="F5702" i="1"/>
  <c r="F5703" i="1"/>
  <c r="D5703" i="1" s="1"/>
  <c r="F5704" i="1"/>
  <c r="F5705" i="1"/>
  <c r="F5706" i="1"/>
  <c r="F5707" i="1"/>
  <c r="D5707" i="1" s="1"/>
  <c r="F5708" i="1"/>
  <c r="F5709" i="1"/>
  <c r="F5710" i="1"/>
  <c r="F5711" i="1"/>
  <c r="D5711" i="1" s="1"/>
  <c r="F5712" i="1"/>
  <c r="F5713" i="1"/>
  <c r="F5714" i="1"/>
  <c r="F5715" i="1"/>
  <c r="D5715" i="1" s="1"/>
  <c r="F5716" i="1"/>
  <c r="F5717" i="1"/>
  <c r="F5718" i="1"/>
  <c r="F5719" i="1"/>
  <c r="D5719" i="1" s="1"/>
  <c r="F5720" i="1"/>
  <c r="F5721" i="1"/>
  <c r="F5722" i="1"/>
  <c r="F5723" i="1"/>
  <c r="D5723" i="1" s="1"/>
  <c r="F5724" i="1"/>
  <c r="F5725" i="1"/>
  <c r="F5726" i="1"/>
  <c r="F5727" i="1"/>
  <c r="D5727" i="1" s="1"/>
  <c r="F5728" i="1"/>
  <c r="F5729" i="1"/>
  <c r="F5730" i="1"/>
  <c r="F5731" i="1"/>
  <c r="D5731" i="1" s="1"/>
  <c r="F5732" i="1"/>
  <c r="F5733" i="1"/>
  <c r="F5734" i="1"/>
  <c r="F5735" i="1"/>
  <c r="D5735" i="1" s="1"/>
  <c r="F5736" i="1"/>
  <c r="F5737" i="1"/>
  <c r="F5738" i="1"/>
  <c r="F5739" i="1"/>
  <c r="D5739" i="1" s="1"/>
  <c r="F5740" i="1"/>
  <c r="F5741" i="1"/>
  <c r="F5742" i="1"/>
  <c r="F5743" i="1"/>
  <c r="D5743" i="1" s="1"/>
  <c r="F5744" i="1"/>
  <c r="F5745" i="1"/>
  <c r="F5746" i="1"/>
  <c r="F5747" i="1"/>
  <c r="D5747" i="1" s="1"/>
  <c r="F5748" i="1"/>
  <c r="F5749" i="1"/>
  <c r="F5750" i="1"/>
  <c r="F5751" i="1"/>
  <c r="D5751" i="1" s="1"/>
  <c r="F5752" i="1"/>
  <c r="F5753" i="1"/>
  <c r="F5754" i="1"/>
  <c r="F5755" i="1"/>
  <c r="D5755" i="1" s="1"/>
  <c r="F5756" i="1"/>
  <c r="F5757" i="1"/>
  <c r="F5758" i="1"/>
  <c r="F5759" i="1"/>
  <c r="D5759" i="1" s="1"/>
  <c r="F5760" i="1"/>
  <c r="F5761" i="1"/>
  <c r="F5762" i="1"/>
  <c r="F5763" i="1"/>
  <c r="D5763" i="1" s="1"/>
  <c r="F5764" i="1"/>
  <c r="F5765" i="1"/>
  <c r="F5766" i="1"/>
  <c r="F5767" i="1"/>
  <c r="D5767" i="1" s="1"/>
  <c r="F5768" i="1"/>
  <c r="F5769" i="1"/>
  <c r="F5770" i="1"/>
  <c r="F5771" i="1"/>
  <c r="D5771" i="1" s="1"/>
  <c r="F5772" i="1"/>
  <c r="F5773" i="1"/>
  <c r="F5774" i="1"/>
  <c r="F5775" i="1"/>
  <c r="D5775" i="1" s="1"/>
  <c r="F5776" i="1"/>
  <c r="F5777" i="1"/>
  <c r="F5778" i="1"/>
  <c r="F5779" i="1"/>
  <c r="D5779" i="1" s="1"/>
  <c r="F5780" i="1"/>
  <c r="F5781" i="1"/>
  <c r="F5782" i="1"/>
  <c r="F5783" i="1"/>
  <c r="D5783" i="1" s="1"/>
  <c r="F5784" i="1"/>
  <c r="F5785" i="1"/>
  <c r="F5786" i="1"/>
  <c r="F5787" i="1"/>
  <c r="D5787" i="1" s="1"/>
  <c r="F5788" i="1"/>
  <c r="F5789" i="1"/>
  <c r="F5790" i="1"/>
  <c r="F5791" i="1"/>
  <c r="D5791" i="1" s="1"/>
  <c r="F5792" i="1"/>
  <c r="F5793" i="1"/>
  <c r="F5794" i="1"/>
  <c r="F5795" i="1"/>
  <c r="D5795" i="1" s="1"/>
  <c r="F5796" i="1"/>
  <c r="F5797" i="1"/>
  <c r="F5798" i="1"/>
  <c r="F5799" i="1"/>
  <c r="D5799" i="1" s="1"/>
  <c r="F5800" i="1"/>
  <c r="F5801" i="1"/>
  <c r="F5802" i="1"/>
  <c r="F5803" i="1"/>
  <c r="D5803" i="1" s="1"/>
  <c r="F5804" i="1"/>
  <c r="F5805" i="1"/>
  <c r="F5806" i="1"/>
  <c r="F5807" i="1"/>
  <c r="D5807" i="1" s="1"/>
  <c r="F5808" i="1"/>
  <c r="F5809" i="1"/>
  <c r="F5810" i="1"/>
  <c r="F5811" i="1"/>
  <c r="D5811" i="1" s="1"/>
  <c r="F5812" i="1"/>
  <c r="F5813" i="1"/>
  <c r="F5814" i="1"/>
  <c r="F5815" i="1"/>
  <c r="D5815" i="1" s="1"/>
  <c r="F5816" i="1"/>
  <c r="F5817" i="1"/>
  <c r="F5818" i="1"/>
  <c r="F5819" i="1"/>
  <c r="D5819" i="1" s="1"/>
  <c r="F5820" i="1"/>
  <c r="F5821" i="1"/>
  <c r="F5822" i="1"/>
  <c r="F5823" i="1"/>
  <c r="D5823" i="1" s="1"/>
  <c r="F5824" i="1"/>
  <c r="F5825" i="1"/>
  <c r="F5826" i="1"/>
  <c r="F5827" i="1"/>
  <c r="D5827" i="1" s="1"/>
  <c r="F5828" i="1"/>
  <c r="F5829" i="1"/>
  <c r="F5830" i="1"/>
  <c r="F5831" i="1"/>
  <c r="D5831" i="1" s="1"/>
  <c r="F5832" i="1"/>
  <c r="F5833" i="1"/>
  <c r="F5834" i="1"/>
  <c r="F5835" i="1"/>
  <c r="D5835" i="1" s="1"/>
  <c r="F5836" i="1"/>
  <c r="F5837" i="1"/>
  <c r="F5838" i="1"/>
  <c r="F5839" i="1"/>
  <c r="D5839" i="1" s="1"/>
  <c r="F5840" i="1"/>
  <c r="F5841" i="1"/>
  <c r="F5842" i="1"/>
  <c r="F5843" i="1"/>
  <c r="D5843" i="1" s="1"/>
  <c r="F5844" i="1"/>
  <c r="F5845" i="1"/>
  <c r="F5846" i="1"/>
  <c r="F5847" i="1"/>
  <c r="D5847" i="1" s="1"/>
  <c r="F5848" i="1"/>
  <c r="F5849" i="1"/>
  <c r="F5850" i="1"/>
  <c r="F5851" i="1"/>
  <c r="D5851" i="1" s="1"/>
  <c r="F5852" i="1"/>
  <c r="F5853" i="1"/>
  <c r="F5854" i="1"/>
  <c r="F5855" i="1"/>
  <c r="D5855" i="1" s="1"/>
  <c r="F5856" i="1"/>
  <c r="F5857" i="1"/>
  <c r="F5858" i="1"/>
  <c r="F5859" i="1"/>
  <c r="D5859" i="1" s="1"/>
  <c r="F5860" i="1"/>
  <c r="F5861" i="1"/>
  <c r="F5862" i="1"/>
  <c r="F5863" i="1"/>
  <c r="D5863" i="1" s="1"/>
  <c r="F5864" i="1"/>
  <c r="F5865" i="1"/>
  <c r="F5866" i="1"/>
  <c r="F5867" i="1"/>
  <c r="D5867" i="1" s="1"/>
  <c r="F5868" i="1"/>
  <c r="F5869" i="1"/>
  <c r="F5870" i="1"/>
  <c r="F5871" i="1"/>
  <c r="D5871" i="1" s="1"/>
  <c r="F5872" i="1"/>
  <c r="F5873" i="1"/>
  <c r="F5874" i="1"/>
  <c r="F5875" i="1"/>
  <c r="D5875" i="1" s="1"/>
  <c r="F5876" i="1"/>
  <c r="F5877" i="1"/>
  <c r="F5878" i="1"/>
  <c r="F5879" i="1"/>
  <c r="D5879" i="1" s="1"/>
  <c r="F5880" i="1"/>
  <c r="F5881" i="1"/>
  <c r="F5882" i="1"/>
  <c r="F5883" i="1"/>
  <c r="D5883" i="1" s="1"/>
  <c r="F5884" i="1"/>
  <c r="F5885" i="1"/>
  <c r="F5886" i="1"/>
  <c r="F5887" i="1"/>
  <c r="D5887" i="1" s="1"/>
  <c r="F5888" i="1"/>
  <c r="F5889" i="1"/>
  <c r="F5890" i="1"/>
  <c r="F5891" i="1"/>
  <c r="D5891" i="1" s="1"/>
  <c r="F5892" i="1"/>
  <c r="F5893" i="1"/>
  <c r="F5894" i="1"/>
  <c r="F5895" i="1"/>
  <c r="D5895" i="1" s="1"/>
  <c r="F5896" i="1"/>
  <c r="F5897" i="1"/>
  <c r="F5898" i="1"/>
  <c r="F5899" i="1"/>
  <c r="D5899" i="1" s="1"/>
  <c r="F5900" i="1"/>
  <c r="F5901" i="1"/>
  <c r="F5902" i="1"/>
  <c r="F5903" i="1"/>
  <c r="D5903" i="1" s="1"/>
  <c r="F5904" i="1"/>
  <c r="F5905" i="1"/>
  <c r="F5906" i="1"/>
  <c r="F5907" i="1"/>
  <c r="D5907" i="1" s="1"/>
  <c r="F5908" i="1"/>
  <c r="F5909" i="1"/>
  <c r="F5910" i="1"/>
  <c r="F5911" i="1"/>
  <c r="D5911" i="1" s="1"/>
  <c r="F5912" i="1"/>
  <c r="F5913" i="1"/>
  <c r="F5914" i="1"/>
  <c r="F5915" i="1"/>
  <c r="D5915" i="1" s="1"/>
  <c r="F5916" i="1"/>
  <c r="F5917" i="1"/>
  <c r="F5918" i="1"/>
  <c r="F5919" i="1"/>
  <c r="D5919" i="1" s="1"/>
  <c r="F5920" i="1"/>
  <c r="F5921" i="1"/>
  <c r="F5922" i="1"/>
  <c r="F5923" i="1"/>
  <c r="D5923" i="1" s="1"/>
  <c r="F5924" i="1"/>
  <c r="F5925" i="1"/>
  <c r="F5926" i="1"/>
  <c r="F5927" i="1"/>
  <c r="D5927" i="1" s="1"/>
  <c r="F5928" i="1"/>
  <c r="F5929" i="1"/>
  <c r="F5930" i="1"/>
  <c r="F5931" i="1"/>
  <c r="D5931" i="1" s="1"/>
  <c r="F5932" i="1"/>
  <c r="F5933" i="1"/>
  <c r="F5934" i="1"/>
  <c r="F5935" i="1"/>
  <c r="D5935" i="1" s="1"/>
  <c r="F5936" i="1"/>
  <c r="F5937" i="1"/>
  <c r="F5938" i="1"/>
  <c r="F5939" i="1"/>
  <c r="D5939" i="1" s="1"/>
  <c r="F5940" i="1"/>
  <c r="F5941" i="1"/>
  <c r="F5942" i="1"/>
  <c r="F5943" i="1"/>
  <c r="D5943" i="1" s="1"/>
  <c r="F5944" i="1"/>
  <c r="F5945" i="1"/>
  <c r="F5946" i="1"/>
  <c r="F5947" i="1"/>
  <c r="D5947" i="1" s="1"/>
  <c r="F5948" i="1"/>
  <c r="F5949" i="1"/>
  <c r="F5950" i="1"/>
  <c r="F5951" i="1"/>
  <c r="D5951" i="1" s="1"/>
  <c r="F5952" i="1"/>
  <c r="F5953" i="1"/>
  <c r="F5954" i="1"/>
  <c r="F5955" i="1"/>
  <c r="D5955" i="1" s="1"/>
  <c r="F5956" i="1"/>
  <c r="F5957" i="1"/>
  <c r="F5958" i="1"/>
  <c r="F5959" i="1"/>
  <c r="D5959" i="1" s="1"/>
  <c r="F5960" i="1"/>
  <c r="F5961" i="1"/>
  <c r="F5962" i="1"/>
  <c r="F5963" i="1"/>
  <c r="D5963" i="1" s="1"/>
  <c r="F5964" i="1"/>
  <c r="F5965" i="1"/>
  <c r="F5966" i="1"/>
  <c r="F5967" i="1"/>
  <c r="D5967" i="1" s="1"/>
  <c r="F5968" i="1"/>
  <c r="F5969" i="1"/>
  <c r="F5970" i="1"/>
  <c r="F5971" i="1"/>
  <c r="D5971" i="1" s="1"/>
  <c r="F5972" i="1"/>
  <c r="F5973" i="1"/>
  <c r="F5974" i="1"/>
  <c r="F5975" i="1"/>
  <c r="D5975" i="1" s="1"/>
  <c r="F5976" i="1"/>
  <c r="F5977" i="1"/>
  <c r="F5978" i="1"/>
  <c r="F5979" i="1"/>
  <c r="D5979" i="1" s="1"/>
  <c r="F5980" i="1"/>
  <c r="F5981" i="1"/>
  <c r="F5982" i="1"/>
  <c r="F5983" i="1"/>
  <c r="D5983" i="1" s="1"/>
  <c r="F5984" i="1"/>
  <c r="F5985" i="1"/>
  <c r="F5986" i="1"/>
  <c r="F5987" i="1"/>
  <c r="D5987" i="1" s="1"/>
  <c r="F5988" i="1"/>
  <c r="F5989" i="1"/>
  <c r="F5990" i="1"/>
  <c r="F5991" i="1"/>
  <c r="D5991" i="1" s="1"/>
  <c r="F5992" i="1"/>
  <c r="F5993" i="1"/>
  <c r="F5994" i="1"/>
  <c r="F5995" i="1"/>
  <c r="D5995" i="1" s="1"/>
  <c r="F5996" i="1"/>
  <c r="F5997" i="1"/>
  <c r="F5998" i="1"/>
  <c r="F5999" i="1"/>
  <c r="D5999" i="1" s="1"/>
  <c r="F6000" i="1"/>
  <c r="F6001" i="1"/>
  <c r="F6002" i="1"/>
  <c r="F6003" i="1"/>
  <c r="D6003" i="1" s="1"/>
  <c r="F6004" i="1"/>
  <c r="F6005" i="1"/>
  <c r="F6006" i="1"/>
  <c r="F6007" i="1"/>
  <c r="D6007" i="1" s="1"/>
  <c r="F6008" i="1"/>
  <c r="F6009" i="1"/>
  <c r="F6010" i="1"/>
  <c r="F6011" i="1"/>
  <c r="D6011" i="1" s="1"/>
  <c r="F6012" i="1"/>
  <c r="F6013" i="1"/>
  <c r="F6014" i="1"/>
  <c r="F6015" i="1"/>
  <c r="D6015" i="1" s="1"/>
  <c r="F6016" i="1"/>
  <c r="F6017" i="1"/>
  <c r="F6018" i="1"/>
  <c r="F6019" i="1"/>
  <c r="D6019" i="1" s="1"/>
  <c r="F6020" i="1"/>
  <c r="F6021" i="1"/>
  <c r="F6022" i="1"/>
  <c r="F6023" i="1"/>
  <c r="D6023" i="1" s="1"/>
  <c r="F6024" i="1"/>
  <c r="F6025" i="1"/>
  <c r="F6026" i="1"/>
  <c r="F6027" i="1"/>
  <c r="D6027" i="1" s="1"/>
  <c r="F6028" i="1"/>
  <c r="F6029" i="1"/>
  <c r="F6030" i="1"/>
  <c r="F6031" i="1"/>
  <c r="D6031" i="1" s="1"/>
  <c r="F6032" i="1"/>
  <c r="F6033" i="1"/>
  <c r="F6034" i="1"/>
  <c r="F6035" i="1"/>
  <c r="D6035" i="1" s="1"/>
  <c r="F6036" i="1"/>
  <c r="F6037" i="1"/>
  <c r="F6038" i="1"/>
  <c r="F6039" i="1"/>
  <c r="D6039" i="1" s="1"/>
  <c r="F6040" i="1"/>
  <c r="F6041" i="1"/>
  <c r="F6042" i="1"/>
  <c r="F6043" i="1"/>
  <c r="D6043" i="1" s="1"/>
  <c r="F6044" i="1"/>
  <c r="F6045" i="1"/>
  <c r="F6046" i="1"/>
  <c r="F6047" i="1"/>
  <c r="D6047" i="1" s="1"/>
  <c r="F6048" i="1"/>
  <c r="F6049" i="1"/>
  <c r="F6050" i="1"/>
  <c r="F6051" i="1"/>
  <c r="D6051" i="1" s="1"/>
  <c r="F6052" i="1"/>
  <c r="F6053" i="1"/>
  <c r="F6054" i="1"/>
  <c r="F6055" i="1"/>
  <c r="D6055" i="1" s="1"/>
  <c r="F6056" i="1"/>
  <c r="F6057" i="1"/>
  <c r="F6058" i="1"/>
  <c r="F6059" i="1"/>
  <c r="D6059" i="1" s="1"/>
  <c r="F6060" i="1"/>
  <c r="F6061" i="1"/>
  <c r="F6062" i="1"/>
  <c r="F6063" i="1"/>
  <c r="D6063" i="1" s="1"/>
  <c r="F6064" i="1"/>
  <c r="F6065" i="1"/>
  <c r="F6066" i="1"/>
  <c r="F6067" i="1"/>
  <c r="D6067" i="1" s="1"/>
  <c r="F6068" i="1"/>
  <c r="F6069" i="1"/>
  <c r="F6070" i="1"/>
  <c r="F6071" i="1"/>
  <c r="D6071" i="1" s="1"/>
  <c r="F6072" i="1"/>
  <c r="F6073" i="1"/>
  <c r="F6074" i="1"/>
  <c r="F6075" i="1"/>
  <c r="D6075" i="1" s="1"/>
  <c r="F6076" i="1"/>
  <c r="F6077" i="1"/>
  <c r="F6078" i="1"/>
  <c r="F6079" i="1"/>
  <c r="D6079" i="1" s="1"/>
  <c r="F6080" i="1"/>
  <c r="F6081" i="1"/>
  <c r="F6082" i="1"/>
  <c r="F6083" i="1"/>
  <c r="D6083" i="1" s="1"/>
  <c r="F6084" i="1"/>
  <c r="F6085" i="1"/>
  <c r="F6086" i="1"/>
  <c r="F6087" i="1"/>
  <c r="D6087" i="1" s="1"/>
  <c r="F6088" i="1"/>
  <c r="F6089" i="1"/>
  <c r="F6090" i="1"/>
  <c r="F6091" i="1"/>
  <c r="D6091" i="1" s="1"/>
  <c r="F6092" i="1"/>
  <c r="F6093" i="1"/>
  <c r="F6094" i="1"/>
  <c r="F6095" i="1"/>
  <c r="D6095" i="1" s="1"/>
  <c r="F6096" i="1"/>
  <c r="F6097" i="1"/>
  <c r="F6098" i="1"/>
  <c r="F6099" i="1"/>
  <c r="D6099" i="1" s="1"/>
  <c r="F6100" i="1"/>
  <c r="F6101" i="1"/>
  <c r="F6102" i="1"/>
  <c r="F6103" i="1"/>
  <c r="D6103" i="1" s="1"/>
  <c r="F6104" i="1"/>
  <c r="F6105" i="1"/>
  <c r="F6106" i="1"/>
  <c r="F6107" i="1"/>
  <c r="D6107" i="1" s="1"/>
  <c r="F6108" i="1"/>
  <c r="F6109" i="1"/>
  <c r="F6110" i="1"/>
  <c r="F6111" i="1"/>
  <c r="D6111" i="1" s="1"/>
  <c r="F6112" i="1"/>
  <c r="F6113" i="1"/>
  <c r="F6114" i="1"/>
  <c r="F6115" i="1"/>
  <c r="D6115" i="1" s="1"/>
  <c r="F6116" i="1"/>
  <c r="F6117" i="1"/>
  <c r="F6118" i="1"/>
  <c r="F6119" i="1"/>
  <c r="D6119" i="1" s="1"/>
  <c r="F6120" i="1"/>
  <c r="F6121" i="1"/>
  <c r="F6122" i="1"/>
  <c r="F6123" i="1"/>
  <c r="D6123" i="1" s="1"/>
  <c r="F6124" i="1"/>
  <c r="F6125" i="1"/>
  <c r="F6126" i="1"/>
  <c r="F6127" i="1"/>
  <c r="D6127" i="1" s="1"/>
  <c r="F6128" i="1"/>
  <c r="F6129" i="1"/>
  <c r="F6130" i="1"/>
  <c r="F6131" i="1"/>
  <c r="D6131" i="1" s="1"/>
  <c r="F6132" i="1"/>
  <c r="F6133" i="1"/>
  <c r="F6134" i="1"/>
  <c r="F6135" i="1"/>
  <c r="D6135" i="1" s="1"/>
  <c r="F6136" i="1"/>
  <c r="F6137" i="1"/>
  <c r="F6138" i="1"/>
  <c r="F6139" i="1"/>
  <c r="D6139" i="1" s="1"/>
  <c r="F6140" i="1"/>
  <c r="F6141" i="1"/>
  <c r="F6142" i="1"/>
  <c r="F6143" i="1"/>
  <c r="D6143" i="1" s="1"/>
  <c r="F6144" i="1"/>
  <c r="F6145" i="1"/>
  <c r="F6146" i="1"/>
  <c r="F6147" i="1"/>
  <c r="D6147" i="1" s="1"/>
  <c r="F6148" i="1"/>
  <c r="F6149" i="1"/>
  <c r="F6150" i="1"/>
  <c r="F6151" i="1"/>
  <c r="D6151" i="1" s="1"/>
  <c r="F6152" i="1"/>
  <c r="F6153" i="1"/>
  <c r="F6154" i="1"/>
  <c r="F6155" i="1"/>
  <c r="D6155" i="1" s="1"/>
  <c r="F6156" i="1"/>
  <c r="F6157" i="1"/>
  <c r="F6158" i="1"/>
  <c r="F6159" i="1"/>
  <c r="D6159" i="1" s="1"/>
  <c r="F6160" i="1"/>
  <c r="F6161" i="1"/>
  <c r="F6162" i="1"/>
  <c r="F6163" i="1"/>
  <c r="D6163" i="1" s="1"/>
  <c r="F6164" i="1"/>
  <c r="F6165" i="1"/>
  <c r="F6166" i="1"/>
  <c r="F6167" i="1"/>
  <c r="D6167" i="1" s="1"/>
  <c r="F6168" i="1"/>
  <c r="F6169" i="1"/>
  <c r="F6170" i="1"/>
  <c r="F6171" i="1"/>
  <c r="D6171" i="1" s="1"/>
  <c r="F6172" i="1"/>
  <c r="F6173" i="1"/>
  <c r="F6174" i="1"/>
  <c r="F6175" i="1"/>
  <c r="D6175" i="1" s="1"/>
  <c r="F6176" i="1"/>
  <c r="F6177" i="1"/>
  <c r="F6178" i="1"/>
  <c r="F6179" i="1"/>
  <c r="D6179" i="1" s="1"/>
  <c r="F6180" i="1"/>
  <c r="F6181" i="1"/>
  <c r="F6182" i="1"/>
  <c r="F6183" i="1"/>
  <c r="D6183" i="1" s="1"/>
  <c r="F6184" i="1"/>
  <c r="F6185" i="1"/>
  <c r="F6186" i="1"/>
  <c r="F6187" i="1"/>
  <c r="D6187" i="1" s="1"/>
  <c r="F6188" i="1"/>
  <c r="F6189" i="1"/>
  <c r="F6190" i="1"/>
  <c r="F6191" i="1"/>
  <c r="D6191" i="1" s="1"/>
  <c r="F6192" i="1"/>
  <c r="F6193" i="1"/>
  <c r="F6194" i="1"/>
  <c r="F6195" i="1"/>
  <c r="D6195" i="1" s="1"/>
  <c r="F6196" i="1"/>
  <c r="F6197" i="1"/>
  <c r="F6198" i="1"/>
  <c r="F6199" i="1"/>
  <c r="D6199" i="1" s="1"/>
  <c r="F6200" i="1"/>
  <c r="F6201" i="1"/>
  <c r="F6202" i="1"/>
  <c r="F6203" i="1"/>
  <c r="D6203" i="1" s="1"/>
  <c r="F6204" i="1"/>
  <c r="F6205" i="1"/>
  <c r="F6206" i="1"/>
  <c r="F6207" i="1"/>
  <c r="D6207" i="1" s="1"/>
  <c r="F6208" i="1"/>
  <c r="F6209" i="1"/>
  <c r="F6210" i="1"/>
  <c r="F6211" i="1"/>
  <c r="D6211" i="1" s="1"/>
  <c r="F6212" i="1"/>
  <c r="F6213" i="1"/>
  <c r="F6214" i="1"/>
  <c r="F6215" i="1"/>
  <c r="D6215" i="1" s="1"/>
  <c r="F6216" i="1"/>
  <c r="F6217" i="1"/>
  <c r="F6218" i="1"/>
  <c r="F6219" i="1"/>
  <c r="D6219" i="1" s="1"/>
  <c r="F6220" i="1"/>
  <c r="F6221" i="1"/>
  <c r="F6222" i="1"/>
  <c r="F6223" i="1"/>
  <c r="D6223" i="1" s="1"/>
  <c r="F6224" i="1"/>
  <c r="F6225" i="1"/>
  <c r="F6226" i="1"/>
  <c r="F6227" i="1"/>
  <c r="D6227" i="1" s="1"/>
  <c r="F6228" i="1"/>
  <c r="F6229" i="1"/>
  <c r="F6230" i="1"/>
  <c r="F6231" i="1"/>
  <c r="D6231" i="1" s="1"/>
  <c r="F6232" i="1"/>
  <c r="F6233" i="1"/>
  <c r="F6234" i="1"/>
  <c r="F6235" i="1"/>
  <c r="D6235" i="1" s="1"/>
  <c r="F6236" i="1"/>
  <c r="F6237" i="1"/>
  <c r="F6238" i="1"/>
  <c r="F6239" i="1"/>
  <c r="D6239" i="1" s="1"/>
  <c r="F6240" i="1"/>
  <c r="F6241" i="1"/>
  <c r="F6242" i="1"/>
  <c r="F6243" i="1"/>
  <c r="D6243" i="1" s="1"/>
  <c r="F6244" i="1"/>
  <c r="F6245" i="1"/>
  <c r="F6246" i="1"/>
  <c r="F6247" i="1"/>
  <c r="D6247" i="1" s="1"/>
  <c r="F6248" i="1"/>
  <c r="F6249" i="1"/>
  <c r="F6250" i="1"/>
  <c r="F6251" i="1"/>
  <c r="D6251" i="1" s="1"/>
  <c r="F6252" i="1"/>
  <c r="F6253" i="1"/>
  <c r="F6254" i="1"/>
  <c r="F6255" i="1"/>
  <c r="D6255" i="1" s="1"/>
  <c r="F6256" i="1"/>
  <c r="F6257" i="1"/>
  <c r="F6258" i="1"/>
  <c r="F6259" i="1"/>
  <c r="D6259" i="1" s="1"/>
  <c r="F6260" i="1"/>
  <c r="F6261" i="1"/>
  <c r="F6262" i="1"/>
  <c r="F6263" i="1"/>
  <c r="D6263" i="1" s="1"/>
  <c r="F6264" i="1"/>
  <c r="F6265" i="1"/>
  <c r="F6266" i="1"/>
  <c r="F6267" i="1"/>
  <c r="D6267" i="1" s="1"/>
  <c r="F6268" i="1"/>
  <c r="F6269" i="1"/>
  <c r="F6270" i="1"/>
  <c r="F6271" i="1"/>
  <c r="D6271" i="1" s="1"/>
  <c r="F6272" i="1"/>
  <c r="F6273" i="1"/>
  <c r="F6274" i="1"/>
  <c r="F6275" i="1"/>
  <c r="D6275" i="1" s="1"/>
  <c r="F6276" i="1"/>
  <c r="F6277" i="1"/>
  <c r="F6278" i="1"/>
  <c r="F6279" i="1"/>
  <c r="D6279" i="1" s="1"/>
  <c r="F6280" i="1"/>
  <c r="F6281" i="1"/>
  <c r="F6282" i="1"/>
  <c r="F6283" i="1"/>
  <c r="D6283" i="1" s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D7423" i="1" s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E9903" i="1" s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D10147" i="1" s="1"/>
  <c r="F10148" i="1"/>
  <c r="F10149" i="1"/>
  <c r="F10150" i="1"/>
  <c r="F10151" i="1"/>
  <c r="D10151" i="1" s="1"/>
  <c r="F10152" i="1"/>
  <c r="F10153" i="1"/>
  <c r="F10154" i="1"/>
  <c r="F10155" i="1"/>
  <c r="D10155" i="1" s="1"/>
  <c r="F10156" i="1"/>
  <c r="F10157" i="1"/>
  <c r="F10158" i="1"/>
  <c r="F10159" i="1"/>
  <c r="D10159" i="1" s="1"/>
  <c r="F10160" i="1"/>
  <c r="F10161" i="1"/>
  <c r="F10162" i="1"/>
  <c r="F10163" i="1"/>
  <c r="D10163" i="1" s="1"/>
  <c r="F10164" i="1"/>
  <c r="F10165" i="1"/>
  <c r="F10166" i="1"/>
  <c r="F10167" i="1"/>
  <c r="D10167" i="1" s="1"/>
  <c r="F10168" i="1"/>
  <c r="F10169" i="1"/>
  <c r="F10170" i="1"/>
  <c r="F10171" i="1"/>
  <c r="D10171" i="1" s="1"/>
  <c r="F10172" i="1"/>
  <c r="F10173" i="1"/>
  <c r="F10174" i="1"/>
  <c r="F10175" i="1"/>
  <c r="D10175" i="1" s="1"/>
  <c r="F10176" i="1"/>
  <c r="F10177" i="1"/>
  <c r="F10178" i="1"/>
  <c r="F10179" i="1"/>
  <c r="D10179" i="1" s="1"/>
  <c r="F10180" i="1"/>
  <c r="F10181" i="1"/>
  <c r="F10182" i="1"/>
  <c r="F10183" i="1"/>
  <c r="D10183" i="1" s="1"/>
  <c r="F10184" i="1"/>
  <c r="F10185" i="1"/>
  <c r="F10186" i="1"/>
  <c r="F10187" i="1"/>
  <c r="D10187" i="1" s="1"/>
  <c r="F10188" i="1"/>
  <c r="F10189" i="1"/>
  <c r="F10190" i="1"/>
  <c r="F10191" i="1"/>
  <c r="D10191" i="1" s="1"/>
  <c r="F10192" i="1"/>
  <c r="F10193" i="1"/>
  <c r="F10194" i="1"/>
  <c r="F10195" i="1"/>
  <c r="D10195" i="1" s="1"/>
  <c r="F10196" i="1"/>
  <c r="F10197" i="1"/>
  <c r="F10198" i="1"/>
  <c r="F10199" i="1"/>
  <c r="D10199" i="1" s="1"/>
  <c r="F10200" i="1"/>
  <c r="F10201" i="1"/>
  <c r="F10202" i="1"/>
  <c r="F10203" i="1"/>
  <c r="D10203" i="1" s="1"/>
  <c r="F10204" i="1"/>
  <c r="F10205" i="1"/>
  <c r="F10206" i="1"/>
  <c r="F10207" i="1"/>
  <c r="D10207" i="1" s="1"/>
  <c r="F10208" i="1"/>
  <c r="F10209" i="1"/>
  <c r="F10210" i="1"/>
  <c r="F10211" i="1"/>
  <c r="D10211" i="1" s="1"/>
  <c r="F10212" i="1"/>
  <c r="F10213" i="1"/>
  <c r="F10214" i="1"/>
  <c r="F10215" i="1"/>
  <c r="D10215" i="1" s="1"/>
  <c r="F10216" i="1"/>
  <c r="F10217" i="1"/>
  <c r="F10218" i="1"/>
  <c r="F10219" i="1"/>
  <c r="D10219" i="1" s="1"/>
  <c r="F10220" i="1"/>
  <c r="F10221" i="1"/>
  <c r="F10222" i="1"/>
  <c r="F10223" i="1"/>
  <c r="D10223" i="1" s="1"/>
  <c r="F10224" i="1"/>
  <c r="F10225" i="1"/>
  <c r="F10226" i="1"/>
  <c r="F10227" i="1"/>
  <c r="D10227" i="1" s="1"/>
  <c r="F10228" i="1"/>
  <c r="F10229" i="1"/>
  <c r="F10230" i="1"/>
  <c r="F10231" i="1"/>
  <c r="D10231" i="1" s="1"/>
  <c r="F10232" i="1"/>
  <c r="F10233" i="1"/>
  <c r="F10234" i="1"/>
  <c r="F10235" i="1"/>
  <c r="D10235" i="1" s="1"/>
  <c r="F10236" i="1"/>
  <c r="F10237" i="1"/>
  <c r="F10238" i="1"/>
  <c r="F10239" i="1"/>
  <c r="D10239" i="1" s="1"/>
  <c r="F10240" i="1"/>
  <c r="F10241" i="1"/>
  <c r="F10242" i="1"/>
  <c r="F10243" i="1"/>
  <c r="D10243" i="1" s="1"/>
  <c r="F10244" i="1"/>
  <c r="F10245" i="1"/>
  <c r="F10246" i="1"/>
  <c r="F10247" i="1"/>
  <c r="D10247" i="1" s="1"/>
  <c r="F10248" i="1"/>
  <c r="F10249" i="1"/>
  <c r="F10250" i="1"/>
  <c r="F10251" i="1"/>
  <c r="D10251" i="1" s="1"/>
  <c r="F10252" i="1"/>
  <c r="F10253" i="1"/>
  <c r="F10254" i="1"/>
  <c r="F10255" i="1"/>
  <c r="D10255" i="1" s="1"/>
  <c r="F10256" i="1"/>
  <c r="F10257" i="1"/>
  <c r="F10258" i="1"/>
  <c r="F10259" i="1"/>
  <c r="D10259" i="1" s="1"/>
  <c r="F10260" i="1"/>
  <c r="F10261" i="1"/>
  <c r="F10262" i="1"/>
  <c r="F10263" i="1"/>
  <c r="D10263" i="1" s="1"/>
  <c r="F10264" i="1"/>
  <c r="F10265" i="1"/>
  <c r="F10266" i="1"/>
  <c r="F10267" i="1"/>
  <c r="D10267" i="1" s="1"/>
  <c r="F10268" i="1"/>
  <c r="F10269" i="1"/>
  <c r="F10270" i="1"/>
  <c r="F10271" i="1"/>
  <c r="D10271" i="1" s="1"/>
  <c r="F10272" i="1"/>
  <c r="F10273" i="1"/>
  <c r="F10274" i="1"/>
  <c r="F10275" i="1"/>
  <c r="D10275" i="1" s="1"/>
  <c r="F10276" i="1"/>
  <c r="F10277" i="1"/>
  <c r="F10278" i="1"/>
  <c r="F10279" i="1"/>
  <c r="D10279" i="1" s="1"/>
  <c r="F10280" i="1"/>
  <c r="F10281" i="1"/>
  <c r="F10282" i="1"/>
  <c r="F10283" i="1"/>
  <c r="D10283" i="1" s="1"/>
  <c r="F10284" i="1"/>
  <c r="F10285" i="1"/>
  <c r="F10286" i="1"/>
  <c r="F10287" i="1"/>
  <c r="D10287" i="1" s="1"/>
  <c r="F10288" i="1"/>
  <c r="F10289" i="1"/>
  <c r="F10290" i="1"/>
  <c r="F10291" i="1"/>
  <c r="D10291" i="1" s="1"/>
  <c r="F10292" i="1"/>
  <c r="F10293" i="1"/>
  <c r="F10294" i="1"/>
  <c r="F10295" i="1"/>
  <c r="D10295" i="1" s="1"/>
  <c r="F10296" i="1"/>
  <c r="F10297" i="1"/>
  <c r="F10298" i="1"/>
  <c r="F10299" i="1"/>
  <c r="D10299" i="1" s="1"/>
  <c r="F10300" i="1"/>
  <c r="F10301" i="1"/>
  <c r="F10302" i="1"/>
  <c r="F10303" i="1"/>
  <c r="D10303" i="1" s="1"/>
  <c r="F10304" i="1"/>
  <c r="F10305" i="1"/>
  <c r="F10306" i="1"/>
  <c r="F10307" i="1"/>
  <c r="D10307" i="1" s="1"/>
  <c r="F10308" i="1"/>
  <c r="F10309" i="1"/>
  <c r="F10310" i="1"/>
  <c r="F10311" i="1"/>
  <c r="D10311" i="1" s="1"/>
  <c r="F10312" i="1"/>
  <c r="F10313" i="1"/>
  <c r="F10314" i="1"/>
  <c r="F10315" i="1"/>
  <c r="D10315" i="1" s="1"/>
  <c r="F10316" i="1"/>
  <c r="F10317" i="1"/>
  <c r="F10318" i="1"/>
  <c r="F10319" i="1"/>
  <c r="D10319" i="1" s="1"/>
  <c r="F10320" i="1"/>
  <c r="F10321" i="1"/>
  <c r="F10322" i="1"/>
  <c r="F10323" i="1"/>
  <c r="D10323" i="1" s="1"/>
  <c r="F10324" i="1"/>
  <c r="F10325" i="1"/>
  <c r="F10326" i="1"/>
  <c r="F10327" i="1"/>
  <c r="D10327" i="1" s="1"/>
  <c r="F10328" i="1"/>
  <c r="F10329" i="1"/>
  <c r="F10330" i="1"/>
  <c r="F10331" i="1"/>
  <c r="D10331" i="1" s="1"/>
  <c r="F10332" i="1"/>
  <c r="F10333" i="1"/>
  <c r="F10334" i="1"/>
  <c r="F10335" i="1"/>
  <c r="D10335" i="1" s="1"/>
  <c r="F10336" i="1"/>
  <c r="F10337" i="1"/>
  <c r="F10338" i="1"/>
  <c r="F10339" i="1"/>
  <c r="D10339" i="1" s="1"/>
  <c r="F10340" i="1"/>
  <c r="F10341" i="1"/>
  <c r="F10342" i="1"/>
  <c r="F10343" i="1"/>
  <c r="D10343" i="1" s="1"/>
  <c r="F10344" i="1"/>
  <c r="F10345" i="1"/>
  <c r="F10346" i="1"/>
  <c r="F10347" i="1"/>
  <c r="D10347" i="1" s="1"/>
  <c r="F10348" i="1"/>
  <c r="F10349" i="1"/>
  <c r="F10350" i="1"/>
  <c r="F10351" i="1"/>
  <c r="D10351" i="1" s="1"/>
  <c r="F10352" i="1"/>
  <c r="F10353" i="1"/>
  <c r="F10354" i="1"/>
  <c r="F10355" i="1"/>
  <c r="D10355" i="1" s="1"/>
  <c r="F10356" i="1"/>
  <c r="F10357" i="1"/>
  <c r="F10358" i="1"/>
  <c r="F10359" i="1"/>
  <c r="D10359" i="1" s="1"/>
  <c r="F10360" i="1"/>
  <c r="F10361" i="1"/>
  <c r="F10362" i="1"/>
  <c r="F10363" i="1"/>
  <c r="D10363" i="1" s="1"/>
  <c r="F10364" i="1"/>
  <c r="F10365" i="1"/>
  <c r="F10366" i="1"/>
  <c r="F10367" i="1"/>
  <c r="D10367" i="1" s="1"/>
  <c r="F10368" i="1"/>
  <c r="F10369" i="1"/>
  <c r="F10370" i="1"/>
  <c r="F10371" i="1"/>
  <c r="D10371" i="1" s="1"/>
  <c r="F10372" i="1"/>
  <c r="F10373" i="1"/>
  <c r="F10374" i="1"/>
  <c r="F10375" i="1"/>
  <c r="D10375" i="1" s="1"/>
  <c r="F10376" i="1"/>
  <c r="F10377" i="1"/>
  <c r="F10378" i="1"/>
  <c r="F10379" i="1"/>
  <c r="D10379" i="1" s="1"/>
  <c r="F10380" i="1"/>
  <c r="F10381" i="1"/>
  <c r="F10382" i="1"/>
  <c r="F10383" i="1"/>
  <c r="D10383" i="1" s="1"/>
  <c r="F10384" i="1"/>
  <c r="F10385" i="1"/>
  <c r="F10386" i="1"/>
  <c r="F10387" i="1"/>
  <c r="D10387" i="1" s="1"/>
  <c r="F10388" i="1"/>
  <c r="F10389" i="1"/>
  <c r="F10390" i="1"/>
  <c r="F10391" i="1"/>
  <c r="D10391" i="1" s="1"/>
  <c r="F10392" i="1"/>
  <c r="F10393" i="1"/>
  <c r="F10394" i="1"/>
  <c r="F10395" i="1"/>
  <c r="D10395" i="1" s="1"/>
  <c r="F10396" i="1"/>
  <c r="F10397" i="1"/>
  <c r="F10398" i="1"/>
  <c r="F10399" i="1"/>
  <c r="D10399" i="1" s="1"/>
  <c r="F10400" i="1"/>
  <c r="F10401" i="1"/>
  <c r="F10402" i="1"/>
  <c r="F10403" i="1"/>
  <c r="D10403" i="1" s="1"/>
  <c r="F10404" i="1"/>
  <c r="F10405" i="1"/>
  <c r="F10406" i="1"/>
  <c r="F10407" i="1"/>
  <c r="D10407" i="1" s="1"/>
  <c r="F10408" i="1"/>
  <c r="F10409" i="1"/>
  <c r="F10410" i="1"/>
  <c r="F10411" i="1"/>
  <c r="D10411" i="1" s="1"/>
  <c r="F10412" i="1"/>
  <c r="F10413" i="1"/>
  <c r="F10414" i="1"/>
  <c r="F10415" i="1"/>
  <c r="D10415" i="1" s="1"/>
  <c r="F10416" i="1"/>
  <c r="F10417" i="1"/>
  <c r="F10418" i="1"/>
  <c r="F10419" i="1"/>
  <c r="D10419" i="1" s="1"/>
  <c r="F10420" i="1"/>
  <c r="F10421" i="1"/>
  <c r="F10422" i="1"/>
  <c r="F10423" i="1"/>
  <c r="D10423" i="1" s="1"/>
  <c r="F10424" i="1"/>
  <c r="F10425" i="1"/>
  <c r="F10426" i="1"/>
  <c r="F10427" i="1"/>
  <c r="D10427" i="1" s="1"/>
  <c r="F10428" i="1"/>
  <c r="F10429" i="1"/>
  <c r="F10430" i="1"/>
  <c r="F10431" i="1"/>
  <c r="D10431" i="1" s="1"/>
  <c r="F10432" i="1"/>
  <c r="F10433" i="1"/>
  <c r="F10434" i="1"/>
  <c r="F10435" i="1"/>
  <c r="D10435" i="1" s="1"/>
  <c r="F10436" i="1"/>
  <c r="F10437" i="1"/>
  <c r="F10438" i="1"/>
  <c r="F10439" i="1"/>
  <c r="D10439" i="1" s="1"/>
  <c r="F10440" i="1"/>
  <c r="F10441" i="1"/>
  <c r="F10442" i="1"/>
  <c r="F10443" i="1"/>
  <c r="D10443" i="1" s="1"/>
  <c r="F10444" i="1"/>
  <c r="F10445" i="1"/>
  <c r="F10446" i="1"/>
  <c r="F10447" i="1"/>
  <c r="D10447" i="1" s="1"/>
  <c r="F10448" i="1"/>
  <c r="F10449" i="1"/>
  <c r="F10450" i="1"/>
  <c r="F10451" i="1"/>
  <c r="D10451" i="1" s="1"/>
  <c r="F10452" i="1"/>
  <c r="F10453" i="1"/>
  <c r="F10454" i="1"/>
  <c r="F10455" i="1"/>
  <c r="D10455" i="1" s="1"/>
  <c r="F10456" i="1"/>
  <c r="F10457" i="1"/>
  <c r="F10458" i="1"/>
  <c r="F10459" i="1"/>
  <c r="D10459" i="1" s="1"/>
  <c r="F10460" i="1"/>
  <c r="F10461" i="1"/>
  <c r="F10462" i="1"/>
  <c r="F10463" i="1"/>
  <c r="D10463" i="1" s="1"/>
  <c r="F10464" i="1"/>
  <c r="F10465" i="1"/>
  <c r="F10466" i="1"/>
  <c r="F10467" i="1"/>
  <c r="D10467" i="1" s="1"/>
  <c r="F10468" i="1"/>
  <c r="F10469" i="1"/>
  <c r="F10470" i="1"/>
  <c r="F10471" i="1"/>
  <c r="D10471" i="1" s="1"/>
  <c r="F10472" i="1"/>
  <c r="F10473" i="1"/>
  <c r="F10474" i="1"/>
  <c r="F10475" i="1"/>
  <c r="D10475" i="1" s="1"/>
  <c r="F10476" i="1"/>
  <c r="F10477" i="1"/>
  <c r="F10478" i="1"/>
  <c r="F10479" i="1"/>
  <c r="D10479" i="1" s="1"/>
  <c r="F10480" i="1"/>
  <c r="F10481" i="1"/>
  <c r="F10482" i="1"/>
  <c r="F10483" i="1"/>
  <c r="D10483" i="1" s="1"/>
  <c r="F10484" i="1"/>
  <c r="F10485" i="1"/>
  <c r="F10486" i="1"/>
  <c r="F10487" i="1"/>
  <c r="D10487" i="1" s="1"/>
  <c r="F10488" i="1"/>
  <c r="F10489" i="1"/>
  <c r="F10490" i="1"/>
  <c r="F10491" i="1"/>
  <c r="D10491" i="1" s="1"/>
  <c r="F10492" i="1"/>
  <c r="F10493" i="1"/>
  <c r="F10494" i="1"/>
  <c r="F10495" i="1"/>
  <c r="D10495" i="1" s="1"/>
  <c r="F10496" i="1"/>
  <c r="F10497" i="1"/>
  <c r="F10498" i="1"/>
  <c r="F10499" i="1"/>
  <c r="D10499" i="1" s="1"/>
  <c r="F10500" i="1"/>
  <c r="F10501" i="1"/>
  <c r="F10502" i="1"/>
  <c r="F10503" i="1"/>
  <c r="D10503" i="1" s="1"/>
  <c r="F10504" i="1"/>
  <c r="F10505" i="1"/>
  <c r="F10506" i="1"/>
  <c r="F10507" i="1"/>
  <c r="D10507" i="1" s="1"/>
  <c r="F10508" i="1"/>
  <c r="F10509" i="1"/>
  <c r="F10510" i="1"/>
  <c r="F10511" i="1"/>
  <c r="D10511" i="1" s="1"/>
  <c r="F10512" i="1"/>
  <c r="F10513" i="1"/>
  <c r="F10514" i="1"/>
  <c r="F10515" i="1"/>
  <c r="D10515" i="1" s="1"/>
  <c r="F10516" i="1"/>
  <c r="F10517" i="1"/>
  <c r="F10518" i="1"/>
  <c r="F10519" i="1"/>
  <c r="D10519" i="1" s="1"/>
  <c r="F10520" i="1"/>
  <c r="F10521" i="1"/>
  <c r="F10522" i="1"/>
  <c r="F10523" i="1"/>
  <c r="D10523" i="1" s="1"/>
  <c r="F10524" i="1"/>
  <c r="F10525" i="1"/>
  <c r="F10526" i="1"/>
  <c r="F10527" i="1"/>
  <c r="D10527" i="1" s="1"/>
  <c r="F10528" i="1"/>
  <c r="F10529" i="1"/>
  <c r="F10530" i="1"/>
  <c r="F10531" i="1"/>
  <c r="D10531" i="1" s="1"/>
  <c r="F10532" i="1"/>
  <c r="F10533" i="1"/>
  <c r="F10534" i="1"/>
  <c r="F10535" i="1"/>
  <c r="D10535" i="1" s="1"/>
  <c r="F10536" i="1"/>
  <c r="F10537" i="1"/>
  <c r="F10538" i="1"/>
  <c r="F10539" i="1"/>
  <c r="D10539" i="1" s="1"/>
  <c r="F10540" i="1"/>
  <c r="F10541" i="1"/>
  <c r="F10542" i="1"/>
  <c r="F10543" i="1"/>
  <c r="D10543" i="1" s="1"/>
  <c r="F10544" i="1"/>
  <c r="F10545" i="1"/>
  <c r="F10546" i="1"/>
  <c r="F10547" i="1"/>
  <c r="D10547" i="1" s="1"/>
  <c r="F10548" i="1"/>
  <c r="F10549" i="1"/>
  <c r="F10550" i="1"/>
  <c r="F10551" i="1"/>
  <c r="D10551" i="1" s="1"/>
  <c r="F10552" i="1"/>
  <c r="F10553" i="1"/>
  <c r="F10554" i="1"/>
  <c r="F10555" i="1"/>
  <c r="D10555" i="1" s="1"/>
  <c r="F10556" i="1"/>
  <c r="F10557" i="1"/>
  <c r="F10558" i="1"/>
  <c r="F10559" i="1"/>
  <c r="D10559" i="1" s="1"/>
  <c r="F10560" i="1"/>
  <c r="F10561" i="1"/>
  <c r="F10562" i="1"/>
  <c r="F10563" i="1"/>
  <c r="D10563" i="1" s="1"/>
  <c r="F10564" i="1"/>
  <c r="F10565" i="1"/>
  <c r="F10566" i="1"/>
  <c r="F10567" i="1"/>
  <c r="D10567" i="1" s="1"/>
  <c r="F10568" i="1"/>
  <c r="F10569" i="1"/>
  <c r="F10570" i="1"/>
  <c r="F10571" i="1"/>
  <c r="D10571" i="1" s="1"/>
  <c r="F10572" i="1"/>
  <c r="F10573" i="1"/>
  <c r="F10574" i="1"/>
  <c r="F10575" i="1"/>
  <c r="D10575" i="1" s="1"/>
  <c r="F10576" i="1"/>
  <c r="F10577" i="1"/>
  <c r="F10578" i="1"/>
  <c r="F10579" i="1"/>
  <c r="D10579" i="1" s="1"/>
  <c r="F10580" i="1"/>
  <c r="F10581" i="1"/>
  <c r="F10582" i="1"/>
  <c r="F10583" i="1"/>
  <c r="D10583" i="1" s="1"/>
  <c r="F10584" i="1"/>
  <c r="F10585" i="1"/>
  <c r="F10586" i="1"/>
  <c r="F10587" i="1"/>
  <c r="D10587" i="1" s="1"/>
  <c r="F10588" i="1"/>
  <c r="F10589" i="1"/>
  <c r="F10590" i="1"/>
  <c r="F10591" i="1"/>
  <c r="D10591" i="1" s="1"/>
  <c r="F10592" i="1"/>
  <c r="F10593" i="1"/>
  <c r="F10594" i="1"/>
  <c r="F10595" i="1"/>
  <c r="D10595" i="1" s="1"/>
  <c r="F10596" i="1"/>
  <c r="F10597" i="1"/>
  <c r="F10598" i="1"/>
  <c r="F10599" i="1"/>
  <c r="D10599" i="1" s="1"/>
  <c r="F10600" i="1"/>
  <c r="F10601" i="1"/>
  <c r="F10602" i="1"/>
  <c r="F10603" i="1"/>
  <c r="D10603" i="1" s="1"/>
  <c r="F10604" i="1"/>
  <c r="F10605" i="1"/>
  <c r="F10606" i="1"/>
  <c r="F10607" i="1"/>
  <c r="D10607" i="1" s="1"/>
  <c r="F10608" i="1"/>
  <c r="F10609" i="1"/>
  <c r="F10610" i="1"/>
  <c r="F10611" i="1"/>
  <c r="D10611" i="1" s="1"/>
  <c r="F10612" i="1"/>
  <c r="F10613" i="1"/>
  <c r="F10614" i="1"/>
  <c r="F10615" i="1"/>
  <c r="D10615" i="1" s="1"/>
  <c r="F10616" i="1"/>
  <c r="F10617" i="1"/>
  <c r="F10618" i="1"/>
  <c r="F10619" i="1"/>
  <c r="D10619" i="1" s="1"/>
  <c r="F10620" i="1"/>
  <c r="F10621" i="1"/>
  <c r="F10622" i="1"/>
  <c r="F10623" i="1"/>
  <c r="D10623" i="1" s="1"/>
  <c r="F10624" i="1"/>
  <c r="F10625" i="1"/>
  <c r="F10626" i="1"/>
  <c r="F10627" i="1"/>
  <c r="D10627" i="1" s="1"/>
  <c r="F10628" i="1"/>
  <c r="F10629" i="1"/>
  <c r="F10630" i="1"/>
  <c r="F10631" i="1"/>
  <c r="D10631" i="1" s="1"/>
  <c r="F10632" i="1"/>
  <c r="F10633" i="1"/>
  <c r="F10634" i="1"/>
  <c r="F10635" i="1"/>
  <c r="D10635" i="1" s="1"/>
  <c r="F10636" i="1"/>
  <c r="F10637" i="1"/>
  <c r="F10638" i="1"/>
  <c r="F10639" i="1"/>
  <c r="D10639" i="1" s="1"/>
  <c r="F10640" i="1"/>
  <c r="F10641" i="1"/>
  <c r="F10642" i="1"/>
  <c r="F10643" i="1"/>
  <c r="D10643" i="1" s="1"/>
  <c r="F10644" i="1"/>
  <c r="F10645" i="1"/>
  <c r="F10646" i="1"/>
  <c r="F10647" i="1"/>
  <c r="D10647" i="1" s="1"/>
  <c r="F10648" i="1"/>
  <c r="F10649" i="1"/>
  <c r="F10650" i="1"/>
  <c r="F10651" i="1"/>
  <c r="D10651" i="1" s="1"/>
  <c r="F10652" i="1"/>
  <c r="F10653" i="1"/>
  <c r="F10654" i="1"/>
  <c r="F10655" i="1"/>
  <c r="D10655" i="1" s="1"/>
  <c r="F10656" i="1"/>
  <c r="F10657" i="1"/>
  <c r="F10658" i="1"/>
  <c r="F10659" i="1"/>
  <c r="D10659" i="1" s="1"/>
  <c r="F10660" i="1"/>
  <c r="F10661" i="1"/>
  <c r="F10662" i="1"/>
  <c r="F10663" i="1"/>
  <c r="D10663" i="1" s="1"/>
  <c r="F10664" i="1"/>
  <c r="F10665" i="1"/>
  <c r="F10666" i="1"/>
  <c r="F10667" i="1"/>
  <c r="D10667" i="1" s="1"/>
  <c r="F10668" i="1"/>
  <c r="F10669" i="1"/>
  <c r="F10670" i="1"/>
  <c r="F10671" i="1"/>
  <c r="D10671" i="1" s="1"/>
  <c r="F10672" i="1"/>
  <c r="F10673" i="1"/>
  <c r="F10674" i="1"/>
  <c r="F10675" i="1"/>
  <c r="D10675" i="1" s="1"/>
  <c r="F10676" i="1"/>
  <c r="F10677" i="1"/>
  <c r="F10678" i="1"/>
  <c r="F10679" i="1"/>
  <c r="D10679" i="1" s="1"/>
  <c r="F10680" i="1"/>
  <c r="F10681" i="1"/>
  <c r="F10682" i="1"/>
  <c r="F10683" i="1"/>
  <c r="D10683" i="1" s="1"/>
  <c r="F10684" i="1"/>
  <c r="F10685" i="1"/>
  <c r="F10686" i="1"/>
  <c r="F10687" i="1"/>
  <c r="D10687" i="1" s="1"/>
  <c r="F10688" i="1"/>
  <c r="F10689" i="1"/>
  <c r="F10690" i="1"/>
  <c r="F10691" i="1"/>
  <c r="D10691" i="1" s="1"/>
  <c r="F10692" i="1"/>
  <c r="F10693" i="1"/>
  <c r="F10694" i="1"/>
  <c r="F10695" i="1"/>
  <c r="D10695" i="1" s="1"/>
  <c r="F10696" i="1"/>
  <c r="F10697" i="1"/>
  <c r="F10698" i="1"/>
  <c r="F10699" i="1"/>
  <c r="D10699" i="1" s="1"/>
  <c r="F10700" i="1"/>
  <c r="F10701" i="1"/>
  <c r="F10702" i="1"/>
  <c r="F10703" i="1"/>
  <c r="D10703" i="1" s="1"/>
  <c r="F10704" i="1"/>
  <c r="F10705" i="1"/>
  <c r="F10706" i="1"/>
  <c r="F10707" i="1"/>
  <c r="D10707" i="1" s="1"/>
  <c r="F10708" i="1"/>
  <c r="F10709" i="1"/>
  <c r="F10710" i="1"/>
  <c r="F10711" i="1"/>
  <c r="D10711" i="1" s="1"/>
  <c r="F10712" i="1"/>
  <c r="F10713" i="1"/>
  <c r="F10714" i="1"/>
  <c r="F10715" i="1"/>
  <c r="D10715" i="1" s="1"/>
  <c r="F10716" i="1"/>
  <c r="F10717" i="1"/>
  <c r="F10718" i="1"/>
  <c r="F10719" i="1"/>
  <c r="D10719" i="1" s="1"/>
  <c r="F10720" i="1"/>
  <c r="F10721" i="1"/>
  <c r="F10722" i="1"/>
  <c r="F10723" i="1"/>
  <c r="D10723" i="1" s="1"/>
  <c r="F10724" i="1"/>
  <c r="F10725" i="1"/>
  <c r="F10726" i="1"/>
  <c r="F10727" i="1"/>
  <c r="D10727" i="1" s="1"/>
  <c r="F10728" i="1"/>
  <c r="F10729" i="1"/>
  <c r="F10730" i="1"/>
  <c r="F10731" i="1"/>
  <c r="D10731" i="1" s="1"/>
  <c r="F10732" i="1"/>
  <c r="F10733" i="1"/>
  <c r="F10734" i="1"/>
  <c r="F10735" i="1"/>
  <c r="D10735" i="1" s="1"/>
  <c r="F10736" i="1"/>
  <c r="F10737" i="1"/>
  <c r="F10738" i="1"/>
  <c r="F10739" i="1"/>
  <c r="D10739" i="1" s="1"/>
  <c r="F10740" i="1"/>
  <c r="F10741" i="1"/>
  <c r="F10742" i="1"/>
  <c r="F10743" i="1"/>
  <c r="D10743" i="1" s="1"/>
  <c r="F10744" i="1"/>
  <c r="F10745" i="1"/>
  <c r="F10746" i="1"/>
  <c r="F10747" i="1"/>
  <c r="D10747" i="1" s="1"/>
  <c r="F10748" i="1"/>
  <c r="F10749" i="1"/>
  <c r="F10750" i="1"/>
  <c r="F10751" i="1"/>
  <c r="D10751" i="1" s="1"/>
  <c r="F10752" i="1"/>
  <c r="F10753" i="1"/>
  <c r="F10754" i="1"/>
  <c r="F10755" i="1"/>
  <c r="D10755" i="1" s="1"/>
  <c r="F10756" i="1"/>
  <c r="F10757" i="1"/>
  <c r="F10758" i="1"/>
  <c r="F10759" i="1"/>
  <c r="D10759" i="1" s="1"/>
  <c r="F10760" i="1"/>
  <c r="F10761" i="1"/>
  <c r="F10762" i="1"/>
  <c r="F10763" i="1"/>
  <c r="D10763" i="1" s="1"/>
  <c r="F10764" i="1"/>
  <c r="F10765" i="1"/>
  <c r="F10766" i="1"/>
  <c r="F10767" i="1"/>
  <c r="D10767" i="1" s="1"/>
  <c r="F10768" i="1"/>
  <c r="F10769" i="1"/>
  <c r="F10770" i="1"/>
  <c r="F10771" i="1"/>
  <c r="D10771" i="1" s="1"/>
  <c r="F10772" i="1"/>
  <c r="F10773" i="1"/>
  <c r="F10774" i="1"/>
  <c r="F10775" i="1"/>
  <c r="D10775" i="1" s="1"/>
  <c r="F10776" i="1"/>
  <c r="F10777" i="1"/>
  <c r="F10778" i="1"/>
  <c r="F10779" i="1"/>
  <c r="D10779" i="1" s="1"/>
  <c r="F10780" i="1"/>
  <c r="F10781" i="1"/>
  <c r="F10782" i="1"/>
  <c r="F10783" i="1"/>
  <c r="D10783" i="1" s="1"/>
  <c r="F10784" i="1"/>
  <c r="F10785" i="1"/>
  <c r="F10786" i="1"/>
  <c r="F10787" i="1"/>
  <c r="D10787" i="1" s="1"/>
  <c r="F10788" i="1"/>
  <c r="F10789" i="1"/>
  <c r="F10790" i="1"/>
  <c r="F10791" i="1"/>
  <c r="D10791" i="1" s="1"/>
  <c r="F10792" i="1"/>
  <c r="F10793" i="1"/>
  <c r="F10794" i="1"/>
  <c r="F10795" i="1"/>
  <c r="D10795" i="1" s="1"/>
  <c r="F10796" i="1"/>
  <c r="F10797" i="1"/>
  <c r="F10798" i="1"/>
  <c r="F10799" i="1"/>
  <c r="D10799" i="1" s="1"/>
  <c r="F10800" i="1"/>
  <c r="F10801" i="1"/>
  <c r="F10802" i="1"/>
  <c r="F10803" i="1"/>
  <c r="D10803" i="1" s="1"/>
  <c r="F10804" i="1"/>
  <c r="F10805" i="1"/>
  <c r="F10806" i="1"/>
  <c r="F10807" i="1"/>
  <c r="D10807" i="1" s="1"/>
  <c r="F10808" i="1"/>
  <c r="F10809" i="1"/>
  <c r="F10810" i="1"/>
  <c r="F10811" i="1"/>
  <c r="D10811" i="1" s="1"/>
  <c r="F10812" i="1"/>
  <c r="F10813" i="1"/>
  <c r="F10814" i="1"/>
  <c r="F10815" i="1"/>
  <c r="D10815" i="1" s="1"/>
  <c r="F10816" i="1"/>
  <c r="F10817" i="1"/>
  <c r="F10818" i="1"/>
  <c r="F10819" i="1"/>
  <c r="D10819" i="1" s="1"/>
  <c r="F10820" i="1"/>
  <c r="F10821" i="1"/>
  <c r="F10822" i="1"/>
  <c r="F10823" i="1"/>
  <c r="D10823" i="1" s="1"/>
  <c r="F10824" i="1"/>
  <c r="F10825" i="1"/>
  <c r="F10826" i="1"/>
  <c r="F10827" i="1"/>
  <c r="D10827" i="1" s="1"/>
  <c r="F10828" i="1"/>
  <c r="F10829" i="1"/>
  <c r="F10830" i="1"/>
  <c r="F10831" i="1"/>
  <c r="D10831" i="1" s="1"/>
  <c r="F10832" i="1"/>
  <c r="F10833" i="1"/>
  <c r="F10834" i="1"/>
  <c r="F10835" i="1"/>
  <c r="D10835" i="1" s="1"/>
  <c r="F10836" i="1"/>
  <c r="F10837" i="1"/>
  <c r="F10838" i="1"/>
  <c r="F10839" i="1"/>
  <c r="D10839" i="1" s="1"/>
  <c r="F10840" i="1"/>
  <c r="F10841" i="1"/>
  <c r="F10842" i="1"/>
  <c r="F10843" i="1"/>
  <c r="D10843" i="1" s="1"/>
  <c r="F10844" i="1"/>
  <c r="F10845" i="1"/>
  <c r="F10846" i="1"/>
  <c r="F10847" i="1"/>
  <c r="D10847" i="1" s="1"/>
  <c r="F10848" i="1"/>
  <c r="F10849" i="1"/>
  <c r="F10850" i="1"/>
  <c r="F10851" i="1"/>
  <c r="D10851" i="1" s="1"/>
  <c r="F10852" i="1"/>
  <c r="F10853" i="1"/>
  <c r="F10854" i="1"/>
  <c r="F10855" i="1"/>
  <c r="D10855" i="1" s="1"/>
  <c r="F10856" i="1"/>
  <c r="F10857" i="1"/>
  <c r="F10858" i="1"/>
  <c r="F10859" i="1"/>
  <c r="D10859" i="1" s="1"/>
  <c r="F10860" i="1"/>
  <c r="F10861" i="1"/>
  <c r="F10862" i="1"/>
  <c r="F10863" i="1"/>
  <c r="D10863" i="1" s="1"/>
  <c r="F10864" i="1"/>
  <c r="F10865" i="1"/>
  <c r="F10866" i="1"/>
  <c r="F10867" i="1"/>
  <c r="D10867" i="1" s="1"/>
  <c r="F10868" i="1"/>
  <c r="F10869" i="1"/>
  <c r="F10870" i="1"/>
  <c r="F10871" i="1"/>
  <c r="D10871" i="1" s="1"/>
  <c r="F10872" i="1"/>
  <c r="F10873" i="1"/>
  <c r="F10874" i="1"/>
  <c r="F10875" i="1"/>
  <c r="D10875" i="1" s="1"/>
  <c r="F10876" i="1"/>
  <c r="F10877" i="1"/>
  <c r="F10878" i="1"/>
  <c r="F10879" i="1"/>
  <c r="D10879" i="1" s="1"/>
  <c r="F10880" i="1"/>
  <c r="F10881" i="1"/>
  <c r="F10882" i="1"/>
  <c r="F10883" i="1"/>
  <c r="D10883" i="1" s="1"/>
  <c r="F10884" i="1"/>
  <c r="F10885" i="1"/>
  <c r="F10886" i="1"/>
  <c r="F10887" i="1"/>
  <c r="D10887" i="1" s="1"/>
  <c r="F10888" i="1"/>
  <c r="F10889" i="1"/>
  <c r="F10890" i="1"/>
  <c r="F10891" i="1"/>
  <c r="D10891" i="1" s="1"/>
  <c r="F10892" i="1"/>
  <c r="F10893" i="1"/>
  <c r="F10894" i="1"/>
  <c r="F10895" i="1"/>
  <c r="D10895" i="1" s="1"/>
  <c r="F10896" i="1"/>
  <c r="F10897" i="1"/>
  <c r="F10898" i="1"/>
  <c r="F10899" i="1"/>
  <c r="D10899" i="1" s="1"/>
  <c r="F10900" i="1"/>
  <c r="F10901" i="1"/>
  <c r="F10902" i="1"/>
  <c r="F10903" i="1"/>
  <c r="D10903" i="1" s="1"/>
  <c r="F10904" i="1"/>
  <c r="F10905" i="1"/>
  <c r="F10906" i="1"/>
  <c r="F10907" i="1"/>
  <c r="D10907" i="1" s="1"/>
  <c r="F10908" i="1"/>
  <c r="F10909" i="1"/>
  <c r="F10910" i="1"/>
  <c r="F10911" i="1"/>
  <c r="D10911" i="1" s="1"/>
  <c r="F10912" i="1"/>
  <c r="F10913" i="1"/>
  <c r="F10914" i="1"/>
  <c r="F10915" i="1"/>
  <c r="D10915" i="1" s="1"/>
  <c r="F10916" i="1"/>
  <c r="F10917" i="1"/>
  <c r="F10918" i="1"/>
  <c r="F10919" i="1"/>
  <c r="D10919" i="1" s="1"/>
  <c r="F10920" i="1"/>
  <c r="F10921" i="1"/>
  <c r="F10922" i="1"/>
  <c r="F10923" i="1"/>
  <c r="D10923" i="1" s="1"/>
  <c r="F10924" i="1"/>
  <c r="F10925" i="1"/>
  <c r="F10926" i="1"/>
  <c r="F10927" i="1"/>
  <c r="D10927" i="1" s="1"/>
  <c r="F10928" i="1"/>
  <c r="F10929" i="1"/>
  <c r="F10930" i="1"/>
  <c r="F10931" i="1"/>
  <c r="F10932" i="1"/>
  <c r="F10933" i="1"/>
  <c r="F10934" i="1"/>
  <c r="F10935" i="1"/>
  <c r="D10935" i="1" s="1"/>
  <c r="F10936" i="1"/>
  <c r="F10937" i="1"/>
  <c r="F10938" i="1"/>
  <c r="F10939" i="1"/>
  <c r="D10939" i="1" s="1"/>
  <c r="F10940" i="1"/>
  <c r="F10941" i="1"/>
  <c r="F10942" i="1"/>
  <c r="F10943" i="1"/>
  <c r="D10943" i="1" s="1"/>
  <c r="F10944" i="1"/>
  <c r="F10945" i="1"/>
  <c r="F10946" i="1"/>
  <c r="F10947" i="1"/>
  <c r="D10947" i="1" s="1"/>
  <c r="F10948" i="1"/>
  <c r="F10949" i="1"/>
  <c r="F10950" i="1"/>
  <c r="F10951" i="1"/>
  <c r="D10951" i="1" s="1"/>
  <c r="F10952" i="1"/>
  <c r="F10953" i="1"/>
  <c r="F10954" i="1"/>
  <c r="F10955" i="1"/>
  <c r="D10955" i="1" s="1"/>
  <c r="F10956" i="1"/>
  <c r="F10957" i="1"/>
  <c r="F10958" i="1"/>
  <c r="F10959" i="1"/>
  <c r="D10959" i="1" s="1"/>
  <c r="F10960" i="1"/>
  <c r="F10961" i="1"/>
  <c r="F10962" i="1"/>
  <c r="F10963" i="1"/>
  <c r="D10963" i="1" s="1"/>
  <c r="F10964" i="1"/>
  <c r="F10965" i="1"/>
  <c r="F10966" i="1"/>
  <c r="F10967" i="1"/>
  <c r="D10967" i="1" s="1"/>
  <c r="F10968" i="1"/>
  <c r="F10969" i="1"/>
  <c r="F10970" i="1"/>
  <c r="F10971" i="1"/>
  <c r="D10971" i="1" s="1"/>
  <c r="F10972" i="1"/>
  <c r="F10973" i="1"/>
  <c r="F10974" i="1"/>
  <c r="F10975" i="1"/>
  <c r="D10975" i="1" s="1"/>
  <c r="F10976" i="1"/>
  <c r="F10977" i="1"/>
  <c r="F10978" i="1"/>
  <c r="F10979" i="1"/>
  <c r="D10979" i="1" s="1"/>
  <c r="F10980" i="1"/>
  <c r="F10981" i="1"/>
  <c r="F10982" i="1"/>
  <c r="F10983" i="1"/>
  <c r="D10983" i="1" s="1"/>
  <c r="F10984" i="1"/>
  <c r="F10985" i="1"/>
  <c r="F10986" i="1"/>
  <c r="F10987" i="1"/>
  <c r="D10987" i="1" s="1"/>
  <c r="F10988" i="1"/>
  <c r="F10989" i="1"/>
  <c r="F10990" i="1"/>
  <c r="F10991" i="1"/>
  <c r="D10991" i="1" s="1"/>
  <c r="F10992" i="1"/>
  <c r="F10993" i="1"/>
  <c r="F10994" i="1"/>
  <c r="F10995" i="1"/>
  <c r="D10995" i="1" s="1"/>
  <c r="F10996" i="1"/>
  <c r="F10997" i="1"/>
  <c r="F10998" i="1"/>
  <c r="F10999" i="1"/>
  <c r="D10999" i="1" s="1"/>
  <c r="F11000" i="1"/>
  <c r="F11001" i="1"/>
  <c r="F11002" i="1"/>
  <c r="F11003" i="1"/>
  <c r="D11003" i="1" s="1"/>
  <c r="F11004" i="1"/>
  <c r="F11005" i="1"/>
  <c r="F11006" i="1"/>
  <c r="F11007" i="1"/>
  <c r="D11007" i="1" s="1"/>
  <c r="F11008" i="1"/>
  <c r="F11009" i="1"/>
  <c r="F11010" i="1"/>
  <c r="F11011" i="1"/>
  <c r="D11011" i="1" s="1"/>
  <c r="F11012" i="1"/>
  <c r="F11013" i="1"/>
  <c r="F11014" i="1"/>
  <c r="F11015" i="1"/>
  <c r="D11015" i="1" s="1"/>
  <c r="F11016" i="1"/>
  <c r="F11017" i="1"/>
  <c r="F11018" i="1"/>
  <c r="F11019" i="1"/>
  <c r="D11019" i="1" s="1"/>
  <c r="F11020" i="1"/>
  <c r="F11021" i="1"/>
  <c r="F11022" i="1"/>
  <c r="F11023" i="1"/>
  <c r="D11023" i="1" s="1"/>
  <c r="F11024" i="1"/>
  <c r="F11025" i="1"/>
  <c r="F11026" i="1"/>
  <c r="F11027" i="1"/>
  <c r="D11027" i="1" s="1"/>
  <c r="F11028" i="1"/>
  <c r="F11029" i="1"/>
  <c r="F11030" i="1"/>
  <c r="F11031" i="1"/>
  <c r="D11031" i="1" s="1"/>
  <c r="F11032" i="1"/>
  <c r="F11033" i="1"/>
  <c r="F11034" i="1"/>
  <c r="F11035" i="1"/>
  <c r="D11035" i="1" s="1"/>
  <c r="F11036" i="1"/>
  <c r="F11037" i="1"/>
  <c r="F11038" i="1"/>
  <c r="F11039" i="1"/>
  <c r="D11039" i="1" s="1"/>
  <c r="F11040" i="1"/>
  <c r="F11041" i="1"/>
  <c r="F11042" i="1"/>
  <c r="F11043" i="1"/>
  <c r="D11043" i="1" s="1"/>
  <c r="F11044" i="1"/>
  <c r="F11045" i="1"/>
  <c r="F11046" i="1"/>
  <c r="F11047" i="1"/>
  <c r="D11047" i="1" s="1"/>
  <c r="F11048" i="1"/>
  <c r="F11049" i="1"/>
  <c r="F11050" i="1"/>
  <c r="F11051" i="1"/>
  <c r="D11051" i="1" s="1"/>
  <c r="F11052" i="1"/>
  <c r="F11053" i="1"/>
  <c r="F11054" i="1"/>
  <c r="F11055" i="1"/>
  <c r="D11055" i="1" s="1"/>
  <c r="F11056" i="1"/>
  <c r="F11057" i="1"/>
  <c r="F11058" i="1"/>
  <c r="F11059" i="1"/>
  <c r="D11059" i="1" s="1"/>
  <c r="F11060" i="1"/>
  <c r="F11061" i="1"/>
  <c r="F11062" i="1"/>
  <c r="F11063" i="1"/>
  <c r="D11063" i="1" s="1"/>
  <c r="F11064" i="1"/>
  <c r="F11065" i="1"/>
  <c r="F11066" i="1"/>
  <c r="F11067" i="1"/>
  <c r="D11067" i="1" s="1"/>
  <c r="F11068" i="1"/>
  <c r="F11069" i="1"/>
  <c r="F11070" i="1"/>
  <c r="F11071" i="1"/>
  <c r="D11071" i="1" s="1"/>
  <c r="F11072" i="1"/>
  <c r="F11073" i="1"/>
  <c r="F11074" i="1"/>
  <c r="F11075" i="1"/>
  <c r="D11075" i="1" s="1"/>
  <c r="F11076" i="1"/>
  <c r="F11077" i="1"/>
  <c r="F11078" i="1"/>
  <c r="F11079" i="1"/>
  <c r="D11079" i="1" s="1"/>
  <c r="F11080" i="1"/>
  <c r="F11081" i="1"/>
  <c r="F11082" i="1"/>
  <c r="F11083" i="1"/>
  <c r="D11083" i="1" s="1"/>
  <c r="F11084" i="1"/>
  <c r="F11085" i="1"/>
  <c r="F11086" i="1"/>
  <c r="F11087" i="1"/>
  <c r="D11087" i="1" s="1"/>
  <c r="F11088" i="1"/>
  <c r="F11089" i="1"/>
  <c r="F11090" i="1"/>
  <c r="F11091" i="1"/>
  <c r="D11091" i="1" s="1"/>
  <c r="F11092" i="1"/>
  <c r="F11093" i="1"/>
  <c r="F11094" i="1"/>
  <c r="F11095" i="1"/>
  <c r="D11095" i="1" s="1"/>
  <c r="F11096" i="1"/>
  <c r="F11097" i="1"/>
  <c r="F11098" i="1"/>
  <c r="F11099" i="1"/>
  <c r="D11099" i="1" s="1"/>
  <c r="F11100" i="1"/>
  <c r="F11101" i="1"/>
  <c r="F11102" i="1"/>
  <c r="F11103" i="1"/>
  <c r="D11103" i="1" s="1"/>
  <c r="F11104" i="1"/>
  <c r="F11105" i="1"/>
  <c r="F11106" i="1"/>
  <c r="F11107" i="1"/>
  <c r="D11107" i="1" s="1"/>
  <c r="F11108" i="1"/>
  <c r="F11109" i="1"/>
  <c r="F11110" i="1"/>
  <c r="F11111" i="1"/>
  <c r="D11111" i="1" s="1"/>
  <c r="F11112" i="1"/>
  <c r="F11113" i="1"/>
  <c r="F11114" i="1"/>
  <c r="F11115" i="1"/>
  <c r="D11115" i="1" s="1"/>
  <c r="F11116" i="1"/>
  <c r="F11117" i="1"/>
  <c r="F11118" i="1"/>
  <c r="F11119" i="1"/>
  <c r="D11119" i="1" s="1"/>
  <c r="F11120" i="1"/>
  <c r="F11121" i="1"/>
  <c r="F11122" i="1"/>
  <c r="F11123" i="1"/>
  <c r="D11123" i="1" s="1"/>
  <c r="F11124" i="1"/>
  <c r="F11125" i="1"/>
  <c r="F11126" i="1"/>
  <c r="F11127" i="1"/>
  <c r="D11127" i="1" s="1"/>
  <c r="F11128" i="1"/>
  <c r="F11129" i="1"/>
  <c r="F11130" i="1"/>
  <c r="F11131" i="1"/>
  <c r="D11131" i="1" s="1"/>
  <c r="F11132" i="1"/>
  <c r="F11133" i="1"/>
  <c r="F11134" i="1"/>
  <c r="F11135" i="1"/>
  <c r="D11135" i="1" s="1"/>
  <c r="F11136" i="1"/>
  <c r="F11137" i="1"/>
  <c r="F11138" i="1"/>
  <c r="F11139" i="1"/>
  <c r="D11139" i="1" s="1"/>
  <c r="F11140" i="1"/>
  <c r="F11141" i="1"/>
  <c r="F11142" i="1"/>
  <c r="F11143" i="1"/>
  <c r="D11143" i="1" s="1"/>
  <c r="F11144" i="1"/>
  <c r="F11145" i="1"/>
  <c r="F11146" i="1"/>
  <c r="F11147" i="1"/>
  <c r="D11147" i="1" s="1"/>
  <c r="F11148" i="1"/>
  <c r="F11149" i="1"/>
  <c r="F11150" i="1"/>
  <c r="F11151" i="1"/>
  <c r="D11151" i="1" s="1"/>
  <c r="F11152" i="1"/>
  <c r="F11153" i="1"/>
  <c r="F11154" i="1"/>
  <c r="F11155" i="1"/>
  <c r="D11155" i="1" s="1"/>
  <c r="F11156" i="1"/>
  <c r="F11157" i="1"/>
  <c r="F11158" i="1"/>
  <c r="F11159" i="1"/>
  <c r="D11159" i="1" s="1"/>
  <c r="F11160" i="1"/>
  <c r="F11161" i="1"/>
  <c r="F11162" i="1"/>
  <c r="F11163" i="1"/>
  <c r="D11163" i="1" s="1"/>
  <c r="F11164" i="1"/>
  <c r="F11165" i="1"/>
  <c r="F11166" i="1"/>
  <c r="F11167" i="1"/>
  <c r="D11167" i="1" s="1"/>
  <c r="F11168" i="1"/>
  <c r="F11169" i="1"/>
  <c r="F11170" i="1"/>
  <c r="F11171" i="1"/>
  <c r="D11171" i="1" s="1"/>
  <c r="F11172" i="1"/>
  <c r="F11173" i="1"/>
  <c r="F11174" i="1"/>
  <c r="F11175" i="1"/>
  <c r="D11175" i="1" s="1"/>
  <c r="F11176" i="1"/>
  <c r="F11177" i="1"/>
  <c r="F11178" i="1"/>
  <c r="F11179" i="1"/>
  <c r="D11179" i="1" s="1"/>
  <c r="F11180" i="1"/>
  <c r="F11181" i="1"/>
  <c r="F11182" i="1"/>
  <c r="F11183" i="1"/>
  <c r="D11183" i="1" s="1"/>
  <c r="F11184" i="1"/>
  <c r="F11185" i="1"/>
  <c r="F11186" i="1"/>
  <c r="F11187" i="1"/>
  <c r="D11187" i="1" s="1"/>
  <c r="F11188" i="1"/>
  <c r="F11189" i="1"/>
  <c r="F11190" i="1"/>
  <c r="F11191" i="1"/>
  <c r="D11191" i="1" s="1"/>
  <c r="F11192" i="1"/>
  <c r="F11193" i="1"/>
  <c r="F11194" i="1"/>
  <c r="F11195" i="1"/>
  <c r="D11195" i="1" s="1"/>
  <c r="F11196" i="1"/>
  <c r="F11197" i="1"/>
  <c r="F11198" i="1"/>
  <c r="F11199" i="1"/>
  <c r="D11199" i="1" s="1"/>
  <c r="F11200" i="1"/>
  <c r="F11201" i="1"/>
  <c r="F11202" i="1"/>
  <c r="F11203" i="1"/>
  <c r="D11203" i="1" s="1"/>
  <c r="F11204" i="1"/>
  <c r="F11205" i="1"/>
  <c r="F11206" i="1"/>
  <c r="F11207" i="1"/>
  <c r="D11207" i="1" s="1"/>
  <c r="F11208" i="1"/>
  <c r="F11209" i="1"/>
  <c r="F11210" i="1"/>
  <c r="F11211" i="1"/>
  <c r="D11211" i="1" s="1"/>
  <c r="F11212" i="1"/>
  <c r="F11213" i="1"/>
  <c r="F11214" i="1"/>
  <c r="F11215" i="1"/>
  <c r="D11215" i="1" s="1"/>
  <c r="F11216" i="1"/>
  <c r="F11217" i="1"/>
  <c r="F11218" i="1"/>
  <c r="F11219" i="1"/>
  <c r="D11219" i="1" s="1"/>
  <c r="F11220" i="1"/>
  <c r="F11221" i="1"/>
  <c r="F11222" i="1"/>
  <c r="F11223" i="1"/>
  <c r="D11223" i="1" s="1"/>
  <c r="F11224" i="1"/>
  <c r="F11225" i="1"/>
  <c r="F11226" i="1"/>
  <c r="F11227" i="1"/>
  <c r="D11227" i="1" s="1"/>
  <c r="F11228" i="1"/>
  <c r="F11229" i="1"/>
  <c r="F11230" i="1"/>
  <c r="F11231" i="1"/>
  <c r="D11231" i="1" s="1"/>
  <c r="F11232" i="1"/>
  <c r="F11233" i="1"/>
  <c r="F11234" i="1"/>
  <c r="F11235" i="1"/>
  <c r="D11235" i="1" s="1"/>
  <c r="F11236" i="1"/>
  <c r="F11237" i="1"/>
  <c r="F11238" i="1"/>
  <c r="F11239" i="1"/>
  <c r="D11239" i="1" s="1"/>
  <c r="F11240" i="1"/>
  <c r="F11241" i="1"/>
  <c r="F11242" i="1"/>
  <c r="F11243" i="1"/>
  <c r="D11243" i="1" s="1"/>
  <c r="F11244" i="1"/>
  <c r="F11245" i="1"/>
  <c r="F11246" i="1"/>
  <c r="F11247" i="1"/>
  <c r="D11247" i="1" s="1"/>
  <c r="F11248" i="1"/>
  <c r="F11249" i="1"/>
  <c r="F11250" i="1"/>
  <c r="F11251" i="1"/>
  <c r="D11251" i="1" s="1"/>
  <c r="F11252" i="1"/>
  <c r="F11253" i="1"/>
  <c r="F11254" i="1"/>
  <c r="F11255" i="1"/>
  <c r="D11255" i="1" s="1"/>
  <c r="F11256" i="1"/>
  <c r="F11257" i="1"/>
  <c r="F11258" i="1"/>
  <c r="F11259" i="1"/>
  <c r="D11259" i="1" s="1"/>
  <c r="F11260" i="1"/>
  <c r="F11261" i="1"/>
  <c r="F11262" i="1"/>
  <c r="F11263" i="1"/>
  <c r="D11263" i="1" s="1"/>
  <c r="F11264" i="1"/>
  <c r="F11265" i="1"/>
  <c r="F11266" i="1"/>
  <c r="F11267" i="1"/>
  <c r="D11267" i="1" s="1"/>
  <c r="F11268" i="1"/>
  <c r="F11269" i="1"/>
  <c r="F11270" i="1"/>
  <c r="F11271" i="1"/>
  <c r="D11271" i="1" s="1"/>
  <c r="F11272" i="1"/>
  <c r="F11273" i="1"/>
  <c r="F11274" i="1"/>
  <c r="F11275" i="1"/>
  <c r="D11275" i="1" s="1"/>
  <c r="F11276" i="1"/>
  <c r="F11277" i="1"/>
  <c r="F11278" i="1"/>
  <c r="F11279" i="1"/>
  <c r="D11279" i="1" s="1"/>
  <c r="F11280" i="1"/>
  <c r="F11281" i="1"/>
  <c r="F11282" i="1"/>
  <c r="F11283" i="1"/>
  <c r="D11283" i="1" s="1"/>
  <c r="F11284" i="1"/>
  <c r="F11285" i="1"/>
  <c r="F11286" i="1"/>
  <c r="F11287" i="1"/>
  <c r="D11287" i="1" s="1"/>
  <c r="F11288" i="1"/>
  <c r="F11289" i="1"/>
  <c r="F11290" i="1"/>
  <c r="F11291" i="1"/>
  <c r="D11291" i="1" s="1"/>
  <c r="F11292" i="1"/>
  <c r="F11293" i="1"/>
  <c r="F11294" i="1"/>
  <c r="F11295" i="1"/>
  <c r="D11295" i="1" s="1"/>
  <c r="F11296" i="1"/>
  <c r="F11297" i="1"/>
  <c r="F11298" i="1"/>
  <c r="F11299" i="1"/>
  <c r="D11299" i="1" s="1"/>
  <c r="F11300" i="1"/>
  <c r="F11301" i="1"/>
  <c r="F11302" i="1"/>
  <c r="F11303" i="1"/>
  <c r="D11303" i="1" s="1"/>
  <c r="F11304" i="1"/>
  <c r="F11305" i="1"/>
  <c r="F11306" i="1"/>
  <c r="E4" i="1"/>
  <c r="E5" i="1"/>
  <c r="E6" i="1"/>
  <c r="E8" i="1"/>
  <c r="E9" i="1"/>
  <c r="E10" i="1"/>
  <c r="E12" i="1"/>
  <c r="E13" i="1"/>
  <c r="E14" i="1"/>
  <c r="E16" i="1"/>
  <c r="E17" i="1"/>
  <c r="E18" i="1"/>
  <c r="E20" i="1"/>
  <c r="E21" i="1"/>
  <c r="E22" i="1"/>
  <c r="E24" i="1"/>
  <c r="E25" i="1"/>
  <c r="E26" i="1"/>
  <c r="E28" i="1"/>
  <c r="E29" i="1"/>
  <c r="E30" i="1"/>
  <c r="E32" i="1"/>
  <c r="E33" i="1"/>
  <c r="E34" i="1"/>
  <c r="E36" i="1"/>
  <c r="E37" i="1"/>
  <c r="E38" i="1"/>
  <c r="E40" i="1"/>
  <c r="E41" i="1"/>
  <c r="E42" i="1"/>
  <c r="E44" i="1"/>
  <c r="E45" i="1"/>
  <c r="E46" i="1"/>
  <c r="E48" i="1"/>
  <c r="E49" i="1"/>
  <c r="E50" i="1"/>
  <c r="E52" i="1"/>
  <c r="E53" i="1"/>
  <c r="E54" i="1"/>
  <c r="E56" i="1"/>
  <c r="E57" i="1"/>
  <c r="E58" i="1"/>
  <c r="E60" i="1"/>
  <c r="E61" i="1"/>
  <c r="E62" i="1"/>
  <c r="E64" i="1"/>
  <c r="E65" i="1"/>
  <c r="E66" i="1"/>
  <c r="E68" i="1"/>
  <c r="E69" i="1"/>
  <c r="E70" i="1"/>
  <c r="E72" i="1"/>
  <c r="E73" i="1"/>
  <c r="E74" i="1"/>
  <c r="E76" i="1"/>
  <c r="E77" i="1"/>
  <c r="E78" i="1"/>
  <c r="E80" i="1"/>
  <c r="E81" i="1"/>
  <c r="E82" i="1"/>
  <c r="E84" i="1"/>
  <c r="E85" i="1"/>
  <c r="E86" i="1"/>
  <c r="E88" i="1"/>
  <c r="E89" i="1"/>
  <c r="E90" i="1"/>
  <c r="E92" i="1"/>
  <c r="E93" i="1"/>
  <c r="E94" i="1"/>
  <c r="E96" i="1"/>
  <c r="E97" i="1"/>
  <c r="E98" i="1"/>
  <c r="E100" i="1"/>
  <c r="E101" i="1"/>
  <c r="E102" i="1"/>
  <c r="E104" i="1"/>
  <c r="E105" i="1"/>
  <c r="E106" i="1"/>
  <c r="E108" i="1"/>
  <c r="E109" i="1"/>
  <c r="E110" i="1"/>
  <c r="E112" i="1"/>
  <c r="E113" i="1"/>
  <c r="E114" i="1"/>
  <c r="E116" i="1"/>
  <c r="E117" i="1"/>
  <c r="E118" i="1"/>
  <c r="E120" i="1"/>
  <c r="E121" i="1"/>
  <c r="E122" i="1"/>
  <c r="E124" i="1"/>
  <c r="E125" i="1"/>
  <c r="E126" i="1"/>
  <c r="E128" i="1"/>
  <c r="E129" i="1"/>
  <c r="E130" i="1"/>
  <c r="E132" i="1"/>
  <c r="E133" i="1"/>
  <c r="E134" i="1"/>
  <c r="E136" i="1"/>
  <c r="E137" i="1"/>
  <c r="E138" i="1"/>
  <c r="E140" i="1"/>
  <c r="E141" i="1"/>
  <c r="E142" i="1"/>
  <c r="E144" i="1"/>
  <c r="E145" i="1"/>
  <c r="E146" i="1"/>
  <c r="E148" i="1"/>
  <c r="E149" i="1"/>
  <c r="E150" i="1"/>
  <c r="E152" i="1"/>
  <c r="E153" i="1"/>
  <c r="E154" i="1"/>
  <c r="E156" i="1"/>
  <c r="E157" i="1"/>
  <c r="E158" i="1"/>
  <c r="E160" i="1"/>
  <c r="E161" i="1"/>
  <c r="E162" i="1"/>
  <c r="E164" i="1"/>
  <c r="E165" i="1"/>
  <c r="E166" i="1"/>
  <c r="E168" i="1"/>
  <c r="E169" i="1"/>
  <c r="E170" i="1"/>
  <c r="E172" i="1"/>
  <c r="E173" i="1"/>
  <c r="E174" i="1"/>
  <c r="E176" i="1"/>
  <c r="E177" i="1"/>
  <c r="E178" i="1"/>
  <c r="E180" i="1"/>
  <c r="E181" i="1"/>
  <c r="E182" i="1"/>
  <c r="E184" i="1"/>
  <c r="E185" i="1"/>
  <c r="E186" i="1"/>
  <c r="E188" i="1"/>
  <c r="E189" i="1"/>
  <c r="E190" i="1"/>
  <c r="E192" i="1"/>
  <c r="E193" i="1"/>
  <c r="E194" i="1"/>
  <c r="E196" i="1"/>
  <c r="E197" i="1"/>
  <c r="E198" i="1"/>
  <c r="E200" i="1"/>
  <c r="E201" i="1"/>
  <c r="E202" i="1"/>
  <c r="E204" i="1"/>
  <c r="E205" i="1"/>
  <c r="E206" i="1"/>
  <c r="E208" i="1"/>
  <c r="E209" i="1"/>
  <c r="E210" i="1"/>
  <c r="E212" i="1"/>
  <c r="E213" i="1"/>
  <c r="E214" i="1"/>
  <c r="E216" i="1"/>
  <c r="E217" i="1"/>
  <c r="E218" i="1"/>
  <c r="E220" i="1"/>
  <c r="E221" i="1"/>
  <c r="E222" i="1"/>
  <c r="E224" i="1"/>
  <c r="E225" i="1"/>
  <c r="E226" i="1"/>
  <c r="E228" i="1"/>
  <c r="E229" i="1"/>
  <c r="E230" i="1"/>
  <c r="E232" i="1"/>
  <c r="E233" i="1"/>
  <c r="E234" i="1"/>
  <c r="E236" i="1"/>
  <c r="E237" i="1"/>
  <c r="E238" i="1"/>
  <c r="E240" i="1"/>
  <c r="E241" i="1"/>
  <c r="E242" i="1"/>
  <c r="E244" i="1"/>
  <c r="E245" i="1"/>
  <c r="E246" i="1"/>
  <c r="E248" i="1"/>
  <c r="E249" i="1"/>
  <c r="E250" i="1"/>
  <c r="E252" i="1"/>
  <c r="E253" i="1"/>
  <c r="E254" i="1"/>
  <c r="E256" i="1"/>
  <c r="E257" i="1"/>
  <c r="E258" i="1"/>
  <c r="E260" i="1"/>
  <c r="E261" i="1"/>
  <c r="E262" i="1"/>
  <c r="E264" i="1"/>
  <c r="E265" i="1"/>
  <c r="E266" i="1"/>
  <c r="E268" i="1"/>
  <c r="E269" i="1"/>
  <c r="E270" i="1"/>
  <c r="E272" i="1"/>
  <c r="E273" i="1"/>
  <c r="E274" i="1"/>
  <c r="E276" i="1"/>
  <c r="E277" i="1"/>
  <c r="E278" i="1"/>
  <c r="E280" i="1"/>
  <c r="E281" i="1"/>
  <c r="E282" i="1"/>
  <c r="E284" i="1"/>
  <c r="E285" i="1"/>
  <c r="E286" i="1"/>
  <c r="E288" i="1"/>
  <c r="E289" i="1"/>
  <c r="E290" i="1"/>
  <c r="E292" i="1"/>
  <c r="E293" i="1"/>
  <c r="E294" i="1"/>
  <c r="E296" i="1"/>
  <c r="E297" i="1"/>
  <c r="E298" i="1"/>
  <c r="E300" i="1"/>
  <c r="E301" i="1"/>
  <c r="E302" i="1"/>
  <c r="E304" i="1"/>
  <c r="E305" i="1"/>
  <c r="E306" i="1"/>
  <c r="E308" i="1"/>
  <c r="E309" i="1"/>
  <c r="E310" i="1"/>
  <c r="E312" i="1"/>
  <c r="E313" i="1"/>
  <c r="E314" i="1"/>
  <c r="E316" i="1"/>
  <c r="E317" i="1"/>
  <c r="E318" i="1"/>
  <c r="E320" i="1"/>
  <c r="E321" i="1"/>
  <c r="E322" i="1"/>
  <c r="E324" i="1"/>
  <c r="E325" i="1"/>
  <c r="E326" i="1"/>
  <c r="E328" i="1"/>
  <c r="E329" i="1"/>
  <c r="E330" i="1"/>
  <c r="E332" i="1"/>
  <c r="E333" i="1"/>
  <c r="E334" i="1"/>
  <c r="E336" i="1"/>
  <c r="E337" i="1"/>
  <c r="E338" i="1"/>
  <c r="E340" i="1"/>
  <c r="E341" i="1"/>
  <c r="E342" i="1"/>
  <c r="E344" i="1"/>
  <c r="E345" i="1"/>
  <c r="E346" i="1"/>
  <c r="E348" i="1"/>
  <c r="E349" i="1"/>
  <c r="E350" i="1"/>
  <c r="E352" i="1"/>
  <c r="E353" i="1"/>
  <c r="E354" i="1"/>
  <c r="E356" i="1"/>
  <c r="E357" i="1"/>
  <c r="E358" i="1"/>
  <c r="E360" i="1"/>
  <c r="E361" i="1"/>
  <c r="E362" i="1"/>
  <c r="E364" i="1"/>
  <c r="E365" i="1"/>
  <c r="E366" i="1"/>
  <c r="E368" i="1"/>
  <c r="E369" i="1"/>
  <c r="E370" i="1"/>
  <c r="E372" i="1"/>
  <c r="E373" i="1"/>
  <c r="E374" i="1"/>
  <c r="E376" i="1"/>
  <c r="E377" i="1"/>
  <c r="E378" i="1"/>
  <c r="E380" i="1"/>
  <c r="E381" i="1"/>
  <c r="E382" i="1"/>
  <c r="E384" i="1"/>
  <c r="E385" i="1"/>
  <c r="E386" i="1"/>
  <c r="E388" i="1"/>
  <c r="E389" i="1"/>
  <c r="E390" i="1"/>
  <c r="E392" i="1"/>
  <c r="E393" i="1"/>
  <c r="E394" i="1"/>
  <c r="E396" i="1"/>
  <c r="E397" i="1"/>
  <c r="E398" i="1"/>
  <c r="E400" i="1"/>
  <c r="E401" i="1"/>
  <c r="E402" i="1"/>
  <c r="E404" i="1"/>
  <c r="E405" i="1"/>
  <c r="E406" i="1"/>
  <c r="E408" i="1"/>
  <c r="E409" i="1"/>
  <c r="E410" i="1"/>
  <c r="E412" i="1"/>
  <c r="E413" i="1"/>
  <c r="E414" i="1"/>
  <c r="E416" i="1"/>
  <c r="E417" i="1"/>
  <c r="E418" i="1"/>
  <c r="E420" i="1"/>
  <c r="E421" i="1"/>
  <c r="E422" i="1"/>
  <c r="E424" i="1"/>
  <c r="E425" i="1"/>
  <c r="E426" i="1"/>
  <c r="E428" i="1"/>
  <c r="E429" i="1"/>
  <c r="E430" i="1"/>
  <c r="E432" i="1"/>
  <c r="E433" i="1"/>
  <c r="E434" i="1"/>
  <c r="E436" i="1"/>
  <c r="E437" i="1"/>
  <c r="E438" i="1"/>
  <c r="E440" i="1"/>
  <c r="E441" i="1"/>
  <c r="E442" i="1"/>
  <c r="E444" i="1"/>
  <c r="E445" i="1"/>
  <c r="E446" i="1"/>
  <c r="E448" i="1"/>
  <c r="E449" i="1"/>
  <c r="E450" i="1"/>
  <c r="E452" i="1"/>
  <c r="E453" i="1"/>
  <c r="E454" i="1"/>
  <c r="E456" i="1"/>
  <c r="E457" i="1"/>
  <c r="E458" i="1"/>
  <c r="E460" i="1"/>
  <c r="E461" i="1"/>
  <c r="E462" i="1"/>
  <c r="E464" i="1"/>
  <c r="E465" i="1"/>
  <c r="E466" i="1"/>
  <c r="E468" i="1"/>
  <c r="E469" i="1"/>
  <c r="E470" i="1"/>
  <c r="E472" i="1"/>
  <c r="E473" i="1"/>
  <c r="E474" i="1"/>
  <c r="E476" i="1"/>
  <c r="E477" i="1"/>
  <c r="E478" i="1"/>
  <c r="E480" i="1"/>
  <c r="E481" i="1"/>
  <c r="E482" i="1"/>
  <c r="E484" i="1"/>
  <c r="E485" i="1"/>
  <c r="E486" i="1"/>
  <c r="E488" i="1"/>
  <c r="E489" i="1"/>
  <c r="E490" i="1"/>
  <c r="E492" i="1"/>
  <c r="E493" i="1"/>
  <c r="E494" i="1"/>
  <c r="E496" i="1"/>
  <c r="E497" i="1"/>
  <c r="E498" i="1"/>
  <c r="E500" i="1"/>
  <c r="E501" i="1"/>
  <c r="E502" i="1"/>
  <c r="E504" i="1"/>
  <c r="E505" i="1"/>
  <c r="E506" i="1"/>
  <c r="E508" i="1"/>
  <c r="E509" i="1"/>
  <c r="E510" i="1"/>
  <c r="E512" i="1"/>
  <c r="E513" i="1"/>
  <c r="E514" i="1"/>
  <c r="E516" i="1"/>
  <c r="E517" i="1"/>
  <c r="E518" i="1"/>
  <c r="E520" i="1"/>
  <c r="E521" i="1"/>
  <c r="E522" i="1"/>
  <c r="E524" i="1"/>
  <c r="E525" i="1"/>
  <c r="E526" i="1"/>
  <c r="E528" i="1"/>
  <c r="E529" i="1"/>
  <c r="E530" i="1"/>
  <c r="E532" i="1"/>
  <c r="E533" i="1"/>
  <c r="E534" i="1"/>
  <c r="E536" i="1"/>
  <c r="E537" i="1"/>
  <c r="E538" i="1"/>
  <c r="E540" i="1"/>
  <c r="E541" i="1"/>
  <c r="E542" i="1"/>
  <c r="E544" i="1"/>
  <c r="E545" i="1"/>
  <c r="E546" i="1"/>
  <c r="E548" i="1"/>
  <c r="E549" i="1"/>
  <c r="E550" i="1"/>
  <c r="E552" i="1"/>
  <c r="E553" i="1"/>
  <c r="E554" i="1"/>
  <c r="E556" i="1"/>
  <c r="E557" i="1"/>
  <c r="E558" i="1"/>
  <c r="E560" i="1"/>
  <c r="E561" i="1"/>
  <c r="E562" i="1"/>
  <c r="E564" i="1"/>
  <c r="E565" i="1"/>
  <c r="E566" i="1"/>
  <c r="E568" i="1"/>
  <c r="E569" i="1"/>
  <c r="E570" i="1"/>
  <c r="E572" i="1"/>
  <c r="E573" i="1"/>
  <c r="E574" i="1"/>
  <c r="E576" i="1"/>
  <c r="E577" i="1"/>
  <c r="E578" i="1"/>
  <c r="E580" i="1"/>
  <c r="E581" i="1"/>
  <c r="E582" i="1"/>
  <c r="E584" i="1"/>
  <c r="E585" i="1"/>
  <c r="E586" i="1"/>
  <c r="E588" i="1"/>
  <c r="E589" i="1"/>
  <c r="E590" i="1"/>
  <c r="E592" i="1"/>
  <c r="E593" i="1"/>
  <c r="E594" i="1"/>
  <c r="E596" i="1"/>
  <c r="E597" i="1"/>
  <c r="E598" i="1"/>
  <c r="E600" i="1"/>
  <c r="E601" i="1"/>
  <c r="E602" i="1"/>
  <c r="E604" i="1"/>
  <c r="E605" i="1"/>
  <c r="E606" i="1"/>
  <c r="E608" i="1"/>
  <c r="E609" i="1"/>
  <c r="E610" i="1"/>
  <c r="E612" i="1"/>
  <c r="E613" i="1"/>
  <c r="E614" i="1"/>
  <c r="E616" i="1"/>
  <c r="E617" i="1"/>
  <c r="E618" i="1"/>
  <c r="E620" i="1"/>
  <c r="E621" i="1"/>
  <c r="E622" i="1"/>
  <c r="E624" i="1"/>
  <c r="E625" i="1"/>
  <c r="E626" i="1"/>
  <c r="E628" i="1"/>
  <c r="E629" i="1"/>
  <c r="E630" i="1"/>
  <c r="E632" i="1"/>
  <c r="E633" i="1"/>
  <c r="E634" i="1"/>
  <c r="E636" i="1"/>
  <c r="E637" i="1"/>
  <c r="E638" i="1"/>
  <c r="E640" i="1"/>
  <c r="E641" i="1"/>
  <c r="E642" i="1"/>
  <c r="E644" i="1"/>
  <c r="E645" i="1"/>
  <c r="E646" i="1"/>
  <c r="E648" i="1"/>
  <c r="E649" i="1"/>
  <c r="E650" i="1"/>
  <c r="E652" i="1"/>
  <c r="E653" i="1"/>
  <c r="E654" i="1"/>
  <c r="E656" i="1"/>
  <c r="E657" i="1"/>
  <c r="E658" i="1"/>
  <c r="E660" i="1"/>
  <c r="E661" i="1"/>
  <c r="E662" i="1"/>
  <c r="E664" i="1"/>
  <c r="E665" i="1"/>
  <c r="E666" i="1"/>
  <c r="E668" i="1"/>
  <c r="E669" i="1"/>
  <c r="E670" i="1"/>
  <c r="E672" i="1"/>
  <c r="E673" i="1"/>
  <c r="E674" i="1"/>
  <c r="E676" i="1"/>
  <c r="E677" i="1"/>
  <c r="E678" i="1"/>
  <c r="E680" i="1"/>
  <c r="E681" i="1"/>
  <c r="E682" i="1"/>
  <c r="E684" i="1"/>
  <c r="E685" i="1"/>
  <c r="E686" i="1"/>
  <c r="E688" i="1"/>
  <c r="E689" i="1"/>
  <c r="E690" i="1"/>
  <c r="E692" i="1"/>
  <c r="E693" i="1"/>
  <c r="E694" i="1"/>
  <c r="E696" i="1"/>
  <c r="E697" i="1"/>
  <c r="E698" i="1"/>
  <c r="E700" i="1"/>
  <c r="E701" i="1"/>
  <c r="E702" i="1"/>
  <c r="E704" i="1"/>
  <c r="E705" i="1"/>
  <c r="E706" i="1"/>
  <c r="E708" i="1"/>
  <c r="E709" i="1"/>
  <c r="E710" i="1"/>
  <c r="E712" i="1"/>
  <c r="E713" i="1"/>
  <c r="E714" i="1"/>
  <c r="E716" i="1"/>
  <c r="E717" i="1"/>
  <c r="E718" i="1"/>
  <c r="E720" i="1"/>
  <c r="E721" i="1"/>
  <c r="E722" i="1"/>
  <c r="E724" i="1"/>
  <c r="E725" i="1"/>
  <c r="E726" i="1"/>
  <c r="E728" i="1"/>
  <c r="E729" i="1"/>
  <c r="E730" i="1"/>
  <c r="E732" i="1"/>
  <c r="E733" i="1"/>
  <c r="E734" i="1"/>
  <c r="E736" i="1"/>
  <c r="E737" i="1"/>
  <c r="E738" i="1"/>
  <c r="E740" i="1"/>
  <c r="E741" i="1"/>
  <c r="E742" i="1"/>
  <c r="E744" i="1"/>
  <c r="E745" i="1"/>
  <c r="E746" i="1"/>
  <c r="E748" i="1"/>
  <c r="E749" i="1"/>
  <c r="E750" i="1"/>
  <c r="E752" i="1"/>
  <c r="E753" i="1"/>
  <c r="E754" i="1"/>
  <c r="E756" i="1"/>
  <c r="E757" i="1"/>
  <c r="E758" i="1"/>
  <c r="E760" i="1"/>
  <c r="E761" i="1"/>
  <c r="E762" i="1"/>
  <c r="E764" i="1"/>
  <c r="E765" i="1"/>
  <c r="E766" i="1"/>
  <c r="E768" i="1"/>
  <c r="E769" i="1"/>
  <c r="E770" i="1"/>
  <c r="E772" i="1"/>
  <c r="E773" i="1"/>
  <c r="E774" i="1"/>
  <c r="E776" i="1"/>
  <c r="E777" i="1"/>
  <c r="E778" i="1"/>
  <c r="E780" i="1"/>
  <c r="E781" i="1"/>
  <c r="E782" i="1"/>
  <c r="E784" i="1"/>
  <c r="E785" i="1"/>
  <c r="E786" i="1"/>
  <c r="E788" i="1"/>
  <c r="E789" i="1"/>
  <c r="E790" i="1"/>
  <c r="E792" i="1"/>
  <c r="E793" i="1"/>
  <c r="E794" i="1"/>
  <c r="E796" i="1"/>
  <c r="E797" i="1"/>
  <c r="E798" i="1"/>
  <c r="E800" i="1"/>
  <c r="E801" i="1"/>
  <c r="E802" i="1"/>
  <c r="E804" i="1"/>
  <c r="E805" i="1"/>
  <c r="E806" i="1"/>
  <c r="E808" i="1"/>
  <c r="E809" i="1"/>
  <c r="E810" i="1"/>
  <c r="E812" i="1"/>
  <c r="E813" i="1"/>
  <c r="E814" i="1"/>
  <c r="E816" i="1"/>
  <c r="E817" i="1"/>
  <c r="E818" i="1"/>
  <c r="E820" i="1"/>
  <c r="E821" i="1"/>
  <c r="E822" i="1"/>
  <c r="E824" i="1"/>
  <c r="E825" i="1"/>
  <c r="E826" i="1"/>
  <c r="E828" i="1"/>
  <c r="E829" i="1"/>
  <c r="E830" i="1"/>
  <c r="E832" i="1"/>
  <c r="E833" i="1"/>
  <c r="E834" i="1"/>
  <c r="E836" i="1"/>
  <c r="E837" i="1"/>
  <c r="E838" i="1"/>
  <c r="E840" i="1"/>
  <c r="E841" i="1"/>
  <c r="E842" i="1"/>
  <c r="E844" i="1"/>
  <c r="E845" i="1"/>
  <c r="E846" i="1"/>
  <c r="E848" i="1"/>
  <c r="E849" i="1"/>
  <c r="E850" i="1"/>
  <c r="E852" i="1"/>
  <c r="E853" i="1"/>
  <c r="E854" i="1"/>
  <c r="E856" i="1"/>
  <c r="E857" i="1"/>
  <c r="E858" i="1"/>
  <c r="E860" i="1"/>
  <c r="E861" i="1"/>
  <c r="E862" i="1"/>
  <c r="E864" i="1"/>
  <c r="E865" i="1"/>
  <c r="E866" i="1"/>
  <c r="E868" i="1"/>
  <c r="E869" i="1"/>
  <c r="E870" i="1"/>
  <c r="E872" i="1"/>
  <c r="E873" i="1"/>
  <c r="E874" i="1"/>
  <c r="E876" i="1"/>
  <c r="E877" i="1"/>
  <c r="E878" i="1"/>
  <c r="E880" i="1"/>
  <c r="E881" i="1"/>
  <c r="E882" i="1"/>
  <c r="E884" i="1"/>
  <c r="E885" i="1"/>
  <c r="E886" i="1"/>
  <c r="E888" i="1"/>
  <c r="E889" i="1"/>
  <c r="E890" i="1"/>
  <c r="E892" i="1"/>
  <c r="E893" i="1"/>
  <c r="E894" i="1"/>
  <c r="E896" i="1"/>
  <c r="E897" i="1"/>
  <c r="E898" i="1"/>
  <c r="E900" i="1"/>
  <c r="E901" i="1"/>
  <c r="E902" i="1"/>
  <c r="E904" i="1"/>
  <c r="E905" i="1"/>
  <c r="E906" i="1"/>
  <c r="E908" i="1"/>
  <c r="E909" i="1"/>
  <c r="E910" i="1"/>
  <c r="E912" i="1"/>
  <c r="E913" i="1"/>
  <c r="E914" i="1"/>
  <c r="E916" i="1"/>
  <c r="E917" i="1"/>
  <c r="E918" i="1"/>
  <c r="E920" i="1"/>
  <c r="E921" i="1"/>
  <c r="E922" i="1"/>
  <c r="E924" i="1"/>
  <c r="E925" i="1"/>
  <c r="E926" i="1"/>
  <c r="E928" i="1"/>
  <c r="E929" i="1"/>
  <c r="E930" i="1"/>
  <c r="E932" i="1"/>
  <c r="E933" i="1"/>
  <c r="E934" i="1"/>
  <c r="E936" i="1"/>
  <c r="E937" i="1"/>
  <c r="E938" i="1"/>
  <c r="E940" i="1"/>
  <c r="E941" i="1"/>
  <c r="E942" i="1"/>
  <c r="E944" i="1"/>
  <c r="E945" i="1"/>
  <c r="E946" i="1"/>
  <c r="E948" i="1"/>
  <c r="E949" i="1"/>
  <c r="E950" i="1"/>
  <c r="E952" i="1"/>
  <c r="E953" i="1"/>
  <c r="E954" i="1"/>
  <c r="E956" i="1"/>
  <c r="E957" i="1"/>
  <c r="E958" i="1"/>
  <c r="E960" i="1"/>
  <c r="E961" i="1"/>
  <c r="E962" i="1"/>
  <c r="E964" i="1"/>
  <c r="E965" i="1"/>
  <c r="E966" i="1"/>
  <c r="E968" i="1"/>
  <c r="E969" i="1"/>
  <c r="E970" i="1"/>
  <c r="E972" i="1"/>
  <c r="E973" i="1"/>
  <c r="E974" i="1"/>
  <c r="E976" i="1"/>
  <c r="E977" i="1"/>
  <c r="E978" i="1"/>
  <c r="E980" i="1"/>
  <c r="E981" i="1"/>
  <c r="E982" i="1"/>
  <c r="E984" i="1"/>
  <c r="E985" i="1"/>
  <c r="E986" i="1"/>
  <c r="E988" i="1"/>
  <c r="E989" i="1"/>
  <c r="E990" i="1"/>
  <c r="E992" i="1"/>
  <c r="E993" i="1"/>
  <c r="E994" i="1"/>
  <c r="E996" i="1"/>
  <c r="E997" i="1"/>
  <c r="E998" i="1"/>
  <c r="E1000" i="1"/>
  <c r="E1001" i="1"/>
  <c r="E1002" i="1"/>
  <c r="E1004" i="1"/>
  <c r="E1005" i="1"/>
  <c r="E1006" i="1"/>
  <c r="E1008" i="1"/>
  <c r="E1009" i="1"/>
  <c r="E1010" i="1"/>
  <c r="E1012" i="1"/>
  <c r="E1013" i="1"/>
  <c r="E1014" i="1"/>
  <c r="E1016" i="1"/>
  <c r="E1017" i="1"/>
  <c r="E1018" i="1"/>
  <c r="E1020" i="1"/>
  <c r="E1021" i="1"/>
  <c r="E1022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8" i="1"/>
  <c r="E6289" i="1"/>
  <c r="E6290" i="1"/>
  <c r="E6292" i="1"/>
  <c r="E6293" i="1"/>
  <c r="E6294" i="1"/>
  <c r="E6296" i="1"/>
  <c r="E6297" i="1"/>
  <c r="E6298" i="1"/>
  <c r="E6300" i="1"/>
  <c r="E6301" i="1"/>
  <c r="E6302" i="1"/>
  <c r="E6304" i="1"/>
  <c r="E6305" i="1"/>
  <c r="E6306" i="1"/>
  <c r="E6308" i="1"/>
  <c r="E6309" i="1"/>
  <c r="E6310" i="1"/>
  <c r="E6312" i="1"/>
  <c r="E6313" i="1"/>
  <c r="E6314" i="1"/>
  <c r="E6316" i="1"/>
  <c r="E6317" i="1"/>
  <c r="E6318" i="1"/>
  <c r="E6320" i="1"/>
  <c r="E6321" i="1"/>
  <c r="E6322" i="1"/>
  <c r="E6324" i="1"/>
  <c r="E6325" i="1"/>
  <c r="E6326" i="1"/>
  <c r="E6328" i="1"/>
  <c r="E6329" i="1"/>
  <c r="E6330" i="1"/>
  <c r="E6332" i="1"/>
  <c r="E6333" i="1"/>
  <c r="E6334" i="1"/>
  <c r="E6336" i="1"/>
  <c r="E6337" i="1"/>
  <c r="E6338" i="1"/>
  <c r="E6340" i="1"/>
  <c r="E6341" i="1"/>
  <c r="E6342" i="1"/>
  <c r="E6344" i="1"/>
  <c r="E6345" i="1"/>
  <c r="E6346" i="1"/>
  <c r="E6348" i="1"/>
  <c r="E6349" i="1"/>
  <c r="E6350" i="1"/>
  <c r="E6352" i="1"/>
  <c r="E6353" i="1"/>
  <c r="E6354" i="1"/>
  <c r="E6356" i="1"/>
  <c r="E6357" i="1"/>
  <c r="E6358" i="1"/>
  <c r="E6360" i="1"/>
  <c r="E6361" i="1"/>
  <c r="E6362" i="1"/>
  <c r="E6364" i="1"/>
  <c r="E6365" i="1"/>
  <c r="E6366" i="1"/>
  <c r="E6368" i="1"/>
  <c r="E6369" i="1"/>
  <c r="E6370" i="1"/>
  <c r="E6372" i="1"/>
  <c r="E6373" i="1"/>
  <c r="E6374" i="1"/>
  <c r="E6376" i="1"/>
  <c r="E6377" i="1"/>
  <c r="E6378" i="1"/>
  <c r="E6380" i="1"/>
  <c r="E6381" i="1"/>
  <c r="E6382" i="1"/>
  <c r="E6384" i="1"/>
  <c r="E6385" i="1"/>
  <c r="E6386" i="1"/>
  <c r="E6388" i="1"/>
  <c r="E6389" i="1"/>
  <c r="E6390" i="1"/>
  <c r="E6392" i="1"/>
  <c r="E6393" i="1"/>
  <c r="E6394" i="1"/>
  <c r="E6396" i="1"/>
  <c r="E6397" i="1"/>
  <c r="E6398" i="1"/>
  <c r="E6400" i="1"/>
  <c r="E6401" i="1"/>
  <c r="E6402" i="1"/>
  <c r="E6404" i="1"/>
  <c r="E6405" i="1"/>
  <c r="E6406" i="1"/>
  <c r="E6408" i="1"/>
  <c r="E6409" i="1"/>
  <c r="E6410" i="1"/>
  <c r="E6412" i="1"/>
  <c r="E6413" i="1"/>
  <c r="E6414" i="1"/>
  <c r="E6416" i="1"/>
  <c r="E6417" i="1"/>
  <c r="E6418" i="1"/>
  <c r="E6420" i="1"/>
  <c r="E6421" i="1"/>
  <c r="E6422" i="1"/>
  <c r="E6424" i="1"/>
  <c r="E6425" i="1"/>
  <c r="E6426" i="1"/>
  <c r="E6428" i="1"/>
  <c r="E6429" i="1"/>
  <c r="E6430" i="1"/>
  <c r="E6432" i="1"/>
  <c r="E6433" i="1"/>
  <c r="E6434" i="1"/>
  <c r="E6436" i="1"/>
  <c r="E6437" i="1"/>
  <c r="E6438" i="1"/>
  <c r="E6440" i="1"/>
  <c r="E6441" i="1"/>
  <c r="E6442" i="1"/>
  <c r="E6444" i="1"/>
  <c r="E6445" i="1"/>
  <c r="E6446" i="1"/>
  <c r="E6448" i="1"/>
  <c r="E6449" i="1"/>
  <c r="E6450" i="1"/>
  <c r="E6452" i="1"/>
  <c r="E6453" i="1"/>
  <c r="E6454" i="1"/>
  <c r="E6456" i="1"/>
  <c r="E6457" i="1"/>
  <c r="E6458" i="1"/>
  <c r="E6460" i="1"/>
  <c r="E6461" i="1"/>
  <c r="E6462" i="1"/>
  <c r="E6464" i="1"/>
  <c r="E6465" i="1"/>
  <c r="E6466" i="1"/>
  <c r="E6468" i="1"/>
  <c r="E6469" i="1"/>
  <c r="E6470" i="1"/>
  <c r="E6472" i="1"/>
  <c r="E6473" i="1"/>
  <c r="E6474" i="1"/>
  <c r="E6476" i="1"/>
  <c r="E6477" i="1"/>
  <c r="E6478" i="1"/>
  <c r="E6480" i="1"/>
  <c r="E6481" i="1"/>
  <c r="E6482" i="1"/>
  <c r="E6484" i="1"/>
  <c r="E6485" i="1"/>
  <c r="E6486" i="1"/>
  <c r="E6488" i="1"/>
  <c r="E6489" i="1"/>
  <c r="E6490" i="1"/>
  <c r="E6492" i="1"/>
  <c r="E6493" i="1"/>
  <c r="E6494" i="1"/>
  <c r="E6496" i="1"/>
  <c r="E6497" i="1"/>
  <c r="E6498" i="1"/>
  <c r="E6500" i="1"/>
  <c r="E6501" i="1"/>
  <c r="E6502" i="1"/>
  <c r="E6504" i="1"/>
  <c r="E6505" i="1"/>
  <c r="E6506" i="1"/>
  <c r="E6508" i="1"/>
  <c r="E6509" i="1"/>
  <c r="E6510" i="1"/>
  <c r="E6512" i="1"/>
  <c r="E6513" i="1"/>
  <c r="E6514" i="1"/>
  <c r="E6516" i="1"/>
  <c r="E6517" i="1"/>
  <c r="E6518" i="1"/>
  <c r="E6520" i="1"/>
  <c r="E6521" i="1"/>
  <c r="E6522" i="1"/>
  <c r="E6524" i="1"/>
  <c r="E6525" i="1"/>
  <c r="E6526" i="1"/>
  <c r="E6528" i="1"/>
  <c r="E6529" i="1"/>
  <c r="E6530" i="1"/>
  <c r="E6532" i="1"/>
  <c r="E6533" i="1"/>
  <c r="E6534" i="1"/>
  <c r="E6536" i="1"/>
  <c r="E6537" i="1"/>
  <c r="E6538" i="1"/>
  <c r="E6540" i="1"/>
  <c r="E6541" i="1"/>
  <c r="E6542" i="1"/>
  <c r="E6544" i="1"/>
  <c r="E6545" i="1"/>
  <c r="E6546" i="1"/>
  <c r="E6548" i="1"/>
  <c r="E6549" i="1"/>
  <c r="E6550" i="1"/>
  <c r="E6552" i="1"/>
  <c r="E6553" i="1"/>
  <c r="E6554" i="1"/>
  <c r="E6556" i="1"/>
  <c r="E6557" i="1"/>
  <c r="E6558" i="1"/>
  <c r="E6560" i="1"/>
  <c r="E6561" i="1"/>
  <c r="E6562" i="1"/>
  <c r="E6564" i="1"/>
  <c r="E6565" i="1"/>
  <c r="E6566" i="1"/>
  <c r="E6568" i="1"/>
  <c r="E6569" i="1"/>
  <c r="E6570" i="1"/>
  <c r="E6572" i="1"/>
  <c r="E6573" i="1"/>
  <c r="E6574" i="1"/>
  <c r="E6576" i="1"/>
  <c r="E6577" i="1"/>
  <c r="E6578" i="1"/>
  <c r="E6580" i="1"/>
  <c r="E6581" i="1"/>
  <c r="E6582" i="1"/>
  <c r="E6584" i="1"/>
  <c r="E6585" i="1"/>
  <c r="E6586" i="1"/>
  <c r="E6588" i="1"/>
  <c r="E6589" i="1"/>
  <c r="E6590" i="1"/>
  <c r="E6592" i="1"/>
  <c r="E6593" i="1"/>
  <c r="E6594" i="1"/>
  <c r="E6596" i="1"/>
  <c r="E6597" i="1"/>
  <c r="E6598" i="1"/>
  <c r="E6600" i="1"/>
  <c r="E6601" i="1"/>
  <c r="E6602" i="1"/>
  <c r="E6604" i="1"/>
  <c r="E6605" i="1"/>
  <c r="E6606" i="1"/>
  <c r="E6608" i="1"/>
  <c r="E6609" i="1"/>
  <c r="E6610" i="1"/>
  <c r="E6612" i="1"/>
  <c r="E6613" i="1"/>
  <c r="E6614" i="1"/>
  <c r="E6616" i="1"/>
  <c r="E6617" i="1"/>
  <c r="E6618" i="1"/>
  <c r="E6620" i="1"/>
  <c r="E6621" i="1"/>
  <c r="E6622" i="1"/>
  <c r="E6624" i="1"/>
  <c r="E6625" i="1"/>
  <c r="E6626" i="1"/>
  <c r="E6628" i="1"/>
  <c r="E6629" i="1"/>
  <c r="E6630" i="1"/>
  <c r="E6632" i="1"/>
  <c r="E6633" i="1"/>
  <c r="E6634" i="1"/>
  <c r="E6636" i="1"/>
  <c r="E6637" i="1"/>
  <c r="E6638" i="1"/>
  <c r="E6640" i="1"/>
  <c r="E6641" i="1"/>
  <c r="E6642" i="1"/>
  <c r="E6644" i="1"/>
  <c r="E6645" i="1"/>
  <c r="E6646" i="1"/>
  <c r="E6648" i="1"/>
  <c r="E6649" i="1"/>
  <c r="E6650" i="1"/>
  <c r="E6652" i="1"/>
  <c r="E6653" i="1"/>
  <c r="E6654" i="1"/>
  <c r="E6656" i="1"/>
  <c r="E6657" i="1"/>
  <c r="E6658" i="1"/>
  <c r="E6660" i="1"/>
  <c r="E6661" i="1"/>
  <c r="E6662" i="1"/>
  <c r="E6664" i="1"/>
  <c r="E6665" i="1"/>
  <c r="E6666" i="1"/>
  <c r="E6668" i="1"/>
  <c r="E6669" i="1"/>
  <c r="E6670" i="1"/>
  <c r="E6672" i="1"/>
  <c r="E6673" i="1"/>
  <c r="E6674" i="1"/>
  <c r="E6676" i="1"/>
  <c r="E6677" i="1"/>
  <c r="E6678" i="1"/>
  <c r="E6680" i="1"/>
  <c r="E6681" i="1"/>
  <c r="E6682" i="1"/>
  <c r="E6684" i="1"/>
  <c r="E6685" i="1"/>
  <c r="E6686" i="1"/>
  <c r="E6688" i="1"/>
  <c r="E6689" i="1"/>
  <c r="E6690" i="1"/>
  <c r="E6692" i="1"/>
  <c r="E6693" i="1"/>
  <c r="E6694" i="1"/>
  <c r="E6696" i="1"/>
  <c r="E6697" i="1"/>
  <c r="E6698" i="1"/>
  <c r="E6700" i="1"/>
  <c r="E6701" i="1"/>
  <c r="E6702" i="1"/>
  <c r="E6704" i="1"/>
  <c r="E6705" i="1"/>
  <c r="E6706" i="1"/>
  <c r="E6708" i="1"/>
  <c r="E6709" i="1"/>
  <c r="E6710" i="1"/>
  <c r="E6712" i="1"/>
  <c r="E6713" i="1"/>
  <c r="E6714" i="1"/>
  <c r="E6716" i="1"/>
  <c r="E6717" i="1"/>
  <c r="E6718" i="1"/>
  <c r="E6720" i="1"/>
  <c r="E6721" i="1"/>
  <c r="E6722" i="1"/>
  <c r="E6724" i="1"/>
  <c r="E6725" i="1"/>
  <c r="E6726" i="1"/>
  <c r="E6728" i="1"/>
  <c r="E6729" i="1"/>
  <c r="E6730" i="1"/>
  <c r="E6732" i="1"/>
  <c r="E6733" i="1"/>
  <c r="E6734" i="1"/>
  <c r="E6736" i="1"/>
  <c r="E6737" i="1"/>
  <c r="E6738" i="1"/>
  <c r="E6740" i="1"/>
  <c r="E6741" i="1"/>
  <c r="E6742" i="1"/>
  <c r="E6744" i="1"/>
  <c r="E6745" i="1"/>
  <c r="E6746" i="1"/>
  <c r="E6748" i="1"/>
  <c r="E6749" i="1"/>
  <c r="E6750" i="1"/>
  <c r="E6752" i="1"/>
  <c r="E6753" i="1"/>
  <c r="E6754" i="1"/>
  <c r="E6756" i="1"/>
  <c r="E6757" i="1"/>
  <c r="E6758" i="1"/>
  <c r="E6760" i="1"/>
  <c r="E6761" i="1"/>
  <c r="E6762" i="1"/>
  <c r="E6764" i="1"/>
  <c r="E6765" i="1"/>
  <c r="E6766" i="1"/>
  <c r="E6768" i="1"/>
  <c r="E6769" i="1"/>
  <c r="E6770" i="1"/>
  <c r="E6772" i="1"/>
  <c r="E6773" i="1"/>
  <c r="E6774" i="1"/>
  <c r="E6776" i="1"/>
  <c r="E6777" i="1"/>
  <c r="E6778" i="1"/>
  <c r="E6780" i="1"/>
  <c r="E6781" i="1"/>
  <c r="E6782" i="1"/>
  <c r="E6784" i="1"/>
  <c r="E6785" i="1"/>
  <c r="E6786" i="1"/>
  <c r="E6788" i="1"/>
  <c r="E6789" i="1"/>
  <c r="E6790" i="1"/>
  <c r="E6792" i="1"/>
  <c r="E6793" i="1"/>
  <c r="E6794" i="1"/>
  <c r="E6796" i="1"/>
  <c r="E6797" i="1"/>
  <c r="E6798" i="1"/>
  <c r="E6800" i="1"/>
  <c r="E6801" i="1"/>
  <c r="E6802" i="1"/>
  <c r="E6804" i="1"/>
  <c r="E6805" i="1"/>
  <c r="E6806" i="1"/>
  <c r="E6808" i="1"/>
  <c r="E6809" i="1"/>
  <c r="E6810" i="1"/>
  <c r="E6812" i="1"/>
  <c r="E6813" i="1"/>
  <c r="E6814" i="1"/>
  <c r="E6816" i="1"/>
  <c r="E6817" i="1"/>
  <c r="E6818" i="1"/>
  <c r="E6820" i="1"/>
  <c r="E6821" i="1"/>
  <c r="E6822" i="1"/>
  <c r="E6824" i="1"/>
  <c r="E6825" i="1"/>
  <c r="E6826" i="1"/>
  <c r="E6828" i="1"/>
  <c r="E6829" i="1"/>
  <c r="E6830" i="1"/>
  <c r="E6832" i="1"/>
  <c r="E6833" i="1"/>
  <c r="E6834" i="1"/>
  <c r="E6836" i="1"/>
  <c r="E6837" i="1"/>
  <c r="E6838" i="1"/>
  <c r="E6840" i="1"/>
  <c r="E6841" i="1"/>
  <c r="E6842" i="1"/>
  <c r="E6844" i="1"/>
  <c r="E6845" i="1"/>
  <c r="E6846" i="1"/>
  <c r="E6848" i="1"/>
  <c r="E6849" i="1"/>
  <c r="E6850" i="1"/>
  <c r="E6852" i="1"/>
  <c r="E6853" i="1"/>
  <c r="E6854" i="1"/>
  <c r="E6856" i="1"/>
  <c r="E6857" i="1"/>
  <c r="E6858" i="1"/>
  <c r="E6860" i="1"/>
  <c r="E6861" i="1"/>
  <c r="E6862" i="1"/>
  <c r="E6864" i="1"/>
  <c r="E6865" i="1"/>
  <c r="E6866" i="1"/>
  <c r="E6868" i="1"/>
  <c r="E6869" i="1"/>
  <c r="E6870" i="1"/>
  <c r="E6872" i="1"/>
  <c r="E6873" i="1"/>
  <c r="E6874" i="1"/>
  <c r="E6876" i="1"/>
  <c r="E6877" i="1"/>
  <c r="E6878" i="1"/>
  <c r="E6880" i="1"/>
  <c r="E6881" i="1"/>
  <c r="E6882" i="1"/>
  <c r="E6884" i="1"/>
  <c r="E6885" i="1"/>
  <c r="E6886" i="1"/>
  <c r="E6888" i="1"/>
  <c r="E6889" i="1"/>
  <c r="E6890" i="1"/>
  <c r="E6892" i="1"/>
  <c r="E6893" i="1"/>
  <c r="E6894" i="1"/>
  <c r="E6896" i="1"/>
  <c r="E6897" i="1"/>
  <c r="E6898" i="1"/>
  <c r="E6900" i="1"/>
  <c r="E6901" i="1"/>
  <c r="E6902" i="1"/>
  <c r="E6904" i="1"/>
  <c r="E6905" i="1"/>
  <c r="E6906" i="1"/>
  <c r="E6908" i="1"/>
  <c r="E6909" i="1"/>
  <c r="E6910" i="1"/>
  <c r="E6912" i="1"/>
  <c r="E6913" i="1"/>
  <c r="E6914" i="1"/>
  <c r="E6916" i="1"/>
  <c r="E6917" i="1"/>
  <c r="E6918" i="1"/>
  <c r="E6920" i="1"/>
  <c r="E6921" i="1"/>
  <c r="E6922" i="1"/>
  <c r="E6924" i="1"/>
  <c r="E6925" i="1"/>
  <c r="E6926" i="1"/>
  <c r="E6928" i="1"/>
  <c r="E6929" i="1"/>
  <c r="E6930" i="1"/>
  <c r="E6932" i="1"/>
  <c r="E6933" i="1"/>
  <c r="E6934" i="1"/>
  <c r="E6936" i="1"/>
  <c r="E6937" i="1"/>
  <c r="E6938" i="1"/>
  <c r="E6940" i="1"/>
  <c r="E6941" i="1"/>
  <c r="E6942" i="1"/>
  <c r="E6944" i="1"/>
  <c r="E6945" i="1"/>
  <c r="E6946" i="1"/>
  <c r="E6948" i="1"/>
  <c r="E6949" i="1"/>
  <c r="E6950" i="1"/>
  <c r="E6952" i="1"/>
  <c r="E6953" i="1"/>
  <c r="E6954" i="1"/>
  <c r="E6956" i="1"/>
  <c r="E6957" i="1"/>
  <c r="E6958" i="1"/>
  <c r="E6960" i="1"/>
  <c r="E6961" i="1"/>
  <c r="E6962" i="1"/>
  <c r="E6964" i="1"/>
  <c r="E6965" i="1"/>
  <c r="E6966" i="1"/>
  <c r="E6968" i="1"/>
  <c r="E6969" i="1"/>
  <c r="E6970" i="1"/>
  <c r="E6972" i="1"/>
  <c r="E6973" i="1"/>
  <c r="E6974" i="1"/>
  <c r="E6976" i="1"/>
  <c r="E6977" i="1"/>
  <c r="E6978" i="1"/>
  <c r="E6980" i="1"/>
  <c r="E6981" i="1"/>
  <c r="E6982" i="1"/>
  <c r="E6984" i="1"/>
  <c r="E6985" i="1"/>
  <c r="E6986" i="1"/>
  <c r="E6988" i="1"/>
  <c r="E6989" i="1"/>
  <c r="E6990" i="1"/>
  <c r="E6992" i="1"/>
  <c r="E6993" i="1"/>
  <c r="E6994" i="1"/>
  <c r="E6996" i="1"/>
  <c r="E6997" i="1"/>
  <c r="E6998" i="1"/>
  <c r="E7000" i="1"/>
  <c r="E7001" i="1"/>
  <c r="E7002" i="1"/>
  <c r="E7004" i="1"/>
  <c r="E7005" i="1"/>
  <c r="E7006" i="1"/>
  <c r="E7008" i="1"/>
  <c r="E7009" i="1"/>
  <c r="E7010" i="1"/>
  <c r="E7012" i="1"/>
  <c r="E7013" i="1"/>
  <c r="E7014" i="1"/>
  <c r="E7016" i="1"/>
  <c r="E7017" i="1"/>
  <c r="E7018" i="1"/>
  <c r="E7020" i="1"/>
  <c r="E7021" i="1"/>
  <c r="E7022" i="1"/>
  <c r="E7024" i="1"/>
  <c r="E7025" i="1"/>
  <c r="E7026" i="1"/>
  <c r="E7028" i="1"/>
  <c r="E7029" i="1"/>
  <c r="E7030" i="1"/>
  <c r="E7032" i="1"/>
  <c r="E7033" i="1"/>
  <c r="E7034" i="1"/>
  <c r="E7036" i="1"/>
  <c r="E7037" i="1"/>
  <c r="E7038" i="1"/>
  <c r="E7040" i="1"/>
  <c r="E7041" i="1"/>
  <c r="E7042" i="1"/>
  <c r="E7044" i="1"/>
  <c r="E7045" i="1"/>
  <c r="E7046" i="1"/>
  <c r="E7048" i="1"/>
  <c r="E7049" i="1"/>
  <c r="E7050" i="1"/>
  <c r="E7052" i="1"/>
  <c r="E7053" i="1"/>
  <c r="E7054" i="1"/>
  <c r="E7056" i="1"/>
  <c r="E7057" i="1"/>
  <c r="E7058" i="1"/>
  <c r="E7060" i="1"/>
  <c r="E7061" i="1"/>
  <c r="E7062" i="1"/>
  <c r="E7064" i="1"/>
  <c r="E7065" i="1"/>
  <c r="E7066" i="1"/>
  <c r="E7068" i="1"/>
  <c r="E7069" i="1"/>
  <c r="E7070" i="1"/>
  <c r="E7072" i="1"/>
  <c r="E7073" i="1"/>
  <c r="E7074" i="1"/>
  <c r="E7076" i="1"/>
  <c r="E7077" i="1"/>
  <c r="E7078" i="1"/>
  <c r="E7080" i="1"/>
  <c r="E7081" i="1"/>
  <c r="E7082" i="1"/>
  <c r="E7084" i="1"/>
  <c r="E7085" i="1"/>
  <c r="E7086" i="1"/>
  <c r="E7088" i="1"/>
  <c r="E7089" i="1"/>
  <c r="E7090" i="1"/>
  <c r="E7092" i="1"/>
  <c r="E7093" i="1"/>
  <c r="E7094" i="1"/>
  <c r="E7096" i="1"/>
  <c r="E7097" i="1"/>
  <c r="E7098" i="1"/>
  <c r="E7100" i="1"/>
  <c r="E7101" i="1"/>
  <c r="E7102" i="1"/>
  <c r="E7104" i="1"/>
  <c r="E7105" i="1"/>
  <c r="E7106" i="1"/>
  <c r="E7108" i="1"/>
  <c r="E7109" i="1"/>
  <c r="E7110" i="1"/>
  <c r="E7112" i="1"/>
  <c r="E7113" i="1"/>
  <c r="E7114" i="1"/>
  <c r="E7116" i="1"/>
  <c r="E7117" i="1"/>
  <c r="E7118" i="1"/>
  <c r="E7120" i="1"/>
  <c r="E7121" i="1"/>
  <c r="E7122" i="1"/>
  <c r="E7124" i="1"/>
  <c r="E7125" i="1"/>
  <c r="E7126" i="1"/>
  <c r="E7128" i="1"/>
  <c r="E7129" i="1"/>
  <c r="E7130" i="1"/>
  <c r="E7132" i="1"/>
  <c r="E7133" i="1"/>
  <c r="E7134" i="1"/>
  <c r="E7136" i="1"/>
  <c r="E7137" i="1"/>
  <c r="E7138" i="1"/>
  <c r="E7140" i="1"/>
  <c r="E7141" i="1"/>
  <c r="E7142" i="1"/>
  <c r="E7144" i="1"/>
  <c r="E7145" i="1"/>
  <c r="E7146" i="1"/>
  <c r="E7148" i="1"/>
  <c r="E7149" i="1"/>
  <c r="E7150" i="1"/>
  <c r="E7152" i="1"/>
  <c r="E7153" i="1"/>
  <c r="E7154" i="1"/>
  <c r="E7156" i="1"/>
  <c r="E7157" i="1"/>
  <c r="E7158" i="1"/>
  <c r="E7160" i="1"/>
  <c r="E7161" i="1"/>
  <c r="E7162" i="1"/>
  <c r="E7164" i="1"/>
  <c r="E7165" i="1"/>
  <c r="E7166" i="1"/>
  <c r="E7168" i="1"/>
  <c r="E7169" i="1"/>
  <c r="E7170" i="1"/>
  <c r="E7172" i="1"/>
  <c r="E7173" i="1"/>
  <c r="E7174" i="1"/>
  <c r="E7176" i="1"/>
  <c r="E7177" i="1"/>
  <c r="E7178" i="1"/>
  <c r="E7180" i="1"/>
  <c r="E7181" i="1"/>
  <c r="E7182" i="1"/>
  <c r="E7184" i="1"/>
  <c r="E7185" i="1"/>
  <c r="E7186" i="1"/>
  <c r="E7188" i="1"/>
  <c r="E7189" i="1"/>
  <c r="E7190" i="1"/>
  <c r="E7192" i="1"/>
  <c r="E7193" i="1"/>
  <c r="E7194" i="1"/>
  <c r="E7196" i="1"/>
  <c r="E7197" i="1"/>
  <c r="E7198" i="1"/>
  <c r="E7200" i="1"/>
  <c r="E7201" i="1"/>
  <c r="E7202" i="1"/>
  <c r="E7204" i="1"/>
  <c r="E7205" i="1"/>
  <c r="E7206" i="1"/>
  <c r="E7208" i="1"/>
  <c r="E7209" i="1"/>
  <c r="E7210" i="1"/>
  <c r="E7212" i="1"/>
  <c r="E7213" i="1"/>
  <c r="E7214" i="1"/>
  <c r="E7216" i="1"/>
  <c r="E7217" i="1"/>
  <c r="E7218" i="1"/>
  <c r="E7220" i="1"/>
  <c r="E7221" i="1"/>
  <c r="E7222" i="1"/>
  <c r="E7224" i="1"/>
  <c r="E7225" i="1"/>
  <c r="E7226" i="1"/>
  <c r="E7228" i="1"/>
  <c r="E7229" i="1"/>
  <c r="E7230" i="1"/>
  <c r="E7232" i="1"/>
  <c r="E7233" i="1"/>
  <c r="E7234" i="1"/>
  <c r="E7236" i="1"/>
  <c r="E7237" i="1"/>
  <c r="E7238" i="1"/>
  <c r="E7240" i="1"/>
  <c r="E7241" i="1"/>
  <c r="E7242" i="1"/>
  <c r="E7244" i="1"/>
  <c r="E7245" i="1"/>
  <c r="E7246" i="1"/>
  <c r="E7248" i="1"/>
  <c r="E7249" i="1"/>
  <c r="E7250" i="1"/>
  <c r="E7252" i="1"/>
  <c r="E7253" i="1"/>
  <c r="E7254" i="1"/>
  <c r="E7256" i="1"/>
  <c r="E7257" i="1"/>
  <c r="E7258" i="1"/>
  <c r="E7260" i="1"/>
  <c r="E7261" i="1"/>
  <c r="E7262" i="1"/>
  <c r="E7264" i="1"/>
  <c r="E7265" i="1"/>
  <c r="E7266" i="1"/>
  <c r="E7268" i="1"/>
  <c r="E7269" i="1"/>
  <c r="E7270" i="1"/>
  <c r="E7272" i="1"/>
  <c r="E7273" i="1"/>
  <c r="E7274" i="1"/>
  <c r="E7276" i="1"/>
  <c r="E7277" i="1"/>
  <c r="E7278" i="1"/>
  <c r="E7280" i="1"/>
  <c r="E7281" i="1"/>
  <c r="E7282" i="1"/>
  <c r="E7284" i="1"/>
  <c r="E7285" i="1"/>
  <c r="E7286" i="1"/>
  <c r="E7288" i="1"/>
  <c r="E7289" i="1"/>
  <c r="E7290" i="1"/>
  <c r="E7292" i="1"/>
  <c r="E7293" i="1"/>
  <c r="E7294" i="1"/>
  <c r="E7296" i="1"/>
  <c r="E7297" i="1"/>
  <c r="E7298" i="1"/>
  <c r="E7300" i="1"/>
  <c r="E7301" i="1"/>
  <c r="E7302" i="1"/>
  <c r="E7304" i="1"/>
  <c r="E7305" i="1"/>
  <c r="E7306" i="1"/>
  <c r="E7308" i="1"/>
  <c r="E7309" i="1"/>
  <c r="E7310" i="1"/>
  <c r="E7312" i="1"/>
  <c r="E7313" i="1"/>
  <c r="E7314" i="1"/>
  <c r="E7316" i="1"/>
  <c r="E7317" i="1"/>
  <c r="E7318" i="1"/>
  <c r="E7320" i="1"/>
  <c r="E7321" i="1"/>
  <c r="E7322" i="1"/>
  <c r="E7324" i="1"/>
  <c r="E7325" i="1"/>
  <c r="E7326" i="1"/>
  <c r="E7328" i="1"/>
  <c r="E7329" i="1"/>
  <c r="E7330" i="1"/>
  <c r="E7332" i="1"/>
  <c r="E7333" i="1"/>
  <c r="E7334" i="1"/>
  <c r="E7336" i="1"/>
  <c r="E7337" i="1"/>
  <c r="E7338" i="1"/>
  <c r="E7340" i="1"/>
  <c r="E7341" i="1"/>
  <c r="E7342" i="1"/>
  <c r="E7344" i="1"/>
  <c r="E7345" i="1"/>
  <c r="E7346" i="1"/>
  <c r="E7348" i="1"/>
  <c r="E7349" i="1"/>
  <c r="E7350" i="1"/>
  <c r="E7352" i="1"/>
  <c r="E7353" i="1"/>
  <c r="E7354" i="1"/>
  <c r="E7356" i="1"/>
  <c r="E7357" i="1"/>
  <c r="E7358" i="1"/>
  <c r="E7360" i="1"/>
  <c r="E7361" i="1"/>
  <c r="E7362" i="1"/>
  <c r="E7364" i="1"/>
  <c r="E7365" i="1"/>
  <c r="E7366" i="1"/>
  <c r="E7368" i="1"/>
  <c r="E7369" i="1"/>
  <c r="E7370" i="1"/>
  <c r="E7372" i="1"/>
  <c r="E7373" i="1"/>
  <c r="E7374" i="1"/>
  <c r="E7376" i="1"/>
  <c r="E7377" i="1"/>
  <c r="E7378" i="1"/>
  <c r="E7380" i="1"/>
  <c r="E7381" i="1"/>
  <c r="E7382" i="1"/>
  <c r="E7384" i="1"/>
  <c r="E7385" i="1"/>
  <c r="E7386" i="1"/>
  <c r="E7388" i="1"/>
  <c r="E7389" i="1"/>
  <c r="E7390" i="1"/>
  <c r="E7392" i="1"/>
  <c r="E7393" i="1"/>
  <c r="E7394" i="1"/>
  <c r="E7396" i="1"/>
  <c r="E7397" i="1"/>
  <c r="E7398" i="1"/>
  <c r="E7400" i="1"/>
  <c r="E7401" i="1"/>
  <c r="E7402" i="1"/>
  <c r="E7404" i="1"/>
  <c r="E7405" i="1"/>
  <c r="E7406" i="1"/>
  <c r="E7408" i="1"/>
  <c r="E7409" i="1"/>
  <c r="E7410" i="1"/>
  <c r="E7412" i="1"/>
  <c r="E7413" i="1"/>
  <c r="E7414" i="1"/>
  <c r="E7416" i="1"/>
  <c r="E7417" i="1"/>
  <c r="E7418" i="1"/>
  <c r="E7420" i="1"/>
  <c r="E7421" i="1"/>
  <c r="E7422" i="1"/>
  <c r="E7423" i="1"/>
  <c r="E7424" i="1"/>
  <c r="E7425" i="1"/>
  <c r="E7426" i="1"/>
  <c r="E7428" i="1"/>
  <c r="E7429" i="1"/>
  <c r="E7430" i="1"/>
  <c r="E7432" i="1"/>
  <c r="E7433" i="1"/>
  <c r="E7434" i="1"/>
  <c r="E7436" i="1"/>
  <c r="E7437" i="1"/>
  <c r="E7438" i="1"/>
  <c r="E7440" i="1"/>
  <c r="E7441" i="1"/>
  <c r="E7442" i="1"/>
  <c r="E7444" i="1"/>
  <c r="E7445" i="1"/>
  <c r="E7446" i="1"/>
  <c r="E7448" i="1"/>
  <c r="E7449" i="1"/>
  <c r="E7450" i="1"/>
  <c r="E7452" i="1"/>
  <c r="E7453" i="1"/>
  <c r="E7454" i="1"/>
  <c r="E7456" i="1"/>
  <c r="E7457" i="1"/>
  <c r="E7458" i="1"/>
  <c r="E7460" i="1"/>
  <c r="E7461" i="1"/>
  <c r="E7462" i="1"/>
  <c r="E7464" i="1"/>
  <c r="E7465" i="1"/>
  <c r="E7466" i="1"/>
  <c r="E7468" i="1"/>
  <c r="E7469" i="1"/>
  <c r="E7470" i="1"/>
  <c r="E7472" i="1"/>
  <c r="E7473" i="1"/>
  <c r="E7474" i="1"/>
  <c r="E7476" i="1"/>
  <c r="E7477" i="1"/>
  <c r="E7478" i="1"/>
  <c r="E7480" i="1"/>
  <c r="E7481" i="1"/>
  <c r="E7482" i="1"/>
  <c r="E7484" i="1"/>
  <c r="E7485" i="1"/>
  <c r="E7486" i="1"/>
  <c r="E7488" i="1"/>
  <c r="E7489" i="1"/>
  <c r="E7490" i="1"/>
  <c r="E7492" i="1"/>
  <c r="E7493" i="1"/>
  <c r="E7494" i="1"/>
  <c r="E7496" i="1"/>
  <c r="E7497" i="1"/>
  <c r="E7498" i="1"/>
  <c r="E7500" i="1"/>
  <c r="E7501" i="1"/>
  <c r="E7502" i="1"/>
  <c r="E7504" i="1"/>
  <c r="E7505" i="1"/>
  <c r="E7506" i="1"/>
  <c r="E7508" i="1"/>
  <c r="E7509" i="1"/>
  <c r="E7510" i="1"/>
  <c r="E7512" i="1"/>
  <c r="E7513" i="1"/>
  <c r="E7514" i="1"/>
  <c r="E7516" i="1"/>
  <c r="E7517" i="1"/>
  <c r="E7518" i="1"/>
  <c r="E7520" i="1"/>
  <c r="E7521" i="1"/>
  <c r="E7522" i="1"/>
  <c r="E7524" i="1"/>
  <c r="E7525" i="1"/>
  <c r="E7526" i="1"/>
  <c r="E7528" i="1"/>
  <c r="E7529" i="1"/>
  <c r="E7530" i="1"/>
  <c r="E7532" i="1"/>
  <c r="E7533" i="1"/>
  <c r="E7534" i="1"/>
  <c r="E7536" i="1"/>
  <c r="E7537" i="1"/>
  <c r="E7538" i="1"/>
  <c r="E7540" i="1"/>
  <c r="E7541" i="1"/>
  <c r="E7542" i="1"/>
  <c r="E7544" i="1"/>
  <c r="E7545" i="1"/>
  <c r="E7546" i="1"/>
  <c r="E7548" i="1"/>
  <c r="E7549" i="1"/>
  <c r="E7550" i="1"/>
  <c r="E7552" i="1"/>
  <c r="E7553" i="1"/>
  <c r="E7554" i="1"/>
  <c r="E7556" i="1"/>
  <c r="E7557" i="1"/>
  <c r="E7558" i="1"/>
  <c r="E7560" i="1"/>
  <c r="E7561" i="1"/>
  <c r="E7562" i="1"/>
  <c r="E7564" i="1"/>
  <c r="E7565" i="1"/>
  <c r="E7566" i="1"/>
  <c r="E7568" i="1"/>
  <c r="E7569" i="1"/>
  <c r="E7570" i="1"/>
  <c r="E7572" i="1"/>
  <c r="E7573" i="1"/>
  <c r="E7574" i="1"/>
  <c r="E7576" i="1"/>
  <c r="E7577" i="1"/>
  <c r="E7578" i="1"/>
  <c r="E7580" i="1"/>
  <c r="E7581" i="1"/>
  <c r="E7582" i="1"/>
  <c r="E7584" i="1"/>
  <c r="E7585" i="1"/>
  <c r="E7586" i="1"/>
  <c r="E7588" i="1"/>
  <c r="E7589" i="1"/>
  <c r="E7590" i="1"/>
  <c r="E7592" i="1"/>
  <c r="E7593" i="1"/>
  <c r="E7594" i="1"/>
  <c r="E7596" i="1"/>
  <c r="E7597" i="1"/>
  <c r="E7598" i="1"/>
  <c r="E7600" i="1"/>
  <c r="E7601" i="1"/>
  <c r="E7602" i="1"/>
  <c r="E7604" i="1"/>
  <c r="E7605" i="1"/>
  <c r="E7606" i="1"/>
  <c r="E7608" i="1"/>
  <c r="E7609" i="1"/>
  <c r="E7610" i="1"/>
  <c r="E7612" i="1"/>
  <c r="E7613" i="1"/>
  <c r="E7614" i="1"/>
  <c r="E7616" i="1"/>
  <c r="E7617" i="1"/>
  <c r="E7618" i="1"/>
  <c r="E7620" i="1"/>
  <c r="E7621" i="1"/>
  <c r="E7622" i="1"/>
  <c r="E7624" i="1"/>
  <c r="E7625" i="1"/>
  <c r="E7626" i="1"/>
  <c r="E7628" i="1"/>
  <c r="E7629" i="1"/>
  <c r="E7630" i="1"/>
  <c r="E7632" i="1"/>
  <c r="E7633" i="1"/>
  <c r="E7634" i="1"/>
  <c r="E7636" i="1"/>
  <c r="E7637" i="1"/>
  <c r="E7638" i="1"/>
  <c r="E7640" i="1"/>
  <c r="E7641" i="1"/>
  <c r="E7642" i="1"/>
  <c r="E7644" i="1"/>
  <c r="E7645" i="1"/>
  <c r="E7646" i="1"/>
  <c r="E7648" i="1"/>
  <c r="E7649" i="1"/>
  <c r="E7650" i="1"/>
  <c r="E7652" i="1"/>
  <c r="E7653" i="1"/>
  <c r="E7654" i="1"/>
  <c r="E7656" i="1"/>
  <c r="E7657" i="1"/>
  <c r="E7658" i="1"/>
  <c r="E7660" i="1"/>
  <c r="E7661" i="1"/>
  <c r="E7662" i="1"/>
  <c r="E7664" i="1"/>
  <c r="E7665" i="1"/>
  <c r="E7666" i="1"/>
  <c r="E7668" i="1"/>
  <c r="E7669" i="1"/>
  <c r="E7670" i="1"/>
  <c r="E7672" i="1"/>
  <c r="E7673" i="1"/>
  <c r="E7674" i="1"/>
  <c r="E7676" i="1"/>
  <c r="E7677" i="1"/>
  <c r="E7678" i="1"/>
  <c r="E7680" i="1"/>
  <c r="E7681" i="1"/>
  <c r="E7682" i="1"/>
  <c r="E7684" i="1"/>
  <c r="E7685" i="1"/>
  <c r="E7686" i="1"/>
  <c r="E7688" i="1"/>
  <c r="E7689" i="1"/>
  <c r="E7690" i="1"/>
  <c r="E7692" i="1"/>
  <c r="E7693" i="1"/>
  <c r="E7694" i="1"/>
  <c r="E7696" i="1"/>
  <c r="E7697" i="1"/>
  <c r="E7698" i="1"/>
  <c r="E7700" i="1"/>
  <c r="E7701" i="1"/>
  <c r="E7702" i="1"/>
  <c r="E7704" i="1"/>
  <c r="E7705" i="1"/>
  <c r="E7706" i="1"/>
  <c r="E7708" i="1"/>
  <c r="E7709" i="1"/>
  <c r="E7710" i="1"/>
  <c r="E7712" i="1"/>
  <c r="E7713" i="1"/>
  <c r="E7714" i="1"/>
  <c r="E7716" i="1"/>
  <c r="E7717" i="1"/>
  <c r="E7718" i="1"/>
  <c r="E7720" i="1"/>
  <c r="E7721" i="1"/>
  <c r="E7722" i="1"/>
  <c r="E7724" i="1"/>
  <c r="E7725" i="1"/>
  <c r="E7726" i="1"/>
  <c r="E7728" i="1"/>
  <c r="E7729" i="1"/>
  <c r="E7730" i="1"/>
  <c r="E7732" i="1"/>
  <c r="E7733" i="1"/>
  <c r="E7734" i="1"/>
  <c r="E7736" i="1"/>
  <c r="E7737" i="1"/>
  <c r="E7738" i="1"/>
  <c r="E7740" i="1"/>
  <c r="E7741" i="1"/>
  <c r="E7742" i="1"/>
  <c r="E7744" i="1"/>
  <c r="E7745" i="1"/>
  <c r="E7746" i="1"/>
  <c r="E7748" i="1"/>
  <c r="E7749" i="1"/>
  <c r="E7750" i="1"/>
  <c r="E7752" i="1"/>
  <c r="E7753" i="1"/>
  <c r="E7754" i="1"/>
  <c r="E7756" i="1"/>
  <c r="E7757" i="1"/>
  <c r="E7758" i="1"/>
  <c r="E7760" i="1"/>
  <c r="E7761" i="1"/>
  <c r="E7762" i="1"/>
  <c r="E7764" i="1"/>
  <c r="E7765" i="1"/>
  <c r="E7766" i="1"/>
  <c r="E7768" i="1"/>
  <c r="E7769" i="1"/>
  <c r="E7770" i="1"/>
  <c r="E7772" i="1"/>
  <c r="E7773" i="1"/>
  <c r="E7774" i="1"/>
  <c r="E7776" i="1"/>
  <c r="E7777" i="1"/>
  <c r="E7778" i="1"/>
  <c r="E7780" i="1"/>
  <c r="E7781" i="1"/>
  <c r="E7782" i="1"/>
  <c r="E7784" i="1"/>
  <c r="E7785" i="1"/>
  <c r="E7786" i="1"/>
  <c r="E7788" i="1"/>
  <c r="E7789" i="1"/>
  <c r="E7790" i="1"/>
  <c r="E7792" i="1"/>
  <c r="E7793" i="1"/>
  <c r="E7794" i="1"/>
  <c r="E7796" i="1"/>
  <c r="E7797" i="1"/>
  <c r="E7798" i="1"/>
  <c r="E7800" i="1"/>
  <c r="E7801" i="1"/>
  <c r="E7802" i="1"/>
  <c r="E7804" i="1"/>
  <c r="E7805" i="1"/>
  <c r="E7806" i="1"/>
  <c r="E7808" i="1"/>
  <c r="E7809" i="1"/>
  <c r="E7810" i="1"/>
  <c r="E7812" i="1"/>
  <c r="E7813" i="1"/>
  <c r="E7814" i="1"/>
  <c r="E7816" i="1"/>
  <c r="E7817" i="1"/>
  <c r="E7818" i="1"/>
  <c r="E7820" i="1"/>
  <c r="E7821" i="1"/>
  <c r="E7822" i="1"/>
  <c r="E7824" i="1"/>
  <c r="E7825" i="1"/>
  <c r="E7826" i="1"/>
  <c r="E7828" i="1"/>
  <c r="E7829" i="1"/>
  <c r="E7830" i="1"/>
  <c r="E7832" i="1"/>
  <c r="E7833" i="1"/>
  <c r="E7834" i="1"/>
  <c r="E7836" i="1"/>
  <c r="E7837" i="1"/>
  <c r="E7838" i="1"/>
  <c r="E7840" i="1"/>
  <c r="E7841" i="1"/>
  <c r="E7842" i="1"/>
  <c r="E7844" i="1"/>
  <c r="E7845" i="1"/>
  <c r="E7846" i="1"/>
  <c r="E7848" i="1"/>
  <c r="E7849" i="1"/>
  <c r="E7850" i="1"/>
  <c r="E7852" i="1"/>
  <c r="E7853" i="1"/>
  <c r="E7854" i="1"/>
  <c r="E7856" i="1"/>
  <c r="E7857" i="1"/>
  <c r="E7858" i="1"/>
  <c r="E7860" i="1"/>
  <c r="E7861" i="1"/>
  <c r="E7862" i="1"/>
  <c r="E7864" i="1"/>
  <c r="E7865" i="1"/>
  <c r="E7866" i="1"/>
  <c r="E7868" i="1"/>
  <c r="E7869" i="1"/>
  <c r="E7870" i="1"/>
  <c r="E7872" i="1"/>
  <c r="E7873" i="1"/>
  <c r="E7874" i="1"/>
  <c r="E7876" i="1"/>
  <c r="E7877" i="1"/>
  <c r="E7878" i="1"/>
  <c r="E7880" i="1"/>
  <c r="E7881" i="1"/>
  <c r="E7882" i="1"/>
  <c r="E7884" i="1"/>
  <c r="E7885" i="1"/>
  <c r="E7886" i="1"/>
  <c r="E7888" i="1"/>
  <c r="E7889" i="1"/>
  <c r="E7890" i="1"/>
  <c r="E7892" i="1"/>
  <c r="E7893" i="1"/>
  <c r="E7894" i="1"/>
  <c r="E7896" i="1"/>
  <c r="E7897" i="1"/>
  <c r="E7898" i="1"/>
  <c r="E7900" i="1"/>
  <c r="E7901" i="1"/>
  <c r="E7902" i="1"/>
  <c r="E7904" i="1"/>
  <c r="E7905" i="1"/>
  <c r="E7906" i="1"/>
  <c r="E7908" i="1"/>
  <c r="E7909" i="1"/>
  <c r="E7910" i="1"/>
  <c r="E7912" i="1"/>
  <c r="E7913" i="1"/>
  <c r="E7914" i="1"/>
  <c r="E7916" i="1"/>
  <c r="E7917" i="1"/>
  <c r="E7918" i="1"/>
  <c r="E7920" i="1"/>
  <c r="E7921" i="1"/>
  <c r="E7922" i="1"/>
  <c r="E7924" i="1"/>
  <c r="E7925" i="1"/>
  <c r="E7926" i="1"/>
  <c r="E7928" i="1"/>
  <c r="E7929" i="1"/>
  <c r="E7930" i="1"/>
  <c r="E7932" i="1"/>
  <c r="E7933" i="1"/>
  <c r="E7934" i="1"/>
  <c r="E7936" i="1"/>
  <c r="E7937" i="1"/>
  <c r="E7938" i="1"/>
  <c r="E7940" i="1"/>
  <c r="E7941" i="1"/>
  <c r="E7942" i="1"/>
  <c r="E7944" i="1"/>
  <c r="E7945" i="1"/>
  <c r="E7946" i="1"/>
  <c r="E7948" i="1"/>
  <c r="E7949" i="1"/>
  <c r="E7950" i="1"/>
  <c r="E7952" i="1"/>
  <c r="E7953" i="1"/>
  <c r="E7954" i="1"/>
  <c r="E7956" i="1"/>
  <c r="E7957" i="1"/>
  <c r="E7958" i="1"/>
  <c r="E7960" i="1"/>
  <c r="E7961" i="1"/>
  <c r="E7962" i="1"/>
  <c r="E7964" i="1"/>
  <c r="E7965" i="1"/>
  <c r="E7966" i="1"/>
  <c r="E7968" i="1"/>
  <c r="E7969" i="1"/>
  <c r="E7970" i="1"/>
  <c r="E7972" i="1"/>
  <c r="E7973" i="1"/>
  <c r="E7974" i="1"/>
  <c r="E7976" i="1"/>
  <c r="E7977" i="1"/>
  <c r="E7978" i="1"/>
  <c r="E7980" i="1"/>
  <c r="E7981" i="1"/>
  <c r="E7982" i="1"/>
  <c r="E7984" i="1"/>
  <c r="E7985" i="1"/>
  <c r="E7986" i="1"/>
  <c r="E7988" i="1"/>
  <c r="E7989" i="1"/>
  <c r="E7990" i="1"/>
  <c r="E7992" i="1"/>
  <c r="E7993" i="1"/>
  <c r="E7994" i="1"/>
  <c r="E7996" i="1"/>
  <c r="E7997" i="1"/>
  <c r="E7998" i="1"/>
  <c r="E8000" i="1"/>
  <c r="E8001" i="1"/>
  <c r="E8002" i="1"/>
  <c r="E8004" i="1"/>
  <c r="E8005" i="1"/>
  <c r="E8006" i="1"/>
  <c r="E8008" i="1"/>
  <c r="E8009" i="1"/>
  <c r="E8010" i="1"/>
  <c r="E8012" i="1"/>
  <c r="E8013" i="1"/>
  <c r="E8014" i="1"/>
  <c r="E8016" i="1"/>
  <c r="E8017" i="1"/>
  <c r="E8018" i="1"/>
  <c r="E8020" i="1"/>
  <c r="E8021" i="1"/>
  <c r="E8022" i="1"/>
  <c r="E8024" i="1"/>
  <c r="E8025" i="1"/>
  <c r="E8026" i="1"/>
  <c r="E8028" i="1"/>
  <c r="E8029" i="1"/>
  <c r="E8030" i="1"/>
  <c r="E8032" i="1"/>
  <c r="E8033" i="1"/>
  <c r="E8034" i="1"/>
  <c r="E8036" i="1"/>
  <c r="E8037" i="1"/>
  <c r="E8038" i="1"/>
  <c r="E8040" i="1"/>
  <c r="E8041" i="1"/>
  <c r="E8042" i="1"/>
  <c r="E8044" i="1"/>
  <c r="E8045" i="1"/>
  <c r="E8046" i="1"/>
  <c r="E8048" i="1"/>
  <c r="E8049" i="1"/>
  <c r="E8050" i="1"/>
  <c r="E8052" i="1"/>
  <c r="E8053" i="1"/>
  <c r="E8054" i="1"/>
  <c r="E8056" i="1"/>
  <c r="E8057" i="1"/>
  <c r="E8058" i="1"/>
  <c r="E8060" i="1"/>
  <c r="E8061" i="1"/>
  <c r="E8062" i="1"/>
  <c r="E8064" i="1"/>
  <c r="E8065" i="1"/>
  <c r="E8066" i="1"/>
  <c r="E8068" i="1"/>
  <c r="E8069" i="1"/>
  <c r="E8070" i="1"/>
  <c r="E8072" i="1"/>
  <c r="E8073" i="1"/>
  <c r="E8074" i="1"/>
  <c r="E8076" i="1"/>
  <c r="E8077" i="1"/>
  <c r="E8078" i="1"/>
  <c r="E8080" i="1"/>
  <c r="E8081" i="1"/>
  <c r="E8082" i="1"/>
  <c r="E8084" i="1"/>
  <c r="E8085" i="1"/>
  <c r="E8086" i="1"/>
  <c r="E8088" i="1"/>
  <c r="E8089" i="1"/>
  <c r="E8090" i="1"/>
  <c r="E8092" i="1"/>
  <c r="E8093" i="1"/>
  <c r="E8094" i="1"/>
  <c r="E8096" i="1"/>
  <c r="E8097" i="1"/>
  <c r="E8098" i="1"/>
  <c r="E8100" i="1"/>
  <c r="E8101" i="1"/>
  <c r="E8102" i="1"/>
  <c r="E8104" i="1"/>
  <c r="E8105" i="1"/>
  <c r="E8106" i="1"/>
  <c r="E8108" i="1"/>
  <c r="E8109" i="1"/>
  <c r="E8110" i="1"/>
  <c r="E8112" i="1"/>
  <c r="E8113" i="1"/>
  <c r="E8114" i="1"/>
  <c r="E8116" i="1"/>
  <c r="E8117" i="1"/>
  <c r="E8118" i="1"/>
  <c r="E8120" i="1"/>
  <c r="E8121" i="1"/>
  <c r="E8122" i="1"/>
  <c r="E8124" i="1"/>
  <c r="E8125" i="1"/>
  <c r="E8126" i="1"/>
  <c r="E8128" i="1"/>
  <c r="E8129" i="1"/>
  <c r="E8130" i="1"/>
  <c r="E8132" i="1"/>
  <c r="E8133" i="1"/>
  <c r="E8134" i="1"/>
  <c r="E8136" i="1"/>
  <c r="E8137" i="1"/>
  <c r="E8138" i="1"/>
  <c r="E8140" i="1"/>
  <c r="E8141" i="1"/>
  <c r="E8142" i="1"/>
  <c r="E8144" i="1"/>
  <c r="E8145" i="1"/>
  <c r="E8146" i="1"/>
  <c r="E8148" i="1"/>
  <c r="E8149" i="1"/>
  <c r="E8150" i="1"/>
  <c r="E8152" i="1"/>
  <c r="E8153" i="1"/>
  <c r="E8154" i="1"/>
  <c r="E8156" i="1"/>
  <c r="E8157" i="1"/>
  <c r="E8158" i="1"/>
  <c r="E8160" i="1"/>
  <c r="E8161" i="1"/>
  <c r="E8162" i="1"/>
  <c r="E8164" i="1"/>
  <c r="E8165" i="1"/>
  <c r="E8166" i="1"/>
  <c r="E8168" i="1"/>
  <c r="E8169" i="1"/>
  <c r="E8170" i="1"/>
  <c r="E8172" i="1"/>
  <c r="E8173" i="1"/>
  <c r="E8174" i="1"/>
  <c r="E8176" i="1"/>
  <c r="E8177" i="1"/>
  <c r="E8178" i="1"/>
  <c r="E8180" i="1"/>
  <c r="E8181" i="1"/>
  <c r="E8182" i="1"/>
  <c r="E8184" i="1"/>
  <c r="E8185" i="1"/>
  <c r="E8186" i="1"/>
  <c r="E8188" i="1"/>
  <c r="E8189" i="1"/>
  <c r="E8190" i="1"/>
  <c r="E8192" i="1"/>
  <c r="E8193" i="1"/>
  <c r="E8194" i="1"/>
  <c r="E8196" i="1"/>
  <c r="E8197" i="1"/>
  <c r="E8198" i="1"/>
  <c r="E8200" i="1"/>
  <c r="E8201" i="1"/>
  <c r="E8202" i="1"/>
  <c r="E8204" i="1"/>
  <c r="E8205" i="1"/>
  <c r="E8206" i="1"/>
  <c r="E8208" i="1"/>
  <c r="E8209" i="1"/>
  <c r="E8210" i="1"/>
  <c r="E8212" i="1"/>
  <c r="E8213" i="1"/>
  <c r="E8214" i="1"/>
  <c r="E8216" i="1"/>
  <c r="E8217" i="1"/>
  <c r="E8218" i="1"/>
  <c r="E8220" i="1"/>
  <c r="E8221" i="1"/>
  <c r="E8222" i="1"/>
  <c r="E8224" i="1"/>
  <c r="E8225" i="1"/>
  <c r="E8226" i="1"/>
  <c r="E8228" i="1"/>
  <c r="E8229" i="1"/>
  <c r="E8230" i="1"/>
  <c r="E8232" i="1"/>
  <c r="E8233" i="1"/>
  <c r="E8234" i="1"/>
  <c r="E8236" i="1"/>
  <c r="E8237" i="1"/>
  <c r="E8238" i="1"/>
  <c r="E8240" i="1"/>
  <c r="E8241" i="1"/>
  <c r="E8242" i="1"/>
  <c r="E8244" i="1"/>
  <c r="E8245" i="1"/>
  <c r="E8246" i="1"/>
  <c r="E8248" i="1"/>
  <c r="E8249" i="1"/>
  <c r="E8250" i="1"/>
  <c r="E8252" i="1"/>
  <c r="E8253" i="1"/>
  <c r="E8254" i="1"/>
  <c r="E8256" i="1"/>
  <c r="E8257" i="1"/>
  <c r="E8258" i="1"/>
  <c r="E8260" i="1"/>
  <c r="E8261" i="1"/>
  <c r="E8262" i="1"/>
  <c r="E8264" i="1"/>
  <c r="E8265" i="1"/>
  <c r="E8266" i="1"/>
  <c r="E8268" i="1"/>
  <c r="E8269" i="1"/>
  <c r="E8270" i="1"/>
  <c r="E8272" i="1"/>
  <c r="E8273" i="1"/>
  <c r="E8274" i="1"/>
  <c r="E8276" i="1"/>
  <c r="E8277" i="1"/>
  <c r="E8278" i="1"/>
  <c r="E8280" i="1"/>
  <c r="E8281" i="1"/>
  <c r="E8282" i="1"/>
  <c r="E8284" i="1"/>
  <c r="E8285" i="1"/>
  <c r="E8286" i="1"/>
  <c r="E8288" i="1"/>
  <c r="E8289" i="1"/>
  <c r="E8290" i="1"/>
  <c r="E8292" i="1"/>
  <c r="E8293" i="1"/>
  <c r="E8294" i="1"/>
  <c r="E8296" i="1"/>
  <c r="E8297" i="1"/>
  <c r="E8298" i="1"/>
  <c r="E8300" i="1"/>
  <c r="E8301" i="1"/>
  <c r="E8302" i="1"/>
  <c r="E8304" i="1"/>
  <c r="E8305" i="1"/>
  <c r="E8306" i="1"/>
  <c r="E8308" i="1"/>
  <c r="E8309" i="1"/>
  <c r="E8310" i="1"/>
  <c r="E8312" i="1"/>
  <c r="E8313" i="1"/>
  <c r="E8314" i="1"/>
  <c r="E8316" i="1"/>
  <c r="E8317" i="1"/>
  <c r="E8318" i="1"/>
  <c r="E8320" i="1"/>
  <c r="E8321" i="1"/>
  <c r="E8322" i="1"/>
  <c r="E8324" i="1"/>
  <c r="E8325" i="1"/>
  <c r="E8326" i="1"/>
  <c r="E8328" i="1"/>
  <c r="E8329" i="1"/>
  <c r="E8330" i="1"/>
  <c r="E8332" i="1"/>
  <c r="E8333" i="1"/>
  <c r="E8334" i="1"/>
  <c r="E8336" i="1"/>
  <c r="E8337" i="1"/>
  <c r="E8338" i="1"/>
  <c r="E8340" i="1"/>
  <c r="E8341" i="1"/>
  <c r="E8342" i="1"/>
  <c r="E8344" i="1"/>
  <c r="E8345" i="1"/>
  <c r="E8346" i="1"/>
  <c r="E8348" i="1"/>
  <c r="E8349" i="1"/>
  <c r="E8350" i="1"/>
  <c r="E8352" i="1"/>
  <c r="E8353" i="1"/>
  <c r="E8354" i="1"/>
  <c r="E8356" i="1"/>
  <c r="E8357" i="1"/>
  <c r="E8358" i="1"/>
  <c r="E8360" i="1"/>
  <c r="E8361" i="1"/>
  <c r="E8362" i="1"/>
  <c r="E8364" i="1"/>
  <c r="E8365" i="1"/>
  <c r="E8366" i="1"/>
  <c r="E8368" i="1"/>
  <c r="E8369" i="1"/>
  <c r="E8370" i="1"/>
  <c r="E8372" i="1"/>
  <c r="E8373" i="1"/>
  <c r="E8374" i="1"/>
  <c r="E8376" i="1"/>
  <c r="E8377" i="1"/>
  <c r="E8378" i="1"/>
  <c r="E8380" i="1"/>
  <c r="E8381" i="1"/>
  <c r="E8382" i="1"/>
  <c r="E8384" i="1"/>
  <c r="E8385" i="1"/>
  <c r="E8386" i="1"/>
  <c r="E8388" i="1"/>
  <c r="E8389" i="1"/>
  <c r="E8390" i="1"/>
  <c r="E8392" i="1"/>
  <c r="E8393" i="1"/>
  <c r="E8394" i="1"/>
  <c r="E8396" i="1"/>
  <c r="E8397" i="1"/>
  <c r="E8398" i="1"/>
  <c r="E8400" i="1"/>
  <c r="E8401" i="1"/>
  <c r="E8402" i="1"/>
  <c r="E8404" i="1"/>
  <c r="E8405" i="1"/>
  <c r="E8406" i="1"/>
  <c r="E8408" i="1"/>
  <c r="E8409" i="1"/>
  <c r="E8410" i="1"/>
  <c r="E8412" i="1"/>
  <c r="E8413" i="1"/>
  <c r="E8414" i="1"/>
  <c r="E8416" i="1"/>
  <c r="E8417" i="1"/>
  <c r="E8418" i="1"/>
  <c r="E8420" i="1"/>
  <c r="E8421" i="1"/>
  <c r="E8422" i="1"/>
  <c r="E8424" i="1"/>
  <c r="E8425" i="1"/>
  <c r="E8426" i="1"/>
  <c r="E8428" i="1"/>
  <c r="E8429" i="1"/>
  <c r="E8430" i="1"/>
  <c r="E8432" i="1"/>
  <c r="E8433" i="1"/>
  <c r="E8434" i="1"/>
  <c r="E8436" i="1"/>
  <c r="E8437" i="1"/>
  <c r="E8438" i="1"/>
  <c r="E8440" i="1"/>
  <c r="E8441" i="1"/>
  <c r="E8442" i="1"/>
  <c r="E8444" i="1"/>
  <c r="E8445" i="1"/>
  <c r="E8446" i="1"/>
  <c r="E8448" i="1"/>
  <c r="E8449" i="1"/>
  <c r="E8450" i="1"/>
  <c r="E8452" i="1"/>
  <c r="E8453" i="1"/>
  <c r="E8454" i="1"/>
  <c r="E8456" i="1"/>
  <c r="E8457" i="1"/>
  <c r="E8458" i="1"/>
  <c r="E8460" i="1"/>
  <c r="E8461" i="1"/>
  <c r="E8462" i="1"/>
  <c r="E8464" i="1"/>
  <c r="E8465" i="1"/>
  <c r="E8466" i="1"/>
  <c r="E8468" i="1"/>
  <c r="E8469" i="1"/>
  <c r="E8470" i="1"/>
  <c r="E8472" i="1"/>
  <c r="E8473" i="1"/>
  <c r="E8474" i="1"/>
  <c r="E8476" i="1"/>
  <c r="E8477" i="1"/>
  <c r="E8478" i="1"/>
  <c r="E8480" i="1"/>
  <c r="E8481" i="1"/>
  <c r="E8482" i="1"/>
  <c r="E8484" i="1"/>
  <c r="E8485" i="1"/>
  <c r="E8486" i="1"/>
  <c r="E8488" i="1"/>
  <c r="E8489" i="1"/>
  <c r="E8490" i="1"/>
  <c r="E8492" i="1"/>
  <c r="E8493" i="1"/>
  <c r="E8494" i="1"/>
  <c r="E8496" i="1"/>
  <c r="E8497" i="1"/>
  <c r="E8498" i="1"/>
  <c r="E8500" i="1"/>
  <c r="E8501" i="1"/>
  <c r="E8502" i="1"/>
  <c r="E8504" i="1"/>
  <c r="E8505" i="1"/>
  <c r="E8506" i="1"/>
  <c r="E8508" i="1"/>
  <c r="E8509" i="1"/>
  <c r="E8510" i="1"/>
  <c r="E8512" i="1"/>
  <c r="E8513" i="1"/>
  <c r="E8514" i="1"/>
  <c r="E8516" i="1"/>
  <c r="E8517" i="1"/>
  <c r="E8518" i="1"/>
  <c r="E8520" i="1"/>
  <c r="E8521" i="1"/>
  <c r="E8522" i="1"/>
  <c r="E8524" i="1"/>
  <c r="E8525" i="1"/>
  <c r="E8526" i="1"/>
  <c r="E8528" i="1"/>
  <c r="E8529" i="1"/>
  <c r="E8530" i="1"/>
  <c r="E8532" i="1"/>
  <c r="E8533" i="1"/>
  <c r="E8534" i="1"/>
  <c r="E8536" i="1"/>
  <c r="E8537" i="1"/>
  <c r="E8538" i="1"/>
  <c r="E8540" i="1"/>
  <c r="E8541" i="1"/>
  <c r="E8542" i="1"/>
  <c r="E8544" i="1"/>
  <c r="E8545" i="1"/>
  <c r="E8546" i="1"/>
  <c r="E8548" i="1"/>
  <c r="E8549" i="1"/>
  <c r="E8550" i="1"/>
  <c r="E8552" i="1"/>
  <c r="E8553" i="1"/>
  <c r="E8554" i="1"/>
  <c r="E8556" i="1"/>
  <c r="E8557" i="1"/>
  <c r="E8558" i="1"/>
  <c r="E8560" i="1"/>
  <c r="E8561" i="1"/>
  <c r="E8562" i="1"/>
  <c r="E8564" i="1"/>
  <c r="E8565" i="1"/>
  <c r="E8566" i="1"/>
  <c r="E8568" i="1"/>
  <c r="E8569" i="1"/>
  <c r="E8570" i="1"/>
  <c r="E8572" i="1"/>
  <c r="E8573" i="1"/>
  <c r="E8574" i="1"/>
  <c r="E8576" i="1"/>
  <c r="E8577" i="1"/>
  <c r="E8578" i="1"/>
  <c r="E8580" i="1"/>
  <c r="E8581" i="1"/>
  <c r="E8582" i="1"/>
  <c r="E8584" i="1"/>
  <c r="E8585" i="1"/>
  <c r="E8586" i="1"/>
  <c r="E8588" i="1"/>
  <c r="E8589" i="1"/>
  <c r="E8590" i="1"/>
  <c r="E8592" i="1"/>
  <c r="E8593" i="1"/>
  <c r="E8594" i="1"/>
  <c r="E8596" i="1"/>
  <c r="E8597" i="1"/>
  <c r="E8598" i="1"/>
  <c r="E8600" i="1"/>
  <c r="E8601" i="1"/>
  <c r="E8602" i="1"/>
  <c r="E8604" i="1"/>
  <c r="E8605" i="1"/>
  <c r="E8606" i="1"/>
  <c r="E8608" i="1"/>
  <c r="E8609" i="1"/>
  <c r="E8610" i="1"/>
  <c r="E8612" i="1"/>
  <c r="E8613" i="1"/>
  <c r="E8614" i="1"/>
  <c r="E8616" i="1"/>
  <c r="E8617" i="1"/>
  <c r="E8618" i="1"/>
  <c r="E8620" i="1"/>
  <c r="E8621" i="1"/>
  <c r="E8622" i="1"/>
  <c r="E8624" i="1"/>
  <c r="E8625" i="1"/>
  <c r="E8626" i="1"/>
  <c r="E8628" i="1"/>
  <c r="E8629" i="1"/>
  <c r="E8630" i="1"/>
  <c r="E8632" i="1"/>
  <c r="E8633" i="1"/>
  <c r="E8634" i="1"/>
  <c r="E8636" i="1"/>
  <c r="E8637" i="1"/>
  <c r="E8638" i="1"/>
  <c r="E8640" i="1"/>
  <c r="E8641" i="1"/>
  <c r="E8642" i="1"/>
  <c r="E8644" i="1"/>
  <c r="E8645" i="1"/>
  <c r="E8646" i="1"/>
  <c r="E8648" i="1"/>
  <c r="E8649" i="1"/>
  <c r="E8650" i="1"/>
  <c r="E8652" i="1"/>
  <c r="E8653" i="1"/>
  <c r="E8654" i="1"/>
  <c r="E8656" i="1"/>
  <c r="E8657" i="1"/>
  <c r="E8658" i="1"/>
  <c r="E8660" i="1"/>
  <c r="E8661" i="1"/>
  <c r="E8662" i="1"/>
  <c r="E8664" i="1"/>
  <c r="E8665" i="1"/>
  <c r="E8666" i="1"/>
  <c r="E8668" i="1"/>
  <c r="E8669" i="1"/>
  <c r="E8670" i="1"/>
  <c r="E8672" i="1"/>
  <c r="E8673" i="1"/>
  <c r="E8674" i="1"/>
  <c r="E8676" i="1"/>
  <c r="E8677" i="1"/>
  <c r="E8678" i="1"/>
  <c r="E8680" i="1"/>
  <c r="E8681" i="1"/>
  <c r="E8682" i="1"/>
  <c r="E8684" i="1"/>
  <c r="E8685" i="1"/>
  <c r="E8686" i="1"/>
  <c r="E8688" i="1"/>
  <c r="E8689" i="1"/>
  <c r="E8690" i="1"/>
  <c r="E8692" i="1"/>
  <c r="E8693" i="1"/>
  <c r="E8694" i="1"/>
  <c r="E8696" i="1"/>
  <c r="E8697" i="1"/>
  <c r="E8698" i="1"/>
  <c r="E8700" i="1"/>
  <c r="E8701" i="1"/>
  <c r="E8702" i="1"/>
  <c r="E8704" i="1"/>
  <c r="E8705" i="1"/>
  <c r="E8706" i="1"/>
  <c r="E8708" i="1"/>
  <c r="E8709" i="1"/>
  <c r="E8710" i="1"/>
  <c r="E8712" i="1"/>
  <c r="E8713" i="1"/>
  <c r="E8714" i="1"/>
  <c r="E8716" i="1"/>
  <c r="E8717" i="1"/>
  <c r="E8718" i="1"/>
  <c r="E8720" i="1"/>
  <c r="E8721" i="1"/>
  <c r="E8722" i="1"/>
  <c r="E8724" i="1"/>
  <c r="E8725" i="1"/>
  <c r="E8726" i="1"/>
  <c r="E8728" i="1"/>
  <c r="E8729" i="1"/>
  <c r="E8730" i="1"/>
  <c r="E8732" i="1"/>
  <c r="E8733" i="1"/>
  <c r="E8734" i="1"/>
  <c r="E8736" i="1"/>
  <c r="E8737" i="1"/>
  <c r="E8738" i="1"/>
  <c r="E8740" i="1"/>
  <c r="E8741" i="1"/>
  <c r="E8742" i="1"/>
  <c r="E8744" i="1"/>
  <c r="E8745" i="1"/>
  <c r="E8746" i="1"/>
  <c r="E8748" i="1"/>
  <c r="E8749" i="1"/>
  <c r="E8750" i="1"/>
  <c r="E8752" i="1"/>
  <c r="E8753" i="1"/>
  <c r="E8754" i="1"/>
  <c r="E8756" i="1"/>
  <c r="E8757" i="1"/>
  <c r="E8758" i="1"/>
  <c r="E8760" i="1"/>
  <c r="E8761" i="1"/>
  <c r="E8762" i="1"/>
  <c r="E8764" i="1"/>
  <c r="E8765" i="1"/>
  <c r="E8766" i="1"/>
  <c r="E8768" i="1"/>
  <c r="E8769" i="1"/>
  <c r="E8770" i="1"/>
  <c r="E8772" i="1"/>
  <c r="E8773" i="1"/>
  <c r="E8774" i="1"/>
  <c r="E8776" i="1"/>
  <c r="E8777" i="1"/>
  <c r="E8778" i="1"/>
  <c r="E8780" i="1"/>
  <c r="E8781" i="1"/>
  <c r="E8782" i="1"/>
  <c r="E8784" i="1"/>
  <c r="E8785" i="1"/>
  <c r="E8786" i="1"/>
  <c r="E8788" i="1"/>
  <c r="E8789" i="1"/>
  <c r="E8790" i="1"/>
  <c r="E8792" i="1"/>
  <c r="E8793" i="1"/>
  <c r="E8794" i="1"/>
  <c r="E8796" i="1"/>
  <c r="E8797" i="1"/>
  <c r="E8798" i="1"/>
  <c r="E8800" i="1"/>
  <c r="E8801" i="1"/>
  <c r="E8802" i="1"/>
  <c r="E8804" i="1"/>
  <c r="E8805" i="1"/>
  <c r="E8806" i="1"/>
  <c r="E8808" i="1"/>
  <c r="E8809" i="1"/>
  <c r="E8810" i="1"/>
  <c r="E8812" i="1"/>
  <c r="E8813" i="1"/>
  <c r="E8814" i="1"/>
  <c r="E8816" i="1"/>
  <c r="E8817" i="1"/>
  <c r="E8818" i="1"/>
  <c r="E8820" i="1"/>
  <c r="E8821" i="1"/>
  <c r="E8822" i="1"/>
  <c r="E8824" i="1"/>
  <c r="E8825" i="1"/>
  <c r="E8826" i="1"/>
  <c r="E8828" i="1"/>
  <c r="E8829" i="1"/>
  <c r="E8830" i="1"/>
  <c r="E8832" i="1"/>
  <c r="E8833" i="1"/>
  <c r="E8834" i="1"/>
  <c r="E8836" i="1"/>
  <c r="E8837" i="1"/>
  <c r="E8838" i="1"/>
  <c r="E8840" i="1"/>
  <c r="E8841" i="1"/>
  <c r="E8842" i="1"/>
  <c r="E8844" i="1"/>
  <c r="E8845" i="1"/>
  <c r="E8846" i="1"/>
  <c r="E8848" i="1"/>
  <c r="E8849" i="1"/>
  <c r="E8850" i="1"/>
  <c r="E8852" i="1"/>
  <c r="E8853" i="1"/>
  <c r="E8854" i="1"/>
  <c r="E8856" i="1"/>
  <c r="E8857" i="1"/>
  <c r="E8858" i="1"/>
  <c r="E8860" i="1"/>
  <c r="E8861" i="1"/>
  <c r="E8862" i="1"/>
  <c r="E8864" i="1"/>
  <c r="E8865" i="1"/>
  <c r="E8866" i="1"/>
  <c r="E8868" i="1"/>
  <c r="E8869" i="1"/>
  <c r="E8870" i="1"/>
  <c r="E8872" i="1"/>
  <c r="E8873" i="1"/>
  <c r="E8874" i="1"/>
  <c r="E8876" i="1"/>
  <c r="E8877" i="1"/>
  <c r="E8878" i="1"/>
  <c r="E8880" i="1"/>
  <c r="E8881" i="1"/>
  <c r="E8882" i="1"/>
  <c r="E8884" i="1"/>
  <c r="E8885" i="1"/>
  <c r="E8886" i="1"/>
  <c r="E8888" i="1"/>
  <c r="E8889" i="1"/>
  <c r="E8890" i="1"/>
  <c r="E8892" i="1"/>
  <c r="E8893" i="1"/>
  <c r="E8894" i="1"/>
  <c r="E8896" i="1"/>
  <c r="E8897" i="1"/>
  <c r="E8898" i="1"/>
  <c r="E8900" i="1"/>
  <c r="E8901" i="1"/>
  <c r="E8902" i="1"/>
  <c r="E8904" i="1"/>
  <c r="E8905" i="1"/>
  <c r="E8906" i="1"/>
  <c r="E8908" i="1"/>
  <c r="E8909" i="1"/>
  <c r="E8910" i="1"/>
  <c r="E8912" i="1"/>
  <c r="E8913" i="1"/>
  <c r="E8914" i="1"/>
  <c r="E8916" i="1"/>
  <c r="E8917" i="1"/>
  <c r="E8918" i="1"/>
  <c r="E8920" i="1"/>
  <c r="E8921" i="1"/>
  <c r="E8922" i="1"/>
  <c r="E8924" i="1"/>
  <c r="E8925" i="1"/>
  <c r="E8926" i="1"/>
  <c r="E8928" i="1"/>
  <c r="E8929" i="1"/>
  <c r="E8930" i="1"/>
  <c r="E8932" i="1"/>
  <c r="E8933" i="1"/>
  <c r="E8934" i="1"/>
  <c r="E8936" i="1"/>
  <c r="E8937" i="1"/>
  <c r="E8938" i="1"/>
  <c r="E8940" i="1"/>
  <c r="E8941" i="1"/>
  <c r="E8942" i="1"/>
  <c r="E8944" i="1"/>
  <c r="E8945" i="1"/>
  <c r="E8946" i="1"/>
  <c r="E8948" i="1"/>
  <c r="E8949" i="1"/>
  <c r="E8950" i="1"/>
  <c r="E8952" i="1"/>
  <c r="E8953" i="1"/>
  <c r="E8954" i="1"/>
  <c r="E8956" i="1"/>
  <c r="E8957" i="1"/>
  <c r="E8958" i="1"/>
  <c r="E8960" i="1"/>
  <c r="E8961" i="1"/>
  <c r="E8962" i="1"/>
  <c r="E8964" i="1"/>
  <c r="E8965" i="1"/>
  <c r="E8966" i="1"/>
  <c r="E8968" i="1"/>
  <c r="E8969" i="1"/>
  <c r="E8970" i="1"/>
  <c r="E8972" i="1"/>
  <c r="E8973" i="1"/>
  <c r="E8974" i="1"/>
  <c r="E8976" i="1"/>
  <c r="E8977" i="1"/>
  <c r="E8978" i="1"/>
  <c r="E8980" i="1"/>
  <c r="E8981" i="1"/>
  <c r="E8982" i="1"/>
  <c r="E8984" i="1"/>
  <c r="E8985" i="1"/>
  <c r="E8986" i="1"/>
  <c r="E8988" i="1"/>
  <c r="E8989" i="1"/>
  <c r="E8990" i="1"/>
  <c r="E8992" i="1"/>
  <c r="E8993" i="1"/>
  <c r="E8994" i="1"/>
  <c r="E8996" i="1"/>
  <c r="E8997" i="1"/>
  <c r="E8998" i="1"/>
  <c r="E9000" i="1"/>
  <c r="E9001" i="1"/>
  <c r="E9002" i="1"/>
  <c r="E9004" i="1"/>
  <c r="E9005" i="1"/>
  <c r="E9006" i="1"/>
  <c r="E9008" i="1"/>
  <c r="E9009" i="1"/>
  <c r="E9010" i="1"/>
  <c r="E9012" i="1"/>
  <c r="E9013" i="1"/>
  <c r="E9014" i="1"/>
  <c r="E9016" i="1"/>
  <c r="E9017" i="1"/>
  <c r="E9018" i="1"/>
  <c r="E9020" i="1"/>
  <c r="E9021" i="1"/>
  <c r="E9022" i="1"/>
  <c r="E9024" i="1"/>
  <c r="E9025" i="1"/>
  <c r="E9026" i="1"/>
  <c r="E9028" i="1"/>
  <c r="E9029" i="1"/>
  <c r="E9030" i="1"/>
  <c r="E9032" i="1"/>
  <c r="E9033" i="1"/>
  <c r="E9034" i="1"/>
  <c r="E9036" i="1"/>
  <c r="E9037" i="1"/>
  <c r="E9038" i="1"/>
  <c r="E9040" i="1"/>
  <c r="E9041" i="1"/>
  <c r="E9042" i="1"/>
  <c r="E9044" i="1"/>
  <c r="E9045" i="1"/>
  <c r="E9046" i="1"/>
  <c r="E9048" i="1"/>
  <c r="E9049" i="1"/>
  <c r="E9050" i="1"/>
  <c r="E9052" i="1"/>
  <c r="E9053" i="1"/>
  <c r="E9054" i="1"/>
  <c r="E9056" i="1"/>
  <c r="E9057" i="1"/>
  <c r="E9058" i="1"/>
  <c r="E9060" i="1"/>
  <c r="E9061" i="1"/>
  <c r="E9062" i="1"/>
  <c r="E9064" i="1"/>
  <c r="E9065" i="1"/>
  <c r="E9066" i="1"/>
  <c r="E9068" i="1"/>
  <c r="E9069" i="1"/>
  <c r="E9070" i="1"/>
  <c r="E9072" i="1"/>
  <c r="E9073" i="1"/>
  <c r="E9074" i="1"/>
  <c r="E9076" i="1"/>
  <c r="E9077" i="1"/>
  <c r="E9078" i="1"/>
  <c r="E9080" i="1"/>
  <c r="E9081" i="1"/>
  <c r="E9082" i="1"/>
  <c r="E9084" i="1"/>
  <c r="E9085" i="1"/>
  <c r="E9086" i="1"/>
  <c r="E9088" i="1"/>
  <c r="E9089" i="1"/>
  <c r="E9090" i="1"/>
  <c r="E9092" i="1"/>
  <c r="E9093" i="1"/>
  <c r="E9094" i="1"/>
  <c r="E9096" i="1"/>
  <c r="E9097" i="1"/>
  <c r="E9098" i="1"/>
  <c r="E9100" i="1"/>
  <c r="E9101" i="1"/>
  <c r="E9102" i="1"/>
  <c r="E9104" i="1"/>
  <c r="E9105" i="1"/>
  <c r="E9106" i="1"/>
  <c r="E9108" i="1"/>
  <c r="E9109" i="1"/>
  <c r="E9110" i="1"/>
  <c r="E9112" i="1"/>
  <c r="E9113" i="1"/>
  <c r="E9114" i="1"/>
  <c r="E9116" i="1"/>
  <c r="E9117" i="1"/>
  <c r="E9118" i="1"/>
  <c r="E9120" i="1"/>
  <c r="E9121" i="1"/>
  <c r="E9122" i="1"/>
  <c r="E9124" i="1"/>
  <c r="E9125" i="1"/>
  <c r="E9126" i="1"/>
  <c r="E9128" i="1"/>
  <c r="E9129" i="1"/>
  <c r="E9130" i="1"/>
  <c r="E9132" i="1"/>
  <c r="E9133" i="1"/>
  <c r="E9134" i="1"/>
  <c r="E9136" i="1"/>
  <c r="E9137" i="1"/>
  <c r="E9138" i="1"/>
  <c r="E9140" i="1"/>
  <c r="E9141" i="1"/>
  <c r="E9142" i="1"/>
  <c r="E9144" i="1"/>
  <c r="E9145" i="1"/>
  <c r="E9146" i="1"/>
  <c r="E9148" i="1"/>
  <c r="E9149" i="1"/>
  <c r="E9150" i="1"/>
  <c r="E9152" i="1"/>
  <c r="E9153" i="1"/>
  <c r="E9154" i="1"/>
  <c r="E9156" i="1"/>
  <c r="E9157" i="1"/>
  <c r="E9158" i="1"/>
  <c r="E9160" i="1"/>
  <c r="E9161" i="1"/>
  <c r="E9162" i="1"/>
  <c r="E9164" i="1"/>
  <c r="E9165" i="1"/>
  <c r="E9166" i="1"/>
  <c r="E9168" i="1"/>
  <c r="E9169" i="1"/>
  <c r="E9170" i="1"/>
  <c r="E9172" i="1"/>
  <c r="E9173" i="1"/>
  <c r="E9174" i="1"/>
  <c r="E9176" i="1"/>
  <c r="E9177" i="1"/>
  <c r="E9178" i="1"/>
  <c r="E9180" i="1"/>
  <c r="E9181" i="1"/>
  <c r="E9182" i="1"/>
  <c r="E9184" i="1"/>
  <c r="E9185" i="1"/>
  <c r="E9186" i="1"/>
  <c r="E9188" i="1"/>
  <c r="E9189" i="1"/>
  <c r="E9190" i="1"/>
  <c r="E9192" i="1"/>
  <c r="E9193" i="1"/>
  <c r="E9194" i="1"/>
  <c r="E9196" i="1"/>
  <c r="E9197" i="1"/>
  <c r="E9198" i="1"/>
  <c r="E9200" i="1"/>
  <c r="E9201" i="1"/>
  <c r="E9202" i="1"/>
  <c r="E9204" i="1"/>
  <c r="E9205" i="1"/>
  <c r="E9206" i="1"/>
  <c r="E9208" i="1"/>
  <c r="E9209" i="1"/>
  <c r="E9210" i="1"/>
  <c r="E9212" i="1"/>
  <c r="E9213" i="1"/>
  <c r="E9214" i="1"/>
  <c r="E9216" i="1"/>
  <c r="E9217" i="1"/>
  <c r="E9218" i="1"/>
  <c r="E9220" i="1"/>
  <c r="E9221" i="1"/>
  <c r="E9222" i="1"/>
  <c r="E9224" i="1"/>
  <c r="E9225" i="1"/>
  <c r="E9226" i="1"/>
  <c r="E9228" i="1"/>
  <c r="E9229" i="1"/>
  <c r="E9230" i="1"/>
  <c r="E9232" i="1"/>
  <c r="E9233" i="1"/>
  <c r="E9234" i="1"/>
  <c r="E9236" i="1"/>
  <c r="E9237" i="1"/>
  <c r="E9238" i="1"/>
  <c r="E9240" i="1"/>
  <c r="E9241" i="1"/>
  <c r="E9242" i="1"/>
  <c r="E9244" i="1"/>
  <c r="E9245" i="1"/>
  <c r="E9246" i="1"/>
  <c r="E9248" i="1"/>
  <c r="E9249" i="1"/>
  <c r="E9250" i="1"/>
  <c r="E9252" i="1"/>
  <c r="E9253" i="1"/>
  <c r="E9254" i="1"/>
  <c r="E9256" i="1"/>
  <c r="E9257" i="1"/>
  <c r="E9258" i="1"/>
  <c r="E9260" i="1"/>
  <c r="E9261" i="1"/>
  <c r="E9262" i="1"/>
  <c r="E9264" i="1"/>
  <c r="E9265" i="1"/>
  <c r="E9266" i="1"/>
  <c r="E9268" i="1"/>
  <c r="E9269" i="1"/>
  <c r="E9270" i="1"/>
  <c r="E9272" i="1"/>
  <c r="E9273" i="1"/>
  <c r="E9274" i="1"/>
  <c r="E9276" i="1"/>
  <c r="E9277" i="1"/>
  <c r="E9278" i="1"/>
  <c r="E9280" i="1"/>
  <c r="E9281" i="1"/>
  <c r="E9282" i="1"/>
  <c r="E9284" i="1"/>
  <c r="E9285" i="1"/>
  <c r="E9286" i="1"/>
  <c r="E9288" i="1"/>
  <c r="E9289" i="1"/>
  <c r="E9290" i="1"/>
  <c r="E9292" i="1"/>
  <c r="E9293" i="1"/>
  <c r="E9294" i="1"/>
  <c r="E9296" i="1"/>
  <c r="E9297" i="1"/>
  <c r="E9298" i="1"/>
  <c r="E9300" i="1"/>
  <c r="E9301" i="1"/>
  <c r="E9302" i="1"/>
  <c r="E9304" i="1"/>
  <c r="E9305" i="1"/>
  <c r="E9306" i="1"/>
  <c r="E9308" i="1"/>
  <c r="E9309" i="1"/>
  <c r="E9310" i="1"/>
  <c r="E9312" i="1"/>
  <c r="E9313" i="1"/>
  <c r="E9314" i="1"/>
  <c r="E9316" i="1"/>
  <c r="E9317" i="1"/>
  <c r="E9318" i="1"/>
  <c r="E9320" i="1"/>
  <c r="E9321" i="1"/>
  <c r="E9322" i="1"/>
  <c r="E9324" i="1"/>
  <c r="E9325" i="1"/>
  <c r="E9326" i="1"/>
  <c r="E9328" i="1"/>
  <c r="E9329" i="1"/>
  <c r="E9330" i="1"/>
  <c r="E9332" i="1"/>
  <c r="E9333" i="1"/>
  <c r="E9334" i="1"/>
  <c r="E9336" i="1"/>
  <c r="E9337" i="1"/>
  <c r="E9338" i="1"/>
  <c r="E9340" i="1"/>
  <c r="E9341" i="1"/>
  <c r="E9342" i="1"/>
  <c r="E9344" i="1"/>
  <c r="E9345" i="1"/>
  <c r="E9346" i="1"/>
  <c r="E9348" i="1"/>
  <c r="E9349" i="1"/>
  <c r="E9350" i="1"/>
  <c r="E9352" i="1"/>
  <c r="E9353" i="1"/>
  <c r="E9354" i="1"/>
  <c r="E9356" i="1"/>
  <c r="E9357" i="1"/>
  <c r="E9358" i="1"/>
  <c r="E9360" i="1"/>
  <c r="E9361" i="1"/>
  <c r="E9362" i="1"/>
  <c r="E9364" i="1"/>
  <c r="E9365" i="1"/>
  <c r="E9366" i="1"/>
  <c r="E9368" i="1"/>
  <c r="E9369" i="1"/>
  <c r="E9370" i="1"/>
  <c r="E9372" i="1"/>
  <c r="E9373" i="1"/>
  <c r="E9374" i="1"/>
  <c r="E9376" i="1"/>
  <c r="E9377" i="1"/>
  <c r="E9378" i="1"/>
  <c r="E9380" i="1"/>
  <c r="E9381" i="1"/>
  <c r="E9382" i="1"/>
  <c r="E9384" i="1"/>
  <c r="E9385" i="1"/>
  <c r="E9386" i="1"/>
  <c r="E9388" i="1"/>
  <c r="E9389" i="1"/>
  <c r="E9390" i="1"/>
  <c r="E9392" i="1"/>
  <c r="E9393" i="1"/>
  <c r="E9394" i="1"/>
  <c r="E9396" i="1"/>
  <c r="E9397" i="1"/>
  <c r="E9398" i="1"/>
  <c r="E9400" i="1"/>
  <c r="E9401" i="1"/>
  <c r="E9402" i="1"/>
  <c r="E9404" i="1"/>
  <c r="E9405" i="1"/>
  <c r="E9406" i="1"/>
  <c r="E9408" i="1"/>
  <c r="E9409" i="1"/>
  <c r="E9410" i="1"/>
  <c r="E9412" i="1"/>
  <c r="E9413" i="1"/>
  <c r="E9414" i="1"/>
  <c r="E9416" i="1"/>
  <c r="E9417" i="1"/>
  <c r="E9418" i="1"/>
  <c r="E9420" i="1"/>
  <c r="E9421" i="1"/>
  <c r="E9422" i="1"/>
  <c r="E9424" i="1"/>
  <c r="E9425" i="1"/>
  <c r="E9426" i="1"/>
  <c r="E9428" i="1"/>
  <c r="E9429" i="1"/>
  <c r="E9430" i="1"/>
  <c r="E9432" i="1"/>
  <c r="E9433" i="1"/>
  <c r="E9434" i="1"/>
  <c r="E9436" i="1"/>
  <c r="E9437" i="1"/>
  <c r="E9438" i="1"/>
  <c r="E9440" i="1"/>
  <c r="E9441" i="1"/>
  <c r="E9442" i="1"/>
  <c r="E9444" i="1"/>
  <c r="E9445" i="1"/>
  <c r="E9446" i="1"/>
  <c r="E9448" i="1"/>
  <c r="E9449" i="1"/>
  <c r="E9450" i="1"/>
  <c r="E9452" i="1"/>
  <c r="E9453" i="1"/>
  <c r="E9454" i="1"/>
  <c r="E9456" i="1"/>
  <c r="E9457" i="1"/>
  <c r="E9458" i="1"/>
  <c r="E9460" i="1"/>
  <c r="E9461" i="1"/>
  <c r="E9462" i="1"/>
  <c r="E9464" i="1"/>
  <c r="E9465" i="1"/>
  <c r="E9466" i="1"/>
  <c r="E9468" i="1"/>
  <c r="E9469" i="1"/>
  <c r="E9470" i="1"/>
  <c r="E9472" i="1"/>
  <c r="E9473" i="1"/>
  <c r="E9474" i="1"/>
  <c r="E9476" i="1"/>
  <c r="E9477" i="1"/>
  <c r="E9478" i="1"/>
  <c r="E9480" i="1"/>
  <c r="E9481" i="1"/>
  <c r="E9482" i="1"/>
  <c r="E9484" i="1"/>
  <c r="E9485" i="1"/>
  <c r="E9486" i="1"/>
  <c r="E9488" i="1"/>
  <c r="E9489" i="1"/>
  <c r="E9490" i="1"/>
  <c r="E9492" i="1"/>
  <c r="E9493" i="1"/>
  <c r="E9494" i="1"/>
  <c r="E9496" i="1"/>
  <c r="E9497" i="1"/>
  <c r="E9498" i="1"/>
  <c r="E9500" i="1"/>
  <c r="E9501" i="1"/>
  <c r="E9502" i="1"/>
  <c r="E9504" i="1"/>
  <c r="E9505" i="1"/>
  <c r="E9506" i="1"/>
  <c r="E9508" i="1"/>
  <c r="E9509" i="1"/>
  <c r="E9510" i="1"/>
  <c r="E9512" i="1"/>
  <c r="E9513" i="1"/>
  <c r="E9514" i="1"/>
  <c r="E9516" i="1"/>
  <c r="E9517" i="1"/>
  <c r="E9518" i="1"/>
  <c r="E9520" i="1"/>
  <c r="E9521" i="1"/>
  <c r="E9522" i="1"/>
  <c r="E9524" i="1"/>
  <c r="E9525" i="1"/>
  <c r="E9526" i="1"/>
  <c r="E9528" i="1"/>
  <c r="E9529" i="1"/>
  <c r="E9530" i="1"/>
  <c r="E9532" i="1"/>
  <c r="E9533" i="1"/>
  <c r="E9534" i="1"/>
  <c r="E9536" i="1"/>
  <c r="E9537" i="1"/>
  <c r="E9538" i="1"/>
  <c r="E9540" i="1"/>
  <c r="E9541" i="1"/>
  <c r="E9542" i="1"/>
  <c r="E9544" i="1"/>
  <c r="E9545" i="1"/>
  <c r="E9546" i="1"/>
  <c r="E9548" i="1"/>
  <c r="E9549" i="1"/>
  <c r="E9550" i="1"/>
  <c r="E9552" i="1"/>
  <c r="E9553" i="1"/>
  <c r="E9554" i="1"/>
  <c r="E9556" i="1"/>
  <c r="E9557" i="1"/>
  <c r="E9558" i="1"/>
  <c r="E9560" i="1"/>
  <c r="E9561" i="1"/>
  <c r="E9562" i="1"/>
  <c r="E9564" i="1"/>
  <c r="E9565" i="1"/>
  <c r="E9566" i="1"/>
  <c r="E9568" i="1"/>
  <c r="E9569" i="1"/>
  <c r="E9570" i="1"/>
  <c r="E9572" i="1"/>
  <c r="E9573" i="1"/>
  <c r="E9574" i="1"/>
  <c r="E9576" i="1"/>
  <c r="E9577" i="1"/>
  <c r="E9578" i="1"/>
  <c r="E9580" i="1"/>
  <c r="E9581" i="1"/>
  <c r="E9582" i="1"/>
  <c r="E9584" i="1"/>
  <c r="E9585" i="1"/>
  <c r="E9586" i="1"/>
  <c r="E9588" i="1"/>
  <c r="E9589" i="1"/>
  <c r="E9590" i="1"/>
  <c r="E9592" i="1"/>
  <c r="E9593" i="1"/>
  <c r="E9594" i="1"/>
  <c r="E9596" i="1"/>
  <c r="E9597" i="1"/>
  <c r="E9598" i="1"/>
  <c r="E9600" i="1"/>
  <c r="E9601" i="1"/>
  <c r="E9602" i="1"/>
  <c r="E9604" i="1"/>
  <c r="E9605" i="1"/>
  <c r="E9606" i="1"/>
  <c r="E9608" i="1"/>
  <c r="E9609" i="1"/>
  <c r="E9610" i="1"/>
  <c r="E9612" i="1"/>
  <c r="E9613" i="1"/>
  <c r="E9614" i="1"/>
  <c r="E9616" i="1"/>
  <c r="E9617" i="1"/>
  <c r="E9618" i="1"/>
  <c r="E9620" i="1"/>
  <c r="E9621" i="1"/>
  <c r="E9622" i="1"/>
  <c r="E9624" i="1"/>
  <c r="E9625" i="1"/>
  <c r="E9626" i="1"/>
  <c r="E9628" i="1"/>
  <c r="E9629" i="1"/>
  <c r="E9630" i="1"/>
  <c r="E9632" i="1"/>
  <c r="E9633" i="1"/>
  <c r="E9634" i="1"/>
  <c r="E9636" i="1"/>
  <c r="E9637" i="1"/>
  <c r="E9638" i="1"/>
  <c r="E9640" i="1"/>
  <c r="E9641" i="1"/>
  <c r="E9642" i="1"/>
  <c r="E9644" i="1"/>
  <c r="E9645" i="1"/>
  <c r="E9646" i="1"/>
  <c r="E9648" i="1"/>
  <c r="E9649" i="1"/>
  <c r="E9650" i="1"/>
  <c r="E9652" i="1"/>
  <c r="E9653" i="1"/>
  <c r="E9654" i="1"/>
  <c r="E9656" i="1"/>
  <c r="E9657" i="1"/>
  <c r="E9658" i="1"/>
  <c r="E9660" i="1"/>
  <c r="E9661" i="1"/>
  <c r="E9662" i="1"/>
  <c r="E9664" i="1"/>
  <c r="E9665" i="1"/>
  <c r="E9666" i="1"/>
  <c r="E9668" i="1"/>
  <c r="E9669" i="1"/>
  <c r="E9670" i="1"/>
  <c r="E9672" i="1"/>
  <c r="E9673" i="1"/>
  <c r="E9674" i="1"/>
  <c r="E9676" i="1"/>
  <c r="E9677" i="1"/>
  <c r="E9678" i="1"/>
  <c r="E9680" i="1"/>
  <c r="E9681" i="1"/>
  <c r="E9682" i="1"/>
  <c r="E9684" i="1"/>
  <c r="E9685" i="1"/>
  <c r="E9686" i="1"/>
  <c r="E9688" i="1"/>
  <c r="E9689" i="1"/>
  <c r="E9690" i="1"/>
  <c r="E9692" i="1"/>
  <c r="E9693" i="1"/>
  <c r="E9694" i="1"/>
  <c r="E9696" i="1"/>
  <c r="E9697" i="1"/>
  <c r="E9698" i="1"/>
  <c r="E9700" i="1"/>
  <c r="E9701" i="1"/>
  <c r="E9702" i="1"/>
  <c r="E9704" i="1"/>
  <c r="E9705" i="1"/>
  <c r="E9706" i="1"/>
  <c r="E9708" i="1"/>
  <c r="E9709" i="1"/>
  <c r="E9710" i="1"/>
  <c r="E9712" i="1"/>
  <c r="E9713" i="1"/>
  <c r="E9714" i="1"/>
  <c r="E9716" i="1"/>
  <c r="E9717" i="1"/>
  <c r="E9718" i="1"/>
  <c r="E9720" i="1"/>
  <c r="E9721" i="1"/>
  <c r="E9722" i="1"/>
  <c r="E9724" i="1"/>
  <c r="E9725" i="1"/>
  <c r="E9726" i="1"/>
  <c r="E9728" i="1"/>
  <c r="E9729" i="1"/>
  <c r="E9730" i="1"/>
  <c r="E9732" i="1"/>
  <c r="E9733" i="1"/>
  <c r="E9734" i="1"/>
  <c r="E9736" i="1"/>
  <c r="E9737" i="1"/>
  <c r="E9738" i="1"/>
  <c r="E9740" i="1"/>
  <c r="E9741" i="1"/>
  <c r="E9742" i="1"/>
  <c r="E9744" i="1"/>
  <c r="E9745" i="1"/>
  <c r="E9746" i="1"/>
  <c r="E9748" i="1"/>
  <c r="E9749" i="1"/>
  <c r="E9750" i="1"/>
  <c r="E9752" i="1"/>
  <c r="E9753" i="1"/>
  <c r="E9754" i="1"/>
  <c r="E9756" i="1"/>
  <c r="E9757" i="1"/>
  <c r="E9758" i="1"/>
  <c r="E9760" i="1"/>
  <c r="E9761" i="1"/>
  <c r="E9762" i="1"/>
  <c r="E9764" i="1"/>
  <c r="E9765" i="1"/>
  <c r="E9766" i="1"/>
  <c r="E9768" i="1"/>
  <c r="E9769" i="1"/>
  <c r="E9770" i="1"/>
  <c r="E9772" i="1"/>
  <c r="E9773" i="1"/>
  <c r="E9774" i="1"/>
  <c r="E9776" i="1"/>
  <c r="E9777" i="1"/>
  <c r="E9778" i="1"/>
  <c r="E9780" i="1"/>
  <c r="E9781" i="1"/>
  <c r="E9782" i="1"/>
  <c r="E9784" i="1"/>
  <c r="E9785" i="1"/>
  <c r="E9786" i="1"/>
  <c r="E9788" i="1"/>
  <c r="E9789" i="1"/>
  <c r="E9790" i="1"/>
  <c r="E9792" i="1"/>
  <c r="E9793" i="1"/>
  <c r="E9794" i="1"/>
  <c r="E9796" i="1"/>
  <c r="E9797" i="1"/>
  <c r="E9798" i="1"/>
  <c r="E9800" i="1"/>
  <c r="E9801" i="1"/>
  <c r="E9802" i="1"/>
  <c r="E9804" i="1"/>
  <c r="E9805" i="1"/>
  <c r="E9806" i="1"/>
  <c r="E9808" i="1"/>
  <c r="E9809" i="1"/>
  <c r="E9810" i="1"/>
  <c r="E9812" i="1"/>
  <c r="E9813" i="1"/>
  <c r="E9814" i="1"/>
  <c r="E9816" i="1"/>
  <c r="E9817" i="1"/>
  <c r="E9818" i="1"/>
  <c r="E9820" i="1"/>
  <c r="E9821" i="1"/>
  <c r="E9822" i="1"/>
  <c r="E9824" i="1"/>
  <c r="E9825" i="1"/>
  <c r="E9826" i="1"/>
  <c r="E9828" i="1"/>
  <c r="E9829" i="1"/>
  <c r="E9830" i="1"/>
  <c r="E9832" i="1"/>
  <c r="E9833" i="1"/>
  <c r="E9834" i="1"/>
  <c r="E9836" i="1"/>
  <c r="E9837" i="1"/>
  <c r="E9838" i="1"/>
  <c r="E9840" i="1"/>
  <c r="E9841" i="1"/>
  <c r="E9842" i="1"/>
  <c r="E9844" i="1"/>
  <c r="E9845" i="1"/>
  <c r="E9846" i="1"/>
  <c r="E9848" i="1"/>
  <c r="E9849" i="1"/>
  <c r="E9850" i="1"/>
  <c r="E9852" i="1"/>
  <c r="E9853" i="1"/>
  <c r="E9854" i="1"/>
  <c r="E9856" i="1"/>
  <c r="E9857" i="1"/>
  <c r="E9858" i="1"/>
  <c r="E9860" i="1"/>
  <c r="E9861" i="1"/>
  <c r="E9862" i="1"/>
  <c r="E9864" i="1"/>
  <c r="E9865" i="1"/>
  <c r="E9866" i="1"/>
  <c r="E9868" i="1"/>
  <c r="E9869" i="1"/>
  <c r="E9870" i="1"/>
  <c r="E9872" i="1"/>
  <c r="E9873" i="1"/>
  <c r="E9874" i="1"/>
  <c r="E9876" i="1"/>
  <c r="E9877" i="1"/>
  <c r="E9878" i="1"/>
  <c r="E9880" i="1"/>
  <c r="E9881" i="1"/>
  <c r="E9882" i="1"/>
  <c r="E9884" i="1"/>
  <c r="E9885" i="1"/>
  <c r="E9886" i="1"/>
  <c r="E9888" i="1"/>
  <c r="E9889" i="1"/>
  <c r="E9890" i="1"/>
  <c r="E9892" i="1"/>
  <c r="E9893" i="1"/>
  <c r="E9894" i="1"/>
  <c r="E9896" i="1"/>
  <c r="E9897" i="1"/>
  <c r="E9898" i="1"/>
  <c r="E9900" i="1"/>
  <c r="E9901" i="1"/>
  <c r="E9902" i="1"/>
  <c r="E9904" i="1"/>
  <c r="E9905" i="1"/>
  <c r="E9906" i="1"/>
  <c r="E9908" i="1"/>
  <c r="E9909" i="1"/>
  <c r="E9910" i="1"/>
  <c r="E9912" i="1"/>
  <c r="E9913" i="1"/>
  <c r="E9914" i="1"/>
  <c r="E9916" i="1"/>
  <c r="E9917" i="1"/>
  <c r="E9918" i="1"/>
  <c r="E9920" i="1"/>
  <c r="E9921" i="1"/>
  <c r="E9922" i="1"/>
  <c r="E9924" i="1"/>
  <c r="E9925" i="1"/>
  <c r="E9926" i="1"/>
  <c r="E9928" i="1"/>
  <c r="E9929" i="1"/>
  <c r="E9930" i="1"/>
  <c r="E9932" i="1"/>
  <c r="E9933" i="1"/>
  <c r="E9934" i="1"/>
  <c r="E9936" i="1"/>
  <c r="E9937" i="1"/>
  <c r="E9938" i="1"/>
  <c r="E9940" i="1"/>
  <c r="E9941" i="1"/>
  <c r="E9942" i="1"/>
  <c r="E9944" i="1"/>
  <c r="E9945" i="1"/>
  <c r="E9946" i="1"/>
  <c r="E9948" i="1"/>
  <c r="E9949" i="1"/>
  <c r="E9950" i="1"/>
  <c r="E9952" i="1"/>
  <c r="E9953" i="1"/>
  <c r="E9954" i="1"/>
  <c r="E9956" i="1"/>
  <c r="E9957" i="1"/>
  <c r="E9958" i="1"/>
  <c r="E9960" i="1"/>
  <c r="E9961" i="1"/>
  <c r="E9962" i="1"/>
  <c r="E9964" i="1"/>
  <c r="E9965" i="1"/>
  <c r="E9966" i="1"/>
  <c r="E9968" i="1"/>
  <c r="E9969" i="1"/>
  <c r="E9970" i="1"/>
  <c r="E9972" i="1"/>
  <c r="E9973" i="1"/>
  <c r="E9974" i="1"/>
  <c r="E9976" i="1"/>
  <c r="E9977" i="1"/>
  <c r="E9978" i="1"/>
  <c r="E9980" i="1"/>
  <c r="E9981" i="1"/>
  <c r="E9982" i="1"/>
  <c r="E9984" i="1"/>
  <c r="E9985" i="1"/>
  <c r="E9986" i="1"/>
  <c r="E9988" i="1"/>
  <c r="E9989" i="1"/>
  <c r="E9990" i="1"/>
  <c r="E9992" i="1"/>
  <c r="E9993" i="1"/>
  <c r="E9994" i="1"/>
  <c r="E9996" i="1"/>
  <c r="E9997" i="1"/>
  <c r="E9998" i="1"/>
  <c r="E10000" i="1"/>
  <c r="E10001" i="1"/>
  <c r="E10002" i="1"/>
  <c r="E10004" i="1"/>
  <c r="E10005" i="1"/>
  <c r="E10006" i="1"/>
  <c r="E10008" i="1"/>
  <c r="E10009" i="1"/>
  <c r="E10010" i="1"/>
  <c r="E10012" i="1"/>
  <c r="E10013" i="1"/>
  <c r="E10014" i="1"/>
  <c r="E10016" i="1"/>
  <c r="E10017" i="1"/>
  <c r="E10018" i="1"/>
  <c r="E10020" i="1"/>
  <c r="E10021" i="1"/>
  <c r="E10022" i="1"/>
  <c r="E10024" i="1"/>
  <c r="E10025" i="1"/>
  <c r="E10026" i="1"/>
  <c r="E10028" i="1"/>
  <c r="E10029" i="1"/>
  <c r="E10030" i="1"/>
  <c r="E10032" i="1"/>
  <c r="E10033" i="1"/>
  <c r="E10034" i="1"/>
  <c r="E10036" i="1"/>
  <c r="E10037" i="1"/>
  <c r="E10038" i="1"/>
  <c r="E10040" i="1"/>
  <c r="E10041" i="1"/>
  <c r="E10042" i="1"/>
  <c r="E10044" i="1"/>
  <c r="E10045" i="1"/>
  <c r="E10046" i="1"/>
  <c r="E10048" i="1"/>
  <c r="E10049" i="1"/>
  <c r="E10050" i="1"/>
  <c r="E10052" i="1"/>
  <c r="E10053" i="1"/>
  <c r="E10054" i="1"/>
  <c r="E10056" i="1"/>
  <c r="E10057" i="1"/>
  <c r="E10058" i="1"/>
  <c r="E10060" i="1"/>
  <c r="E10061" i="1"/>
  <c r="E10062" i="1"/>
  <c r="E10064" i="1"/>
  <c r="E10065" i="1"/>
  <c r="E10066" i="1"/>
  <c r="E10068" i="1"/>
  <c r="E10069" i="1"/>
  <c r="E10070" i="1"/>
  <c r="E10072" i="1"/>
  <c r="E10073" i="1"/>
  <c r="E10074" i="1"/>
  <c r="E10076" i="1"/>
  <c r="E10077" i="1"/>
  <c r="E10078" i="1"/>
  <c r="E10080" i="1"/>
  <c r="E10081" i="1"/>
  <c r="E10082" i="1"/>
  <c r="E10084" i="1"/>
  <c r="E10085" i="1"/>
  <c r="E10086" i="1"/>
  <c r="E10088" i="1"/>
  <c r="E10089" i="1"/>
  <c r="E10090" i="1"/>
  <c r="E10092" i="1"/>
  <c r="E10093" i="1"/>
  <c r="E10094" i="1"/>
  <c r="E10096" i="1"/>
  <c r="E10097" i="1"/>
  <c r="E10098" i="1"/>
  <c r="E10100" i="1"/>
  <c r="E10101" i="1"/>
  <c r="E10102" i="1"/>
  <c r="E10104" i="1"/>
  <c r="E10105" i="1"/>
  <c r="E10106" i="1"/>
  <c r="E10108" i="1"/>
  <c r="E10109" i="1"/>
  <c r="E10110" i="1"/>
  <c r="E10112" i="1"/>
  <c r="E10113" i="1"/>
  <c r="E10114" i="1"/>
  <c r="E10116" i="1"/>
  <c r="E10117" i="1"/>
  <c r="E10118" i="1"/>
  <c r="E10120" i="1"/>
  <c r="E10121" i="1"/>
  <c r="E10122" i="1"/>
  <c r="E10124" i="1"/>
  <c r="E10125" i="1"/>
  <c r="E10126" i="1"/>
  <c r="E10128" i="1"/>
  <c r="E10129" i="1"/>
  <c r="E10130" i="1"/>
  <c r="E10132" i="1"/>
  <c r="E10133" i="1"/>
  <c r="E10134" i="1"/>
  <c r="E10136" i="1"/>
  <c r="E10137" i="1"/>
  <c r="E10138" i="1"/>
  <c r="E10140" i="1"/>
  <c r="E10141" i="1"/>
  <c r="E10142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D4" i="1"/>
  <c r="D5" i="1"/>
  <c r="D6" i="1"/>
  <c r="D8" i="1"/>
  <c r="D9" i="1"/>
  <c r="D10" i="1"/>
  <c r="D12" i="1"/>
  <c r="D13" i="1"/>
  <c r="D14" i="1"/>
  <c r="D16" i="1"/>
  <c r="D17" i="1"/>
  <c r="D18" i="1"/>
  <c r="D20" i="1"/>
  <c r="D21" i="1"/>
  <c r="D22" i="1"/>
  <c r="D24" i="1"/>
  <c r="D25" i="1"/>
  <c r="D26" i="1"/>
  <c r="D28" i="1"/>
  <c r="D29" i="1"/>
  <c r="D30" i="1"/>
  <c r="D32" i="1"/>
  <c r="D33" i="1"/>
  <c r="D34" i="1"/>
  <c r="D36" i="1"/>
  <c r="D37" i="1"/>
  <c r="D38" i="1"/>
  <c r="D40" i="1"/>
  <c r="D41" i="1"/>
  <c r="D42" i="1"/>
  <c r="D44" i="1"/>
  <c r="D45" i="1"/>
  <c r="D46" i="1"/>
  <c r="D48" i="1"/>
  <c r="D49" i="1"/>
  <c r="D50" i="1"/>
  <c r="D52" i="1"/>
  <c r="D53" i="1"/>
  <c r="D54" i="1"/>
  <c r="D56" i="1"/>
  <c r="D57" i="1"/>
  <c r="D58" i="1"/>
  <c r="D60" i="1"/>
  <c r="D61" i="1"/>
  <c r="D62" i="1"/>
  <c r="D64" i="1"/>
  <c r="D65" i="1"/>
  <c r="D66" i="1"/>
  <c r="D68" i="1"/>
  <c r="D69" i="1"/>
  <c r="D70" i="1"/>
  <c r="D72" i="1"/>
  <c r="D73" i="1"/>
  <c r="D74" i="1"/>
  <c r="D76" i="1"/>
  <c r="D77" i="1"/>
  <c r="D78" i="1"/>
  <c r="D80" i="1"/>
  <c r="D81" i="1"/>
  <c r="D82" i="1"/>
  <c r="D84" i="1"/>
  <c r="D85" i="1"/>
  <c r="D86" i="1"/>
  <c r="D88" i="1"/>
  <c r="D89" i="1"/>
  <c r="D90" i="1"/>
  <c r="D92" i="1"/>
  <c r="D93" i="1"/>
  <c r="D94" i="1"/>
  <c r="D96" i="1"/>
  <c r="D97" i="1"/>
  <c r="D98" i="1"/>
  <c r="D100" i="1"/>
  <c r="D101" i="1"/>
  <c r="D102" i="1"/>
  <c r="D104" i="1"/>
  <c r="D105" i="1"/>
  <c r="D106" i="1"/>
  <c r="D108" i="1"/>
  <c r="D109" i="1"/>
  <c r="D110" i="1"/>
  <c r="D112" i="1"/>
  <c r="D113" i="1"/>
  <c r="D114" i="1"/>
  <c r="D116" i="1"/>
  <c r="D117" i="1"/>
  <c r="D118" i="1"/>
  <c r="D120" i="1"/>
  <c r="D121" i="1"/>
  <c r="D122" i="1"/>
  <c r="D124" i="1"/>
  <c r="D125" i="1"/>
  <c r="D126" i="1"/>
  <c r="D128" i="1"/>
  <c r="D129" i="1"/>
  <c r="D130" i="1"/>
  <c r="D132" i="1"/>
  <c r="D133" i="1"/>
  <c r="D134" i="1"/>
  <c r="D136" i="1"/>
  <c r="D137" i="1"/>
  <c r="D138" i="1"/>
  <c r="D140" i="1"/>
  <c r="D141" i="1"/>
  <c r="D142" i="1"/>
  <c r="D144" i="1"/>
  <c r="D145" i="1"/>
  <c r="D146" i="1"/>
  <c r="D148" i="1"/>
  <c r="D149" i="1"/>
  <c r="D150" i="1"/>
  <c r="D152" i="1"/>
  <c r="D153" i="1"/>
  <c r="D154" i="1"/>
  <c r="D156" i="1"/>
  <c r="D157" i="1"/>
  <c r="D158" i="1"/>
  <c r="D160" i="1"/>
  <c r="D161" i="1"/>
  <c r="D162" i="1"/>
  <c r="D164" i="1"/>
  <c r="D165" i="1"/>
  <c r="D166" i="1"/>
  <c r="D168" i="1"/>
  <c r="D169" i="1"/>
  <c r="D170" i="1"/>
  <c r="D172" i="1"/>
  <c r="D173" i="1"/>
  <c r="D174" i="1"/>
  <c r="D176" i="1"/>
  <c r="D177" i="1"/>
  <c r="D178" i="1"/>
  <c r="D180" i="1"/>
  <c r="D181" i="1"/>
  <c r="D182" i="1"/>
  <c r="D184" i="1"/>
  <c r="D185" i="1"/>
  <c r="D186" i="1"/>
  <c r="D188" i="1"/>
  <c r="D189" i="1"/>
  <c r="D190" i="1"/>
  <c r="D192" i="1"/>
  <c r="D193" i="1"/>
  <c r="D194" i="1"/>
  <c r="D196" i="1"/>
  <c r="D197" i="1"/>
  <c r="D198" i="1"/>
  <c r="D200" i="1"/>
  <c r="D201" i="1"/>
  <c r="D202" i="1"/>
  <c r="D204" i="1"/>
  <c r="D205" i="1"/>
  <c r="D206" i="1"/>
  <c r="D208" i="1"/>
  <c r="D209" i="1"/>
  <c r="D210" i="1"/>
  <c r="D212" i="1"/>
  <c r="D213" i="1"/>
  <c r="D214" i="1"/>
  <c r="D216" i="1"/>
  <c r="D217" i="1"/>
  <c r="D218" i="1"/>
  <c r="D220" i="1"/>
  <c r="D221" i="1"/>
  <c r="D222" i="1"/>
  <c r="D224" i="1"/>
  <c r="D225" i="1"/>
  <c r="D226" i="1"/>
  <c r="D228" i="1"/>
  <c r="D229" i="1"/>
  <c r="D230" i="1"/>
  <c r="D232" i="1"/>
  <c r="D233" i="1"/>
  <c r="D234" i="1"/>
  <c r="D236" i="1"/>
  <c r="D237" i="1"/>
  <c r="D238" i="1"/>
  <c r="D240" i="1"/>
  <c r="D241" i="1"/>
  <c r="D242" i="1"/>
  <c r="D244" i="1"/>
  <c r="D245" i="1"/>
  <c r="D246" i="1"/>
  <c r="D248" i="1"/>
  <c r="D249" i="1"/>
  <c r="D250" i="1"/>
  <c r="D252" i="1"/>
  <c r="D253" i="1"/>
  <c r="D254" i="1"/>
  <c r="D256" i="1"/>
  <c r="D257" i="1"/>
  <c r="D258" i="1"/>
  <c r="D260" i="1"/>
  <c r="D261" i="1"/>
  <c r="D262" i="1"/>
  <c r="D264" i="1"/>
  <c r="D265" i="1"/>
  <c r="D266" i="1"/>
  <c r="D268" i="1"/>
  <c r="D269" i="1"/>
  <c r="D270" i="1"/>
  <c r="D272" i="1"/>
  <c r="D273" i="1"/>
  <c r="D274" i="1"/>
  <c r="D276" i="1"/>
  <c r="D277" i="1"/>
  <c r="D278" i="1"/>
  <c r="D280" i="1"/>
  <c r="D281" i="1"/>
  <c r="D282" i="1"/>
  <c r="D284" i="1"/>
  <c r="D285" i="1"/>
  <c r="D286" i="1"/>
  <c r="D288" i="1"/>
  <c r="D289" i="1"/>
  <c r="D290" i="1"/>
  <c r="D292" i="1"/>
  <c r="D293" i="1"/>
  <c r="D294" i="1"/>
  <c r="D296" i="1"/>
  <c r="D297" i="1"/>
  <c r="D298" i="1"/>
  <c r="D300" i="1"/>
  <c r="D301" i="1"/>
  <c r="D302" i="1"/>
  <c r="D304" i="1"/>
  <c r="D305" i="1"/>
  <c r="D306" i="1"/>
  <c r="D308" i="1"/>
  <c r="D309" i="1"/>
  <c r="D310" i="1"/>
  <c r="D312" i="1"/>
  <c r="D313" i="1"/>
  <c r="D314" i="1"/>
  <c r="D316" i="1"/>
  <c r="D317" i="1"/>
  <c r="D318" i="1"/>
  <c r="D320" i="1"/>
  <c r="D321" i="1"/>
  <c r="D322" i="1"/>
  <c r="D324" i="1"/>
  <c r="D325" i="1"/>
  <c r="D326" i="1"/>
  <c r="D328" i="1"/>
  <c r="D329" i="1"/>
  <c r="D330" i="1"/>
  <c r="D332" i="1"/>
  <c r="D333" i="1"/>
  <c r="D334" i="1"/>
  <c r="D336" i="1"/>
  <c r="D337" i="1"/>
  <c r="D338" i="1"/>
  <c r="D340" i="1"/>
  <c r="D341" i="1"/>
  <c r="D342" i="1"/>
  <c r="D344" i="1"/>
  <c r="D345" i="1"/>
  <c r="D346" i="1"/>
  <c r="D348" i="1"/>
  <c r="D349" i="1"/>
  <c r="D350" i="1"/>
  <c r="D352" i="1"/>
  <c r="D353" i="1"/>
  <c r="D354" i="1"/>
  <c r="D356" i="1"/>
  <c r="D357" i="1"/>
  <c r="D358" i="1"/>
  <c r="D360" i="1"/>
  <c r="D361" i="1"/>
  <c r="D362" i="1"/>
  <c r="D364" i="1"/>
  <c r="D365" i="1"/>
  <c r="D366" i="1"/>
  <c r="D368" i="1"/>
  <c r="D369" i="1"/>
  <c r="D370" i="1"/>
  <c r="D372" i="1"/>
  <c r="D373" i="1"/>
  <c r="D374" i="1"/>
  <c r="D376" i="1"/>
  <c r="D377" i="1"/>
  <c r="D378" i="1"/>
  <c r="D380" i="1"/>
  <c r="D381" i="1"/>
  <c r="D382" i="1"/>
  <c r="D384" i="1"/>
  <c r="D385" i="1"/>
  <c r="D386" i="1"/>
  <c r="D388" i="1"/>
  <c r="D389" i="1"/>
  <c r="D390" i="1"/>
  <c r="D392" i="1"/>
  <c r="D393" i="1"/>
  <c r="D394" i="1"/>
  <c r="D396" i="1"/>
  <c r="D397" i="1"/>
  <c r="D398" i="1"/>
  <c r="D400" i="1"/>
  <c r="D401" i="1"/>
  <c r="D402" i="1"/>
  <c r="D404" i="1"/>
  <c r="D405" i="1"/>
  <c r="D406" i="1"/>
  <c r="D408" i="1"/>
  <c r="D409" i="1"/>
  <c r="D410" i="1"/>
  <c r="D412" i="1"/>
  <c r="D413" i="1"/>
  <c r="D414" i="1"/>
  <c r="D416" i="1"/>
  <c r="D417" i="1"/>
  <c r="D418" i="1"/>
  <c r="D420" i="1"/>
  <c r="D421" i="1"/>
  <c r="D422" i="1"/>
  <c r="D424" i="1"/>
  <c r="D425" i="1"/>
  <c r="D426" i="1"/>
  <c r="D428" i="1"/>
  <c r="D429" i="1"/>
  <c r="D430" i="1"/>
  <c r="D432" i="1"/>
  <c r="D433" i="1"/>
  <c r="D434" i="1"/>
  <c r="D436" i="1"/>
  <c r="D437" i="1"/>
  <c r="D438" i="1"/>
  <c r="D440" i="1"/>
  <c r="D441" i="1"/>
  <c r="D442" i="1"/>
  <c r="D444" i="1"/>
  <c r="D445" i="1"/>
  <c r="D446" i="1"/>
  <c r="D448" i="1"/>
  <c r="D449" i="1"/>
  <c r="D450" i="1"/>
  <c r="D452" i="1"/>
  <c r="D453" i="1"/>
  <c r="D454" i="1"/>
  <c r="D456" i="1"/>
  <c r="D457" i="1"/>
  <c r="D458" i="1"/>
  <c r="D460" i="1"/>
  <c r="D461" i="1"/>
  <c r="D462" i="1"/>
  <c r="D464" i="1"/>
  <c r="D465" i="1"/>
  <c r="D466" i="1"/>
  <c r="D468" i="1"/>
  <c r="D469" i="1"/>
  <c r="D470" i="1"/>
  <c r="D472" i="1"/>
  <c r="D473" i="1"/>
  <c r="D474" i="1"/>
  <c r="D476" i="1"/>
  <c r="D477" i="1"/>
  <c r="D478" i="1"/>
  <c r="D480" i="1"/>
  <c r="D481" i="1"/>
  <c r="D482" i="1"/>
  <c r="D484" i="1"/>
  <c r="D485" i="1"/>
  <c r="D486" i="1"/>
  <c r="D488" i="1"/>
  <c r="D489" i="1"/>
  <c r="D490" i="1"/>
  <c r="D492" i="1"/>
  <c r="D493" i="1"/>
  <c r="D494" i="1"/>
  <c r="D496" i="1"/>
  <c r="D497" i="1"/>
  <c r="D498" i="1"/>
  <c r="D500" i="1"/>
  <c r="D501" i="1"/>
  <c r="D502" i="1"/>
  <c r="D504" i="1"/>
  <c r="D505" i="1"/>
  <c r="D506" i="1"/>
  <c r="D508" i="1"/>
  <c r="D509" i="1"/>
  <c r="D510" i="1"/>
  <c r="D512" i="1"/>
  <c r="D513" i="1"/>
  <c r="D514" i="1"/>
  <c r="D516" i="1"/>
  <c r="D517" i="1"/>
  <c r="D518" i="1"/>
  <c r="D520" i="1"/>
  <c r="D521" i="1"/>
  <c r="D522" i="1"/>
  <c r="D524" i="1"/>
  <c r="D525" i="1"/>
  <c r="D526" i="1"/>
  <c r="D528" i="1"/>
  <c r="D529" i="1"/>
  <c r="D530" i="1"/>
  <c r="D532" i="1"/>
  <c r="D533" i="1"/>
  <c r="D534" i="1"/>
  <c r="D536" i="1"/>
  <c r="D537" i="1"/>
  <c r="D538" i="1"/>
  <c r="D540" i="1"/>
  <c r="D541" i="1"/>
  <c r="D542" i="1"/>
  <c r="D544" i="1"/>
  <c r="D545" i="1"/>
  <c r="D546" i="1"/>
  <c r="D548" i="1"/>
  <c r="D549" i="1"/>
  <c r="D550" i="1"/>
  <c r="D552" i="1"/>
  <c r="D553" i="1"/>
  <c r="D554" i="1"/>
  <c r="D556" i="1"/>
  <c r="D557" i="1"/>
  <c r="D558" i="1"/>
  <c r="D560" i="1"/>
  <c r="D561" i="1"/>
  <c r="D562" i="1"/>
  <c r="D564" i="1"/>
  <c r="D565" i="1"/>
  <c r="D566" i="1"/>
  <c r="D568" i="1"/>
  <c r="D569" i="1"/>
  <c r="D570" i="1"/>
  <c r="D572" i="1"/>
  <c r="D573" i="1"/>
  <c r="D574" i="1"/>
  <c r="D576" i="1"/>
  <c r="D577" i="1"/>
  <c r="D578" i="1"/>
  <c r="D580" i="1"/>
  <c r="D581" i="1"/>
  <c r="D582" i="1"/>
  <c r="D584" i="1"/>
  <c r="D585" i="1"/>
  <c r="D586" i="1"/>
  <c r="D588" i="1"/>
  <c r="D589" i="1"/>
  <c r="D590" i="1"/>
  <c r="D592" i="1"/>
  <c r="D593" i="1"/>
  <c r="D594" i="1"/>
  <c r="D596" i="1"/>
  <c r="D597" i="1"/>
  <c r="D598" i="1"/>
  <c r="D600" i="1"/>
  <c r="D601" i="1"/>
  <c r="D602" i="1"/>
  <c r="D604" i="1"/>
  <c r="D605" i="1"/>
  <c r="D606" i="1"/>
  <c r="D608" i="1"/>
  <c r="D609" i="1"/>
  <c r="D610" i="1"/>
  <c r="D612" i="1"/>
  <c r="D613" i="1"/>
  <c r="D614" i="1"/>
  <c r="D616" i="1"/>
  <c r="D617" i="1"/>
  <c r="D618" i="1"/>
  <c r="D620" i="1"/>
  <c r="D621" i="1"/>
  <c r="D622" i="1"/>
  <c r="D624" i="1"/>
  <c r="D625" i="1"/>
  <c r="D626" i="1"/>
  <c r="D628" i="1"/>
  <c r="D629" i="1"/>
  <c r="D630" i="1"/>
  <c r="D632" i="1"/>
  <c r="D633" i="1"/>
  <c r="D634" i="1"/>
  <c r="D636" i="1"/>
  <c r="D637" i="1"/>
  <c r="D638" i="1"/>
  <c r="D640" i="1"/>
  <c r="D641" i="1"/>
  <c r="D642" i="1"/>
  <c r="D644" i="1"/>
  <c r="D645" i="1"/>
  <c r="D646" i="1"/>
  <c r="D648" i="1"/>
  <c r="D649" i="1"/>
  <c r="D650" i="1"/>
  <c r="D652" i="1"/>
  <c r="D653" i="1"/>
  <c r="D654" i="1"/>
  <c r="D656" i="1"/>
  <c r="D657" i="1"/>
  <c r="D658" i="1"/>
  <c r="D660" i="1"/>
  <c r="D661" i="1"/>
  <c r="D662" i="1"/>
  <c r="D664" i="1"/>
  <c r="D665" i="1"/>
  <c r="D666" i="1"/>
  <c r="D668" i="1"/>
  <c r="D669" i="1"/>
  <c r="D670" i="1"/>
  <c r="D672" i="1"/>
  <c r="D673" i="1"/>
  <c r="D674" i="1"/>
  <c r="D676" i="1"/>
  <c r="D677" i="1"/>
  <c r="D678" i="1"/>
  <c r="D680" i="1"/>
  <c r="D681" i="1"/>
  <c r="D682" i="1"/>
  <c r="D684" i="1"/>
  <c r="D685" i="1"/>
  <c r="D686" i="1"/>
  <c r="D688" i="1"/>
  <c r="D689" i="1"/>
  <c r="D690" i="1"/>
  <c r="D692" i="1"/>
  <c r="D693" i="1"/>
  <c r="D694" i="1"/>
  <c r="D696" i="1"/>
  <c r="D697" i="1"/>
  <c r="D698" i="1"/>
  <c r="D700" i="1"/>
  <c r="D701" i="1"/>
  <c r="D702" i="1"/>
  <c r="D704" i="1"/>
  <c r="D705" i="1"/>
  <c r="D706" i="1"/>
  <c r="D708" i="1"/>
  <c r="D709" i="1"/>
  <c r="D710" i="1"/>
  <c r="D712" i="1"/>
  <c r="D713" i="1"/>
  <c r="D714" i="1"/>
  <c r="D716" i="1"/>
  <c r="D717" i="1"/>
  <c r="D718" i="1"/>
  <c r="D720" i="1"/>
  <c r="D721" i="1"/>
  <c r="D722" i="1"/>
  <c r="D724" i="1"/>
  <c r="D725" i="1"/>
  <c r="D726" i="1"/>
  <c r="D728" i="1"/>
  <c r="D729" i="1"/>
  <c r="D730" i="1"/>
  <c r="D732" i="1"/>
  <c r="D733" i="1"/>
  <c r="D734" i="1"/>
  <c r="D736" i="1"/>
  <c r="D737" i="1"/>
  <c r="D738" i="1"/>
  <c r="D740" i="1"/>
  <c r="D741" i="1"/>
  <c r="D742" i="1"/>
  <c r="D744" i="1"/>
  <c r="D745" i="1"/>
  <c r="D746" i="1"/>
  <c r="D748" i="1"/>
  <c r="D749" i="1"/>
  <c r="D750" i="1"/>
  <c r="D752" i="1"/>
  <c r="D753" i="1"/>
  <c r="D754" i="1"/>
  <c r="D756" i="1"/>
  <c r="D757" i="1"/>
  <c r="D758" i="1"/>
  <c r="D760" i="1"/>
  <c r="D761" i="1"/>
  <c r="D762" i="1"/>
  <c r="D764" i="1"/>
  <c r="D765" i="1"/>
  <c r="D766" i="1"/>
  <c r="D768" i="1"/>
  <c r="D769" i="1"/>
  <c r="D770" i="1"/>
  <c r="D772" i="1"/>
  <c r="D773" i="1"/>
  <c r="D774" i="1"/>
  <c r="D776" i="1"/>
  <c r="D777" i="1"/>
  <c r="D778" i="1"/>
  <c r="D780" i="1"/>
  <c r="D781" i="1"/>
  <c r="D782" i="1"/>
  <c r="D784" i="1"/>
  <c r="D785" i="1"/>
  <c r="D786" i="1"/>
  <c r="D788" i="1"/>
  <c r="D789" i="1"/>
  <c r="D790" i="1"/>
  <c r="D792" i="1"/>
  <c r="D793" i="1"/>
  <c r="D794" i="1"/>
  <c r="D796" i="1"/>
  <c r="D797" i="1"/>
  <c r="D798" i="1"/>
  <c r="D800" i="1"/>
  <c r="D801" i="1"/>
  <c r="D802" i="1"/>
  <c r="D804" i="1"/>
  <c r="D805" i="1"/>
  <c r="D806" i="1"/>
  <c r="D808" i="1"/>
  <c r="D809" i="1"/>
  <c r="D810" i="1"/>
  <c r="D812" i="1"/>
  <c r="D813" i="1"/>
  <c r="D814" i="1"/>
  <c r="D816" i="1"/>
  <c r="D817" i="1"/>
  <c r="D818" i="1"/>
  <c r="D820" i="1"/>
  <c r="D821" i="1"/>
  <c r="D822" i="1"/>
  <c r="D824" i="1"/>
  <c r="D825" i="1"/>
  <c r="D826" i="1"/>
  <c r="D828" i="1"/>
  <c r="D829" i="1"/>
  <c r="D830" i="1"/>
  <c r="D832" i="1"/>
  <c r="D833" i="1"/>
  <c r="D834" i="1"/>
  <c r="D836" i="1"/>
  <c r="D837" i="1"/>
  <c r="D838" i="1"/>
  <c r="D840" i="1"/>
  <c r="D841" i="1"/>
  <c r="D842" i="1"/>
  <c r="D844" i="1"/>
  <c r="D845" i="1"/>
  <c r="D846" i="1"/>
  <c r="D848" i="1"/>
  <c r="D849" i="1"/>
  <c r="D850" i="1"/>
  <c r="D852" i="1"/>
  <c r="D853" i="1"/>
  <c r="D854" i="1"/>
  <c r="D856" i="1"/>
  <c r="D857" i="1"/>
  <c r="D858" i="1"/>
  <c r="D860" i="1"/>
  <c r="D861" i="1"/>
  <c r="D862" i="1"/>
  <c r="D864" i="1"/>
  <c r="D865" i="1"/>
  <c r="D866" i="1"/>
  <c r="D868" i="1"/>
  <c r="D869" i="1"/>
  <c r="D870" i="1"/>
  <c r="D872" i="1"/>
  <c r="D873" i="1"/>
  <c r="D874" i="1"/>
  <c r="D876" i="1"/>
  <c r="D877" i="1"/>
  <c r="D878" i="1"/>
  <c r="D880" i="1"/>
  <c r="D881" i="1"/>
  <c r="D882" i="1"/>
  <c r="D884" i="1"/>
  <c r="D885" i="1"/>
  <c r="D886" i="1"/>
  <c r="D888" i="1"/>
  <c r="D889" i="1"/>
  <c r="D890" i="1"/>
  <c r="D892" i="1"/>
  <c r="D893" i="1"/>
  <c r="D894" i="1"/>
  <c r="D896" i="1"/>
  <c r="D897" i="1"/>
  <c r="D898" i="1"/>
  <c r="D900" i="1"/>
  <c r="D901" i="1"/>
  <c r="D902" i="1"/>
  <c r="D904" i="1"/>
  <c r="D905" i="1"/>
  <c r="D906" i="1"/>
  <c r="D908" i="1"/>
  <c r="D909" i="1"/>
  <c r="D910" i="1"/>
  <c r="D912" i="1"/>
  <c r="D913" i="1"/>
  <c r="D914" i="1"/>
  <c r="D916" i="1"/>
  <c r="D917" i="1"/>
  <c r="D918" i="1"/>
  <c r="D920" i="1"/>
  <c r="D921" i="1"/>
  <c r="D922" i="1"/>
  <c r="D924" i="1"/>
  <c r="D925" i="1"/>
  <c r="D926" i="1"/>
  <c r="D928" i="1"/>
  <c r="D929" i="1"/>
  <c r="D930" i="1"/>
  <c r="D932" i="1"/>
  <c r="D933" i="1"/>
  <c r="D934" i="1"/>
  <c r="D936" i="1"/>
  <c r="D937" i="1"/>
  <c r="D938" i="1"/>
  <c r="D940" i="1"/>
  <c r="D941" i="1"/>
  <c r="D942" i="1"/>
  <c r="D944" i="1"/>
  <c r="D945" i="1"/>
  <c r="D946" i="1"/>
  <c r="D948" i="1"/>
  <c r="D949" i="1"/>
  <c r="D950" i="1"/>
  <c r="D952" i="1"/>
  <c r="D953" i="1"/>
  <c r="D954" i="1"/>
  <c r="D956" i="1"/>
  <c r="D957" i="1"/>
  <c r="D958" i="1"/>
  <c r="D960" i="1"/>
  <c r="D961" i="1"/>
  <c r="D962" i="1"/>
  <c r="D964" i="1"/>
  <c r="D965" i="1"/>
  <c r="D966" i="1"/>
  <c r="D968" i="1"/>
  <c r="D969" i="1"/>
  <c r="D970" i="1"/>
  <c r="D972" i="1"/>
  <c r="D973" i="1"/>
  <c r="D974" i="1"/>
  <c r="D976" i="1"/>
  <c r="D977" i="1"/>
  <c r="D978" i="1"/>
  <c r="D980" i="1"/>
  <c r="D981" i="1"/>
  <c r="D982" i="1"/>
  <c r="D984" i="1"/>
  <c r="D985" i="1"/>
  <c r="D986" i="1"/>
  <c r="D988" i="1"/>
  <c r="D989" i="1"/>
  <c r="D990" i="1"/>
  <c r="D992" i="1"/>
  <c r="D993" i="1"/>
  <c r="D994" i="1"/>
  <c r="D996" i="1"/>
  <c r="D997" i="1"/>
  <c r="D998" i="1"/>
  <c r="D1000" i="1"/>
  <c r="D1001" i="1"/>
  <c r="D1002" i="1"/>
  <c r="D1004" i="1"/>
  <c r="D1005" i="1"/>
  <c r="D1006" i="1"/>
  <c r="D1008" i="1"/>
  <c r="D1009" i="1"/>
  <c r="D1010" i="1"/>
  <c r="D1012" i="1"/>
  <c r="D1013" i="1"/>
  <c r="D1014" i="1"/>
  <c r="D1016" i="1"/>
  <c r="D1017" i="1"/>
  <c r="D1018" i="1"/>
  <c r="D1020" i="1"/>
  <c r="D1021" i="1"/>
  <c r="D1022" i="1"/>
  <c r="D1024" i="1"/>
  <c r="D1025" i="1"/>
  <c r="D1026" i="1"/>
  <c r="D1028" i="1"/>
  <c r="D1029" i="1"/>
  <c r="D1030" i="1"/>
  <c r="D1032" i="1"/>
  <c r="D1033" i="1"/>
  <c r="D1034" i="1"/>
  <c r="D1036" i="1"/>
  <c r="D1037" i="1"/>
  <c r="D1038" i="1"/>
  <c r="D1040" i="1"/>
  <c r="D1041" i="1"/>
  <c r="D1042" i="1"/>
  <c r="D1044" i="1"/>
  <c r="D1045" i="1"/>
  <c r="D1046" i="1"/>
  <c r="D1048" i="1"/>
  <c r="D1049" i="1"/>
  <c r="D1050" i="1"/>
  <c r="D1052" i="1"/>
  <c r="D1053" i="1"/>
  <c r="D1054" i="1"/>
  <c r="D1056" i="1"/>
  <c r="D1057" i="1"/>
  <c r="D1058" i="1"/>
  <c r="D1060" i="1"/>
  <c r="D1061" i="1"/>
  <c r="D1062" i="1"/>
  <c r="D1064" i="1"/>
  <c r="D1065" i="1"/>
  <c r="D1066" i="1"/>
  <c r="D1068" i="1"/>
  <c r="D1069" i="1"/>
  <c r="D1070" i="1"/>
  <c r="D1072" i="1"/>
  <c r="D1073" i="1"/>
  <c r="D1074" i="1"/>
  <c r="D1076" i="1"/>
  <c r="D1077" i="1"/>
  <c r="D1078" i="1"/>
  <c r="D1080" i="1"/>
  <c r="D1081" i="1"/>
  <c r="D1082" i="1"/>
  <c r="D1084" i="1"/>
  <c r="D1085" i="1"/>
  <c r="D1086" i="1"/>
  <c r="D1088" i="1"/>
  <c r="D1089" i="1"/>
  <c r="D1090" i="1"/>
  <c r="D1092" i="1"/>
  <c r="D1093" i="1"/>
  <c r="D1094" i="1"/>
  <c r="D1096" i="1"/>
  <c r="D1097" i="1"/>
  <c r="D1098" i="1"/>
  <c r="D1100" i="1"/>
  <c r="D1101" i="1"/>
  <c r="D1102" i="1"/>
  <c r="D1104" i="1"/>
  <c r="D1105" i="1"/>
  <c r="D1106" i="1"/>
  <c r="D1108" i="1"/>
  <c r="D1109" i="1"/>
  <c r="D1110" i="1"/>
  <c r="D1112" i="1"/>
  <c r="D1113" i="1"/>
  <c r="D1114" i="1"/>
  <c r="D1116" i="1"/>
  <c r="D1117" i="1"/>
  <c r="D1118" i="1"/>
  <c r="D1120" i="1"/>
  <c r="D1121" i="1"/>
  <c r="D1122" i="1"/>
  <c r="D1124" i="1"/>
  <c r="D1125" i="1"/>
  <c r="D1126" i="1"/>
  <c r="D1128" i="1"/>
  <c r="D1129" i="1"/>
  <c r="D1130" i="1"/>
  <c r="D1132" i="1"/>
  <c r="D1133" i="1"/>
  <c r="D1134" i="1"/>
  <c r="D1136" i="1"/>
  <c r="D1137" i="1"/>
  <c r="D1138" i="1"/>
  <c r="D1140" i="1"/>
  <c r="D1141" i="1"/>
  <c r="D1142" i="1"/>
  <c r="D1144" i="1"/>
  <c r="D1145" i="1"/>
  <c r="D1146" i="1"/>
  <c r="D1148" i="1"/>
  <c r="D1149" i="1"/>
  <c r="D1150" i="1"/>
  <c r="D1152" i="1"/>
  <c r="D1153" i="1"/>
  <c r="D1154" i="1"/>
  <c r="D1156" i="1"/>
  <c r="D1157" i="1"/>
  <c r="D1158" i="1"/>
  <c r="D1160" i="1"/>
  <c r="D1161" i="1"/>
  <c r="D1162" i="1"/>
  <c r="D1164" i="1"/>
  <c r="D1165" i="1"/>
  <c r="D1166" i="1"/>
  <c r="D1168" i="1"/>
  <c r="D1169" i="1"/>
  <c r="D1170" i="1"/>
  <c r="D1172" i="1"/>
  <c r="D1173" i="1"/>
  <c r="D1174" i="1"/>
  <c r="D1176" i="1"/>
  <c r="D1177" i="1"/>
  <c r="D1178" i="1"/>
  <c r="D1180" i="1"/>
  <c r="D1181" i="1"/>
  <c r="D1182" i="1"/>
  <c r="D1184" i="1"/>
  <c r="D1185" i="1"/>
  <c r="D1186" i="1"/>
  <c r="D1188" i="1"/>
  <c r="D1189" i="1"/>
  <c r="D1190" i="1"/>
  <c r="D1192" i="1"/>
  <c r="D1193" i="1"/>
  <c r="D1194" i="1"/>
  <c r="D1196" i="1"/>
  <c r="D1197" i="1"/>
  <c r="D1198" i="1"/>
  <c r="D1200" i="1"/>
  <c r="D1201" i="1"/>
  <c r="D1202" i="1"/>
  <c r="D1204" i="1"/>
  <c r="D1205" i="1"/>
  <c r="D1206" i="1"/>
  <c r="D1208" i="1"/>
  <c r="D1209" i="1"/>
  <c r="D1210" i="1"/>
  <c r="D1212" i="1"/>
  <c r="D1213" i="1"/>
  <c r="D1214" i="1"/>
  <c r="D1216" i="1"/>
  <c r="D1217" i="1"/>
  <c r="D1218" i="1"/>
  <c r="D1220" i="1"/>
  <c r="D1221" i="1"/>
  <c r="D1222" i="1"/>
  <c r="D1224" i="1"/>
  <c r="D1225" i="1"/>
  <c r="D1226" i="1"/>
  <c r="D1228" i="1"/>
  <c r="D1229" i="1"/>
  <c r="D1230" i="1"/>
  <c r="D1232" i="1"/>
  <c r="D1233" i="1"/>
  <c r="D1234" i="1"/>
  <c r="D1236" i="1"/>
  <c r="D1237" i="1"/>
  <c r="D1238" i="1"/>
  <c r="D1240" i="1"/>
  <c r="D1241" i="1"/>
  <c r="D1242" i="1"/>
  <c r="D1244" i="1"/>
  <c r="D1245" i="1"/>
  <c r="D1246" i="1"/>
  <c r="D1248" i="1"/>
  <c r="D1249" i="1"/>
  <c r="D1250" i="1"/>
  <c r="D1252" i="1"/>
  <c r="D1253" i="1"/>
  <c r="D1254" i="1"/>
  <c r="D1256" i="1"/>
  <c r="D1257" i="1"/>
  <c r="D1258" i="1"/>
  <c r="D1260" i="1"/>
  <c r="D1261" i="1"/>
  <c r="D1262" i="1"/>
  <c r="D1264" i="1"/>
  <c r="D1265" i="1"/>
  <c r="D1266" i="1"/>
  <c r="D1268" i="1"/>
  <c r="D1269" i="1"/>
  <c r="D1270" i="1"/>
  <c r="D1272" i="1"/>
  <c r="D1273" i="1"/>
  <c r="D1274" i="1"/>
  <c r="D1276" i="1"/>
  <c r="D1277" i="1"/>
  <c r="D1278" i="1"/>
  <c r="D1280" i="1"/>
  <c r="D1281" i="1"/>
  <c r="D1282" i="1"/>
  <c r="D1284" i="1"/>
  <c r="D1285" i="1"/>
  <c r="D1286" i="1"/>
  <c r="D1288" i="1"/>
  <c r="D1289" i="1"/>
  <c r="D1290" i="1"/>
  <c r="D1292" i="1"/>
  <c r="D1293" i="1"/>
  <c r="D1294" i="1"/>
  <c r="D1296" i="1"/>
  <c r="D1297" i="1"/>
  <c r="D1298" i="1"/>
  <c r="D1300" i="1"/>
  <c r="D1301" i="1"/>
  <c r="D1302" i="1"/>
  <c r="D1304" i="1"/>
  <c r="D1305" i="1"/>
  <c r="D1306" i="1"/>
  <c r="D1308" i="1"/>
  <c r="D1309" i="1"/>
  <c r="D1310" i="1"/>
  <c r="D1312" i="1"/>
  <c r="D1313" i="1"/>
  <c r="D1314" i="1"/>
  <c r="D1316" i="1"/>
  <c r="D1317" i="1"/>
  <c r="D1318" i="1"/>
  <c r="D1320" i="1"/>
  <c r="D1321" i="1"/>
  <c r="D1322" i="1"/>
  <c r="D1324" i="1"/>
  <c r="D1325" i="1"/>
  <c r="D1326" i="1"/>
  <c r="D1328" i="1"/>
  <c r="D1329" i="1"/>
  <c r="D1330" i="1"/>
  <c r="D1332" i="1"/>
  <c r="D1333" i="1"/>
  <c r="D1334" i="1"/>
  <c r="D1336" i="1"/>
  <c r="D1337" i="1"/>
  <c r="D1338" i="1"/>
  <c r="D1340" i="1"/>
  <c r="D1341" i="1"/>
  <c r="D1342" i="1"/>
  <c r="D1344" i="1"/>
  <c r="D1345" i="1"/>
  <c r="D1346" i="1"/>
  <c r="D1348" i="1"/>
  <c r="D1349" i="1"/>
  <c r="D1350" i="1"/>
  <c r="D1352" i="1"/>
  <c r="D1353" i="1"/>
  <c r="D1354" i="1"/>
  <c r="D1356" i="1"/>
  <c r="D1357" i="1"/>
  <c r="D1358" i="1"/>
  <c r="D1360" i="1"/>
  <c r="D1361" i="1"/>
  <c r="D1362" i="1"/>
  <c r="D1364" i="1"/>
  <c r="D1365" i="1"/>
  <c r="D1366" i="1"/>
  <c r="D1368" i="1"/>
  <c r="D1369" i="1"/>
  <c r="D1370" i="1"/>
  <c r="D1372" i="1"/>
  <c r="D1373" i="1"/>
  <c r="D1374" i="1"/>
  <c r="D1376" i="1"/>
  <c r="D1377" i="1"/>
  <c r="D1378" i="1"/>
  <c r="D1380" i="1"/>
  <c r="D1381" i="1"/>
  <c r="D1382" i="1"/>
  <c r="D1384" i="1"/>
  <c r="D1385" i="1"/>
  <c r="D1386" i="1"/>
  <c r="D1388" i="1"/>
  <c r="D1389" i="1"/>
  <c r="D1390" i="1"/>
  <c r="D1392" i="1"/>
  <c r="D1393" i="1"/>
  <c r="D1394" i="1"/>
  <c r="D1396" i="1"/>
  <c r="D1397" i="1"/>
  <c r="D1398" i="1"/>
  <c r="D1400" i="1"/>
  <c r="D1401" i="1"/>
  <c r="D1402" i="1"/>
  <c r="D1404" i="1"/>
  <c r="D1405" i="1"/>
  <c r="D1406" i="1"/>
  <c r="D1408" i="1"/>
  <c r="D1409" i="1"/>
  <c r="D1410" i="1"/>
  <c r="D1412" i="1"/>
  <c r="D1413" i="1"/>
  <c r="D1414" i="1"/>
  <c r="D1416" i="1"/>
  <c r="D1417" i="1"/>
  <c r="D1418" i="1"/>
  <c r="D1420" i="1"/>
  <c r="D1421" i="1"/>
  <c r="D1422" i="1"/>
  <c r="D1424" i="1"/>
  <c r="D1425" i="1"/>
  <c r="D1426" i="1"/>
  <c r="D1428" i="1"/>
  <c r="D1429" i="1"/>
  <c r="D1430" i="1"/>
  <c r="D1432" i="1"/>
  <c r="D1433" i="1"/>
  <c r="D1434" i="1"/>
  <c r="D1436" i="1"/>
  <c r="D1437" i="1"/>
  <c r="D1438" i="1"/>
  <c r="D1440" i="1"/>
  <c r="D1441" i="1"/>
  <c r="D1442" i="1"/>
  <c r="D1444" i="1"/>
  <c r="D1445" i="1"/>
  <c r="D1446" i="1"/>
  <c r="D1448" i="1"/>
  <c r="D1449" i="1"/>
  <c r="D1450" i="1"/>
  <c r="D1452" i="1"/>
  <c r="D1453" i="1"/>
  <c r="D1454" i="1"/>
  <c r="D1456" i="1"/>
  <c r="D1457" i="1"/>
  <c r="D1458" i="1"/>
  <c r="D1460" i="1"/>
  <c r="D1461" i="1"/>
  <c r="D1462" i="1"/>
  <c r="D1464" i="1"/>
  <c r="D1465" i="1"/>
  <c r="D1466" i="1"/>
  <c r="D1468" i="1"/>
  <c r="D1469" i="1"/>
  <c r="D1470" i="1"/>
  <c r="D1472" i="1"/>
  <c r="D1473" i="1"/>
  <c r="D1474" i="1"/>
  <c r="D1476" i="1"/>
  <c r="D1477" i="1"/>
  <c r="D1478" i="1"/>
  <c r="D1480" i="1"/>
  <c r="D1481" i="1"/>
  <c r="D1482" i="1"/>
  <c r="D1484" i="1"/>
  <c r="D1485" i="1"/>
  <c r="D1486" i="1"/>
  <c r="D1488" i="1"/>
  <c r="D1489" i="1"/>
  <c r="D1490" i="1"/>
  <c r="D1492" i="1"/>
  <c r="D1493" i="1"/>
  <c r="D1494" i="1"/>
  <c r="D1496" i="1"/>
  <c r="D1497" i="1"/>
  <c r="D1498" i="1"/>
  <c r="D1500" i="1"/>
  <c r="D1501" i="1"/>
  <c r="D1502" i="1"/>
  <c r="D1504" i="1"/>
  <c r="D1505" i="1"/>
  <c r="D1506" i="1"/>
  <c r="D1508" i="1"/>
  <c r="D1509" i="1"/>
  <c r="D1510" i="1"/>
  <c r="D1512" i="1"/>
  <c r="D1513" i="1"/>
  <c r="D1514" i="1"/>
  <c r="D1516" i="1"/>
  <c r="D1517" i="1"/>
  <c r="D1518" i="1"/>
  <c r="D1520" i="1"/>
  <c r="D1521" i="1"/>
  <c r="D1522" i="1"/>
  <c r="D1524" i="1"/>
  <c r="D1525" i="1"/>
  <c r="D1526" i="1"/>
  <c r="D1528" i="1"/>
  <c r="D1529" i="1"/>
  <c r="D1530" i="1"/>
  <c r="D1532" i="1"/>
  <c r="D1533" i="1"/>
  <c r="D1534" i="1"/>
  <c r="D1536" i="1"/>
  <c r="D1537" i="1"/>
  <c r="D1538" i="1"/>
  <c r="D1540" i="1"/>
  <c r="D1541" i="1"/>
  <c r="D1542" i="1"/>
  <c r="D1544" i="1"/>
  <c r="D1545" i="1"/>
  <c r="D1546" i="1"/>
  <c r="D1548" i="1"/>
  <c r="D1549" i="1"/>
  <c r="D1550" i="1"/>
  <c r="D1552" i="1"/>
  <c r="D1553" i="1"/>
  <c r="D1554" i="1"/>
  <c r="D1556" i="1"/>
  <c r="D1557" i="1"/>
  <c r="D1558" i="1"/>
  <c r="D1560" i="1"/>
  <c r="D1561" i="1"/>
  <c r="D1562" i="1"/>
  <c r="D1564" i="1"/>
  <c r="D1565" i="1"/>
  <c r="D1566" i="1"/>
  <c r="D1568" i="1"/>
  <c r="D1569" i="1"/>
  <c r="D1570" i="1"/>
  <c r="D1572" i="1"/>
  <c r="D1573" i="1"/>
  <c r="D1574" i="1"/>
  <c r="D1576" i="1"/>
  <c r="D1577" i="1"/>
  <c r="D1578" i="1"/>
  <c r="D1580" i="1"/>
  <c r="D1581" i="1"/>
  <c r="D1582" i="1"/>
  <c r="D1584" i="1"/>
  <c r="D1585" i="1"/>
  <c r="D1586" i="1"/>
  <c r="D1588" i="1"/>
  <c r="D1589" i="1"/>
  <c r="D1590" i="1"/>
  <c r="D1592" i="1"/>
  <c r="D1593" i="1"/>
  <c r="D1594" i="1"/>
  <c r="D1596" i="1"/>
  <c r="D1597" i="1"/>
  <c r="D1598" i="1"/>
  <c r="D1600" i="1"/>
  <c r="D1601" i="1"/>
  <c r="D1602" i="1"/>
  <c r="D1604" i="1"/>
  <c r="D1605" i="1"/>
  <c r="D1606" i="1"/>
  <c r="D1608" i="1"/>
  <c r="D1609" i="1"/>
  <c r="D1610" i="1"/>
  <c r="D1612" i="1"/>
  <c r="D1613" i="1"/>
  <c r="D1614" i="1"/>
  <c r="D1616" i="1"/>
  <c r="D1617" i="1"/>
  <c r="D1618" i="1"/>
  <c r="D1620" i="1"/>
  <c r="D1621" i="1"/>
  <c r="D1622" i="1"/>
  <c r="D1624" i="1"/>
  <c r="D1625" i="1"/>
  <c r="D1626" i="1"/>
  <c r="D1628" i="1"/>
  <c r="D1629" i="1"/>
  <c r="D1630" i="1"/>
  <c r="D1632" i="1"/>
  <c r="D1633" i="1"/>
  <c r="D1634" i="1"/>
  <c r="D1636" i="1"/>
  <c r="D1637" i="1"/>
  <c r="D1638" i="1"/>
  <c r="D1640" i="1"/>
  <c r="D1641" i="1"/>
  <c r="D1642" i="1"/>
  <c r="D1644" i="1"/>
  <c r="D1645" i="1"/>
  <c r="D1646" i="1"/>
  <c r="D1648" i="1"/>
  <c r="D1649" i="1"/>
  <c r="D1650" i="1"/>
  <c r="D1652" i="1"/>
  <c r="D1653" i="1"/>
  <c r="D1654" i="1"/>
  <c r="D1656" i="1"/>
  <c r="D1657" i="1"/>
  <c r="D1658" i="1"/>
  <c r="D1660" i="1"/>
  <c r="D1661" i="1"/>
  <c r="D1662" i="1"/>
  <c r="D1664" i="1"/>
  <c r="D1665" i="1"/>
  <c r="D1666" i="1"/>
  <c r="D1668" i="1"/>
  <c r="D1669" i="1"/>
  <c r="D1670" i="1"/>
  <c r="D1672" i="1"/>
  <c r="D1673" i="1"/>
  <c r="D1674" i="1"/>
  <c r="D1676" i="1"/>
  <c r="D1677" i="1"/>
  <c r="D1678" i="1"/>
  <c r="D1680" i="1"/>
  <c r="D1681" i="1"/>
  <c r="D1682" i="1"/>
  <c r="D1684" i="1"/>
  <c r="D1685" i="1"/>
  <c r="D1686" i="1"/>
  <c r="D1688" i="1"/>
  <c r="D1689" i="1"/>
  <c r="D1690" i="1"/>
  <c r="D1692" i="1"/>
  <c r="D1693" i="1"/>
  <c r="D1694" i="1"/>
  <c r="D1696" i="1"/>
  <c r="D1697" i="1"/>
  <c r="D1698" i="1"/>
  <c r="D1700" i="1"/>
  <c r="D1701" i="1"/>
  <c r="D1702" i="1"/>
  <c r="D1704" i="1"/>
  <c r="D1705" i="1"/>
  <c r="D1706" i="1"/>
  <c r="D1708" i="1"/>
  <c r="D1709" i="1"/>
  <c r="D1710" i="1"/>
  <c r="D1712" i="1"/>
  <c r="D1713" i="1"/>
  <c r="D1714" i="1"/>
  <c r="D1716" i="1"/>
  <c r="D1717" i="1"/>
  <c r="D1718" i="1"/>
  <c r="D1720" i="1"/>
  <c r="D1721" i="1"/>
  <c r="D1722" i="1"/>
  <c r="D1724" i="1"/>
  <c r="D1725" i="1"/>
  <c r="D1726" i="1"/>
  <c r="D1728" i="1"/>
  <c r="D1729" i="1"/>
  <c r="D1730" i="1"/>
  <c r="D1732" i="1"/>
  <c r="D1733" i="1"/>
  <c r="D1734" i="1"/>
  <c r="D1736" i="1"/>
  <c r="D1737" i="1"/>
  <c r="D1738" i="1"/>
  <c r="D1740" i="1"/>
  <c r="D1741" i="1"/>
  <c r="D1742" i="1"/>
  <c r="D1744" i="1"/>
  <c r="D1745" i="1"/>
  <c r="D1746" i="1"/>
  <c r="D1748" i="1"/>
  <c r="D1749" i="1"/>
  <c r="D1750" i="1"/>
  <c r="D1752" i="1"/>
  <c r="D1753" i="1"/>
  <c r="D1754" i="1"/>
  <c r="D1756" i="1"/>
  <c r="D1757" i="1"/>
  <c r="D1758" i="1"/>
  <c r="D1760" i="1"/>
  <c r="D1761" i="1"/>
  <c r="D1762" i="1"/>
  <c r="D1764" i="1"/>
  <c r="D1765" i="1"/>
  <c r="D1766" i="1"/>
  <c r="D1768" i="1"/>
  <c r="D1769" i="1"/>
  <c r="D1770" i="1"/>
  <c r="D1772" i="1"/>
  <c r="D1773" i="1"/>
  <c r="D1774" i="1"/>
  <c r="D1776" i="1"/>
  <c r="D1777" i="1"/>
  <c r="D1778" i="1"/>
  <c r="D1780" i="1"/>
  <c r="D1781" i="1"/>
  <c r="D1782" i="1"/>
  <c r="D1784" i="1"/>
  <c r="D1785" i="1"/>
  <c r="D1786" i="1"/>
  <c r="D1788" i="1"/>
  <c r="D1789" i="1"/>
  <c r="D1790" i="1"/>
  <c r="D1792" i="1"/>
  <c r="D1793" i="1"/>
  <c r="D1794" i="1"/>
  <c r="D1796" i="1"/>
  <c r="D1797" i="1"/>
  <c r="D1798" i="1"/>
  <c r="D1800" i="1"/>
  <c r="D1801" i="1"/>
  <c r="D1802" i="1"/>
  <c r="D1804" i="1"/>
  <c r="D1805" i="1"/>
  <c r="D1806" i="1"/>
  <c r="D1808" i="1"/>
  <c r="D1809" i="1"/>
  <c r="D1810" i="1"/>
  <c r="D1812" i="1"/>
  <c r="D1813" i="1"/>
  <c r="D1814" i="1"/>
  <c r="D1816" i="1"/>
  <c r="D1817" i="1"/>
  <c r="D1818" i="1"/>
  <c r="D1820" i="1"/>
  <c r="D1821" i="1"/>
  <c r="D1822" i="1"/>
  <c r="D1824" i="1"/>
  <c r="D1825" i="1"/>
  <c r="D1826" i="1"/>
  <c r="D1828" i="1"/>
  <c r="D1829" i="1"/>
  <c r="D1830" i="1"/>
  <c r="D1832" i="1"/>
  <c r="D1833" i="1"/>
  <c r="D1834" i="1"/>
  <c r="D1836" i="1"/>
  <c r="D1837" i="1"/>
  <c r="D1838" i="1"/>
  <c r="D1840" i="1"/>
  <c r="D1841" i="1"/>
  <c r="D1842" i="1"/>
  <c r="D1844" i="1"/>
  <c r="D1845" i="1"/>
  <c r="D1846" i="1"/>
  <c r="D1848" i="1"/>
  <c r="D1849" i="1"/>
  <c r="D1850" i="1"/>
  <c r="D1852" i="1"/>
  <c r="D1853" i="1"/>
  <c r="D1854" i="1"/>
  <c r="D1856" i="1"/>
  <c r="D1857" i="1"/>
  <c r="D1858" i="1"/>
  <c r="D1860" i="1"/>
  <c r="D1861" i="1"/>
  <c r="D1862" i="1"/>
  <c r="D1864" i="1"/>
  <c r="D1865" i="1"/>
  <c r="D1866" i="1"/>
  <c r="D1868" i="1"/>
  <c r="D1869" i="1"/>
  <c r="D1870" i="1"/>
  <c r="D1872" i="1"/>
  <c r="D1873" i="1"/>
  <c r="D1874" i="1"/>
  <c r="D1876" i="1"/>
  <c r="D1877" i="1"/>
  <c r="D1878" i="1"/>
  <c r="D1880" i="1"/>
  <c r="D1881" i="1"/>
  <c r="D1882" i="1"/>
  <c r="D1884" i="1"/>
  <c r="D1885" i="1"/>
  <c r="D1886" i="1"/>
  <c r="D1888" i="1"/>
  <c r="D1889" i="1"/>
  <c r="D1890" i="1"/>
  <c r="D1892" i="1"/>
  <c r="D1893" i="1"/>
  <c r="D1894" i="1"/>
  <c r="D1896" i="1"/>
  <c r="D1897" i="1"/>
  <c r="D1898" i="1"/>
  <c r="D1900" i="1"/>
  <c r="D1901" i="1"/>
  <c r="D1902" i="1"/>
  <c r="D1904" i="1"/>
  <c r="D1905" i="1"/>
  <c r="D1906" i="1"/>
  <c r="D1908" i="1"/>
  <c r="D1909" i="1"/>
  <c r="D1910" i="1"/>
  <c r="D1912" i="1"/>
  <c r="D1913" i="1"/>
  <c r="D1914" i="1"/>
  <c r="D1916" i="1"/>
  <c r="D1917" i="1"/>
  <c r="D1918" i="1"/>
  <c r="D1920" i="1"/>
  <c r="D1921" i="1"/>
  <c r="D1922" i="1"/>
  <c r="D1924" i="1"/>
  <c r="D1925" i="1"/>
  <c r="D1926" i="1"/>
  <c r="D1928" i="1"/>
  <c r="D1929" i="1"/>
  <c r="D1930" i="1"/>
  <c r="D1932" i="1"/>
  <c r="D1933" i="1"/>
  <c r="D1934" i="1"/>
  <c r="D1936" i="1"/>
  <c r="D1937" i="1"/>
  <c r="D1938" i="1"/>
  <c r="D1940" i="1"/>
  <c r="D1941" i="1"/>
  <c r="D1942" i="1"/>
  <c r="D1944" i="1"/>
  <c r="D1945" i="1"/>
  <c r="D1946" i="1"/>
  <c r="D1948" i="1"/>
  <c r="D1949" i="1"/>
  <c r="D1950" i="1"/>
  <c r="D1952" i="1"/>
  <c r="D1953" i="1"/>
  <c r="D1954" i="1"/>
  <c r="D1956" i="1"/>
  <c r="D1957" i="1"/>
  <c r="D1958" i="1"/>
  <c r="D1960" i="1"/>
  <c r="D1961" i="1"/>
  <c r="D1962" i="1"/>
  <c r="D1964" i="1"/>
  <c r="D1965" i="1"/>
  <c r="D1966" i="1"/>
  <c r="D1968" i="1"/>
  <c r="D1969" i="1"/>
  <c r="D1970" i="1"/>
  <c r="D1972" i="1"/>
  <c r="D1973" i="1"/>
  <c r="D1974" i="1"/>
  <c r="D1976" i="1"/>
  <c r="D1977" i="1"/>
  <c r="D1978" i="1"/>
  <c r="D1980" i="1"/>
  <c r="D1981" i="1"/>
  <c r="D1982" i="1"/>
  <c r="D1984" i="1"/>
  <c r="D1985" i="1"/>
  <c r="D1986" i="1"/>
  <c r="D1988" i="1"/>
  <c r="D1989" i="1"/>
  <c r="D1990" i="1"/>
  <c r="D1992" i="1"/>
  <c r="D1993" i="1"/>
  <c r="D1994" i="1"/>
  <c r="D1996" i="1"/>
  <c r="D1997" i="1"/>
  <c r="D1998" i="1"/>
  <c r="D2000" i="1"/>
  <c r="D2001" i="1"/>
  <c r="D2002" i="1"/>
  <c r="D2004" i="1"/>
  <c r="D2005" i="1"/>
  <c r="D2006" i="1"/>
  <c r="D2008" i="1"/>
  <c r="D2009" i="1"/>
  <c r="D2010" i="1"/>
  <c r="D2012" i="1"/>
  <c r="D2013" i="1"/>
  <c r="D2014" i="1"/>
  <c r="D2016" i="1"/>
  <c r="D2017" i="1"/>
  <c r="D2018" i="1"/>
  <c r="D2020" i="1"/>
  <c r="D2021" i="1"/>
  <c r="D2022" i="1"/>
  <c r="D2024" i="1"/>
  <c r="D2025" i="1"/>
  <c r="D2026" i="1"/>
  <c r="D2028" i="1"/>
  <c r="D2029" i="1"/>
  <c r="D2030" i="1"/>
  <c r="D2032" i="1"/>
  <c r="D2033" i="1"/>
  <c r="D2034" i="1"/>
  <c r="D2036" i="1"/>
  <c r="D2037" i="1"/>
  <c r="D2038" i="1"/>
  <c r="D2040" i="1"/>
  <c r="D2041" i="1"/>
  <c r="D2042" i="1"/>
  <c r="D2044" i="1"/>
  <c r="D2045" i="1"/>
  <c r="D2046" i="1"/>
  <c r="D2048" i="1"/>
  <c r="D2049" i="1"/>
  <c r="D2050" i="1"/>
  <c r="D2052" i="1"/>
  <c r="D2053" i="1"/>
  <c r="D2054" i="1"/>
  <c r="D2056" i="1"/>
  <c r="D2057" i="1"/>
  <c r="D2058" i="1"/>
  <c r="D2060" i="1"/>
  <c r="D2061" i="1"/>
  <c r="D2062" i="1"/>
  <c r="D2064" i="1"/>
  <c r="D2065" i="1"/>
  <c r="D2066" i="1"/>
  <c r="D2068" i="1"/>
  <c r="D2069" i="1"/>
  <c r="D2070" i="1"/>
  <c r="D2072" i="1"/>
  <c r="D2073" i="1"/>
  <c r="D2074" i="1"/>
  <c r="D2076" i="1"/>
  <c r="D2077" i="1"/>
  <c r="D2078" i="1"/>
  <c r="D2080" i="1"/>
  <c r="D2081" i="1"/>
  <c r="D2082" i="1"/>
  <c r="D2084" i="1"/>
  <c r="D2085" i="1"/>
  <c r="D2086" i="1"/>
  <c r="D2088" i="1"/>
  <c r="D2089" i="1"/>
  <c r="D2090" i="1"/>
  <c r="D2092" i="1"/>
  <c r="D2093" i="1"/>
  <c r="D2094" i="1"/>
  <c r="D2096" i="1"/>
  <c r="D2097" i="1"/>
  <c r="D2098" i="1"/>
  <c r="D2100" i="1"/>
  <c r="D2101" i="1"/>
  <c r="D2102" i="1"/>
  <c r="D2104" i="1"/>
  <c r="D2105" i="1"/>
  <c r="D2106" i="1"/>
  <c r="D2108" i="1"/>
  <c r="D2109" i="1"/>
  <c r="D2110" i="1"/>
  <c r="D2112" i="1"/>
  <c r="D2113" i="1"/>
  <c r="D2114" i="1"/>
  <c r="D2116" i="1"/>
  <c r="D2117" i="1"/>
  <c r="D2118" i="1"/>
  <c r="D2120" i="1"/>
  <c r="D2121" i="1"/>
  <c r="D2122" i="1"/>
  <c r="D2124" i="1"/>
  <c r="D2125" i="1"/>
  <c r="D2126" i="1"/>
  <c r="D2128" i="1"/>
  <c r="D2129" i="1"/>
  <c r="D2130" i="1"/>
  <c r="D2132" i="1"/>
  <c r="D2133" i="1"/>
  <c r="D2134" i="1"/>
  <c r="D2136" i="1"/>
  <c r="D2137" i="1"/>
  <c r="D2138" i="1"/>
  <c r="D2140" i="1"/>
  <c r="D2141" i="1"/>
  <c r="D2142" i="1"/>
  <c r="D2144" i="1"/>
  <c r="D2145" i="1"/>
  <c r="D2146" i="1"/>
  <c r="D2148" i="1"/>
  <c r="D2149" i="1"/>
  <c r="D2150" i="1"/>
  <c r="D2152" i="1"/>
  <c r="D2153" i="1"/>
  <c r="D2154" i="1"/>
  <c r="D2156" i="1"/>
  <c r="D2157" i="1"/>
  <c r="D2158" i="1"/>
  <c r="D2160" i="1"/>
  <c r="D2161" i="1"/>
  <c r="D2162" i="1"/>
  <c r="D2164" i="1"/>
  <c r="D2165" i="1"/>
  <c r="D2166" i="1"/>
  <c r="D2168" i="1"/>
  <c r="D2169" i="1"/>
  <c r="D2170" i="1"/>
  <c r="D2172" i="1"/>
  <c r="D2173" i="1"/>
  <c r="D2174" i="1"/>
  <c r="D2176" i="1"/>
  <c r="D2177" i="1"/>
  <c r="D2178" i="1"/>
  <c r="D2180" i="1"/>
  <c r="D2181" i="1"/>
  <c r="D2182" i="1"/>
  <c r="D2184" i="1"/>
  <c r="D2185" i="1"/>
  <c r="D2186" i="1"/>
  <c r="D2188" i="1"/>
  <c r="D2189" i="1"/>
  <c r="D2190" i="1"/>
  <c r="D2192" i="1"/>
  <c r="D2193" i="1"/>
  <c r="D2194" i="1"/>
  <c r="D2196" i="1"/>
  <c r="D2197" i="1"/>
  <c r="D2198" i="1"/>
  <c r="D2200" i="1"/>
  <c r="D2201" i="1"/>
  <c r="D2202" i="1"/>
  <c r="D2204" i="1"/>
  <c r="D2205" i="1"/>
  <c r="D2206" i="1"/>
  <c r="D2208" i="1"/>
  <c r="D2209" i="1"/>
  <c r="D2210" i="1"/>
  <c r="D2212" i="1"/>
  <c r="D2213" i="1"/>
  <c r="D2214" i="1"/>
  <c r="D2216" i="1"/>
  <c r="D2217" i="1"/>
  <c r="D2218" i="1"/>
  <c r="D2220" i="1"/>
  <c r="D2221" i="1"/>
  <c r="D2222" i="1"/>
  <c r="D2224" i="1"/>
  <c r="D2225" i="1"/>
  <c r="D2226" i="1"/>
  <c r="D2228" i="1"/>
  <c r="D2229" i="1"/>
  <c r="D2230" i="1"/>
  <c r="D2232" i="1"/>
  <c r="D2233" i="1"/>
  <c r="D2234" i="1"/>
  <c r="D2236" i="1"/>
  <c r="D2237" i="1"/>
  <c r="D2238" i="1"/>
  <c r="D2240" i="1"/>
  <c r="D2241" i="1"/>
  <c r="D2242" i="1"/>
  <c r="D2244" i="1"/>
  <c r="D2245" i="1"/>
  <c r="D2246" i="1"/>
  <c r="D2248" i="1"/>
  <c r="D2249" i="1"/>
  <c r="D2250" i="1"/>
  <c r="D2252" i="1"/>
  <c r="D2253" i="1"/>
  <c r="D2254" i="1"/>
  <c r="D2256" i="1"/>
  <c r="D2257" i="1"/>
  <c r="D2258" i="1"/>
  <c r="D2260" i="1"/>
  <c r="D2261" i="1"/>
  <c r="D2262" i="1"/>
  <c r="D2264" i="1"/>
  <c r="D2265" i="1"/>
  <c r="D2266" i="1"/>
  <c r="D2268" i="1"/>
  <c r="D2269" i="1"/>
  <c r="D2270" i="1"/>
  <c r="D2272" i="1"/>
  <c r="D2273" i="1"/>
  <c r="D2274" i="1"/>
  <c r="D2276" i="1"/>
  <c r="D2277" i="1"/>
  <c r="D2278" i="1"/>
  <c r="D2280" i="1"/>
  <c r="D2281" i="1"/>
  <c r="D2282" i="1"/>
  <c r="D2284" i="1"/>
  <c r="D2285" i="1"/>
  <c r="D2286" i="1"/>
  <c r="D2288" i="1"/>
  <c r="D2289" i="1"/>
  <c r="D2290" i="1"/>
  <c r="D2292" i="1"/>
  <c r="D2293" i="1"/>
  <c r="D2294" i="1"/>
  <c r="D2296" i="1"/>
  <c r="D2297" i="1"/>
  <c r="D2298" i="1"/>
  <c r="D2300" i="1"/>
  <c r="D2301" i="1"/>
  <c r="D2302" i="1"/>
  <c r="D2304" i="1"/>
  <c r="D2305" i="1"/>
  <c r="D2306" i="1"/>
  <c r="D2308" i="1"/>
  <c r="D2309" i="1"/>
  <c r="D2310" i="1"/>
  <c r="D2312" i="1"/>
  <c r="D2313" i="1"/>
  <c r="D2314" i="1"/>
  <c r="D2316" i="1"/>
  <c r="D2317" i="1"/>
  <c r="D2318" i="1"/>
  <c r="D2320" i="1"/>
  <c r="D2321" i="1"/>
  <c r="D2322" i="1"/>
  <c r="D2324" i="1"/>
  <c r="D2325" i="1"/>
  <c r="D2326" i="1"/>
  <c r="D2328" i="1"/>
  <c r="D2329" i="1"/>
  <c r="D2330" i="1"/>
  <c r="D2332" i="1"/>
  <c r="D2333" i="1"/>
  <c r="D2334" i="1"/>
  <c r="D2336" i="1"/>
  <c r="D2337" i="1"/>
  <c r="D2338" i="1"/>
  <c r="D2340" i="1"/>
  <c r="D2341" i="1"/>
  <c r="D2342" i="1"/>
  <c r="D2344" i="1"/>
  <c r="D2345" i="1"/>
  <c r="D2346" i="1"/>
  <c r="D2348" i="1"/>
  <c r="D2349" i="1"/>
  <c r="D2350" i="1"/>
  <c r="D2352" i="1"/>
  <c r="D2353" i="1"/>
  <c r="D2354" i="1"/>
  <c r="D2356" i="1"/>
  <c r="D2357" i="1"/>
  <c r="D2358" i="1"/>
  <c r="D2360" i="1"/>
  <c r="D2361" i="1"/>
  <c r="D2362" i="1"/>
  <c r="D2364" i="1"/>
  <c r="D2365" i="1"/>
  <c r="D2366" i="1"/>
  <c r="D2368" i="1"/>
  <c r="D2369" i="1"/>
  <c r="D2370" i="1"/>
  <c r="D2372" i="1"/>
  <c r="D2373" i="1"/>
  <c r="D2374" i="1"/>
  <c r="D2376" i="1"/>
  <c r="D2377" i="1"/>
  <c r="D2378" i="1"/>
  <c r="D2380" i="1"/>
  <c r="D2381" i="1"/>
  <c r="D2382" i="1"/>
  <c r="D2384" i="1"/>
  <c r="D2385" i="1"/>
  <c r="D2386" i="1"/>
  <c r="D2388" i="1"/>
  <c r="D2389" i="1"/>
  <c r="D2390" i="1"/>
  <c r="D2392" i="1"/>
  <c r="D2393" i="1"/>
  <c r="D2394" i="1"/>
  <c r="D2396" i="1"/>
  <c r="D2397" i="1"/>
  <c r="D2398" i="1"/>
  <c r="D2400" i="1"/>
  <c r="D2401" i="1"/>
  <c r="D2402" i="1"/>
  <c r="D2404" i="1"/>
  <c r="D2405" i="1"/>
  <c r="D2406" i="1"/>
  <c r="D2408" i="1"/>
  <c r="D2409" i="1"/>
  <c r="D2410" i="1"/>
  <c r="D2412" i="1"/>
  <c r="D2413" i="1"/>
  <c r="D2414" i="1"/>
  <c r="D2416" i="1"/>
  <c r="D2417" i="1"/>
  <c r="D2418" i="1"/>
  <c r="D2420" i="1"/>
  <c r="D2421" i="1"/>
  <c r="D2422" i="1"/>
  <c r="D2424" i="1"/>
  <c r="D2425" i="1"/>
  <c r="D2426" i="1"/>
  <c r="D2428" i="1"/>
  <c r="D2429" i="1"/>
  <c r="D2430" i="1"/>
  <c r="D2432" i="1"/>
  <c r="D2433" i="1"/>
  <c r="D2434" i="1"/>
  <c r="D2436" i="1"/>
  <c r="D2437" i="1"/>
  <c r="D2438" i="1"/>
  <c r="D2440" i="1"/>
  <c r="D2441" i="1"/>
  <c r="D2442" i="1"/>
  <c r="D2444" i="1"/>
  <c r="D2445" i="1"/>
  <c r="D2446" i="1"/>
  <c r="D2448" i="1"/>
  <c r="D2449" i="1"/>
  <c r="D2450" i="1"/>
  <c r="D2452" i="1"/>
  <c r="D2453" i="1"/>
  <c r="D2454" i="1"/>
  <c r="D2456" i="1"/>
  <c r="D2457" i="1"/>
  <c r="D2458" i="1"/>
  <c r="D2460" i="1"/>
  <c r="D2461" i="1"/>
  <c r="D2462" i="1"/>
  <c r="D2464" i="1"/>
  <c r="D2465" i="1"/>
  <c r="D2466" i="1"/>
  <c r="D2468" i="1"/>
  <c r="D2469" i="1"/>
  <c r="D2470" i="1"/>
  <c r="D2472" i="1"/>
  <c r="D2473" i="1"/>
  <c r="D2474" i="1"/>
  <c r="D2476" i="1"/>
  <c r="D2477" i="1"/>
  <c r="D2478" i="1"/>
  <c r="D2480" i="1"/>
  <c r="D2481" i="1"/>
  <c r="D2482" i="1"/>
  <c r="D2484" i="1"/>
  <c r="D2485" i="1"/>
  <c r="D2486" i="1"/>
  <c r="D2488" i="1"/>
  <c r="D2489" i="1"/>
  <c r="D2490" i="1"/>
  <c r="D2492" i="1"/>
  <c r="D2493" i="1"/>
  <c r="D2494" i="1"/>
  <c r="D2496" i="1"/>
  <c r="D2497" i="1"/>
  <c r="D2498" i="1"/>
  <c r="D2500" i="1"/>
  <c r="D2501" i="1"/>
  <c r="D2502" i="1"/>
  <c r="D2504" i="1"/>
  <c r="D2505" i="1"/>
  <c r="D2506" i="1"/>
  <c r="D2508" i="1"/>
  <c r="D2509" i="1"/>
  <c r="D2510" i="1"/>
  <c r="D2512" i="1"/>
  <c r="D2513" i="1"/>
  <c r="D2514" i="1"/>
  <c r="D2516" i="1"/>
  <c r="D2517" i="1"/>
  <c r="D2518" i="1"/>
  <c r="D2520" i="1"/>
  <c r="D2521" i="1"/>
  <c r="D2522" i="1"/>
  <c r="D2524" i="1"/>
  <c r="D2525" i="1"/>
  <c r="D2526" i="1"/>
  <c r="D2528" i="1"/>
  <c r="D2529" i="1"/>
  <c r="D2530" i="1"/>
  <c r="D2532" i="1"/>
  <c r="D2533" i="1"/>
  <c r="D2534" i="1"/>
  <c r="D2536" i="1"/>
  <c r="D2537" i="1"/>
  <c r="D2538" i="1"/>
  <c r="D2540" i="1"/>
  <c r="D2541" i="1"/>
  <c r="D2542" i="1"/>
  <c r="D2544" i="1"/>
  <c r="D2545" i="1"/>
  <c r="D2546" i="1"/>
  <c r="D2548" i="1"/>
  <c r="D2549" i="1"/>
  <c r="D2550" i="1"/>
  <c r="D2552" i="1"/>
  <c r="D2553" i="1"/>
  <c r="D2554" i="1"/>
  <c r="D2556" i="1"/>
  <c r="D2557" i="1"/>
  <c r="D2558" i="1"/>
  <c r="D2560" i="1"/>
  <c r="D2561" i="1"/>
  <c r="D2562" i="1"/>
  <c r="D2564" i="1"/>
  <c r="D2565" i="1"/>
  <c r="D2566" i="1"/>
  <c r="D2568" i="1"/>
  <c r="D2569" i="1"/>
  <c r="D2570" i="1"/>
  <c r="D2572" i="1"/>
  <c r="D2573" i="1"/>
  <c r="D2574" i="1"/>
  <c r="D2576" i="1"/>
  <c r="D2577" i="1"/>
  <c r="D2578" i="1"/>
  <c r="D2580" i="1"/>
  <c r="D2581" i="1"/>
  <c r="D2582" i="1"/>
  <c r="D2584" i="1"/>
  <c r="D2585" i="1"/>
  <c r="D2586" i="1"/>
  <c r="D2588" i="1"/>
  <c r="D2589" i="1"/>
  <c r="D2590" i="1"/>
  <c r="D2592" i="1"/>
  <c r="D2593" i="1"/>
  <c r="D2594" i="1"/>
  <c r="D2596" i="1"/>
  <c r="D2597" i="1"/>
  <c r="D2598" i="1"/>
  <c r="D2600" i="1"/>
  <c r="D2601" i="1"/>
  <c r="D2602" i="1"/>
  <c r="D2604" i="1"/>
  <c r="D2605" i="1"/>
  <c r="D2606" i="1"/>
  <c r="D2608" i="1"/>
  <c r="D2609" i="1"/>
  <c r="D2610" i="1"/>
  <c r="D2612" i="1"/>
  <c r="D2613" i="1"/>
  <c r="D2614" i="1"/>
  <c r="D2616" i="1"/>
  <c r="D2617" i="1"/>
  <c r="D2618" i="1"/>
  <c r="D2620" i="1"/>
  <c r="D2621" i="1"/>
  <c r="D2622" i="1"/>
  <c r="D2624" i="1"/>
  <c r="D2625" i="1"/>
  <c r="D2626" i="1"/>
  <c r="D2628" i="1"/>
  <c r="D2629" i="1"/>
  <c r="D2630" i="1"/>
  <c r="D2632" i="1"/>
  <c r="D2633" i="1"/>
  <c r="D2634" i="1"/>
  <c r="D2636" i="1"/>
  <c r="D2637" i="1"/>
  <c r="D2638" i="1"/>
  <c r="D2640" i="1"/>
  <c r="D2641" i="1"/>
  <c r="D2642" i="1"/>
  <c r="D2644" i="1"/>
  <c r="D2645" i="1"/>
  <c r="D2646" i="1"/>
  <c r="D2648" i="1"/>
  <c r="D2649" i="1"/>
  <c r="D2650" i="1"/>
  <c r="D2652" i="1"/>
  <c r="D2653" i="1"/>
  <c r="D2654" i="1"/>
  <c r="D2656" i="1"/>
  <c r="D2657" i="1"/>
  <c r="D2658" i="1"/>
  <c r="D2660" i="1"/>
  <c r="D2661" i="1"/>
  <c r="D2662" i="1"/>
  <c r="D2664" i="1"/>
  <c r="D2665" i="1"/>
  <c r="D2666" i="1"/>
  <c r="D2668" i="1"/>
  <c r="D2669" i="1"/>
  <c r="D2670" i="1"/>
  <c r="D2672" i="1"/>
  <c r="D2673" i="1"/>
  <c r="D2674" i="1"/>
  <c r="D2676" i="1"/>
  <c r="D2677" i="1"/>
  <c r="D2678" i="1"/>
  <c r="D2680" i="1"/>
  <c r="D2681" i="1"/>
  <c r="D2682" i="1"/>
  <c r="D2684" i="1"/>
  <c r="D2685" i="1"/>
  <c r="D2686" i="1"/>
  <c r="D2688" i="1"/>
  <c r="D2689" i="1"/>
  <c r="D2690" i="1"/>
  <c r="D2692" i="1"/>
  <c r="D2693" i="1"/>
  <c r="D2694" i="1"/>
  <c r="D2696" i="1"/>
  <c r="D2697" i="1"/>
  <c r="D2698" i="1"/>
  <c r="D2700" i="1"/>
  <c r="D2701" i="1"/>
  <c r="D2702" i="1"/>
  <c r="D2704" i="1"/>
  <c r="D2705" i="1"/>
  <c r="D2706" i="1"/>
  <c r="D2708" i="1"/>
  <c r="D2709" i="1"/>
  <c r="D2710" i="1"/>
  <c r="D2712" i="1"/>
  <c r="D2713" i="1"/>
  <c r="D2714" i="1"/>
  <c r="D2716" i="1"/>
  <c r="D2717" i="1"/>
  <c r="D2718" i="1"/>
  <c r="D2720" i="1"/>
  <c r="D2721" i="1"/>
  <c r="D2722" i="1"/>
  <c r="D2724" i="1"/>
  <c r="D2725" i="1"/>
  <c r="D2726" i="1"/>
  <c r="D2728" i="1"/>
  <c r="D2729" i="1"/>
  <c r="D2730" i="1"/>
  <c r="D2732" i="1"/>
  <c r="D2733" i="1"/>
  <c r="D2734" i="1"/>
  <c r="D2736" i="1"/>
  <c r="D2737" i="1"/>
  <c r="D2738" i="1"/>
  <c r="D2740" i="1"/>
  <c r="D2741" i="1"/>
  <c r="D2742" i="1"/>
  <c r="D2744" i="1"/>
  <c r="D2745" i="1"/>
  <c r="D2746" i="1"/>
  <c r="D2748" i="1"/>
  <c r="D2749" i="1"/>
  <c r="D2750" i="1"/>
  <c r="D2752" i="1"/>
  <c r="D2753" i="1"/>
  <c r="D2754" i="1"/>
  <c r="D2756" i="1"/>
  <c r="D2757" i="1"/>
  <c r="D2758" i="1"/>
  <c r="D2760" i="1"/>
  <c r="D2761" i="1"/>
  <c r="D2762" i="1"/>
  <c r="D2764" i="1"/>
  <c r="D2765" i="1"/>
  <c r="D2766" i="1"/>
  <c r="D2768" i="1"/>
  <c r="D2769" i="1"/>
  <c r="D2770" i="1"/>
  <c r="D2772" i="1"/>
  <c r="D2773" i="1"/>
  <c r="D2774" i="1"/>
  <c r="D2776" i="1"/>
  <c r="D2777" i="1"/>
  <c r="D2778" i="1"/>
  <c r="D2780" i="1"/>
  <c r="D2781" i="1"/>
  <c r="D2782" i="1"/>
  <c r="D2784" i="1"/>
  <c r="D2785" i="1"/>
  <c r="D2786" i="1"/>
  <c r="D2788" i="1"/>
  <c r="D2789" i="1"/>
  <c r="D2790" i="1"/>
  <c r="D2792" i="1"/>
  <c r="D2793" i="1"/>
  <c r="D2794" i="1"/>
  <c r="D2796" i="1"/>
  <c r="D2797" i="1"/>
  <c r="D2798" i="1"/>
  <c r="D2800" i="1"/>
  <c r="D2801" i="1"/>
  <c r="D2802" i="1"/>
  <c r="D2804" i="1"/>
  <c r="D2805" i="1"/>
  <c r="D2806" i="1"/>
  <c r="D2808" i="1"/>
  <c r="D2809" i="1"/>
  <c r="D2810" i="1"/>
  <c r="D2812" i="1"/>
  <c r="D2813" i="1"/>
  <c r="D2814" i="1"/>
  <c r="D2816" i="1"/>
  <c r="D2817" i="1"/>
  <c r="D2818" i="1"/>
  <c r="D2820" i="1"/>
  <c r="D2821" i="1"/>
  <c r="D2822" i="1"/>
  <c r="D2824" i="1"/>
  <c r="D2825" i="1"/>
  <c r="D2826" i="1"/>
  <c r="D2828" i="1"/>
  <c r="D2829" i="1"/>
  <c r="D2830" i="1"/>
  <c r="D2832" i="1"/>
  <c r="D2833" i="1"/>
  <c r="D2834" i="1"/>
  <c r="D2836" i="1"/>
  <c r="D2837" i="1"/>
  <c r="D2838" i="1"/>
  <c r="D2840" i="1"/>
  <c r="D2841" i="1"/>
  <c r="D2842" i="1"/>
  <c r="D2844" i="1"/>
  <c r="D2845" i="1"/>
  <c r="D2846" i="1"/>
  <c r="D2848" i="1"/>
  <c r="D2849" i="1"/>
  <c r="D2850" i="1"/>
  <c r="D2852" i="1"/>
  <c r="D2853" i="1"/>
  <c r="D2854" i="1"/>
  <c r="D2856" i="1"/>
  <c r="D2857" i="1"/>
  <c r="D2858" i="1"/>
  <c r="D2860" i="1"/>
  <c r="D2861" i="1"/>
  <c r="D2862" i="1"/>
  <c r="D2864" i="1"/>
  <c r="D2865" i="1"/>
  <c r="D2866" i="1"/>
  <c r="D2868" i="1"/>
  <c r="D2869" i="1"/>
  <c r="D2870" i="1"/>
  <c r="D2872" i="1"/>
  <c r="D2873" i="1"/>
  <c r="D2874" i="1"/>
  <c r="D2876" i="1"/>
  <c r="D2877" i="1"/>
  <c r="D2878" i="1"/>
  <c r="D2880" i="1"/>
  <c r="D2881" i="1"/>
  <c r="D2882" i="1"/>
  <c r="D2884" i="1"/>
  <c r="D2885" i="1"/>
  <c r="D2886" i="1"/>
  <c r="D2888" i="1"/>
  <c r="D2889" i="1"/>
  <c r="D2890" i="1"/>
  <c r="D2892" i="1"/>
  <c r="D2893" i="1"/>
  <c r="D2894" i="1"/>
  <c r="D2896" i="1"/>
  <c r="D2897" i="1"/>
  <c r="D2898" i="1"/>
  <c r="D2900" i="1"/>
  <c r="D2901" i="1"/>
  <c r="D2902" i="1"/>
  <c r="D2904" i="1"/>
  <c r="D2905" i="1"/>
  <c r="D2906" i="1"/>
  <c r="D2908" i="1"/>
  <c r="D2909" i="1"/>
  <c r="D2910" i="1"/>
  <c r="D2912" i="1"/>
  <c r="D2913" i="1"/>
  <c r="D2914" i="1"/>
  <c r="D2916" i="1"/>
  <c r="D2917" i="1"/>
  <c r="D2918" i="1"/>
  <c r="D2920" i="1"/>
  <c r="D2921" i="1"/>
  <c r="D2922" i="1"/>
  <c r="D2924" i="1"/>
  <c r="D2925" i="1"/>
  <c r="D2926" i="1"/>
  <c r="D2928" i="1"/>
  <c r="D2929" i="1"/>
  <c r="D2930" i="1"/>
  <c r="D2932" i="1"/>
  <c r="D2933" i="1"/>
  <c r="D2934" i="1"/>
  <c r="D2936" i="1"/>
  <c r="D2937" i="1"/>
  <c r="D2938" i="1"/>
  <c r="D2940" i="1"/>
  <c r="D2941" i="1"/>
  <c r="D2942" i="1"/>
  <c r="D2944" i="1"/>
  <c r="D2945" i="1"/>
  <c r="D2946" i="1"/>
  <c r="D2948" i="1"/>
  <c r="D2949" i="1"/>
  <c r="D2950" i="1"/>
  <c r="D2952" i="1"/>
  <c r="D2953" i="1"/>
  <c r="D2954" i="1"/>
  <c r="D2956" i="1"/>
  <c r="D2957" i="1"/>
  <c r="D2958" i="1"/>
  <c r="D2960" i="1"/>
  <c r="D2961" i="1"/>
  <c r="D2962" i="1"/>
  <c r="D2964" i="1"/>
  <c r="D2965" i="1"/>
  <c r="D2966" i="1"/>
  <c r="D2968" i="1"/>
  <c r="D2969" i="1"/>
  <c r="D2970" i="1"/>
  <c r="D2972" i="1"/>
  <c r="D2973" i="1"/>
  <c r="D2974" i="1"/>
  <c r="D2976" i="1"/>
  <c r="D2977" i="1"/>
  <c r="D2978" i="1"/>
  <c r="D2980" i="1"/>
  <c r="D2981" i="1"/>
  <c r="D2982" i="1"/>
  <c r="D2984" i="1"/>
  <c r="D2985" i="1"/>
  <c r="D2986" i="1"/>
  <c r="D2988" i="1"/>
  <c r="D2989" i="1"/>
  <c r="D2990" i="1"/>
  <c r="D2992" i="1"/>
  <c r="D2993" i="1"/>
  <c r="D2994" i="1"/>
  <c r="D2996" i="1"/>
  <c r="D2997" i="1"/>
  <c r="D2998" i="1"/>
  <c r="D3000" i="1"/>
  <c r="D3001" i="1"/>
  <c r="D3002" i="1"/>
  <c r="D3004" i="1"/>
  <c r="D3005" i="1"/>
  <c r="D3006" i="1"/>
  <c r="D3008" i="1"/>
  <c r="D3009" i="1"/>
  <c r="D3010" i="1"/>
  <c r="D3012" i="1"/>
  <c r="D3013" i="1"/>
  <c r="D3014" i="1"/>
  <c r="D3016" i="1"/>
  <c r="D3017" i="1"/>
  <c r="D3018" i="1"/>
  <c r="D3020" i="1"/>
  <c r="D3021" i="1"/>
  <c r="D3022" i="1"/>
  <c r="D3024" i="1"/>
  <c r="D3025" i="1"/>
  <c r="D3026" i="1"/>
  <c r="D3028" i="1"/>
  <c r="D3029" i="1"/>
  <c r="D3030" i="1"/>
  <c r="D3032" i="1"/>
  <c r="D3033" i="1"/>
  <c r="D3034" i="1"/>
  <c r="D3036" i="1"/>
  <c r="D3037" i="1"/>
  <c r="D3038" i="1"/>
  <c r="D3040" i="1"/>
  <c r="D3041" i="1"/>
  <c r="D3042" i="1"/>
  <c r="D3044" i="1"/>
  <c r="D3045" i="1"/>
  <c r="D3046" i="1"/>
  <c r="D3048" i="1"/>
  <c r="D3049" i="1"/>
  <c r="D3050" i="1"/>
  <c r="D3052" i="1"/>
  <c r="D3053" i="1"/>
  <c r="D3054" i="1"/>
  <c r="D3056" i="1"/>
  <c r="D3057" i="1"/>
  <c r="D3058" i="1"/>
  <c r="D3060" i="1"/>
  <c r="D3061" i="1"/>
  <c r="D3062" i="1"/>
  <c r="D3064" i="1"/>
  <c r="D3065" i="1"/>
  <c r="D3066" i="1"/>
  <c r="D3068" i="1"/>
  <c r="D3069" i="1"/>
  <c r="D3070" i="1"/>
  <c r="D3072" i="1"/>
  <c r="D3073" i="1"/>
  <c r="D3074" i="1"/>
  <c r="D3076" i="1"/>
  <c r="D3077" i="1"/>
  <c r="D3078" i="1"/>
  <c r="D3080" i="1"/>
  <c r="D3081" i="1"/>
  <c r="D3082" i="1"/>
  <c r="D3084" i="1"/>
  <c r="D3085" i="1"/>
  <c r="D3086" i="1"/>
  <c r="D3088" i="1"/>
  <c r="D3089" i="1"/>
  <c r="D3090" i="1"/>
  <c r="D3092" i="1"/>
  <c r="D3093" i="1"/>
  <c r="D3094" i="1"/>
  <c r="D3096" i="1"/>
  <c r="D3097" i="1"/>
  <c r="D3098" i="1"/>
  <c r="D3100" i="1"/>
  <c r="D3101" i="1"/>
  <c r="D3102" i="1"/>
  <c r="D3104" i="1"/>
  <c r="D3105" i="1"/>
  <c r="D3106" i="1"/>
  <c r="D3108" i="1"/>
  <c r="D3109" i="1"/>
  <c r="D3110" i="1"/>
  <c r="D3112" i="1"/>
  <c r="D3113" i="1"/>
  <c r="D3114" i="1"/>
  <c r="D3116" i="1"/>
  <c r="D3117" i="1"/>
  <c r="D3118" i="1"/>
  <c r="D3120" i="1"/>
  <c r="D3121" i="1"/>
  <c r="D3122" i="1"/>
  <c r="D3124" i="1"/>
  <c r="D3125" i="1"/>
  <c r="D3126" i="1"/>
  <c r="D3128" i="1"/>
  <c r="D3129" i="1"/>
  <c r="D3130" i="1"/>
  <c r="D3132" i="1"/>
  <c r="D3133" i="1"/>
  <c r="D3134" i="1"/>
  <c r="D3136" i="1"/>
  <c r="D3137" i="1"/>
  <c r="D3138" i="1"/>
  <c r="D3140" i="1"/>
  <c r="D3141" i="1"/>
  <c r="D3142" i="1"/>
  <c r="D3144" i="1"/>
  <c r="D3145" i="1"/>
  <c r="D3146" i="1"/>
  <c r="D3148" i="1"/>
  <c r="D3149" i="1"/>
  <c r="D3150" i="1"/>
  <c r="D3152" i="1"/>
  <c r="D3153" i="1"/>
  <c r="D3154" i="1"/>
  <c r="D3156" i="1"/>
  <c r="D3157" i="1"/>
  <c r="D3158" i="1"/>
  <c r="D3160" i="1"/>
  <c r="D3161" i="1"/>
  <c r="D3162" i="1"/>
  <c r="D3164" i="1"/>
  <c r="D3165" i="1"/>
  <c r="D3166" i="1"/>
  <c r="D3168" i="1"/>
  <c r="D3169" i="1"/>
  <c r="D3170" i="1"/>
  <c r="D3172" i="1"/>
  <c r="D3173" i="1"/>
  <c r="D3174" i="1"/>
  <c r="D3176" i="1"/>
  <c r="D3177" i="1"/>
  <c r="D3178" i="1"/>
  <c r="D3180" i="1"/>
  <c r="D3181" i="1"/>
  <c r="D3182" i="1"/>
  <c r="D3184" i="1"/>
  <c r="D3185" i="1"/>
  <c r="D3186" i="1"/>
  <c r="D3188" i="1"/>
  <c r="D3189" i="1"/>
  <c r="D3190" i="1"/>
  <c r="D3192" i="1"/>
  <c r="D3193" i="1"/>
  <c r="D3194" i="1"/>
  <c r="D3196" i="1"/>
  <c r="D3197" i="1"/>
  <c r="D3198" i="1"/>
  <c r="D3200" i="1"/>
  <c r="D3201" i="1"/>
  <c r="D3202" i="1"/>
  <c r="D3204" i="1"/>
  <c r="D3205" i="1"/>
  <c r="D3206" i="1"/>
  <c r="D3208" i="1"/>
  <c r="D3209" i="1"/>
  <c r="D3210" i="1"/>
  <c r="D3212" i="1"/>
  <c r="D3213" i="1"/>
  <c r="D3214" i="1"/>
  <c r="D3216" i="1"/>
  <c r="D3217" i="1"/>
  <c r="D3218" i="1"/>
  <c r="D3220" i="1"/>
  <c r="D3221" i="1"/>
  <c r="D3222" i="1"/>
  <c r="D3224" i="1"/>
  <c r="D3225" i="1"/>
  <c r="D3226" i="1"/>
  <c r="D3228" i="1"/>
  <c r="D3229" i="1"/>
  <c r="D3230" i="1"/>
  <c r="D3232" i="1"/>
  <c r="D3233" i="1"/>
  <c r="D3234" i="1"/>
  <c r="D3236" i="1"/>
  <c r="D3237" i="1"/>
  <c r="D3238" i="1"/>
  <c r="D3240" i="1"/>
  <c r="D3241" i="1"/>
  <c r="D3242" i="1"/>
  <c r="D3244" i="1"/>
  <c r="D3245" i="1"/>
  <c r="D3246" i="1"/>
  <c r="D3248" i="1"/>
  <c r="D3249" i="1"/>
  <c r="D3250" i="1"/>
  <c r="D3252" i="1"/>
  <c r="D3253" i="1"/>
  <c r="D3254" i="1"/>
  <c r="D3256" i="1"/>
  <c r="D3257" i="1"/>
  <c r="D3258" i="1"/>
  <c r="D3260" i="1"/>
  <c r="D3261" i="1"/>
  <c r="D3262" i="1"/>
  <c r="D3264" i="1"/>
  <c r="D3265" i="1"/>
  <c r="D3266" i="1"/>
  <c r="D3268" i="1"/>
  <c r="D3269" i="1"/>
  <c r="D3270" i="1"/>
  <c r="D3272" i="1"/>
  <c r="D3273" i="1"/>
  <c r="D3274" i="1"/>
  <c r="D3276" i="1"/>
  <c r="D3277" i="1"/>
  <c r="D3278" i="1"/>
  <c r="D3280" i="1"/>
  <c r="D3281" i="1"/>
  <c r="D3282" i="1"/>
  <c r="D3284" i="1"/>
  <c r="D3285" i="1"/>
  <c r="D3286" i="1"/>
  <c r="D3288" i="1"/>
  <c r="D3289" i="1"/>
  <c r="D3290" i="1"/>
  <c r="D3292" i="1"/>
  <c r="D3293" i="1"/>
  <c r="D3294" i="1"/>
  <c r="D3296" i="1"/>
  <c r="D3297" i="1"/>
  <c r="D3298" i="1"/>
  <c r="D3300" i="1"/>
  <c r="D3301" i="1"/>
  <c r="D3302" i="1"/>
  <c r="D3304" i="1"/>
  <c r="D3305" i="1"/>
  <c r="D3306" i="1"/>
  <c r="D3308" i="1"/>
  <c r="D3309" i="1"/>
  <c r="D3310" i="1"/>
  <c r="D3312" i="1"/>
  <c r="D3313" i="1"/>
  <c r="D3314" i="1"/>
  <c r="D3316" i="1"/>
  <c r="D3317" i="1"/>
  <c r="D3318" i="1"/>
  <c r="D3320" i="1"/>
  <c r="D3321" i="1"/>
  <c r="D3322" i="1"/>
  <c r="D3324" i="1"/>
  <c r="D3325" i="1"/>
  <c r="D3326" i="1"/>
  <c r="D3328" i="1"/>
  <c r="D3329" i="1"/>
  <c r="D3330" i="1"/>
  <c r="D3332" i="1"/>
  <c r="D3333" i="1"/>
  <c r="D3334" i="1"/>
  <c r="D3336" i="1"/>
  <c r="D3337" i="1"/>
  <c r="D3338" i="1"/>
  <c r="D3340" i="1"/>
  <c r="D3341" i="1"/>
  <c r="D3342" i="1"/>
  <c r="D3344" i="1"/>
  <c r="D3345" i="1"/>
  <c r="D3346" i="1"/>
  <c r="D3348" i="1"/>
  <c r="D3349" i="1"/>
  <c r="D3350" i="1"/>
  <c r="D3352" i="1"/>
  <c r="D3353" i="1"/>
  <c r="D3354" i="1"/>
  <c r="D3356" i="1"/>
  <c r="D3357" i="1"/>
  <c r="D3358" i="1"/>
  <c r="D3360" i="1"/>
  <c r="D3361" i="1"/>
  <c r="D3362" i="1"/>
  <c r="D3364" i="1"/>
  <c r="D3365" i="1"/>
  <c r="D3366" i="1"/>
  <c r="D3368" i="1"/>
  <c r="D3369" i="1"/>
  <c r="D3370" i="1"/>
  <c r="D3372" i="1"/>
  <c r="D3373" i="1"/>
  <c r="D3374" i="1"/>
  <c r="D3376" i="1"/>
  <c r="D3377" i="1"/>
  <c r="D3378" i="1"/>
  <c r="D3380" i="1"/>
  <c r="D3381" i="1"/>
  <c r="D3382" i="1"/>
  <c r="D3384" i="1"/>
  <c r="D3385" i="1"/>
  <c r="D3386" i="1"/>
  <c r="D3388" i="1"/>
  <c r="D3389" i="1"/>
  <c r="D3390" i="1"/>
  <c r="D3392" i="1"/>
  <c r="D3393" i="1"/>
  <c r="D3394" i="1"/>
  <c r="D3396" i="1"/>
  <c r="D3397" i="1"/>
  <c r="D3398" i="1"/>
  <c r="D3400" i="1"/>
  <c r="D3401" i="1"/>
  <c r="D3402" i="1"/>
  <c r="D3404" i="1"/>
  <c r="D3405" i="1"/>
  <c r="D3406" i="1"/>
  <c r="D3408" i="1"/>
  <c r="D3409" i="1"/>
  <c r="D3410" i="1"/>
  <c r="D3412" i="1"/>
  <c r="D3413" i="1"/>
  <c r="D3414" i="1"/>
  <c r="D3416" i="1"/>
  <c r="D3417" i="1"/>
  <c r="D3418" i="1"/>
  <c r="D3420" i="1"/>
  <c r="D3421" i="1"/>
  <c r="D3422" i="1"/>
  <c r="D3424" i="1"/>
  <c r="D3425" i="1"/>
  <c r="D3426" i="1"/>
  <c r="D3428" i="1"/>
  <c r="D3429" i="1"/>
  <c r="D3430" i="1"/>
  <c r="D3432" i="1"/>
  <c r="D3433" i="1"/>
  <c r="D3434" i="1"/>
  <c r="D3436" i="1"/>
  <c r="D3437" i="1"/>
  <c r="D3438" i="1"/>
  <c r="D3440" i="1"/>
  <c r="D3441" i="1"/>
  <c r="D3442" i="1"/>
  <c r="D3444" i="1"/>
  <c r="D3445" i="1"/>
  <c r="D3446" i="1"/>
  <c r="D3448" i="1"/>
  <c r="D3449" i="1"/>
  <c r="D3450" i="1"/>
  <c r="D3452" i="1"/>
  <c r="D3453" i="1"/>
  <c r="D3454" i="1"/>
  <c r="D3456" i="1"/>
  <c r="D3457" i="1"/>
  <c r="D3458" i="1"/>
  <c r="D3460" i="1"/>
  <c r="D3461" i="1"/>
  <c r="D3462" i="1"/>
  <c r="D3464" i="1"/>
  <c r="D3465" i="1"/>
  <c r="D3466" i="1"/>
  <c r="D3468" i="1"/>
  <c r="D3469" i="1"/>
  <c r="D3470" i="1"/>
  <c r="D3472" i="1"/>
  <c r="D3473" i="1"/>
  <c r="D3474" i="1"/>
  <c r="D3476" i="1"/>
  <c r="D3477" i="1"/>
  <c r="D3478" i="1"/>
  <c r="D3480" i="1"/>
  <c r="D3481" i="1"/>
  <c r="D3482" i="1"/>
  <c r="D3484" i="1"/>
  <c r="D3485" i="1"/>
  <c r="D3486" i="1"/>
  <c r="D3488" i="1"/>
  <c r="D3489" i="1"/>
  <c r="D3490" i="1"/>
  <c r="D3492" i="1"/>
  <c r="D3493" i="1"/>
  <c r="D3494" i="1"/>
  <c r="D3496" i="1"/>
  <c r="D3497" i="1"/>
  <c r="D3498" i="1"/>
  <c r="D3500" i="1"/>
  <c r="D3501" i="1"/>
  <c r="D3502" i="1"/>
  <c r="D3504" i="1"/>
  <c r="D3505" i="1"/>
  <c r="D3506" i="1"/>
  <c r="D3508" i="1"/>
  <c r="D3509" i="1"/>
  <c r="D3510" i="1"/>
  <c r="D3512" i="1"/>
  <c r="D3513" i="1"/>
  <c r="D3514" i="1"/>
  <c r="D3516" i="1"/>
  <c r="D3517" i="1"/>
  <c r="D3518" i="1"/>
  <c r="D3520" i="1"/>
  <c r="D3521" i="1"/>
  <c r="D3522" i="1"/>
  <c r="D3524" i="1"/>
  <c r="D3525" i="1"/>
  <c r="D3526" i="1"/>
  <c r="D3528" i="1"/>
  <c r="D3529" i="1"/>
  <c r="D3530" i="1"/>
  <c r="D3532" i="1"/>
  <c r="D3533" i="1"/>
  <c r="D3534" i="1"/>
  <c r="D3536" i="1"/>
  <c r="D3537" i="1"/>
  <c r="D3538" i="1"/>
  <c r="D3540" i="1"/>
  <c r="D3541" i="1"/>
  <c r="D3542" i="1"/>
  <c r="D3544" i="1"/>
  <c r="D3545" i="1"/>
  <c r="D3546" i="1"/>
  <c r="D3548" i="1"/>
  <c r="D3549" i="1"/>
  <c r="D3550" i="1"/>
  <c r="D3552" i="1"/>
  <c r="D3553" i="1"/>
  <c r="D3554" i="1"/>
  <c r="D3556" i="1"/>
  <c r="D3557" i="1"/>
  <c r="D3558" i="1"/>
  <c r="D3560" i="1"/>
  <c r="D3561" i="1"/>
  <c r="D3562" i="1"/>
  <c r="D3564" i="1"/>
  <c r="D3565" i="1"/>
  <c r="D3566" i="1"/>
  <c r="D3568" i="1"/>
  <c r="D3569" i="1"/>
  <c r="D3570" i="1"/>
  <c r="D3572" i="1"/>
  <c r="D3573" i="1"/>
  <c r="D3574" i="1"/>
  <c r="D3576" i="1"/>
  <c r="D3577" i="1"/>
  <c r="D3578" i="1"/>
  <c r="D3580" i="1"/>
  <c r="D3581" i="1"/>
  <c r="D3582" i="1"/>
  <c r="D3584" i="1"/>
  <c r="D3585" i="1"/>
  <c r="D3586" i="1"/>
  <c r="D3588" i="1"/>
  <c r="D3589" i="1"/>
  <c r="D3590" i="1"/>
  <c r="D3592" i="1"/>
  <c r="D3593" i="1"/>
  <c r="D3594" i="1"/>
  <c r="D3596" i="1"/>
  <c r="D3597" i="1"/>
  <c r="D3598" i="1"/>
  <c r="D3600" i="1"/>
  <c r="D3601" i="1"/>
  <c r="D3602" i="1"/>
  <c r="D3604" i="1"/>
  <c r="D3605" i="1"/>
  <c r="D3606" i="1"/>
  <c r="D3608" i="1"/>
  <c r="D3609" i="1"/>
  <c r="D3610" i="1"/>
  <c r="D3612" i="1"/>
  <c r="D3613" i="1"/>
  <c r="D3614" i="1"/>
  <c r="D3616" i="1"/>
  <c r="D3617" i="1"/>
  <c r="D3618" i="1"/>
  <c r="D3620" i="1"/>
  <c r="D3621" i="1"/>
  <c r="D3622" i="1"/>
  <c r="D3624" i="1"/>
  <c r="D3625" i="1"/>
  <c r="D3626" i="1"/>
  <c r="D3628" i="1"/>
  <c r="D3629" i="1"/>
  <c r="D3630" i="1"/>
  <c r="D3632" i="1"/>
  <c r="D3633" i="1"/>
  <c r="D3634" i="1"/>
  <c r="D3636" i="1"/>
  <c r="D3637" i="1"/>
  <c r="D3638" i="1"/>
  <c r="D3640" i="1"/>
  <c r="D3641" i="1"/>
  <c r="D3642" i="1"/>
  <c r="D3644" i="1"/>
  <c r="D3645" i="1"/>
  <c r="D3646" i="1"/>
  <c r="D3648" i="1"/>
  <c r="D3649" i="1"/>
  <c r="D3650" i="1"/>
  <c r="D3652" i="1"/>
  <c r="D3653" i="1"/>
  <c r="D3654" i="1"/>
  <c r="D3656" i="1"/>
  <c r="D3657" i="1"/>
  <c r="D3658" i="1"/>
  <c r="D3660" i="1"/>
  <c r="D3661" i="1"/>
  <c r="D3662" i="1"/>
  <c r="D3664" i="1"/>
  <c r="D3665" i="1"/>
  <c r="D3666" i="1"/>
  <c r="D3668" i="1"/>
  <c r="D3669" i="1"/>
  <c r="D3670" i="1"/>
  <c r="D3672" i="1"/>
  <c r="D3673" i="1"/>
  <c r="D3674" i="1"/>
  <c r="D3676" i="1"/>
  <c r="D3677" i="1"/>
  <c r="D3678" i="1"/>
  <c r="D3680" i="1"/>
  <c r="D3681" i="1"/>
  <c r="D3682" i="1"/>
  <c r="D3684" i="1"/>
  <c r="D3685" i="1"/>
  <c r="D3686" i="1"/>
  <c r="D3688" i="1"/>
  <c r="D3689" i="1"/>
  <c r="D3690" i="1"/>
  <c r="D3692" i="1"/>
  <c r="D3693" i="1"/>
  <c r="D3694" i="1"/>
  <c r="D3696" i="1"/>
  <c r="D3697" i="1"/>
  <c r="D3698" i="1"/>
  <c r="D3700" i="1"/>
  <c r="D3701" i="1"/>
  <c r="D3702" i="1"/>
  <c r="D3704" i="1"/>
  <c r="D3705" i="1"/>
  <c r="D3706" i="1"/>
  <c r="D3708" i="1"/>
  <c r="D3709" i="1"/>
  <c r="D3710" i="1"/>
  <c r="D3712" i="1"/>
  <c r="D3713" i="1"/>
  <c r="D3714" i="1"/>
  <c r="D3716" i="1"/>
  <c r="D3717" i="1"/>
  <c r="D3718" i="1"/>
  <c r="D3720" i="1"/>
  <c r="D3721" i="1"/>
  <c r="D3722" i="1"/>
  <c r="D3724" i="1"/>
  <c r="D3725" i="1"/>
  <c r="D3726" i="1"/>
  <c r="D3728" i="1"/>
  <c r="D3729" i="1"/>
  <c r="D3730" i="1"/>
  <c r="D3732" i="1"/>
  <c r="D3733" i="1"/>
  <c r="D3734" i="1"/>
  <c r="D3736" i="1"/>
  <c r="D3737" i="1"/>
  <c r="D3738" i="1"/>
  <c r="D3740" i="1"/>
  <c r="D3741" i="1"/>
  <c r="D3742" i="1"/>
  <c r="D3744" i="1"/>
  <c r="D3745" i="1"/>
  <c r="D3746" i="1"/>
  <c r="D3748" i="1"/>
  <c r="D3749" i="1"/>
  <c r="D3750" i="1"/>
  <c r="D3752" i="1"/>
  <c r="D3753" i="1"/>
  <c r="D3754" i="1"/>
  <c r="D3756" i="1"/>
  <c r="D3757" i="1"/>
  <c r="D3758" i="1"/>
  <c r="D3760" i="1"/>
  <c r="D3761" i="1"/>
  <c r="D3762" i="1"/>
  <c r="D3764" i="1"/>
  <c r="D3765" i="1"/>
  <c r="D3766" i="1"/>
  <c r="D3768" i="1"/>
  <c r="D3769" i="1"/>
  <c r="D3770" i="1"/>
  <c r="D3772" i="1"/>
  <c r="D3773" i="1"/>
  <c r="D3774" i="1"/>
  <c r="D3776" i="1"/>
  <c r="D3777" i="1"/>
  <c r="D3778" i="1"/>
  <c r="D3780" i="1"/>
  <c r="D3781" i="1"/>
  <c r="D3782" i="1"/>
  <c r="D3784" i="1"/>
  <c r="D3785" i="1"/>
  <c r="D3786" i="1"/>
  <c r="D3788" i="1"/>
  <c r="D3789" i="1"/>
  <c r="D3790" i="1"/>
  <c r="D3792" i="1"/>
  <c r="D3793" i="1"/>
  <c r="D3794" i="1"/>
  <c r="D3796" i="1"/>
  <c r="D3797" i="1"/>
  <c r="D3798" i="1"/>
  <c r="D3800" i="1"/>
  <c r="D3801" i="1"/>
  <c r="D3802" i="1"/>
  <c r="D3804" i="1"/>
  <c r="D3805" i="1"/>
  <c r="D3806" i="1"/>
  <c r="D3808" i="1"/>
  <c r="D3809" i="1"/>
  <c r="D3810" i="1"/>
  <c r="D3812" i="1"/>
  <c r="D3813" i="1"/>
  <c r="D3814" i="1"/>
  <c r="D3816" i="1"/>
  <c r="D3817" i="1"/>
  <c r="D3818" i="1"/>
  <c r="D3820" i="1"/>
  <c r="D3821" i="1"/>
  <c r="D3822" i="1"/>
  <c r="D3824" i="1"/>
  <c r="D3825" i="1"/>
  <c r="D3826" i="1"/>
  <c r="D3828" i="1"/>
  <c r="D3829" i="1"/>
  <c r="D3830" i="1"/>
  <c r="D3832" i="1"/>
  <c r="D3833" i="1"/>
  <c r="D3834" i="1"/>
  <c r="D3836" i="1"/>
  <c r="D3837" i="1"/>
  <c r="D3838" i="1"/>
  <c r="D3840" i="1"/>
  <c r="D3841" i="1"/>
  <c r="D3842" i="1"/>
  <c r="D3844" i="1"/>
  <c r="D3845" i="1"/>
  <c r="D3846" i="1"/>
  <c r="D3848" i="1"/>
  <c r="D3849" i="1"/>
  <c r="D3850" i="1"/>
  <c r="D3852" i="1"/>
  <c r="D3853" i="1"/>
  <c r="D3854" i="1"/>
  <c r="D3856" i="1"/>
  <c r="D3857" i="1"/>
  <c r="D3858" i="1"/>
  <c r="D3860" i="1"/>
  <c r="D3861" i="1"/>
  <c r="D3862" i="1"/>
  <c r="D3864" i="1"/>
  <c r="D3865" i="1"/>
  <c r="D3866" i="1"/>
  <c r="D3868" i="1"/>
  <c r="D3869" i="1"/>
  <c r="D3870" i="1"/>
  <c r="D3872" i="1"/>
  <c r="D3873" i="1"/>
  <c r="D3874" i="1"/>
  <c r="D3876" i="1"/>
  <c r="D3877" i="1"/>
  <c r="D3878" i="1"/>
  <c r="D3880" i="1"/>
  <c r="D3881" i="1"/>
  <c r="D3882" i="1"/>
  <c r="D3884" i="1"/>
  <c r="D3885" i="1"/>
  <c r="D3886" i="1"/>
  <c r="D3888" i="1"/>
  <c r="D3889" i="1"/>
  <c r="D3890" i="1"/>
  <c r="D3892" i="1"/>
  <c r="D3893" i="1"/>
  <c r="D3894" i="1"/>
  <c r="D3896" i="1"/>
  <c r="D3897" i="1"/>
  <c r="D3898" i="1"/>
  <c r="D3900" i="1"/>
  <c r="D3901" i="1"/>
  <c r="D3902" i="1"/>
  <c r="D3904" i="1"/>
  <c r="D3905" i="1"/>
  <c r="D3906" i="1"/>
  <c r="D3908" i="1"/>
  <c r="D3909" i="1"/>
  <c r="D3910" i="1"/>
  <c r="D3912" i="1"/>
  <c r="D3913" i="1"/>
  <c r="D3914" i="1"/>
  <c r="D3916" i="1"/>
  <c r="D3917" i="1"/>
  <c r="D3918" i="1"/>
  <c r="D3920" i="1"/>
  <c r="D3921" i="1"/>
  <c r="D3922" i="1"/>
  <c r="D3924" i="1"/>
  <c r="D3925" i="1"/>
  <c r="D3926" i="1"/>
  <c r="D3928" i="1"/>
  <c r="D3929" i="1"/>
  <c r="D3930" i="1"/>
  <c r="D3932" i="1"/>
  <c r="D3933" i="1"/>
  <c r="D3934" i="1"/>
  <c r="D3936" i="1"/>
  <c r="D3937" i="1"/>
  <c r="D3938" i="1"/>
  <c r="D3940" i="1"/>
  <c r="D3941" i="1"/>
  <c r="D3942" i="1"/>
  <c r="D3944" i="1"/>
  <c r="D3945" i="1"/>
  <c r="D3946" i="1"/>
  <c r="D3948" i="1"/>
  <c r="D3949" i="1"/>
  <c r="D3950" i="1"/>
  <c r="D3952" i="1"/>
  <c r="D3953" i="1"/>
  <c r="D3954" i="1"/>
  <c r="D3956" i="1"/>
  <c r="D3957" i="1"/>
  <c r="D3958" i="1"/>
  <c r="D3960" i="1"/>
  <c r="D3961" i="1"/>
  <c r="D3962" i="1"/>
  <c r="D3964" i="1"/>
  <c r="D3965" i="1"/>
  <c r="D3966" i="1"/>
  <c r="D3968" i="1"/>
  <c r="D3969" i="1"/>
  <c r="D3970" i="1"/>
  <c r="D3972" i="1"/>
  <c r="D3973" i="1"/>
  <c r="D3974" i="1"/>
  <c r="D3976" i="1"/>
  <c r="D3977" i="1"/>
  <c r="D3978" i="1"/>
  <c r="D3980" i="1"/>
  <c r="D3981" i="1"/>
  <c r="D3982" i="1"/>
  <c r="D3984" i="1"/>
  <c r="D3985" i="1"/>
  <c r="D3986" i="1"/>
  <c r="D3988" i="1"/>
  <c r="D3989" i="1"/>
  <c r="D3990" i="1"/>
  <c r="D3992" i="1"/>
  <c r="D3993" i="1"/>
  <c r="D3994" i="1"/>
  <c r="D3996" i="1"/>
  <c r="D3997" i="1"/>
  <c r="D3998" i="1"/>
  <c r="D4000" i="1"/>
  <c r="D4001" i="1"/>
  <c r="D4002" i="1"/>
  <c r="D4004" i="1"/>
  <c r="D4005" i="1"/>
  <c r="D4006" i="1"/>
  <c r="D4008" i="1"/>
  <c r="D4009" i="1"/>
  <c r="D4010" i="1"/>
  <c r="D4012" i="1"/>
  <c r="D4013" i="1"/>
  <c r="D4014" i="1"/>
  <c r="D4016" i="1"/>
  <c r="D4017" i="1"/>
  <c r="D4018" i="1"/>
  <c r="D4020" i="1"/>
  <c r="D4021" i="1"/>
  <c r="D4022" i="1"/>
  <c r="D4024" i="1"/>
  <c r="D4025" i="1"/>
  <c r="D4026" i="1"/>
  <c r="D4028" i="1"/>
  <c r="D4029" i="1"/>
  <c r="D4030" i="1"/>
  <c r="D4032" i="1"/>
  <c r="D4033" i="1"/>
  <c r="D4034" i="1"/>
  <c r="D4036" i="1"/>
  <c r="D4037" i="1"/>
  <c r="D4038" i="1"/>
  <c r="D4040" i="1"/>
  <c r="D4041" i="1"/>
  <c r="D4042" i="1"/>
  <c r="D4044" i="1"/>
  <c r="D4045" i="1"/>
  <c r="D4046" i="1"/>
  <c r="D4048" i="1"/>
  <c r="D4049" i="1"/>
  <c r="D4050" i="1"/>
  <c r="D4052" i="1"/>
  <c r="D4053" i="1"/>
  <c r="D4054" i="1"/>
  <c r="D4056" i="1"/>
  <c r="D4057" i="1"/>
  <c r="D4058" i="1"/>
  <c r="D4060" i="1"/>
  <c r="D4061" i="1"/>
  <c r="D4062" i="1"/>
  <c r="D4064" i="1"/>
  <c r="D4065" i="1"/>
  <c r="D4066" i="1"/>
  <c r="D4068" i="1"/>
  <c r="D4069" i="1"/>
  <c r="D4070" i="1"/>
  <c r="D4072" i="1"/>
  <c r="D4073" i="1"/>
  <c r="D4074" i="1"/>
  <c r="D4076" i="1"/>
  <c r="D4077" i="1"/>
  <c r="D4078" i="1"/>
  <c r="D4080" i="1"/>
  <c r="D4081" i="1"/>
  <c r="D4082" i="1"/>
  <c r="D4084" i="1"/>
  <c r="D4085" i="1"/>
  <c r="D4086" i="1"/>
  <c r="D4088" i="1"/>
  <c r="D4089" i="1"/>
  <c r="D4090" i="1"/>
  <c r="D4092" i="1"/>
  <c r="D4093" i="1"/>
  <c r="D4094" i="1"/>
  <c r="D4096" i="1"/>
  <c r="D4097" i="1"/>
  <c r="D4098" i="1"/>
  <c r="D4100" i="1"/>
  <c r="D4101" i="1"/>
  <c r="D4102" i="1"/>
  <c r="D4104" i="1"/>
  <c r="D4105" i="1"/>
  <c r="D4106" i="1"/>
  <c r="D4108" i="1"/>
  <c r="D4109" i="1"/>
  <c r="D4110" i="1"/>
  <c r="D4112" i="1"/>
  <c r="D4113" i="1"/>
  <c r="D4114" i="1"/>
  <c r="D4116" i="1"/>
  <c r="D4117" i="1"/>
  <c r="D4118" i="1"/>
  <c r="D4120" i="1"/>
  <c r="D4121" i="1"/>
  <c r="D4122" i="1"/>
  <c r="D4124" i="1"/>
  <c r="D4125" i="1"/>
  <c r="D4126" i="1"/>
  <c r="D4128" i="1"/>
  <c r="D4129" i="1"/>
  <c r="D4130" i="1"/>
  <c r="D4132" i="1"/>
  <c r="D4133" i="1"/>
  <c r="D4134" i="1"/>
  <c r="D4136" i="1"/>
  <c r="D4137" i="1"/>
  <c r="D4138" i="1"/>
  <c r="D4140" i="1"/>
  <c r="D4141" i="1"/>
  <c r="D4142" i="1"/>
  <c r="D4144" i="1"/>
  <c r="D4145" i="1"/>
  <c r="D4146" i="1"/>
  <c r="D4148" i="1"/>
  <c r="D4149" i="1"/>
  <c r="D4150" i="1"/>
  <c r="D4152" i="1"/>
  <c r="D4153" i="1"/>
  <c r="D4154" i="1"/>
  <c r="D4156" i="1"/>
  <c r="D4157" i="1"/>
  <c r="D4158" i="1"/>
  <c r="D4160" i="1"/>
  <c r="D4161" i="1"/>
  <c r="D4162" i="1"/>
  <c r="D4164" i="1"/>
  <c r="D4165" i="1"/>
  <c r="D4166" i="1"/>
  <c r="D4168" i="1"/>
  <c r="D4169" i="1"/>
  <c r="D4170" i="1"/>
  <c r="D4172" i="1"/>
  <c r="D4173" i="1"/>
  <c r="D4174" i="1"/>
  <c r="D4176" i="1"/>
  <c r="D4177" i="1"/>
  <c r="D4178" i="1"/>
  <c r="D4180" i="1"/>
  <c r="D4181" i="1"/>
  <c r="D4182" i="1"/>
  <c r="D4184" i="1"/>
  <c r="D4185" i="1"/>
  <c r="D4186" i="1"/>
  <c r="D4188" i="1"/>
  <c r="D4189" i="1"/>
  <c r="D4190" i="1"/>
  <c r="D4192" i="1"/>
  <c r="D4193" i="1"/>
  <c r="D4194" i="1"/>
  <c r="D4196" i="1"/>
  <c r="D4197" i="1"/>
  <c r="D4198" i="1"/>
  <c r="D4200" i="1"/>
  <c r="D4201" i="1"/>
  <c r="D4202" i="1"/>
  <c r="D4204" i="1"/>
  <c r="D4205" i="1"/>
  <c r="D4206" i="1"/>
  <c r="D4208" i="1"/>
  <c r="D4209" i="1"/>
  <c r="D4210" i="1"/>
  <c r="D4212" i="1"/>
  <c r="D4213" i="1"/>
  <c r="D4214" i="1"/>
  <c r="D4216" i="1"/>
  <c r="D4217" i="1"/>
  <c r="D4218" i="1"/>
  <c r="D4220" i="1"/>
  <c r="D4221" i="1"/>
  <c r="D4222" i="1"/>
  <c r="D4224" i="1"/>
  <c r="D4225" i="1"/>
  <c r="D4226" i="1"/>
  <c r="D4228" i="1"/>
  <c r="D4229" i="1"/>
  <c r="D4230" i="1"/>
  <c r="D4232" i="1"/>
  <c r="D4233" i="1"/>
  <c r="D4234" i="1"/>
  <c r="D4236" i="1"/>
  <c r="D4237" i="1"/>
  <c r="D4238" i="1"/>
  <c r="D4240" i="1"/>
  <c r="D4241" i="1"/>
  <c r="D4242" i="1"/>
  <c r="D4244" i="1"/>
  <c r="D4245" i="1"/>
  <c r="D4246" i="1"/>
  <c r="D4248" i="1"/>
  <c r="D4249" i="1"/>
  <c r="D4250" i="1"/>
  <c r="D4252" i="1"/>
  <c r="D4253" i="1"/>
  <c r="D4254" i="1"/>
  <c r="D4256" i="1"/>
  <c r="D4257" i="1"/>
  <c r="D4258" i="1"/>
  <c r="D4260" i="1"/>
  <c r="D4261" i="1"/>
  <c r="D4262" i="1"/>
  <c r="D4264" i="1"/>
  <c r="D4265" i="1"/>
  <c r="D4266" i="1"/>
  <c r="D4268" i="1"/>
  <c r="D4269" i="1"/>
  <c r="D4270" i="1"/>
  <c r="D4272" i="1"/>
  <c r="D4273" i="1"/>
  <c r="D4274" i="1"/>
  <c r="D4276" i="1"/>
  <c r="D4277" i="1"/>
  <c r="D4278" i="1"/>
  <c r="D4280" i="1"/>
  <c r="D4281" i="1"/>
  <c r="D4282" i="1"/>
  <c r="D4284" i="1"/>
  <c r="D4285" i="1"/>
  <c r="D4286" i="1"/>
  <c r="D4288" i="1"/>
  <c r="D4289" i="1"/>
  <c r="D4290" i="1"/>
  <c r="D4292" i="1"/>
  <c r="D4293" i="1"/>
  <c r="D4294" i="1"/>
  <c r="D4296" i="1"/>
  <c r="D4297" i="1"/>
  <c r="D4298" i="1"/>
  <c r="D4300" i="1"/>
  <c r="D4301" i="1"/>
  <c r="D4302" i="1"/>
  <c r="D4304" i="1"/>
  <c r="D4305" i="1"/>
  <c r="D4306" i="1"/>
  <c r="D4308" i="1"/>
  <c r="D4309" i="1"/>
  <c r="D4310" i="1"/>
  <c r="D4312" i="1"/>
  <c r="D4313" i="1"/>
  <c r="D4314" i="1"/>
  <c r="D4316" i="1"/>
  <c r="D4317" i="1"/>
  <c r="D4318" i="1"/>
  <c r="D4320" i="1"/>
  <c r="D4321" i="1"/>
  <c r="D4322" i="1"/>
  <c r="D4324" i="1"/>
  <c r="D4325" i="1"/>
  <c r="D4326" i="1"/>
  <c r="D4328" i="1"/>
  <c r="D4329" i="1"/>
  <c r="D4330" i="1"/>
  <c r="D4332" i="1"/>
  <c r="D4333" i="1"/>
  <c r="D4334" i="1"/>
  <c r="D4336" i="1"/>
  <c r="D4337" i="1"/>
  <c r="D4338" i="1"/>
  <c r="D4340" i="1"/>
  <c r="D4341" i="1"/>
  <c r="D4342" i="1"/>
  <c r="D4344" i="1"/>
  <c r="D4345" i="1"/>
  <c r="D4346" i="1"/>
  <c r="D4348" i="1"/>
  <c r="D4349" i="1"/>
  <c r="D4350" i="1"/>
  <c r="D4352" i="1"/>
  <c r="D4353" i="1"/>
  <c r="D4354" i="1"/>
  <c r="D4356" i="1"/>
  <c r="D4357" i="1"/>
  <c r="D4358" i="1"/>
  <c r="D4360" i="1"/>
  <c r="D4361" i="1"/>
  <c r="D4362" i="1"/>
  <c r="D4364" i="1"/>
  <c r="D4365" i="1"/>
  <c r="D4366" i="1"/>
  <c r="D4368" i="1"/>
  <c r="D4369" i="1"/>
  <c r="D4370" i="1"/>
  <c r="D4372" i="1"/>
  <c r="D4373" i="1"/>
  <c r="D4374" i="1"/>
  <c r="D4376" i="1"/>
  <c r="D4377" i="1"/>
  <c r="D4378" i="1"/>
  <c r="D4380" i="1"/>
  <c r="D4381" i="1"/>
  <c r="D4382" i="1"/>
  <c r="D4384" i="1"/>
  <c r="D4385" i="1"/>
  <c r="D4386" i="1"/>
  <c r="D4388" i="1"/>
  <c r="D4389" i="1"/>
  <c r="D4390" i="1"/>
  <c r="D4392" i="1"/>
  <c r="D4393" i="1"/>
  <c r="D4394" i="1"/>
  <c r="D4396" i="1"/>
  <c r="D4397" i="1"/>
  <c r="D4398" i="1"/>
  <c r="D4400" i="1"/>
  <c r="D4401" i="1"/>
  <c r="D4402" i="1"/>
  <c r="D4404" i="1"/>
  <c r="D4405" i="1"/>
  <c r="D4406" i="1"/>
  <c r="D4408" i="1"/>
  <c r="D4409" i="1"/>
  <c r="D4410" i="1"/>
  <c r="D4412" i="1"/>
  <c r="D4413" i="1"/>
  <c r="D4414" i="1"/>
  <c r="D4416" i="1"/>
  <c r="D4417" i="1"/>
  <c r="D4418" i="1"/>
  <c r="D4420" i="1"/>
  <c r="D4421" i="1"/>
  <c r="D4422" i="1"/>
  <c r="D4424" i="1"/>
  <c r="D4425" i="1"/>
  <c r="D4426" i="1"/>
  <c r="D4428" i="1"/>
  <c r="D4429" i="1"/>
  <c r="D4430" i="1"/>
  <c r="D4432" i="1"/>
  <c r="D4433" i="1"/>
  <c r="D4434" i="1"/>
  <c r="D4436" i="1"/>
  <c r="D4437" i="1"/>
  <c r="D4438" i="1"/>
  <c r="D4440" i="1"/>
  <c r="D4441" i="1"/>
  <c r="D4442" i="1"/>
  <c r="D4444" i="1"/>
  <c r="D4445" i="1"/>
  <c r="D4446" i="1"/>
  <c r="D4448" i="1"/>
  <c r="D4449" i="1"/>
  <c r="D4450" i="1"/>
  <c r="D4452" i="1"/>
  <c r="D4453" i="1"/>
  <c r="D4454" i="1"/>
  <c r="D4456" i="1"/>
  <c r="D4457" i="1"/>
  <c r="D4458" i="1"/>
  <c r="D4460" i="1"/>
  <c r="D4461" i="1"/>
  <c r="D4462" i="1"/>
  <c r="D4464" i="1"/>
  <c r="D4465" i="1"/>
  <c r="D4466" i="1"/>
  <c r="D4468" i="1"/>
  <c r="D4469" i="1"/>
  <c r="D4470" i="1"/>
  <c r="D4472" i="1"/>
  <c r="D4473" i="1"/>
  <c r="D4474" i="1"/>
  <c r="D4476" i="1"/>
  <c r="D4477" i="1"/>
  <c r="D4478" i="1"/>
  <c r="D4480" i="1"/>
  <c r="D4481" i="1"/>
  <c r="D4482" i="1"/>
  <c r="D4484" i="1"/>
  <c r="D4485" i="1"/>
  <c r="D4486" i="1"/>
  <c r="D4488" i="1"/>
  <c r="D4489" i="1"/>
  <c r="D4490" i="1"/>
  <c r="D4492" i="1"/>
  <c r="D4493" i="1"/>
  <c r="D4494" i="1"/>
  <c r="D4496" i="1"/>
  <c r="D4497" i="1"/>
  <c r="D4498" i="1"/>
  <c r="D4500" i="1"/>
  <c r="D4501" i="1"/>
  <c r="D4502" i="1"/>
  <c r="D4504" i="1"/>
  <c r="D4505" i="1"/>
  <c r="D4506" i="1"/>
  <c r="D4508" i="1"/>
  <c r="D4509" i="1"/>
  <c r="D4510" i="1"/>
  <c r="D4512" i="1"/>
  <c r="D4513" i="1"/>
  <c r="D4514" i="1"/>
  <c r="D4516" i="1"/>
  <c r="D4517" i="1"/>
  <c r="D4518" i="1"/>
  <c r="D4520" i="1"/>
  <c r="D4521" i="1"/>
  <c r="D4522" i="1"/>
  <c r="D4524" i="1"/>
  <c r="D4525" i="1"/>
  <c r="D4526" i="1"/>
  <c r="D4528" i="1"/>
  <c r="D4529" i="1"/>
  <c r="D4530" i="1"/>
  <c r="D4532" i="1"/>
  <c r="D4533" i="1"/>
  <c r="D4534" i="1"/>
  <c r="D4536" i="1"/>
  <c r="D4537" i="1"/>
  <c r="D4538" i="1"/>
  <c r="D4540" i="1"/>
  <c r="D4541" i="1"/>
  <c r="D4542" i="1"/>
  <c r="D4544" i="1"/>
  <c r="D4545" i="1"/>
  <c r="D4546" i="1"/>
  <c r="D4548" i="1"/>
  <c r="D4549" i="1"/>
  <c r="D4550" i="1"/>
  <c r="D4552" i="1"/>
  <c r="D4553" i="1"/>
  <c r="D4554" i="1"/>
  <c r="D4556" i="1"/>
  <c r="D4557" i="1"/>
  <c r="D4558" i="1"/>
  <c r="D4560" i="1"/>
  <c r="D4561" i="1"/>
  <c r="D4562" i="1"/>
  <c r="D4564" i="1"/>
  <c r="D4565" i="1"/>
  <c r="D4566" i="1"/>
  <c r="D4568" i="1"/>
  <c r="D4569" i="1"/>
  <c r="D4570" i="1"/>
  <c r="D4572" i="1"/>
  <c r="D4573" i="1"/>
  <c r="D4574" i="1"/>
  <c r="D4576" i="1"/>
  <c r="D4577" i="1"/>
  <c r="D4578" i="1"/>
  <c r="D4580" i="1"/>
  <c r="D4581" i="1"/>
  <c r="D4582" i="1"/>
  <c r="D4584" i="1"/>
  <c r="D4585" i="1"/>
  <c r="D4586" i="1"/>
  <c r="D4588" i="1"/>
  <c r="D4589" i="1"/>
  <c r="D4590" i="1"/>
  <c r="D4592" i="1"/>
  <c r="D4593" i="1"/>
  <c r="D4594" i="1"/>
  <c r="D4596" i="1"/>
  <c r="D4597" i="1"/>
  <c r="D4598" i="1"/>
  <c r="D4600" i="1"/>
  <c r="D4601" i="1"/>
  <c r="D4602" i="1"/>
  <c r="D4604" i="1"/>
  <c r="D4605" i="1"/>
  <c r="D4606" i="1"/>
  <c r="D4608" i="1"/>
  <c r="D4609" i="1"/>
  <c r="D4610" i="1"/>
  <c r="D4612" i="1"/>
  <c r="D4613" i="1"/>
  <c r="D4614" i="1"/>
  <c r="D4616" i="1"/>
  <c r="D4617" i="1"/>
  <c r="D4618" i="1"/>
  <c r="D4620" i="1"/>
  <c r="D4621" i="1"/>
  <c r="D4622" i="1"/>
  <c r="D4624" i="1"/>
  <c r="D4625" i="1"/>
  <c r="D4626" i="1"/>
  <c r="D4628" i="1"/>
  <c r="D4629" i="1"/>
  <c r="D4630" i="1"/>
  <c r="D4632" i="1"/>
  <c r="D4633" i="1"/>
  <c r="D4634" i="1"/>
  <c r="D4636" i="1"/>
  <c r="D4637" i="1"/>
  <c r="D4638" i="1"/>
  <c r="D4640" i="1"/>
  <c r="D4641" i="1"/>
  <c r="D4642" i="1"/>
  <c r="D4644" i="1"/>
  <c r="D4645" i="1"/>
  <c r="D4646" i="1"/>
  <c r="D4648" i="1"/>
  <c r="D4649" i="1"/>
  <c r="D4650" i="1"/>
  <c r="D4652" i="1"/>
  <c r="D4653" i="1"/>
  <c r="D4654" i="1"/>
  <c r="D4656" i="1"/>
  <c r="D4657" i="1"/>
  <c r="D4658" i="1"/>
  <c r="D4660" i="1"/>
  <c r="D4661" i="1"/>
  <c r="D4662" i="1"/>
  <c r="D4664" i="1"/>
  <c r="D4665" i="1"/>
  <c r="D4666" i="1"/>
  <c r="D4668" i="1"/>
  <c r="D4669" i="1"/>
  <c r="D4670" i="1"/>
  <c r="D4672" i="1"/>
  <c r="D4673" i="1"/>
  <c r="D4674" i="1"/>
  <c r="D4676" i="1"/>
  <c r="D4677" i="1"/>
  <c r="D4678" i="1"/>
  <c r="D4680" i="1"/>
  <c r="D4681" i="1"/>
  <c r="D4682" i="1"/>
  <c r="D4684" i="1"/>
  <c r="D4685" i="1"/>
  <c r="D4686" i="1"/>
  <c r="D4688" i="1"/>
  <c r="D4689" i="1"/>
  <c r="D4690" i="1"/>
  <c r="D4692" i="1"/>
  <c r="D4693" i="1"/>
  <c r="D4694" i="1"/>
  <c r="D4696" i="1"/>
  <c r="D4697" i="1"/>
  <c r="D4698" i="1"/>
  <c r="D4700" i="1"/>
  <c r="D4701" i="1"/>
  <c r="D4702" i="1"/>
  <c r="D4704" i="1"/>
  <c r="D4705" i="1"/>
  <c r="D4706" i="1"/>
  <c r="D4708" i="1"/>
  <c r="D4709" i="1"/>
  <c r="D4710" i="1"/>
  <c r="D4712" i="1"/>
  <c r="D4713" i="1"/>
  <c r="D4714" i="1"/>
  <c r="D4716" i="1"/>
  <c r="D4717" i="1"/>
  <c r="D4718" i="1"/>
  <c r="D4720" i="1"/>
  <c r="D4721" i="1"/>
  <c r="D4722" i="1"/>
  <c r="D4724" i="1"/>
  <c r="D4725" i="1"/>
  <c r="D4726" i="1"/>
  <c r="D4728" i="1"/>
  <c r="D4729" i="1"/>
  <c r="D4730" i="1"/>
  <c r="D4732" i="1"/>
  <c r="D4733" i="1"/>
  <c r="D4734" i="1"/>
  <c r="D4736" i="1"/>
  <c r="D4737" i="1"/>
  <c r="D4738" i="1"/>
  <c r="D4740" i="1"/>
  <c r="D4741" i="1"/>
  <c r="D4742" i="1"/>
  <c r="D4744" i="1"/>
  <c r="D4745" i="1"/>
  <c r="D4746" i="1"/>
  <c r="D4748" i="1"/>
  <c r="D4749" i="1"/>
  <c r="D4750" i="1"/>
  <c r="D4752" i="1"/>
  <c r="D4753" i="1"/>
  <c r="D4754" i="1"/>
  <c r="D4756" i="1"/>
  <c r="D4757" i="1"/>
  <c r="D4758" i="1"/>
  <c r="D4760" i="1"/>
  <c r="D4761" i="1"/>
  <c r="D4762" i="1"/>
  <c r="D4764" i="1"/>
  <c r="D4765" i="1"/>
  <c r="D4766" i="1"/>
  <c r="D4768" i="1"/>
  <c r="D4769" i="1"/>
  <c r="D4770" i="1"/>
  <c r="D4772" i="1"/>
  <c r="D4773" i="1"/>
  <c r="D4774" i="1"/>
  <c r="D4776" i="1"/>
  <c r="D4777" i="1"/>
  <c r="D4778" i="1"/>
  <c r="D4780" i="1"/>
  <c r="D4781" i="1"/>
  <c r="D4782" i="1"/>
  <c r="D4784" i="1"/>
  <c r="D4785" i="1"/>
  <c r="D4786" i="1"/>
  <c r="D4788" i="1"/>
  <c r="D4789" i="1"/>
  <c r="D4790" i="1"/>
  <c r="D4792" i="1"/>
  <c r="D4793" i="1"/>
  <c r="D4794" i="1"/>
  <c r="D4796" i="1"/>
  <c r="D4797" i="1"/>
  <c r="D4798" i="1"/>
  <c r="D4800" i="1"/>
  <c r="D4801" i="1"/>
  <c r="D4802" i="1"/>
  <c r="D4804" i="1"/>
  <c r="D4805" i="1"/>
  <c r="D4806" i="1"/>
  <c r="D4808" i="1"/>
  <c r="D4809" i="1"/>
  <c r="D4810" i="1"/>
  <c r="D4812" i="1"/>
  <c r="D4813" i="1"/>
  <c r="D4814" i="1"/>
  <c r="D4816" i="1"/>
  <c r="D4817" i="1"/>
  <c r="D4818" i="1"/>
  <c r="D4820" i="1"/>
  <c r="D4821" i="1"/>
  <c r="D4822" i="1"/>
  <c r="D4824" i="1"/>
  <c r="D4825" i="1"/>
  <c r="D4826" i="1"/>
  <c r="D4828" i="1"/>
  <c r="D4829" i="1"/>
  <c r="D4830" i="1"/>
  <c r="D4832" i="1"/>
  <c r="D4833" i="1"/>
  <c r="D4834" i="1"/>
  <c r="D4836" i="1"/>
  <c r="D4837" i="1"/>
  <c r="D4838" i="1"/>
  <c r="D4840" i="1"/>
  <c r="D4841" i="1"/>
  <c r="D4842" i="1"/>
  <c r="D4844" i="1"/>
  <c r="D4845" i="1"/>
  <c r="D4846" i="1"/>
  <c r="D4848" i="1"/>
  <c r="D4849" i="1"/>
  <c r="D4850" i="1"/>
  <c r="D4852" i="1"/>
  <c r="D4853" i="1"/>
  <c r="D4854" i="1"/>
  <c r="D4856" i="1"/>
  <c r="D4857" i="1"/>
  <c r="D4858" i="1"/>
  <c r="D4860" i="1"/>
  <c r="D4861" i="1"/>
  <c r="D4862" i="1"/>
  <c r="D4864" i="1"/>
  <c r="D4865" i="1"/>
  <c r="D4866" i="1"/>
  <c r="D4868" i="1"/>
  <c r="D4869" i="1"/>
  <c r="D4870" i="1"/>
  <c r="D4872" i="1"/>
  <c r="D4873" i="1"/>
  <c r="D4874" i="1"/>
  <c r="D4876" i="1"/>
  <c r="D4877" i="1"/>
  <c r="D4878" i="1"/>
  <c r="D4880" i="1"/>
  <c r="D4881" i="1"/>
  <c r="D4882" i="1"/>
  <c r="D4884" i="1"/>
  <c r="D4885" i="1"/>
  <c r="D4886" i="1"/>
  <c r="D4888" i="1"/>
  <c r="D4889" i="1"/>
  <c r="D4890" i="1"/>
  <c r="D4892" i="1"/>
  <c r="D4893" i="1"/>
  <c r="D4894" i="1"/>
  <c r="D4896" i="1"/>
  <c r="D4897" i="1"/>
  <c r="D4898" i="1"/>
  <c r="D4900" i="1"/>
  <c r="D4901" i="1"/>
  <c r="D4902" i="1"/>
  <c r="D4904" i="1"/>
  <c r="D4905" i="1"/>
  <c r="D4906" i="1"/>
  <c r="D4908" i="1"/>
  <c r="D4909" i="1"/>
  <c r="D4910" i="1"/>
  <c r="D4912" i="1"/>
  <c r="D4913" i="1"/>
  <c r="D4914" i="1"/>
  <c r="D4916" i="1"/>
  <c r="D4917" i="1"/>
  <c r="D4918" i="1"/>
  <c r="D4920" i="1"/>
  <c r="D4921" i="1"/>
  <c r="D4922" i="1"/>
  <c r="D4924" i="1"/>
  <c r="D4925" i="1"/>
  <c r="D4926" i="1"/>
  <c r="D4928" i="1"/>
  <c r="D4929" i="1"/>
  <c r="D4930" i="1"/>
  <c r="D4932" i="1"/>
  <c r="D4933" i="1"/>
  <c r="D4934" i="1"/>
  <c r="D4936" i="1"/>
  <c r="D4937" i="1"/>
  <c r="D4938" i="1"/>
  <c r="D4940" i="1"/>
  <c r="D4941" i="1"/>
  <c r="D4942" i="1"/>
  <c r="D4944" i="1"/>
  <c r="D4945" i="1"/>
  <c r="D4946" i="1"/>
  <c r="D4948" i="1"/>
  <c r="D4949" i="1"/>
  <c r="D4950" i="1"/>
  <c r="D4952" i="1"/>
  <c r="D4953" i="1"/>
  <c r="D4954" i="1"/>
  <c r="D4956" i="1"/>
  <c r="D4957" i="1"/>
  <c r="D4958" i="1"/>
  <c r="D4960" i="1"/>
  <c r="D4961" i="1"/>
  <c r="D4962" i="1"/>
  <c r="D4964" i="1"/>
  <c r="D4965" i="1"/>
  <c r="D4966" i="1"/>
  <c r="D4968" i="1"/>
  <c r="D4969" i="1"/>
  <c r="D4970" i="1"/>
  <c r="D4972" i="1"/>
  <c r="D4973" i="1"/>
  <c r="D4974" i="1"/>
  <c r="D4976" i="1"/>
  <c r="D4977" i="1"/>
  <c r="D4978" i="1"/>
  <c r="D4980" i="1"/>
  <c r="D4981" i="1"/>
  <c r="D4982" i="1"/>
  <c r="D4984" i="1"/>
  <c r="D4985" i="1"/>
  <c r="D4986" i="1"/>
  <c r="D4988" i="1"/>
  <c r="D4989" i="1"/>
  <c r="D4990" i="1"/>
  <c r="D4992" i="1"/>
  <c r="D4993" i="1"/>
  <c r="D4994" i="1"/>
  <c r="D4996" i="1"/>
  <c r="D4997" i="1"/>
  <c r="D4998" i="1"/>
  <c r="D5000" i="1"/>
  <c r="D5001" i="1"/>
  <c r="D5002" i="1"/>
  <c r="D5004" i="1"/>
  <c r="D5005" i="1"/>
  <c r="D5006" i="1"/>
  <c r="D5008" i="1"/>
  <c r="D5009" i="1"/>
  <c r="D5010" i="1"/>
  <c r="D5012" i="1"/>
  <c r="D5013" i="1"/>
  <c r="D5014" i="1"/>
  <c r="D5016" i="1"/>
  <c r="D5017" i="1"/>
  <c r="D5018" i="1"/>
  <c r="D5020" i="1"/>
  <c r="D5021" i="1"/>
  <c r="D5022" i="1"/>
  <c r="D5024" i="1"/>
  <c r="D5025" i="1"/>
  <c r="D5026" i="1"/>
  <c r="D5028" i="1"/>
  <c r="D5029" i="1"/>
  <c r="D5030" i="1"/>
  <c r="D5032" i="1"/>
  <c r="D5033" i="1"/>
  <c r="D5034" i="1"/>
  <c r="D5036" i="1"/>
  <c r="D5037" i="1"/>
  <c r="D5038" i="1"/>
  <c r="D5040" i="1"/>
  <c r="D5041" i="1"/>
  <c r="D5042" i="1"/>
  <c r="D5044" i="1"/>
  <c r="D5045" i="1"/>
  <c r="D5046" i="1"/>
  <c r="D5048" i="1"/>
  <c r="D5049" i="1"/>
  <c r="D5050" i="1"/>
  <c r="D5052" i="1"/>
  <c r="D5053" i="1"/>
  <c r="D5054" i="1"/>
  <c r="D5056" i="1"/>
  <c r="D5057" i="1"/>
  <c r="D5058" i="1"/>
  <c r="D5060" i="1"/>
  <c r="D5061" i="1"/>
  <c r="D5062" i="1"/>
  <c r="D5064" i="1"/>
  <c r="D5065" i="1"/>
  <c r="D5066" i="1"/>
  <c r="D5068" i="1"/>
  <c r="D5069" i="1"/>
  <c r="D5070" i="1"/>
  <c r="D5072" i="1"/>
  <c r="D5073" i="1"/>
  <c r="D5074" i="1"/>
  <c r="D5076" i="1"/>
  <c r="D5077" i="1"/>
  <c r="D5078" i="1"/>
  <c r="D5080" i="1"/>
  <c r="D5081" i="1"/>
  <c r="D5082" i="1"/>
  <c r="D5084" i="1"/>
  <c r="D5085" i="1"/>
  <c r="D5086" i="1"/>
  <c r="D5088" i="1"/>
  <c r="D5089" i="1"/>
  <c r="D5090" i="1"/>
  <c r="D5092" i="1"/>
  <c r="D5093" i="1"/>
  <c r="D5094" i="1"/>
  <c r="D5096" i="1"/>
  <c r="D5097" i="1"/>
  <c r="D5098" i="1"/>
  <c r="D5100" i="1"/>
  <c r="D5101" i="1"/>
  <c r="D5102" i="1"/>
  <c r="D5104" i="1"/>
  <c r="D5105" i="1"/>
  <c r="D5106" i="1"/>
  <c r="D5108" i="1"/>
  <c r="D5109" i="1"/>
  <c r="D5110" i="1"/>
  <c r="D5112" i="1"/>
  <c r="D5113" i="1"/>
  <c r="D5114" i="1"/>
  <c r="D5116" i="1"/>
  <c r="D5117" i="1"/>
  <c r="D5118" i="1"/>
  <c r="D5120" i="1"/>
  <c r="D5121" i="1"/>
  <c r="D5122" i="1"/>
  <c r="D5124" i="1"/>
  <c r="D5125" i="1"/>
  <c r="D5126" i="1"/>
  <c r="D5128" i="1"/>
  <c r="D5129" i="1"/>
  <c r="D5130" i="1"/>
  <c r="D5132" i="1"/>
  <c r="D5133" i="1"/>
  <c r="D5134" i="1"/>
  <c r="D5136" i="1"/>
  <c r="D5137" i="1"/>
  <c r="D5138" i="1"/>
  <c r="D5140" i="1"/>
  <c r="D5141" i="1"/>
  <c r="D5142" i="1"/>
  <c r="D5144" i="1"/>
  <c r="D5145" i="1"/>
  <c r="D5146" i="1"/>
  <c r="D5148" i="1"/>
  <c r="D5149" i="1"/>
  <c r="D5150" i="1"/>
  <c r="D5152" i="1"/>
  <c r="D5153" i="1"/>
  <c r="D5154" i="1"/>
  <c r="D5156" i="1"/>
  <c r="D5157" i="1"/>
  <c r="D5158" i="1"/>
  <c r="D5160" i="1"/>
  <c r="D5161" i="1"/>
  <c r="D5162" i="1"/>
  <c r="D5164" i="1"/>
  <c r="D5165" i="1"/>
  <c r="D5166" i="1"/>
  <c r="D5168" i="1"/>
  <c r="D5169" i="1"/>
  <c r="D5170" i="1"/>
  <c r="D5172" i="1"/>
  <c r="D5173" i="1"/>
  <c r="D5174" i="1"/>
  <c r="D5176" i="1"/>
  <c r="D5177" i="1"/>
  <c r="D5178" i="1"/>
  <c r="D5180" i="1"/>
  <c r="D5181" i="1"/>
  <c r="D5182" i="1"/>
  <c r="D5184" i="1"/>
  <c r="D5185" i="1"/>
  <c r="D5186" i="1"/>
  <c r="D5188" i="1"/>
  <c r="D5189" i="1"/>
  <c r="D5190" i="1"/>
  <c r="D5192" i="1"/>
  <c r="D5193" i="1"/>
  <c r="D5194" i="1"/>
  <c r="D5196" i="1"/>
  <c r="D5197" i="1"/>
  <c r="D5198" i="1"/>
  <c r="D5200" i="1"/>
  <c r="D5201" i="1"/>
  <c r="D5202" i="1"/>
  <c r="D5204" i="1"/>
  <c r="D5205" i="1"/>
  <c r="D5206" i="1"/>
  <c r="D5208" i="1"/>
  <c r="D5209" i="1"/>
  <c r="D5210" i="1"/>
  <c r="D5212" i="1"/>
  <c r="D5213" i="1"/>
  <c r="D5214" i="1"/>
  <c r="D5216" i="1"/>
  <c r="D5217" i="1"/>
  <c r="D5218" i="1"/>
  <c r="D5220" i="1"/>
  <c r="D5221" i="1"/>
  <c r="D5222" i="1"/>
  <c r="D5224" i="1"/>
  <c r="D5225" i="1"/>
  <c r="D5226" i="1"/>
  <c r="D5228" i="1"/>
  <c r="D5229" i="1"/>
  <c r="D5230" i="1"/>
  <c r="D5232" i="1"/>
  <c r="D5233" i="1"/>
  <c r="D5234" i="1"/>
  <c r="D5236" i="1"/>
  <c r="D5237" i="1"/>
  <c r="D5238" i="1"/>
  <c r="D5240" i="1"/>
  <c r="D5241" i="1"/>
  <c r="D5242" i="1"/>
  <c r="D5244" i="1"/>
  <c r="D5245" i="1"/>
  <c r="D5246" i="1"/>
  <c r="D5248" i="1"/>
  <c r="D5249" i="1"/>
  <c r="D5250" i="1"/>
  <c r="D5252" i="1"/>
  <c r="D5253" i="1"/>
  <c r="D5254" i="1"/>
  <c r="D5256" i="1"/>
  <c r="D5257" i="1"/>
  <c r="D5258" i="1"/>
  <c r="D5260" i="1"/>
  <c r="D5261" i="1"/>
  <c r="D5262" i="1"/>
  <c r="D5264" i="1"/>
  <c r="D5265" i="1"/>
  <c r="D5266" i="1"/>
  <c r="D5268" i="1"/>
  <c r="D5269" i="1"/>
  <c r="D5270" i="1"/>
  <c r="D5272" i="1"/>
  <c r="D5273" i="1"/>
  <c r="D5274" i="1"/>
  <c r="D5276" i="1"/>
  <c r="D5277" i="1"/>
  <c r="D5278" i="1"/>
  <c r="D5280" i="1"/>
  <c r="D5281" i="1"/>
  <c r="D5282" i="1"/>
  <c r="D5284" i="1"/>
  <c r="D5285" i="1"/>
  <c r="D5286" i="1"/>
  <c r="D5288" i="1"/>
  <c r="D5289" i="1"/>
  <c r="D5290" i="1"/>
  <c r="D5292" i="1"/>
  <c r="D5293" i="1"/>
  <c r="D5294" i="1"/>
  <c r="D5296" i="1"/>
  <c r="D5297" i="1"/>
  <c r="D5298" i="1"/>
  <c r="D5300" i="1"/>
  <c r="D5301" i="1"/>
  <c r="D5302" i="1"/>
  <c r="D5304" i="1"/>
  <c r="D5305" i="1"/>
  <c r="D5306" i="1"/>
  <c r="D5308" i="1"/>
  <c r="D5309" i="1"/>
  <c r="D5310" i="1"/>
  <c r="D5312" i="1"/>
  <c r="D5313" i="1"/>
  <c r="D5314" i="1"/>
  <c r="D5316" i="1"/>
  <c r="D5317" i="1"/>
  <c r="D5318" i="1"/>
  <c r="D5320" i="1"/>
  <c r="D5321" i="1"/>
  <c r="D5322" i="1"/>
  <c r="D5324" i="1"/>
  <c r="D5325" i="1"/>
  <c r="D5326" i="1"/>
  <c r="D5328" i="1"/>
  <c r="D5329" i="1"/>
  <c r="D5330" i="1"/>
  <c r="D5332" i="1"/>
  <c r="D5333" i="1"/>
  <c r="D5334" i="1"/>
  <c r="D5336" i="1"/>
  <c r="D5337" i="1"/>
  <c r="D5338" i="1"/>
  <c r="D5340" i="1"/>
  <c r="D5341" i="1"/>
  <c r="D5342" i="1"/>
  <c r="D5344" i="1"/>
  <c r="D5345" i="1"/>
  <c r="D5346" i="1"/>
  <c r="D5348" i="1"/>
  <c r="D5349" i="1"/>
  <c r="D5350" i="1"/>
  <c r="D5352" i="1"/>
  <c r="D5353" i="1"/>
  <c r="D5354" i="1"/>
  <c r="D5356" i="1"/>
  <c r="D5357" i="1"/>
  <c r="D5358" i="1"/>
  <c r="D5360" i="1"/>
  <c r="D5361" i="1"/>
  <c r="D5362" i="1"/>
  <c r="D5364" i="1"/>
  <c r="D5365" i="1"/>
  <c r="D5366" i="1"/>
  <c r="D5368" i="1"/>
  <c r="D5369" i="1"/>
  <c r="D5370" i="1"/>
  <c r="D5372" i="1"/>
  <c r="D5373" i="1"/>
  <c r="D5374" i="1"/>
  <c r="D5376" i="1"/>
  <c r="D5377" i="1"/>
  <c r="D5378" i="1"/>
  <c r="D5380" i="1"/>
  <c r="D5381" i="1"/>
  <c r="D5382" i="1"/>
  <c r="D5384" i="1"/>
  <c r="D5385" i="1"/>
  <c r="D5386" i="1"/>
  <c r="D5388" i="1"/>
  <c r="D5389" i="1"/>
  <c r="D5390" i="1"/>
  <c r="D5392" i="1"/>
  <c r="D5393" i="1"/>
  <c r="D5394" i="1"/>
  <c r="D5396" i="1"/>
  <c r="D5397" i="1"/>
  <c r="D5398" i="1"/>
  <c r="D5400" i="1"/>
  <c r="D5401" i="1"/>
  <c r="D5402" i="1"/>
  <c r="D5404" i="1"/>
  <c r="D5405" i="1"/>
  <c r="D5406" i="1"/>
  <c r="D5408" i="1"/>
  <c r="D5409" i="1"/>
  <c r="D5410" i="1"/>
  <c r="D5412" i="1"/>
  <c r="D5413" i="1"/>
  <c r="D5414" i="1"/>
  <c r="D5416" i="1"/>
  <c r="D5417" i="1"/>
  <c r="D5418" i="1"/>
  <c r="D5420" i="1"/>
  <c r="D5421" i="1"/>
  <c r="D5422" i="1"/>
  <c r="D5424" i="1"/>
  <c r="D5425" i="1"/>
  <c r="D5426" i="1"/>
  <c r="D5428" i="1"/>
  <c r="D5429" i="1"/>
  <c r="D5430" i="1"/>
  <c r="D5432" i="1"/>
  <c r="D5433" i="1"/>
  <c r="D5434" i="1"/>
  <c r="D5436" i="1"/>
  <c r="D5437" i="1"/>
  <c r="D5438" i="1"/>
  <c r="D5440" i="1"/>
  <c r="D5441" i="1"/>
  <c r="D5442" i="1"/>
  <c r="D5444" i="1"/>
  <c r="D5445" i="1"/>
  <c r="D5446" i="1"/>
  <c r="D5448" i="1"/>
  <c r="D5449" i="1"/>
  <c r="D5450" i="1"/>
  <c r="D5452" i="1"/>
  <c r="D5453" i="1"/>
  <c r="D5454" i="1"/>
  <c r="D5456" i="1"/>
  <c r="D5457" i="1"/>
  <c r="D5458" i="1"/>
  <c r="D5460" i="1"/>
  <c r="D5461" i="1"/>
  <c r="D5462" i="1"/>
  <c r="D5464" i="1"/>
  <c r="D5465" i="1"/>
  <c r="D5466" i="1"/>
  <c r="D5468" i="1"/>
  <c r="D5469" i="1"/>
  <c r="D5470" i="1"/>
  <c r="D5472" i="1"/>
  <c r="D5473" i="1"/>
  <c r="D5474" i="1"/>
  <c r="D5476" i="1"/>
  <c r="D5477" i="1"/>
  <c r="D5478" i="1"/>
  <c r="D5480" i="1"/>
  <c r="D5481" i="1"/>
  <c r="D5482" i="1"/>
  <c r="D5484" i="1"/>
  <c r="D5485" i="1"/>
  <c r="D5486" i="1"/>
  <c r="D5488" i="1"/>
  <c r="D5489" i="1"/>
  <c r="D5490" i="1"/>
  <c r="D5492" i="1"/>
  <c r="D5493" i="1"/>
  <c r="D5494" i="1"/>
  <c r="D5496" i="1"/>
  <c r="D5497" i="1"/>
  <c r="D5498" i="1"/>
  <c r="D5500" i="1"/>
  <c r="D5501" i="1"/>
  <c r="D5502" i="1"/>
  <c r="D5504" i="1"/>
  <c r="D5505" i="1"/>
  <c r="D5506" i="1"/>
  <c r="D5508" i="1"/>
  <c r="D5509" i="1"/>
  <c r="D5510" i="1"/>
  <c r="D5512" i="1"/>
  <c r="D5513" i="1"/>
  <c r="D5514" i="1"/>
  <c r="D5516" i="1"/>
  <c r="D5517" i="1"/>
  <c r="D5518" i="1"/>
  <c r="D5520" i="1"/>
  <c r="D5521" i="1"/>
  <c r="D5522" i="1"/>
  <c r="D5524" i="1"/>
  <c r="D5525" i="1"/>
  <c r="D5526" i="1"/>
  <c r="D5528" i="1"/>
  <c r="D5529" i="1"/>
  <c r="D5530" i="1"/>
  <c r="D5532" i="1"/>
  <c r="D5533" i="1"/>
  <c r="D5534" i="1"/>
  <c r="D5536" i="1"/>
  <c r="D5537" i="1"/>
  <c r="D5538" i="1"/>
  <c r="D5540" i="1"/>
  <c r="D5541" i="1"/>
  <c r="D5542" i="1"/>
  <c r="D5544" i="1"/>
  <c r="D5545" i="1"/>
  <c r="D5546" i="1"/>
  <c r="D5548" i="1"/>
  <c r="D5549" i="1"/>
  <c r="D5550" i="1"/>
  <c r="D5552" i="1"/>
  <c r="D5553" i="1"/>
  <c r="D5554" i="1"/>
  <c r="D5556" i="1"/>
  <c r="D5557" i="1"/>
  <c r="D5558" i="1"/>
  <c r="D5560" i="1"/>
  <c r="D5561" i="1"/>
  <c r="D5562" i="1"/>
  <c r="D5564" i="1"/>
  <c r="D5565" i="1"/>
  <c r="D5566" i="1"/>
  <c r="D5568" i="1"/>
  <c r="D5569" i="1"/>
  <c r="D5570" i="1"/>
  <c r="D5572" i="1"/>
  <c r="D5573" i="1"/>
  <c r="D5574" i="1"/>
  <c r="D5576" i="1"/>
  <c r="D5577" i="1"/>
  <c r="D5578" i="1"/>
  <c r="D5580" i="1"/>
  <c r="D5581" i="1"/>
  <c r="D5582" i="1"/>
  <c r="D5584" i="1"/>
  <c r="D5585" i="1"/>
  <c r="D5586" i="1"/>
  <c r="D5588" i="1"/>
  <c r="D5589" i="1"/>
  <c r="D5590" i="1"/>
  <c r="D5592" i="1"/>
  <c r="D5593" i="1"/>
  <c r="D5594" i="1"/>
  <c r="D5596" i="1"/>
  <c r="D5597" i="1"/>
  <c r="D5598" i="1"/>
  <c r="D5600" i="1"/>
  <c r="D5601" i="1"/>
  <c r="D5602" i="1"/>
  <c r="D5604" i="1"/>
  <c r="D5605" i="1"/>
  <c r="D5606" i="1"/>
  <c r="D5608" i="1"/>
  <c r="D5609" i="1"/>
  <c r="D5610" i="1"/>
  <c r="D5612" i="1"/>
  <c r="D5613" i="1"/>
  <c r="D5614" i="1"/>
  <c r="D5616" i="1"/>
  <c r="D5617" i="1"/>
  <c r="D5618" i="1"/>
  <c r="D5620" i="1"/>
  <c r="D5621" i="1"/>
  <c r="D5622" i="1"/>
  <c r="D5624" i="1"/>
  <c r="D5625" i="1"/>
  <c r="D5626" i="1"/>
  <c r="D5628" i="1"/>
  <c r="D5629" i="1"/>
  <c r="D5630" i="1"/>
  <c r="D5632" i="1"/>
  <c r="D5633" i="1"/>
  <c r="D5634" i="1"/>
  <c r="D5636" i="1"/>
  <c r="D5637" i="1"/>
  <c r="D5638" i="1"/>
  <c r="D5640" i="1"/>
  <c r="D5641" i="1"/>
  <c r="D5642" i="1"/>
  <c r="D5644" i="1"/>
  <c r="D5645" i="1"/>
  <c r="D5646" i="1"/>
  <c r="D5648" i="1"/>
  <c r="D5649" i="1"/>
  <c r="D5650" i="1"/>
  <c r="D5652" i="1"/>
  <c r="D5653" i="1"/>
  <c r="D5654" i="1"/>
  <c r="D5656" i="1"/>
  <c r="D5657" i="1"/>
  <c r="D5658" i="1"/>
  <c r="D5660" i="1"/>
  <c r="D5661" i="1"/>
  <c r="D5662" i="1"/>
  <c r="D5664" i="1"/>
  <c r="D5665" i="1"/>
  <c r="D5666" i="1"/>
  <c r="D5668" i="1"/>
  <c r="D5669" i="1"/>
  <c r="D5670" i="1"/>
  <c r="D5672" i="1"/>
  <c r="D5673" i="1"/>
  <c r="D5674" i="1"/>
  <c r="D5676" i="1"/>
  <c r="D5677" i="1"/>
  <c r="D5678" i="1"/>
  <c r="D5680" i="1"/>
  <c r="D5681" i="1"/>
  <c r="D5682" i="1"/>
  <c r="D5684" i="1"/>
  <c r="D5685" i="1"/>
  <c r="D5686" i="1"/>
  <c r="D5688" i="1"/>
  <c r="D5689" i="1"/>
  <c r="D5690" i="1"/>
  <c r="D5692" i="1"/>
  <c r="D5693" i="1"/>
  <c r="D5694" i="1"/>
  <c r="D5696" i="1"/>
  <c r="D5697" i="1"/>
  <c r="D5698" i="1"/>
  <c r="D5700" i="1"/>
  <c r="D5701" i="1"/>
  <c r="D5702" i="1"/>
  <c r="D5704" i="1"/>
  <c r="D5705" i="1"/>
  <c r="D5706" i="1"/>
  <c r="D5708" i="1"/>
  <c r="D5709" i="1"/>
  <c r="D5710" i="1"/>
  <c r="D5712" i="1"/>
  <c r="D5713" i="1"/>
  <c r="D5714" i="1"/>
  <c r="D5716" i="1"/>
  <c r="D5717" i="1"/>
  <c r="D5718" i="1"/>
  <c r="D5720" i="1"/>
  <c r="D5721" i="1"/>
  <c r="D5722" i="1"/>
  <c r="D5724" i="1"/>
  <c r="D5725" i="1"/>
  <c r="D5726" i="1"/>
  <c r="D5728" i="1"/>
  <c r="D5729" i="1"/>
  <c r="D5730" i="1"/>
  <c r="D5732" i="1"/>
  <c r="D5733" i="1"/>
  <c r="D5734" i="1"/>
  <c r="D5736" i="1"/>
  <c r="D5737" i="1"/>
  <c r="D5738" i="1"/>
  <c r="D5740" i="1"/>
  <c r="D5741" i="1"/>
  <c r="D5742" i="1"/>
  <c r="D5744" i="1"/>
  <c r="D5745" i="1"/>
  <c r="D5746" i="1"/>
  <c r="D5748" i="1"/>
  <c r="D5749" i="1"/>
  <c r="D5750" i="1"/>
  <c r="D5752" i="1"/>
  <c r="D5753" i="1"/>
  <c r="D5754" i="1"/>
  <c r="D5756" i="1"/>
  <c r="D5757" i="1"/>
  <c r="D5758" i="1"/>
  <c r="D5760" i="1"/>
  <c r="D5761" i="1"/>
  <c r="D5762" i="1"/>
  <c r="D5764" i="1"/>
  <c r="D5765" i="1"/>
  <c r="D5766" i="1"/>
  <c r="D5768" i="1"/>
  <c r="D5769" i="1"/>
  <c r="D5770" i="1"/>
  <c r="D5772" i="1"/>
  <c r="D5773" i="1"/>
  <c r="D5774" i="1"/>
  <c r="D5776" i="1"/>
  <c r="D5777" i="1"/>
  <c r="D5778" i="1"/>
  <c r="D5780" i="1"/>
  <c r="D5781" i="1"/>
  <c r="D5782" i="1"/>
  <c r="D5784" i="1"/>
  <c r="D5785" i="1"/>
  <c r="D5786" i="1"/>
  <c r="D5788" i="1"/>
  <c r="D5789" i="1"/>
  <c r="D5790" i="1"/>
  <c r="D5792" i="1"/>
  <c r="D5793" i="1"/>
  <c r="D5794" i="1"/>
  <c r="D5796" i="1"/>
  <c r="D5797" i="1"/>
  <c r="D5798" i="1"/>
  <c r="D5800" i="1"/>
  <c r="D5801" i="1"/>
  <c r="D5802" i="1"/>
  <c r="D5804" i="1"/>
  <c r="D5805" i="1"/>
  <c r="D5806" i="1"/>
  <c r="D5808" i="1"/>
  <c r="D5809" i="1"/>
  <c r="D5810" i="1"/>
  <c r="D5812" i="1"/>
  <c r="D5813" i="1"/>
  <c r="D5814" i="1"/>
  <c r="D5816" i="1"/>
  <c r="D5817" i="1"/>
  <c r="D5818" i="1"/>
  <c r="D5820" i="1"/>
  <c r="D5821" i="1"/>
  <c r="D5822" i="1"/>
  <c r="D5824" i="1"/>
  <c r="D5825" i="1"/>
  <c r="D5826" i="1"/>
  <c r="D5828" i="1"/>
  <c r="D5829" i="1"/>
  <c r="D5830" i="1"/>
  <c r="D5832" i="1"/>
  <c r="D5833" i="1"/>
  <c r="D5834" i="1"/>
  <c r="D5836" i="1"/>
  <c r="D5837" i="1"/>
  <c r="D5838" i="1"/>
  <c r="D5840" i="1"/>
  <c r="D5841" i="1"/>
  <c r="D5842" i="1"/>
  <c r="D5844" i="1"/>
  <c r="D5845" i="1"/>
  <c r="D5846" i="1"/>
  <c r="D5848" i="1"/>
  <c r="D5849" i="1"/>
  <c r="D5850" i="1"/>
  <c r="D5852" i="1"/>
  <c r="D5853" i="1"/>
  <c r="D5854" i="1"/>
  <c r="D5856" i="1"/>
  <c r="D5857" i="1"/>
  <c r="D5858" i="1"/>
  <c r="D5860" i="1"/>
  <c r="D5861" i="1"/>
  <c r="D5862" i="1"/>
  <c r="D5864" i="1"/>
  <c r="D5865" i="1"/>
  <c r="D5866" i="1"/>
  <c r="D5868" i="1"/>
  <c r="D5869" i="1"/>
  <c r="D5870" i="1"/>
  <c r="D5872" i="1"/>
  <c r="D5873" i="1"/>
  <c r="D5874" i="1"/>
  <c r="D5876" i="1"/>
  <c r="D5877" i="1"/>
  <c r="D5878" i="1"/>
  <c r="D5880" i="1"/>
  <c r="D5881" i="1"/>
  <c r="D5882" i="1"/>
  <c r="D5884" i="1"/>
  <c r="D5885" i="1"/>
  <c r="D5886" i="1"/>
  <c r="D5888" i="1"/>
  <c r="D5889" i="1"/>
  <c r="D5890" i="1"/>
  <c r="D5892" i="1"/>
  <c r="D5893" i="1"/>
  <c r="D5894" i="1"/>
  <c r="D5896" i="1"/>
  <c r="D5897" i="1"/>
  <c r="D5898" i="1"/>
  <c r="D5900" i="1"/>
  <c r="D5901" i="1"/>
  <c r="D5902" i="1"/>
  <c r="D5904" i="1"/>
  <c r="D5905" i="1"/>
  <c r="D5906" i="1"/>
  <c r="D5908" i="1"/>
  <c r="D5909" i="1"/>
  <c r="D5910" i="1"/>
  <c r="D5912" i="1"/>
  <c r="D5913" i="1"/>
  <c r="D5914" i="1"/>
  <c r="D5916" i="1"/>
  <c r="D5917" i="1"/>
  <c r="D5918" i="1"/>
  <c r="D5920" i="1"/>
  <c r="D5921" i="1"/>
  <c r="D5922" i="1"/>
  <c r="D5924" i="1"/>
  <c r="D5925" i="1"/>
  <c r="D5926" i="1"/>
  <c r="D5928" i="1"/>
  <c r="D5929" i="1"/>
  <c r="D5930" i="1"/>
  <c r="D5932" i="1"/>
  <c r="D5933" i="1"/>
  <c r="D5934" i="1"/>
  <c r="D5936" i="1"/>
  <c r="D5937" i="1"/>
  <c r="D5938" i="1"/>
  <c r="D5940" i="1"/>
  <c r="D5941" i="1"/>
  <c r="D5942" i="1"/>
  <c r="D5944" i="1"/>
  <c r="D5945" i="1"/>
  <c r="D5946" i="1"/>
  <c r="D5948" i="1"/>
  <c r="D5949" i="1"/>
  <c r="D5950" i="1"/>
  <c r="D5952" i="1"/>
  <c r="D5953" i="1"/>
  <c r="D5954" i="1"/>
  <c r="D5956" i="1"/>
  <c r="D5957" i="1"/>
  <c r="D5958" i="1"/>
  <c r="D5960" i="1"/>
  <c r="D5961" i="1"/>
  <c r="D5962" i="1"/>
  <c r="D5964" i="1"/>
  <c r="D5965" i="1"/>
  <c r="D5966" i="1"/>
  <c r="D5968" i="1"/>
  <c r="D5969" i="1"/>
  <c r="D5970" i="1"/>
  <c r="D5972" i="1"/>
  <c r="D5973" i="1"/>
  <c r="D5974" i="1"/>
  <c r="D5976" i="1"/>
  <c r="D5977" i="1"/>
  <c r="D5978" i="1"/>
  <c r="D5980" i="1"/>
  <c r="D5981" i="1"/>
  <c r="D5982" i="1"/>
  <c r="D5984" i="1"/>
  <c r="D5985" i="1"/>
  <c r="D5986" i="1"/>
  <c r="D5988" i="1"/>
  <c r="D5989" i="1"/>
  <c r="D5990" i="1"/>
  <c r="D5992" i="1"/>
  <c r="D5993" i="1"/>
  <c r="D5994" i="1"/>
  <c r="D5996" i="1"/>
  <c r="D5997" i="1"/>
  <c r="D5998" i="1"/>
  <c r="D6000" i="1"/>
  <c r="D6001" i="1"/>
  <c r="D6002" i="1"/>
  <c r="D6004" i="1"/>
  <c r="D6005" i="1"/>
  <c r="D6006" i="1"/>
  <c r="D6008" i="1"/>
  <c r="D6009" i="1"/>
  <c r="D6010" i="1"/>
  <c r="D6012" i="1"/>
  <c r="D6013" i="1"/>
  <c r="D6014" i="1"/>
  <c r="D6016" i="1"/>
  <c r="D6017" i="1"/>
  <c r="D6018" i="1"/>
  <c r="D6020" i="1"/>
  <c r="D6021" i="1"/>
  <c r="D6022" i="1"/>
  <c r="D6024" i="1"/>
  <c r="D6025" i="1"/>
  <c r="D6026" i="1"/>
  <c r="D6028" i="1"/>
  <c r="D6029" i="1"/>
  <c r="D6030" i="1"/>
  <c r="D6032" i="1"/>
  <c r="D6033" i="1"/>
  <c r="D6034" i="1"/>
  <c r="D6036" i="1"/>
  <c r="D6037" i="1"/>
  <c r="D6038" i="1"/>
  <c r="D6040" i="1"/>
  <c r="D6041" i="1"/>
  <c r="D6042" i="1"/>
  <c r="D6044" i="1"/>
  <c r="D6045" i="1"/>
  <c r="D6046" i="1"/>
  <c r="D6048" i="1"/>
  <c r="D6049" i="1"/>
  <c r="D6050" i="1"/>
  <c r="D6052" i="1"/>
  <c r="D6053" i="1"/>
  <c r="D6054" i="1"/>
  <c r="D6056" i="1"/>
  <c r="D6057" i="1"/>
  <c r="D6058" i="1"/>
  <c r="D6060" i="1"/>
  <c r="D6061" i="1"/>
  <c r="D6062" i="1"/>
  <c r="D6064" i="1"/>
  <c r="D6065" i="1"/>
  <c r="D6066" i="1"/>
  <c r="D6068" i="1"/>
  <c r="D6069" i="1"/>
  <c r="D6070" i="1"/>
  <c r="D6072" i="1"/>
  <c r="D6073" i="1"/>
  <c r="D6074" i="1"/>
  <c r="D6076" i="1"/>
  <c r="D6077" i="1"/>
  <c r="D6078" i="1"/>
  <c r="D6080" i="1"/>
  <c r="D6081" i="1"/>
  <c r="D6082" i="1"/>
  <c r="D6084" i="1"/>
  <c r="D6085" i="1"/>
  <c r="D6086" i="1"/>
  <c r="D6088" i="1"/>
  <c r="D6089" i="1"/>
  <c r="D6090" i="1"/>
  <c r="D6092" i="1"/>
  <c r="D6093" i="1"/>
  <c r="D6094" i="1"/>
  <c r="D6096" i="1"/>
  <c r="D6097" i="1"/>
  <c r="D6098" i="1"/>
  <c r="D6100" i="1"/>
  <c r="D6101" i="1"/>
  <c r="D6102" i="1"/>
  <c r="D6104" i="1"/>
  <c r="D6105" i="1"/>
  <c r="D6106" i="1"/>
  <c r="D6108" i="1"/>
  <c r="D6109" i="1"/>
  <c r="D6110" i="1"/>
  <c r="D6112" i="1"/>
  <c r="D6113" i="1"/>
  <c r="D6114" i="1"/>
  <c r="D6116" i="1"/>
  <c r="D6117" i="1"/>
  <c r="D6118" i="1"/>
  <c r="D6120" i="1"/>
  <c r="D6121" i="1"/>
  <c r="D6122" i="1"/>
  <c r="D6124" i="1"/>
  <c r="D6125" i="1"/>
  <c r="D6126" i="1"/>
  <c r="D6128" i="1"/>
  <c r="D6129" i="1"/>
  <c r="D6130" i="1"/>
  <c r="D6132" i="1"/>
  <c r="D6133" i="1"/>
  <c r="D6134" i="1"/>
  <c r="D6136" i="1"/>
  <c r="D6137" i="1"/>
  <c r="D6138" i="1"/>
  <c r="D6140" i="1"/>
  <c r="D6141" i="1"/>
  <c r="D6142" i="1"/>
  <c r="D6144" i="1"/>
  <c r="D6145" i="1"/>
  <c r="D6146" i="1"/>
  <c r="D6148" i="1"/>
  <c r="D6149" i="1"/>
  <c r="D6150" i="1"/>
  <c r="D6152" i="1"/>
  <c r="D6153" i="1"/>
  <c r="D6154" i="1"/>
  <c r="D6156" i="1"/>
  <c r="D6157" i="1"/>
  <c r="D6158" i="1"/>
  <c r="D6160" i="1"/>
  <c r="D6161" i="1"/>
  <c r="D6162" i="1"/>
  <c r="D6164" i="1"/>
  <c r="D6165" i="1"/>
  <c r="D6166" i="1"/>
  <c r="D6168" i="1"/>
  <c r="D6169" i="1"/>
  <c r="D6170" i="1"/>
  <c r="D6172" i="1"/>
  <c r="D6173" i="1"/>
  <c r="D6174" i="1"/>
  <c r="D6176" i="1"/>
  <c r="D6177" i="1"/>
  <c r="D6178" i="1"/>
  <c r="D6180" i="1"/>
  <c r="D6181" i="1"/>
  <c r="D6182" i="1"/>
  <c r="D6184" i="1"/>
  <c r="D6185" i="1"/>
  <c r="D6186" i="1"/>
  <c r="D6188" i="1"/>
  <c r="D6189" i="1"/>
  <c r="D6190" i="1"/>
  <c r="D6192" i="1"/>
  <c r="D6193" i="1"/>
  <c r="D6194" i="1"/>
  <c r="D6196" i="1"/>
  <c r="D6197" i="1"/>
  <c r="D6198" i="1"/>
  <c r="D6200" i="1"/>
  <c r="D6201" i="1"/>
  <c r="D6202" i="1"/>
  <c r="D6204" i="1"/>
  <c r="D6205" i="1"/>
  <c r="D6206" i="1"/>
  <c r="D6208" i="1"/>
  <c r="D6209" i="1"/>
  <c r="D6210" i="1"/>
  <c r="D6212" i="1"/>
  <c r="D6213" i="1"/>
  <c r="D6214" i="1"/>
  <c r="D6216" i="1"/>
  <c r="D6217" i="1"/>
  <c r="D6218" i="1"/>
  <c r="D6220" i="1"/>
  <c r="D6221" i="1"/>
  <c r="D6222" i="1"/>
  <c r="D6224" i="1"/>
  <c r="D6225" i="1"/>
  <c r="D6226" i="1"/>
  <c r="D6228" i="1"/>
  <c r="D6229" i="1"/>
  <c r="D6230" i="1"/>
  <c r="D6232" i="1"/>
  <c r="D6233" i="1"/>
  <c r="D6234" i="1"/>
  <c r="D6236" i="1"/>
  <c r="D6237" i="1"/>
  <c r="D6238" i="1"/>
  <c r="D6240" i="1"/>
  <c r="D6241" i="1"/>
  <c r="D6242" i="1"/>
  <c r="D6244" i="1"/>
  <c r="D6245" i="1"/>
  <c r="D6246" i="1"/>
  <c r="D6248" i="1"/>
  <c r="D6249" i="1"/>
  <c r="D6250" i="1"/>
  <c r="D6252" i="1"/>
  <c r="D6253" i="1"/>
  <c r="D6254" i="1"/>
  <c r="D6256" i="1"/>
  <c r="D6257" i="1"/>
  <c r="D6258" i="1"/>
  <c r="D6260" i="1"/>
  <c r="D6261" i="1"/>
  <c r="D6262" i="1"/>
  <c r="D6264" i="1"/>
  <c r="D6265" i="1"/>
  <c r="D6266" i="1"/>
  <c r="D6268" i="1"/>
  <c r="D6269" i="1"/>
  <c r="D6270" i="1"/>
  <c r="D6272" i="1"/>
  <c r="D6273" i="1"/>
  <c r="D6274" i="1"/>
  <c r="D6276" i="1"/>
  <c r="D6277" i="1"/>
  <c r="D6278" i="1"/>
  <c r="D6280" i="1"/>
  <c r="D6281" i="1"/>
  <c r="D6282" i="1"/>
  <c r="D6284" i="1"/>
  <c r="D6285" i="1"/>
  <c r="D6286" i="1"/>
  <c r="D6288" i="1"/>
  <c r="D6289" i="1"/>
  <c r="D6290" i="1"/>
  <c r="D6292" i="1"/>
  <c r="D6293" i="1"/>
  <c r="D6294" i="1"/>
  <c r="D6296" i="1"/>
  <c r="D6297" i="1"/>
  <c r="D6298" i="1"/>
  <c r="D6300" i="1"/>
  <c r="D6301" i="1"/>
  <c r="D6302" i="1"/>
  <c r="D6304" i="1"/>
  <c r="D6305" i="1"/>
  <c r="D6306" i="1"/>
  <c r="D6308" i="1"/>
  <c r="D6309" i="1"/>
  <c r="D6310" i="1"/>
  <c r="D6312" i="1"/>
  <c r="D6313" i="1"/>
  <c r="D6314" i="1"/>
  <c r="D6316" i="1"/>
  <c r="D6317" i="1"/>
  <c r="D6318" i="1"/>
  <c r="D6320" i="1"/>
  <c r="D6321" i="1"/>
  <c r="D6322" i="1"/>
  <c r="D6324" i="1"/>
  <c r="D6325" i="1"/>
  <c r="D6326" i="1"/>
  <c r="D6328" i="1"/>
  <c r="D6329" i="1"/>
  <c r="D6330" i="1"/>
  <c r="D6332" i="1"/>
  <c r="D6333" i="1"/>
  <c r="D6334" i="1"/>
  <c r="D6336" i="1"/>
  <c r="D6337" i="1"/>
  <c r="D6338" i="1"/>
  <c r="D6340" i="1"/>
  <c r="D6341" i="1"/>
  <c r="D6342" i="1"/>
  <c r="D6344" i="1"/>
  <c r="D6345" i="1"/>
  <c r="D6346" i="1"/>
  <c r="D6348" i="1"/>
  <c r="D6349" i="1"/>
  <c r="D6350" i="1"/>
  <c r="D6352" i="1"/>
  <c r="D6353" i="1"/>
  <c r="D6354" i="1"/>
  <c r="D6356" i="1"/>
  <c r="D6357" i="1"/>
  <c r="D6358" i="1"/>
  <c r="D6360" i="1"/>
  <c r="D6361" i="1"/>
  <c r="D6362" i="1"/>
  <c r="D6364" i="1"/>
  <c r="D6365" i="1"/>
  <c r="D6366" i="1"/>
  <c r="D6368" i="1"/>
  <c r="D6369" i="1"/>
  <c r="D6370" i="1"/>
  <c r="D6372" i="1"/>
  <c r="D6373" i="1"/>
  <c r="D6374" i="1"/>
  <c r="D6376" i="1"/>
  <c r="D6377" i="1"/>
  <c r="D6378" i="1"/>
  <c r="D6380" i="1"/>
  <c r="D6381" i="1"/>
  <c r="D6382" i="1"/>
  <c r="D6384" i="1"/>
  <c r="D6385" i="1"/>
  <c r="D6386" i="1"/>
  <c r="D6388" i="1"/>
  <c r="D6389" i="1"/>
  <c r="D6390" i="1"/>
  <c r="D6392" i="1"/>
  <c r="D6393" i="1"/>
  <c r="D6394" i="1"/>
  <c r="D6396" i="1"/>
  <c r="D6397" i="1"/>
  <c r="D6398" i="1"/>
  <c r="D6400" i="1"/>
  <c r="D6401" i="1"/>
  <c r="D6402" i="1"/>
  <c r="D6404" i="1"/>
  <c r="D6405" i="1"/>
  <c r="D6406" i="1"/>
  <c r="D6408" i="1"/>
  <c r="D6409" i="1"/>
  <c r="D6410" i="1"/>
  <c r="D6412" i="1"/>
  <c r="D6413" i="1"/>
  <c r="D6414" i="1"/>
  <c r="D6416" i="1"/>
  <c r="D6417" i="1"/>
  <c r="D6418" i="1"/>
  <c r="D6420" i="1"/>
  <c r="D6421" i="1"/>
  <c r="D6422" i="1"/>
  <c r="D6424" i="1"/>
  <c r="D6425" i="1"/>
  <c r="D6426" i="1"/>
  <c r="D6428" i="1"/>
  <c r="D6429" i="1"/>
  <c r="D6430" i="1"/>
  <c r="D6432" i="1"/>
  <c r="D6433" i="1"/>
  <c r="D6434" i="1"/>
  <c r="D6436" i="1"/>
  <c r="D6437" i="1"/>
  <c r="D6438" i="1"/>
  <c r="D6440" i="1"/>
  <c r="D6441" i="1"/>
  <c r="D6442" i="1"/>
  <c r="D6444" i="1"/>
  <c r="D6445" i="1"/>
  <c r="D6446" i="1"/>
  <c r="D6448" i="1"/>
  <c r="D6449" i="1"/>
  <c r="D6450" i="1"/>
  <c r="D6452" i="1"/>
  <c r="D6453" i="1"/>
  <c r="D6454" i="1"/>
  <c r="D6456" i="1"/>
  <c r="D6457" i="1"/>
  <c r="D6458" i="1"/>
  <c r="D6460" i="1"/>
  <c r="D6461" i="1"/>
  <c r="D6462" i="1"/>
  <c r="D6464" i="1"/>
  <c r="D6465" i="1"/>
  <c r="D6466" i="1"/>
  <c r="D6468" i="1"/>
  <c r="D6469" i="1"/>
  <c r="D6470" i="1"/>
  <c r="D6472" i="1"/>
  <c r="D6473" i="1"/>
  <c r="D6474" i="1"/>
  <c r="D6476" i="1"/>
  <c r="D6477" i="1"/>
  <c r="D6478" i="1"/>
  <c r="D6480" i="1"/>
  <c r="D6481" i="1"/>
  <c r="D6482" i="1"/>
  <c r="D6484" i="1"/>
  <c r="D6485" i="1"/>
  <c r="D6486" i="1"/>
  <c r="D6488" i="1"/>
  <c r="D6489" i="1"/>
  <c r="D6490" i="1"/>
  <c r="D6492" i="1"/>
  <c r="D6493" i="1"/>
  <c r="D6494" i="1"/>
  <c r="D6496" i="1"/>
  <c r="D6497" i="1"/>
  <c r="D6498" i="1"/>
  <c r="D6500" i="1"/>
  <c r="D6501" i="1"/>
  <c r="D6502" i="1"/>
  <c r="D6504" i="1"/>
  <c r="D6505" i="1"/>
  <c r="D6506" i="1"/>
  <c r="D6508" i="1"/>
  <c r="D6509" i="1"/>
  <c r="D6510" i="1"/>
  <c r="D6512" i="1"/>
  <c r="D6513" i="1"/>
  <c r="D6514" i="1"/>
  <c r="D6516" i="1"/>
  <c r="D6517" i="1"/>
  <c r="D6518" i="1"/>
  <c r="D6520" i="1"/>
  <c r="D6521" i="1"/>
  <c r="D6522" i="1"/>
  <c r="D6524" i="1"/>
  <c r="D6525" i="1"/>
  <c r="D6526" i="1"/>
  <c r="D6528" i="1"/>
  <c r="D6529" i="1"/>
  <c r="D6530" i="1"/>
  <c r="D6532" i="1"/>
  <c r="D6533" i="1"/>
  <c r="D6534" i="1"/>
  <c r="D6536" i="1"/>
  <c r="D6537" i="1"/>
  <c r="D6538" i="1"/>
  <c r="D6540" i="1"/>
  <c r="D6541" i="1"/>
  <c r="D6542" i="1"/>
  <c r="D6544" i="1"/>
  <c r="D6545" i="1"/>
  <c r="D6546" i="1"/>
  <c r="D6548" i="1"/>
  <c r="D6549" i="1"/>
  <c r="D6550" i="1"/>
  <c r="D6552" i="1"/>
  <c r="D6553" i="1"/>
  <c r="D6554" i="1"/>
  <c r="D6556" i="1"/>
  <c r="D6557" i="1"/>
  <c r="D6558" i="1"/>
  <c r="D6560" i="1"/>
  <c r="D6561" i="1"/>
  <c r="D6562" i="1"/>
  <c r="D6564" i="1"/>
  <c r="D6565" i="1"/>
  <c r="D6566" i="1"/>
  <c r="D6568" i="1"/>
  <c r="D6569" i="1"/>
  <c r="D6570" i="1"/>
  <c r="D6572" i="1"/>
  <c r="D6573" i="1"/>
  <c r="D6574" i="1"/>
  <c r="D6576" i="1"/>
  <c r="D6577" i="1"/>
  <c r="D6578" i="1"/>
  <c r="D6580" i="1"/>
  <c r="D6581" i="1"/>
  <c r="D6582" i="1"/>
  <c r="D6584" i="1"/>
  <c r="D6585" i="1"/>
  <c r="D6586" i="1"/>
  <c r="D6588" i="1"/>
  <c r="D6589" i="1"/>
  <c r="D6590" i="1"/>
  <c r="D6592" i="1"/>
  <c r="D6593" i="1"/>
  <c r="D6594" i="1"/>
  <c r="D6596" i="1"/>
  <c r="D6597" i="1"/>
  <c r="D6598" i="1"/>
  <c r="D6600" i="1"/>
  <c r="D6601" i="1"/>
  <c r="D6602" i="1"/>
  <c r="D6604" i="1"/>
  <c r="D6605" i="1"/>
  <c r="D6606" i="1"/>
  <c r="D6608" i="1"/>
  <c r="D6609" i="1"/>
  <c r="D6610" i="1"/>
  <c r="D6612" i="1"/>
  <c r="D6613" i="1"/>
  <c r="D6614" i="1"/>
  <c r="D6616" i="1"/>
  <c r="D6617" i="1"/>
  <c r="D6618" i="1"/>
  <c r="D6620" i="1"/>
  <c r="D6621" i="1"/>
  <c r="D6622" i="1"/>
  <c r="D6624" i="1"/>
  <c r="D6625" i="1"/>
  <c r="D6626" i="1"/>
  <c r="D6628" i="1"/>
  <c r="D6629" i="1"/>
  <c r="D6630" i="1"/>
  <c r="D6632" i="1"/>
  <c r="D6633" i="1"/>
  <c r="D6634" i="1"/>
  <c r="D6636" i="1"/>
  <c r="D6637" i="1"/>
  <c r="D6638" i="1"/>
  <c r="D6640" i="1"/>
  <c r="D6641" i="1"/>
  <c r="D6642" i="1"/>
  <c r="D6644" i="1"/>
  <c r="D6645" i="1"/>
  <c r="D6646" i="1"/>
  <c r="D6648" i="1"/>
  <c r="D6649" i="1"/>
  <c r="D6650" i="1"/>
  <c r="D6652" i="1"/>
  <c r="D6653" i="1"/>
  <c r="D6654" i="1"/>
  <c r="D6656" i="1"/>
  <c r="D6657" i="1"/>
  <c r="D6658" i="1"/>
  <c r="D6660" i="1"/>
  <c r="D6661" i="1"/>
  <c r="D6662" i="1"/>
  <c r="D6664" i="1"/>
  <c r="D6665" i="1"/>
  <c r="D6666" i="1"/>
  <c r="D6668" i="1"/>
  <c r="D6669" i="1"/>
  <c r="D6670" i="1"/>
  <c r="D6672" i="1"/>
  <c r="D6673" i="1"/>
  <c r="D6674" i="1"/>
  <c r="D6676" i="1"/>
  <c r="D6677" i="1"/>
  <c r="D6678" i="1"/>
  <c r="D6680" i="1"/>
  <c r="D6681" i="1"/>
  <c r="D6682" i="1"/>
  <c r="D6684" i="1"/>
  <c r="D6685" i="1"/>
  <c r="D6686" i="1"/>
  <c r="D6688" i="1"/>
  <c r="D6689" i="1"/>
  <c r="D6690" i="1"/>
  <c r="D6692" i="1"/>
  <c r="D6693" i="1"/>
  <c r="D6694" i="1"/>
  <c r="D6696" i="1"/>
  <c r="D6697" i="1"/>
  <c r="D6698" i="1"/>
  <c r="D6700" i="1"/>
  <c r="D6701" i="1"/>
  <c r="D6702" i="1"/>
  <c r="D6704" i="1"/>
  <c r="D6705" i="1"/>
  <c r="D6706" i="1"/>
  <c r="D6708" i="1"/>
  <c r="D6709" i="1"/>
  <c r="D6710" i="1"/>
  <c r="D6712" i="1"/>
  <c r="D6713" i="1"/>
  <c r="D6714" i="1"/>
  <c r="D6716" i="1"/>
  <c r="D6717" i="1"/>
  <c r="D6718" i="1"/>
  <c r="D6720" i="1"/>
  <c r="D6721" i="1"/>
  <c r="D6722" i="1"/>
  <c r="D6724" i="1"/>
  <c r="D6725" i="1"/>
  <c r="D6726" i="1"/>
  <c r="D6728" i="1"/>
  <c r="D6729" i="1"/>
  <c r="D6730" i="1"/>
  <c r="D6732" i="1"/>
  <c r="D6733" i="1"/>
  <c r="D6734" i="1"/>
  <c r="D6736" i="1"/>
  <c r="D6737" i="1"/>
  <c r="D6738" i="1"/>
  <c r="D6740" i="1"/>
  <c r="D6741" i="1"/>
  <c r="D6742" i="1"/>
  <c r="D6744" i="1"/>
  <c r="D6745" i="1"/>
  <c r="D6746" i="1"/>
  <c r="D6748" i="1"/>
  <c r="D6749" i="1"/>
  <c r="D6750" i="1"/>
  <c r="D6752" i="1"/>
  <c r="D6753" i="1"/>
  <c r="D6754" i="1"/>
  <c r="D6756" i="1"/>
  <c r="D6757" i="1"/>
  <c r="D6758" i="1"/>
  <c r="D6760" i="1"/>
  <c r="D6761" i="1"/>
  <c r="D6762" i="1"/>
  <c r="D6764" i="1"/>
  <c r="D6765" i="1"/>
  <c r="D6766" i="1"/>
  <c r="D6768" i="1"/>
  <c r="D6769" i="1"/>
  <c r="D6770" i="1"/>
  <c r="D6772" i="1"/>
  <c r="D6773" i="1"/>
  <c r="D6774" i="1"/>
  <c r="D6776" i="1"/>
  <c r="D6777" i="1"/>
  <c r="D6778" i="1"/>
  <c r="D6780" i="1"/>
  <c r="D6781" i="1"/>
  <c r="D6782" i="1"/>
  <c r="D6784" i="1"/>
  <c r="D6785" i="1"/>
  <c r="D6786" i="1"/>
  <c r="D6788" i="1"/>
  <c r="D6789" i="1"/>
  <c r="D6790" i="1"/>
  <c r="D6792" i="1"/>
  <c r="D6793" i="1"/>
  <c r="D6794" i="1"/>
  <c r="D6796" i="1"/>
  <c r="D6797" i="1"/>
  <c r="D6798" i="1"/>
  <c r="D6800" i="1"/>
  <c r="D6801" i="1"/>
  <c r="D6802" i="1"/>
  <c r="D6804" i="1"/>
  <c r="D6805" i="1"/>
  <c r="D6806" i="1"/>
  <c r="D6808" i="1"/>
  <c r="D6809" i="1"/>
  <c r="D6810" i="1"/>
  <c r="D6812" i="1"/>
  <c r="D6813" i="1"/>
  <c r="D6814" i="1"/>
  <c r="D6816" i="1"/>
  <c r="D6817" i="1"/>
  <c r="D6818" i="1"/>
  <c r="D6820" i="1"/>
  <c r="D6821" i="1"/>
  <c r="D6822" i="1"/>
  <c r="D6824" i="1"/>
  <c r="D6825" i="1"/>
  <c r="D6826" i="1"/>
  <c r="D6828" i="1"/>
  <c r="D6829" i="1"/>
  <c r="D6830" i="1"/>
  <c r="D6832" i="1"/>
  <c r="D6833" i="1"/>
  <c r="D6834" i="1"/>
  <c r="D6836" i="1"/>
  <c r="D6837" i="1"/>
  <c r="D6838" i="1"/>
  <c r="D6840" i="1"/>
  <c r="D6841" i="1"/>
  <c r="D6842" i="1"/>
  <c r="D6844" i="1"/>
  <c r="D6845" i="1"/>
  <c r="D6846" i="1"/>
  <c r="D6848" i="1"/>
  <c r="D6849" i="1"/>
  <c r="D6850" i="1"/>
  <c r="D6852" i="1"/>
  <c r="D6853" i="1"/>
  <c r="D6854" i="1"/>
  <c r="D6856" i="1"/>
  <c r="D6857" i="1"/>
  <c r="D6858" i="1"/>
  <c r="D6860" i="1"/>
  <c r="D6861" i="1"/>
  <c r="D6862" i="1"/>
  <c r="D6864" i="1"/>
  <c r="D6865" i="1"/>
  <c r="D6866" i="1"/>
  <c r="D6868" i="1"/>
  <c r="D6869" i="1"/>
  <c r="D6870" i="1"/>
  <c r="D6872" i="1"/>
  <c r="D6873" i="1"/>
  <c r="D6874" i="1"/>
  <c r="D6876" i="1"/>
  <c r="D6877" i="1"/>
  <c r="D6878" i="1"/>
  <c r="D6880" i="1"/>
  <c r="D6881" i="1"/>
  <c r="D6882" i="1"/>
  <c r="D6884" i="1"/>
  <c r="D6885" i="1"/>
  <c r="D6886" i="1"/>
  <c r="D6888" i="1"/>
  <c r="D6889" i="1"/>
  <c r="D6890" i="1"/>
  <c r="D6892" i="1"/>
  <c r="D6893" i="1"/>
  <c r="D6894" i="1"/>
  <c r="D6896" i="1"/>
  <c r="D6897" i="1"/>
  <c r="D6898" i="1"/>
  <c r="D6900" i="1"/>
  <c r="D6901" i="1"/>
  <c r="D6902" i="1"/>
  <c r="D6904" i="1"/>
  <c r="D6905" i="1"/>
  <c r="D6906" i="1"/>
  <c r="D6908" i="1"/>
  <c r="D6909" i="1"/>
  <c r="D6910" i="1"/>
  <c r="D6912" i="1"/>
  <c r="D6913" i="1"/>
  <c r="D6914" i="1"/>
  <c r="D6916" i="1"/>
  <c r="D6917" i="1"/>
  <c r="D6918" i="1"/>
  <c r="D6920" i="1"/>
  <c r="D6921" i="1"/>
  <c r="D6922" i="1"/>
  <c r="D6924" i="1"/>
  <c r="D6925" i="1"/>
  <c r="D6926" i="1"/>
  <c r="D6928" i="1"/>
  <c r="D6929" i="1"/>
  <c r="D6930" i="1"/>
  <c r="D6932" i="1"/>
  <c r="D6933" i="1"/>
  <c r="D6934" i="1"/>
  <c r="D6936" i="1"/>
  <c r="D6937" i="1"/>
  <c r="D6938" i="1"/>
  <c r="D6940" i="1"/>
  <c r="D6941" i="1"/>
  <c r="D6942" i="1"/>
  <c r="D6944" i="1"/>
  <c r="D6945" i="1"/>
  <c r="D6946" i="1"/>
  <c r="D6948" i="1"/>
  <c r="D6949" i="1"/>
  <c r="D6950" i="1"/>
  <c r="D6952" i="1"/>
  <c r="D6953" i="1"/>
  <c r="D6954" i="1"/>
  <c r="D6956" i="1"/>
  <c r="D6957" i="1"/>
  <c r="D6958" i="1"/>
  <c r="D6960" i="1"/>
  <c r="D6961" i="1"/>
  <c r="D6962" i="1"/>
  <c r="D6964" i="1"/>
  <c r="D6965" i="1"/>
  <c r="D6966" i="1"/>
  <c r="D6968" i="1"/>
  <c r="D6969" i="1"/>
  <c r="D6970" i="1"/>
  <c r="D6972" i="1"/>
  <c r="D6973" i="1"/>
  <c r="D6974" i="1"/>
  <c r="D6976" i="1"/>
  <c r="D6977" i="1"/>
  <c r="D6978" i="1"/>
  <c r="D6980" i="1"/>
  <c r="D6981" i="1"/>
  <c r="D6982" i="1"/>
  <c r="D6984" i="1"/>
  <c r="D6985" i="1"/>
  <c r="D6986" i="1"/>
  <c r="D6988" i="1"/>
  <c r="D6989" i="1"/>
  <c r="D6990" i="1"/>
  <c r="D6992" i="1"/>
  <c r="D6993" i="1"/>
  <c r="D6994" i="1"/>
  <c r="D6996" i="1"/>
  <c r="D6997" i="1"/>
  <c r="D6998" i="1"/>
  <c r="D7000" i="1"/>
  <c r="D7001" i="1"/>
  <c r="D7002" i="1"/>
  <c r="D7004" i="1"/>
  <c r="D7005" i="1"/>
  <c r="D7006" i="1"/>
  <c r="D7008" i="1"/>
  <c r="D7009" i="1"/>
  <c r="D7010" i="1"/>
  <c r="D7012" i="1"/>
  <c r="D7013" i="1"/>
  <c r="D7014" i="1"/>
  <c r="D7016" i="1"/>
  <c r="D7017" i="1"/>
  <c r="D7018" i="1"/>
  <c r="D7020" i="1"/>
  <c r="D7021" i="1"/>
  <c r="D7022" i="1"/>
  <c r="D7024" i="1"/>
  <c r="D7025" i="1"/>
  <c r="D7026" i="1"/>
  <c r="D7028" i="1"/>
  <c r="D7029" i="1"/>
  <c r="D7030" i="1"/>
  <c r="D7032" i="1"/>
  <c r="D7033" i="1"/>
  <c r="D7034" i="1"/>
  <c r="D7036" i="1"/>
  <c r="D7037" i="1"/>
  <c r="D7038" i="1"/>
  <c r="D7040" i="1"/>
  <c r="D7041" i="1"/>
  <c r="D7042" i="1"/>
  <c r="D7044" i="1"/>
  <c r="D7045" i="1"/>
  <c r="D7046" i="1"/>
  <c r="D7048" i="1"/>
  <c r="D7049" i="1"/>
  <c r="D7050" i="1"/>
  <c r="D7052" i="1"/>
  <c r="D7053" i="1"/>
  <c r="D7054" i="1"/>
  <c r="D7056" i="1"/>
  <c r="D7057" i="1"/>
  <c r="D7058" i="1"/>
  <c r="D7060" i="1"/>
  <c r="D7061" i="1"/>
  <c r="D7062" i="1"/>
  <c r="D7064" i="1"/>
  <c r="D7065" i="1"/>
  <c r="D7066" i="1"/>
  <c r="D7068" i="1"/>
  <c r="D7069" i="1"/>
  <c r="D7070" i="1"/>
  <c r="D7072" i="1"/>
  <c r="D7073" i="1"/>
  <c r="D7074" i="1"/>
  <c r="D7076" i="1"/>
  <c r="D7077" i="1"/>
  <c r="D7078" i="1"/>
  <c r="D7080" i="1"/>
  <c r="D7081" i="1"/>
  <c r="D7082" i="1"/>
  <c r="D7084" i="1"/>
  <c r="D7085" i="1"/>
  <c r="D7086" i="1"/>
  <c r="D7088" i="1"/>
  <c r="D7089" i="1"/>
  <c r="D7090" i="1"/>
  <c r="D7092" i="1"/>
  <c r="D7093" i="1"/>
  <c r="D7094" i="1"/>
  <c r="D7096" i="1"/>
  <c r="D7097" i="1"/>
  <c r="D7098" i="1"/>
  <c r="D7100" i="1"/>
  <c r="D7101" i="1"/>
  <c r="D7102" i="1"/>
  <c r="D7104" i="1"/>
  <c r="D7105" i="1"/>
  <c r="D7106" i="1"/>
  <c r="D7108" i="1"/>
  <c r="D7109" i="1"/>
  <c r="D7110" i="1"/>
  <c r="D7112" i="1"/>
  <c r="D7113" i="1"/>
  <c r="D7114" i="1"/>
  <c r="D7116" i="1"/>
  <c r="D7117" i="1"/>
  <c r="D7118" i="1"/>
  <c r="D7120" i="1"/>
  <c r="D7121" i="1"/>
  <c r="D7122" i="1"/>
  <c r="D7124" i="1"/>
  <c r="D7125" i="1"/>
  <c r="D7126" i="1"/>
  <c r="D7128" i="1"/>
  <c r="D7129" i="1"/>
  <c r="D7130" i="1"/>
  <c r="D7132" i="1"/>
  <c r="D7133" i="1"/>
  <c r="D7134" i="1"/>
  <c r="D7136" i="1"/>
  <c r="D7137" i="1"/>
  <c r="D7138" i="1"/>
  <c r="D7140" i="1"/>
  <c r="D7141" i="1"/>
  <c r="D7142" i="1"/>
  <c r="D7144" i="1"/>
  <c r="D7145" i="1"/>
  <c r="D7146" i="1"/>
  <c r="D7148" i="1"/>
  <c r="D7149" i="1"/>
  <c r="D7150" i="1"/>
  <c r="D7152" i="1"/>
  <c r="D7153" i="1"/>
  <c r="D7154" i="1"/>
  <c r="D7156" i="1"/>
  <c r="D7157" i="1"/>
  <c r="D7158" i="1"/>
  <c r="D7160" i="1"/>
  <c r="D7161" i="1"/>
  <c r="D7162" i="1"/>
  <c r="D7164" i="1"/>
  <c r="D7165" i="1"/>
  <c r="D7166" i="1"/>
  <c r="D7168" i="1"/>
  <c r="D7169" i="1"/>
  <c r="D7170" i="1"/>
  <c r="D7172" i="1"/>
  <c r="D7173" i="1"/>
  <c r="D7174" i="1"/>
  <c r="D7176" i="1"/>
  <c r="D7177" i="1"/>
  <c r="D7178" i="1"/>
  <c r="D7180" i="1"/>
  <c r="D7181" i="1"/>
  <c r="D7182" i="1"/>
  <c r="D7184" i="1"/>
  <c r="D7185" i="1"/>
  <c r="D7186" i="1"/>
  <c r="D7188" i="1"/>
  <c r="D7189" i="1"/>
  <c r="D7190" i="1"/>
  <c r="D7192" i="1"/>
  <c r="D7193" i="1"/>
  <c r="D7194" i="1"/>
  <c r="D7196" i="1"/>
  <c r="D7197" i="1"/>
  <c r="D7198" i="1"/>
  <c r="D7200" i="1"/>
  <c r="D7201" i="1"/>
  <c r="D7202" i="1"/>
  <c r="D7204" i="1"/>
  <c r="D7205" i="1"/>
  <c r="D7206" i="1"/>
  <c r="D7208" i="1"/>
  <c r="D7209" i="1"/>
  <c r="D7210" i="1"/>
  <c r="D7212" i="1"/>
  <c r="D7213" i="1"/>
  <c r="D7214" i="1"/>
  <c r="D7216" i="1"/>
  <c r="D7217" i="1"/>
  <c r="D7218" i="1"/>
  <c r="D7220" i="1"/>
  <c r="D7221" i="1"/>
  <c r="D7222" i="1"/>
  <c r="D7224" i="1"/>
  <c r="D7225" i="1"/>
  <c r="D7226" i="1"/>
  <c r="D7228" i="1"/>
  <c r="D7229" i="1"/>
  <c r="D7230" i="1"/>
  <c r="D7232" i="1"/>
  <c r="D7233" i="1"/>
  <c r="D7234" i="1"/>
  <c r="D7236" i="1"/>
  <c r="D7237" i="1"/>
  <c r="D7238" i="1"/>
  <c r="D7240" i="1"/>
  <c r="D7241" i="1"/>
  <c r="D7242" i="1"/>
  <c r="D7244" i="1"/>
  <c r="D7245" i="1"/>
  <c r="D7246" i="1"/>
  <c r="D7248" i="1"/>
  <c r="D7249" i="1"/>
  <c r="D7250" i="1"/>
  <c r="D7252" i="1"/>
  <c r="D7253" i="1"/>
  <c r="D7254" i="1"/>
  <c r="D7256" i="1"/>
  <c r="D7257" i="1"/>
  <c r="D7258" i="1"/>
  <c r="D7260" i="1"/>
  <c r="D7261" i="1"/>
  <c r="D7262" i="1"/>
  <c r="D7264" i="1"/>
  <c r="D7265" i="1"/>
  <c r="D7266" i="1"/>
  <c r="D7268" i="1"/>
  <c r="D7269" i="1"/>
  <c r="D7270" i="1"/>
  <c r="D7272" i="1"/>
  <c r="D7273" i="1"/>
  <c r="D7274" i="1"/>
  <c r="D7276" i="1"/>
  <c r="D7277" i="1"/>
  <c r="D7278" i="1"/>
  <c r="D7280" i="1"/>
  <c r="D7281" i="1"/>
  <c r="D7282" i="1"/>
  <c r="D7284" i="1"/>
  <c r="D7285" i="1"/>
  <c r="D7286" i="1"/>
  <c r="D7288" i="1"/>
  <c r="D7289" i="1"/>
  <c r="D7290" i="1"/>
  <c r="D7292" i="1"/>
  <c r="D7293" i="1"/>
  <c r="D7294" i="1"/>
  <c r="D7296" i="1"/>
  <c r="D7297" i="1"/>
  <c r="D7298" i="1"/>
  <c r="D7300" i="1"/>
  <c r="D7301" i="1"/>
  <c r="D7302" i="1"/>
  <c r="D7304" i="1"/>
  <c r="D7305" i="1"/>
  <c r="D7306" i="1"/>
  <c r="D7308" i="1"/>
  <c r="D7309" i="1"/>
  <c r="D7310" i="1"/>
  <c r="D7312" i="1"/>
  <c r="D7313" i="1"/>
  <c r="D7314" i="1"/>
  <c r="D7316" i="1"/>
  <c r="D7317" i="1"/>
  <c r="D7318" i="1"/>
  <c r="D7320" i="1"/>
  <c r="D7321" i="1"/>
  <c r="D7322" i="1"/>
  <c r="D7324" i="1"/>
  <c r="D7325" i="1"/>
  <c r="D7326" i="1"/>
  <c r="D7328" i="1"/>
  <c r="D7329" i="1"/>
  <c r="D7330" i="1"/>
  <c r="D7332" i="1"/>
  <c r="D7333" i="1"/>
  <c r="D7334" i="1"/>
  <c r="D7336" i="1"/>
  <c r="D7337" i="1"/>
  <c r="D7338" i="1"/>
  <c r="D7340" i="1"/>
  <c r="D7341" i="1"/>
  <c r="D7342" i="1"/>
  <c r="D7344" i="1"/>
  <c r="D7345" i="1"/>
  <c r="D7346" i="1"/>
  <c r="D7348" i="1"/>
  <c r="D7349" i="1"/>
  <c r="D7350" i="1"/>
  <c r="D7352" i="1"/>
  <c r="D7353" i="1"/>
  <c r="D7354" i="1"/>
  <c r="D7356" i="1"/>
  <c r="D7357" i="1"/>
  <c r="D7358" i="1"/>
  <c r="D7360" i="1"/>
  <c r="D7361" i="1"/>
  <c r="D7362" i="1"/>
  <c r="D7364" i="1"/>
  <c r="D7365" i="1"/>
  <c r="D7366" i="1"/>
  <c r="D7368" i="1"/>
  <c r="D7369" i="1"/>
  <c r="D7370" i="1"/>
  <c r="D7372" i="1"/>
  <c r="D7373" i="1"/>
  <c r="D7374" i="1"/>
  <c r="D7376" i="1"/>
  <c r="D7377" i="1"/>
  <c r="D7378" i="1"/>
  <c r="D7380" i="1"/>
  <c r="D7381" i="1"/>
  <c r="D7382" i="1"/>
  <c r="D7384" i="1"/>
  <c r="D7385" i="1"/>
  <c r="D7386" i="1"/>
  <c r="D7388" i="1"/>
  <c r="D7389" i="1"/>
  <c r="D7390" i="1"/>
  <c r="D7392" i="1"/>
  <c r="D7393" i="1"/>
  <c r="D7394" i="1"/>
  <c r="D7396" i="1"/>
  <c r="D7397" i="1"/>
  <c r="D7398" i="1"/>
  <c r="D7400" i="1"/>
  <c r="D7401" i="1"/>
  <c r="D7402" i="1"/>
  <c r="D7404" i="1"/>
  <c r="D7405" i="1"/>
  <c r="D7406" i="1"/>
  <c r="D7408" i="1"/>
  <c r="D7409" i="1"/>
  <c r="D7410" i="1"/>
  <c r="D7412" i="1"/>
  <c r="D7413" i="1"/>
  <c r="D7414" i="1"/>
  <c r="D7416" i="1"/>
  <c r="D7417" i="1"/>
  <c r="D7418" i="1"/>
  <c r="D7420" i="1"/>
  <c r="D7421" i="1"/>
  <c r="D7422" i="1"/>
  <c r="D7424" i="1"/>
  <c r="D7425" i="1"/>
  <c r="D7426" i="1"/>
  <c r="D7428" i="1"/>
  <c r="D7429" i="1"/>
  <c r="D7430" i="1"/>
  <c r="D7432" i="1"/>
  <c r="D7433" i="1"/>
  <c r="D7434" i="1"/>
  <c r="D7436" i="1"/>
  <c r="D7437" i="1"/>
  <c r="D7438" i="1"/>
  <c r="D7440" i="1"/>
  <c r="D7441" i="1"/>
  <c r="D7442" i="1"/>
  <c r="D7444" i="1"/>
  <c r="D7445" i="1"/>
  <c r="D7446" i="1"/>
  <c r="D7448" i="1"/>
  <c r="D7449" i="1"/>
  <c r="D7450" i="1"/>
  <c r="D7452" i="1"/>
  <c r="D7453" i="1"/>
  <c r="D7454" i="1"/>
  <c r="D7456" i="1"/>
  <c r="D7457" i="1"/>
  <c r="D7458" i="1"/>
  <c r="D7460" i="1"/>
  <c r="D7461" i="1"/>
  <c r="D7462" i="1"/>
  <c r="D7464" i="1"/>
  <c r="D7465" i="1"/>
  <c r="D7466" i="1"/>
  <c r="D7468" i="1"/>
  <c r="D7469" i="1"/>
  <c r="D7470" i="1"/>
  <c r="D7472" i="1"/>
  <c r="D7473" i="1"/>
  <c r="D7474" i="1"/>
  <c r="D7476" i="1"/>
  <c r="D7477" i="1"/>
  <c r="D7478" i="1"/>
  <c r="D7480" i="1"/>
  <c r="D7481" i="1"/>
  <c r="D7482" i="1"/>
  <c r="D7484" i="1"/>
  <c r="D7485" i="1"/>
  <c r="D7486" i="1"/>
  <c r="D7488" i="1"/>
  <c r="D7489" i="1"/>
  <c r="D7490" i="1"/>
  <c r="D7492" i="1"/>
  <c r="D7493" i="1"/>
  <c r="D7494" i="1"/>
  <c r="D7496" i="1"/>
  <c r="D7497" i="1"/>
  <c r="D7498" i="1"/>
  <c r="D7500" i="1"/>
  <c r="D7501" i="1"/>
  <c r="D7502" i="1"/>
  <c r="D7504" i="1"/>
  <c r="D7505" i="1"/>
  <c r="D7506" i="1"/>
  <c r="D7508" i="1"/>
  <c r="D7509" i="1"/>
  <c r="D7510" i="1"/>
  <c r="D7512" i="1"/>
  <c r="D7513" i="1"/>
  <c r="D7514" i="1"/>
  <c r="D7516" i="1"/>
  <c r="D7517" i="1"/>
  <c r="D7518" i="1"/>
  <c r="D7520" i="1"/>
  <c r="D7521" i="1"/>
  <c r="D7522" i="1"/>
  <c r="D7524" i="1"/>
  <c r="D7525" i="1"/>
  <c r="D7526" i="1"/>
  <c r="D7528" i="1"/>
  <c r="D7529" i="1"/>
  <c r="D7530" i="1"/>
  <c r="D7532" i="1"/>
  <c r="D7533" i="1"/>
  <c r="D7534" i="1"/>
  <c r="D7536" i="1"/>
  <c r="D7537" i="1"/>
  <c r="D7538" i="1"/>
  <c r="D7540" i="1"/>
  <c r="D7541" i="1"/>
  <c r="D7542" i="1"/>
  <c r="D7544" i="1"/>
  <c r="D7545" i="1"/>
  <c r="D7546" i="1"/>
  <c r="D7548" i="1"/>
  <c r="D7549" i="1"/>
  <c r="D7550" i="1"/>
  <c r="D7552" i="1"/>
  <c r="D7553" i="1"/>
  <c r="D7554" i="1"/>
  <c r="D7556" i="1"/>
  <c r="D7557" i="1"/>
  <c r="D7558" i="1"/>
  <c r="D7560" i="1"/>
  <c r="D7561" i="1"/>
  <c r="D7562" i="1"/>
  <c r="D7564" i="1"/>
  <c r="D7565" i="1"/>
  <c r="D7566" i="1"/>
  <c r="D7568" i="1"/>
  <c r="D7569" i="1"/>
  <c r="D7570" i="1"/>
  <c r="D7572" i="1"/>
  <c r="D7573" i="1"/>
  <c r="D7574" i="1"/>
  <c r="D7576" i="1"/>
  <c r="D7577" i="1"/>
  <c r="D7578" i="1"/>
  <c r="D7580" i="1"/>
  <c r="D7581" i="1"/>
  <c r="D7582" i="1"/>
  <c r="D7584" i="1"/>
  <c r="D7585" i="1"/>
  <c r="D7586" i="1"/>
  <c r="D7588" i="1"/>
  <c r="D7589" i="1"/>
  <c r="D7590" i="1"/>
  <c r="D7592" i="1"/>
  <c r="D7593" i="1"/>
  <c r="D7594" i="1"/>
  <c r="D7596" i="1"/>
  <c r="D7597" i="1"/>
  <c r="D7598" i="1"/>
  <c r="D7600" i="1"/>
  <c r="D7601" i="1"/>
  <c r="D7602" i="1"/>
  <c r="D7604" i="1"/>
  <c r="D7605" i="1"/>
  <c r="D7606" i="1"/>
  <c r="D7608" i="1"/>
  <c r="D7609" i="1"/>
  <c r="D7610" i="1"/>
  <c r="D7612" i="1"/>
  <c r="D7613" i="1"/>
  <c r="D7614" i="1"/>
  <c r="D7616" i="1"/>
  <c r="D7617" i="1"/>
  <c r="D7618" i="1"/>
  <c r="D7620" i="1"/>
  <c r="D7621" i="1"/>
  <c r="D7622" i="1"/>
  <c r="D7624" i="1"/>
  <c r="D7625" i="1"/>
  <c r="D7626" i="1"/>
  <c r="D7628" i="1"/>
  <c r="D7629" i="1"/>
  <c r="D7630" i="1"/>
  <c r="D7632" i="1"/>
  <c r="D7633" i="1"/>
  <c r="D7634" i="1"/>
  <c r="D7636" i="1"/>
  <c r="D7637" i="1"/>
  <c r="D7638" i="1"/>
  <c r="D7640" i="1"/>
  <c r="D7641" i="1"/>
  <c r="D7642" i="1"/>
  <c r="D7644" i="1"/>
  <c r="D7645" i="1"/>
  <c r="D7646" i="1"/>
  <c r="D7648" i="1"/>
  <c r="D7649" i="1"/>
  <c r="D7650" i="1"/>
  <c r="D7652" i="1"/>
  <c r="D7653" i="1"/>
  <c r="D7654" i="1"/>
  <c r="D7656" i="1"/>
  <c r="D7657" i="1"/>
  <c r="D7658" i="1"/>
  <c r="D7660" i="1"/>
  <c r="D7661" i="1"/>
  <c r="D7662" i="1"/>
  <c r="D7664" i="1"/>
  <c r="D7665" i="1"/>
  <c r="D7666" i="1"/>
  <c r="D7668" i="1"/>
  <c r="D7669" i="1"/>
  <c r="D7670" i="1"/>
  <c r="D7672" i="1"/>
  <c r="D7673" i="1"/>
  <c r="D7674" i="1"/>
  <c r="D7676" i="1"/>
  <c r="D7677" i="1"/>
  <c r="D7678" i="1"/>
  <c r="D7680" i="1"/>
  <c r="D7681" i="1"/>
  <c r="D7682" i="1"/>
  <c r="D7684" i="1"/>
  <c r="D7685" i="1"/>
  <c r="D7686" i="1"/>
  <c r="D7688" i="1"/>
  <c r="D7689" i="1"/>
  <c r="D7690" i="1"/>
  <c r="D7692" i="1"/>
  <c r="D7693" i="1"/>
  <c r="D7694" i="1"/>
  <c r="D7696" i="1"/>
  <c r="D7697" i="1"/>
  <c r="D7698" i="1"/>
  <c r="D7700" i="1"/>
  <c r="D7701" i="1"/>
  <c r="D7702" i="1"/>
  <c r="D7704" i="1"/>
  <c r="D7705" i="1"/>
  <c r="D7706" i="1"/>
  <c r="D7708" i="1"/>
  <c r="D7709" i="1"/>
  <c r="D7710" i="1"/>
  <c r="D7712" i="1"/>
  <c r="D7713" i="1"/>
  <c r="D7714" i="1"/>
  <c r="D7716" i="1"/>
  <c r="D7717" i="1"/>
  <c r="D7718" i="1"/>
  <c r="D7720" i="1"/>
  <c r="D7721" i="1"/>
  <c r="D7722" i="1"/>
  <c r="D7724" i="1"/>
  <c r="D7725" i="1"/>
  <c r="D7726" i="1"/>
  <c r="D7728" i="1"/>
  <c r="D7729" i="1"/>
  <c r="D7730" i="1"/>
  <c r="D7732" i="1"/>
  <c r="D7733" i="1"/>
  <c r="D7734" i="1"/>
  <c r="D7736" i="1"/>
  <c r="D7737" i="1"/>
  <c r="D7738" i="1"/>
  <c r="D7740" i="1"/>
  <c r="D7741" i="1"/>
  <c r="D7742" i="1"/>
  <c r="D7744" i="1"/>
  <c r="D7745" i="1"/>
  <c r="D7746" i="1"/>
  <c r="D7748" i="1"/>
  <c r="D7749" i="1"/>
  <c r="D7750" i="1"/>
  <c r="D7752" i="1"/>
  <c r="D7753" i="1"/>
  <c r="D7754" i="1"/>
  <c r="D7756" i="1"/>
  <c r="D7757" i="1"/>
  <c r="D7758" i="1"/>
  <c r="D7760" i="1"/>
  <c r="D7761" i="1"/>
  <c r="D7762" i="1"/>
  <c r="D7764" i="1"/>
  <c r="D7765" i="1"/>
  <c r="D7766" i="1"/>
  <c r="D7768" i="1"/>
  <c r="D7769" i="1"/>
  <c r="D7770" i="1"/>
  <c r="D7772" i="1"/>
  <c r="D7773" i="1"/>
  <c r="D7774" i="1"/>
  <c r="D7776" i="1"/>
  <c r="D7777" i="1"/>
  <c r="D7778" i="1"/>
  <c r="D7780" i="1"/>
  <c r="D7781" i="1"/>
  <c r="D7782" i="1"/>
  <c r="D7784" i="1"/>
  <c r="D7785" i="1"/>
  <c r="D7786" i="1"/>
  <c r="D7788" i="1"/>
  <c r="D7789" i="1"/>
  <c r="D7790" i="1"/>
  <c r="D7792" i="1"/>
  <c r="D7793" i="1"/>
  <c r="D7794" i="1"/>
  <c r="D7796" i="1"/>
  <c r="D7797" i="1"/>
  <c r="D7798" i="1"/>
  <c r="D7800" i="1"/>
  <c r="D7801" i="1"/>
  <c r="D7802" i="1"/>
  <c r="D7804" i="1"/>
  <c r="D7805" i="1"/>
  <c r="D7806" i="1"/>
  <c r="D7808" i="1"/>
  <c r="D7809" i="1"/>
  <c r="D7810" i="1"/>
  <c r="D7812" i="1"/>
  <c r="D7813" i="1"/>
  <c r="D7814" i="1"/>
  <c r="D7816" i="1"/>
  <c r="D7817" i="1"/>
  <c r="D7818" i="1"/>
  <c r="D7820" i="1"/>
  <c r="D7821" i="1"/>
  <c r="D7822" i="1"/>
  <c r="D7824" i="1"/>
  <c r="D7825" i="1"/>
  <c r="D7826" i="1"/>
  <c r="D7828" i="1"/>
  <c r="D7829" i="1"/>
  <c r="D7830" i="1"/>
  <c r="D7832" i="1"/>
  <c r="D7833" i="1"/>
  <c r="D7834" i="1"/>
  <c r="D7836" i="1"/>
  <c r="D7837" i="1"/>
  <c r="D7838" i="1"/>
  <c r="D7840" i="1"/>
  <c r="D7841" i="1"/>
  <c r="D7842" i="1"/>
  <c r="D7844" i="1"/>
  <c r="D7845" i="1"/>
  <c r="D7846" i="1"/>
  <c r="D7848" i="1"/>
  <c r="D7849" i="1"/>
  <c r="D7850" i="1"/>
  <c r="D7852" i="1"/>
  <c r="D7853" i="1"/>
  <c r="D7854" i="1"/>
  <c r="D7856" i="1"/>
  <c r="D7857" i="1"/>
  <c r="D7858" i="1"/>
  <c r="D7860" i="1"/>
  <c r="D7861" i="1"/>
  <c r="D7862" i="1"/>
  <c r="D7864" i="1"/>
  <c r="D7865" i="1"/>
  <c r="D7866" i="1"/>
  <c r="D7868" i="1"/>
  <c r="D7869" i="1"/>
  <c r="D7870" i="1"/>
  <c r="D7872" i="1"/>
  <c r="D7873" i="1"/>
  <c r="D7874" i="1"/>
  <c r="D7876" i="1"/>
  <c r="D7877" i="1"/>
  <c r="D7878" i="1"/>
  <c r="D7880" i="1"/>
  <c r="D7881" i="1"/>
  <c r="D7882" i="1"/>
  <c r="D7884" i="1"/>
  <c r="D7885" i="1"/>
  <c r="D7886" i="1"/>
  <c r="D7888" i="1"/>
  <c r="D7889" i="1"/>
  <c r="D7890" i="1"/>
  <c r="D7892" i="1"/>
  <c r="D7893" i="1"/>
  <c r="D7894" i="1"/>
  <c r="D7896" i="1"/>
  <c r="D7897" i="1"/>
  <c r="D7898" i="1"/>
  <c r="D7900" i="1"/>
  <c r="D7901" i="1"/>
  <c r="D7902" i="1"/>
  <c r="D7904" i="1"/>
  <c r="D7905" i="1"/>
  <c r="D7906" i="1"/>
  <c r="D7908" i="1"/>
  <c r="D7909" i="1"/>
  <c r="D7910" i="1"/>
  <c r="D7912" i="1"/>
  <c r="D7913" i="1"/>
  <c r="D7914" i="1"/>
  <c r="D7916" i="1"/>
  <c r="D7917" i="1"/>
  <c r="D7918" i="1"/>
  <c r="D7920" i="1"/>
  <c r="D7921" i="1"/>
  <c r="D7922" i="1"/>
  <c r="D7924" i="1"/>
  <c r="D7925" i="1"/>
  <c r="D7926" i="1"/>
  <c r="D7928" i="1"/>
  <c r="D7929" i="1"/>
  <c r="D7930" i="1"/>
  <c r="D7932" i="1"/>
  <c r="D7933" i="1"/>
  <c r="D7934" i="1"/>
  <c r="D7936" i="1"/>
  <c r="D7937" i="1"/>
  <c r="D7938" i="1"/>
  <c r="D7940" i="1"/>
  <c r="D7941" i="1"/>
  <c r="D7942" i="1"/>
  <c r="D7944" i="1"/>
  <c r="D7945" i="1"/>
  <c r="D7946" i="1"/>
  <c r="D7948" i="1"/>
  <c r="D7949" i="1"/>
  <c r="D7950" i="1"/>
  <c r="D7952" i="1"/>
  <c r="D7953" i="1"/>
  <c r="D7954" i="1"/>
  <c r="D7956" i="1"/>
  <c r="D7957" i="1"/>
  <c r="D7958" i="1"/>
  <c r="D7960" i="1"/>
  <c r="D7961" i="1"/>
  <c r="D7962" i="1"/>
  <c r="D7964" i="1"/>
  <c r="D7965" i="1"/>
  <c r="D7966" i="1"/>
  <c r="D7968" i="1"/>
  <c r="D7969" i="1"/>
  <c r="D7970" i="1"/>
  <c r="D7972" i="1"/>
  <c r="D7973" i="1"/>
  <c r="D7974" i="1"/>
  <c r="D7976" i="1"/>
  <c r="D7977" i="1"/>
  <c r="D7978" i="1"/>
  <c r="D7980" i="1"/>
  <c r="D7981" i="1"/>
  <c r="D7982" i="1"/>
  <c r="D7984" i="1"/>
  <c r="D7985" i="1"/>
  <c r="D7986" i="1"/>
  <c r="D7988" i="1"/>
  <c r="D7989" i="1"/>
  <c r="D7990" i="1"/>
  <c r="D7992" i="1"/>
  <c r="D7993" i="1"/>
  <c r="D7994" i="1"/>
  <c r="D7996" i="1"/>
  <c r="D7997" i="1"/>
  <c r="D7998" i="1"/>
  <c r="D8000" i="1"/>
  <c r="D8001" i="1"/>
  <c r="D8002" i="1"/>
  <c r="D8004" i="1"/>
  <c r="D8005" i="1"/>
  <c r="D8006" i="1"/>
  <c r="D8008" i="1"/>
  <c r="D8009" i="1"/>
  <c r="D8010" i="1"/>
  <c r="D8012" i="1"/>
  <c r="D8013" i="1"/>
  <c r="D8014" i="1"/>
  <c r="D8016" i="1"/>
  <c r="D8017" i="1"/>
  <c r="D8018" i="1"/>
  <c r="D8020" i="1"/>
  <c r="D8021" i="1"/>
  <c r="D8022" i="1"/>
  <c r="D8024" i="1"/>
  <c r="D8025" i="1"/>
  <c r="D8026" i="1"/>
  <c r="D8028" i="1"/>
  <c r="D8029" i="1"/>
  <c r="D8030" i="1"/>
  <c r="D8032" i="1"/>
  <c r="D8033" i="1"/>
  <c r="D8034" i="1"/>
  <c r="D8036" i="1"/>
  <c r="D8037" i="1"/>
  <c r="D8038" i="1"/>
  <c r="D8040" i="1"/>
  <c r="D8041" i="1"/>
  <c r="D8042" i="1"/>
  <c r="D8044" i="1"/>
  <c r="D8045" i="1"/>
  <c r="D8046" i="1"/>
  <c r="D8048" i="1"/>
  <c r="D8049" i="1"/>
  <c r="D8050" i="1"/>
  <c r="D8052" i="1"/>
  <c r="D8053" i="1"/>
  <c r="D8054" i="1"/>
  <c r="D8056" i="1"/>
  <c r="D8057" i="1"/>
  <c r="D8058" i="1"/>
  <c r="D8060" i="1"/>
  <c r="D8061" i="1"/>
  <c r="D8062" i="1"/>
  <c r="D8064" i="1"/>
  <c r="D8065" i="1"/>
  <c r="D8066" i="1"/>
  <c r="D8068" i="1"/>
  <c r="D8069" i="1"/>
  <c r="D8070" i="1"/>
  <c r="D8072" i="1"/>
  <c r="D8073" i="1"/>
  <c r="D8074" i="1"/>
  <c r="D8076" i="1"/>
  <c r="D8077" i="1"/>
  <c r="D8078" i="1"/>
  <c r="D8080" i="1"/>
  <c r="D8081" i="1"/>
  <c r="D8082" i="1"/>
  <c r="D8084" i="1"/>
  <c r="D8085" i="1"/>
  <c r="D8086" i="1"/>
  <c r="D8088" i="1"/>
  <c r="D8089" i="1"/>
  <c r="D8090" i="1"/>
  <c r="D8092" i="1"/>
  <c r="D8093" i="1"/>
  <c r="D8094" i="1"/>
  <c r="D8096" i="1"/>
  <c r="D8097" i="1"/>
  <c r="D8098" i="1"/>
  <c r="D8100" i="1"/>
  <c r="D8101" i="1"/>
  <c r="D8102" i="1"/>
  <c r="D8104" i="1"/>
  <c r="D8105" i="1"/>
  <c r="D8106" i="1"/>
  <c r="D8108" i="1"/>
  <c r="D8109" i="1"/>
  <c r="D8110" i="1"/>
  <c r="D8112" i="1"/>
  <c r="D8113" i="1"/>
  <c r="D8114" i="1"/>
  <c r="D8116" i="1"/>
  <c r="D8117" i="1"/>
  <c r="D8118" i="1"/>
  <c r="D8120" i="1"/>
  <c r="D8121" i="1"/>
  <c r="D8122" i="1"/>
  <c r="D8124" i="1"/>
  <c r="D8125" i="1"/>
  <c r="D8126" i="1"/>
  <c r="D8128" i="1"/>
  <c r="D8129" i="1"/>
  <c r="D8130" i="1"/>
  <c r="D8132" i="1"/>
  <c r="D8133" i="1"/>
  <c r="D8134" i="1"/>
  <c r="D8136" i="1"/>
  <c r="D8137" i="1"/>
  <c r="D8138" i="1"/>
  <c r="D8140" i="1"/>
  <c r="D8141" i="1"/>
  <c r="D8142" i="1"/>
  <c r="D8144" i="1"/>
  <c r="D8145" i="1"/>
  <c r="D8146" i="1"/>
  <c r="D8148" i="1"/>
  <c r="D8149" i="1"/>
  <c r="D8150" i="1"/>
  <c r="D8152" i="1"/>
  <c r="D8153" i="1"/>
  <c r="D8154" i="1"/>
  <c r="D8156" i="1"/>
  <c r="D8157" i="1"/>
  <c r="D8158" i="1"/>
  <c r="D8160" i="1"/>
  <c r="D8161" i="1"/>
  <c r="D8162" i="1"/>
  <c r="D8164" i="1"/>
  <c r="D8165" i="1"/>
  <c r="D8166" i="1"/>
  <c r="D8168" i="1"/>
  <c r="D8169" i="1"/>
  <c r="D8170" i="1"/>
  <c r="D8172" i="1"/>
  <c r="D8173" i="1"/>
  <c r="D8174" i="1"/>
  <c r="D8176" i="1"/>
  <c r="D8177" i="1"/>
  <c r="D8178" i="1"/>
  <c r="D8180" i="1"/>
  <c r="D8181" i="1"/>
  <c r="D8182" i="1"/>
  <c r="D8184" i="1"/>
  <c r="D8185" i="1"/>
  <c r="D8186" i="1"/>
  <c r="D8188" i="1"/>
  <c r="D8189" i="1"/>
  <c r="D8190" i="1"/>
  <c r="D8192" i="1"/>
  <c r="D8193" i="1"/>
  <c r="D8194" i="1"/>
  <c r="D8196" i="1"/>
  <c r="D8197" i="1"/>
  <c r="D8198" i="1"/>
  <c r="D8200" i="1"/>
  <c r="D8201" i="1"/>
  <c r="D8202" i="1"/>
  <c r="D8204" i="1"/>
  <c r="D8205" i="1"/>
  <c r="D8206" i="1"/>
  <c r="D8208" i="1"/>
  <c r="D8209" i="1"/>
  <c r="D8210" i="1"/>
  <c r="D8212" i="1"/>
  <c r="D8213" i="1"/>
  <c r="D8214" i="1"/>
  <c r="D8216" i="1"/>
  <c r="D8217" i="1"/>
  <c r="D8218" i="1"/>
  <c r="D8220" i="1"/>
  <c r="D8221" i="1"/>
  <c r="D8222" i="1"/>
  <c r="D8224" i="1"/>
  <c r="D8225" i="1"/>
  <c r="D8226" i="1"/>
  <c r="D8228" i="1"/>
  <c r="D8229" i="1"/>
  <c r="D8230" i="1"/>
  <c r="D8232" i="1"/>
  <c r="D8233" i="1"/>
  <c r="D8234" i="1"/>
  <c r="D8236" i="1"/>
  <c r="D8237" i="1"/>
  <c r="D8238" i="1"/>
  <c r="D8240" i="1"/>
  <c r="D8241" i="1"/>
  <c r="D8242" i="1"/>
  <c r="D8244" i="1"/>
  <c r="D8245" i="1"/>
  <c r="D8246" i="1"/>
  <c r="D8248" i="1"/>
  <c r="D8249" i="1"/>
  <c r="D8250" i="1"/>
  <c r="D8252" i="1"/>
  <c r="D8253" i="1"/>
  <c r="D8254" i="1"/>
  <c r="D8256" i="1"/>
  <c r="D8257" i="1"/>
  <c r="D8258" i="1"/>
  <c r="D8260" i="1"/>
  <c r="D8261" i="1"/>
  <c r="D8262" i="1"/>
  <c r="D8264" i="1"/>
  <c r="D8265" i="1"/>
  <c r="D8266" i="1"/>
  <c r="D8268" i="1"/>
  <c r="D8269" i="1"/>
  <c r="D8270" i="1"/>
  <c r="D8272" i="1"/>
  <c r="D8273" i="1"/>
  <c r="D8274" i="1"/>
  <c r="D8276" i="1"/>
  <c r="D8277" i="1"/>
  <c r="D8278" i="1"/>
  <c r="D8280" i="1"/>
  <c r="D8281" i="1"/>
  <c r="D8282" i="1"/>
  <c r="D8284" i="1"/>
  <c r="D8285" i="1"/>
  <c r="D8286" i="1"/>
  <c r="D8288" i="1"/>
  <c r="D8289" i="1"/>
  <c r="D8290" i="1"/>
  <c r="D8292" i="1"/>
  <c r="D8293" i="1"/>
  <c r="D8294" i="1"/>
  <c r="D8296" i="1"/>
  <c r="D8297" i="1"/>
  <c r="D8298" i="1"/>
  <c r="D8300" i="1"/>
  <c r="D8301" i="1"/>
  <c r="D8302" i="1"/>
  <c r="D8304" i="1"/>
  <c r="D8305" i="1"/>
  <c r="D8306" i="1"/>
  <c r="D8308" i="1"/>
  <c r="D8309" i="1"/>
  <c r="D8310" i="1"/>
  <c r="D8312" i="1"/>
  <c r="D8313" i="1"/>
  <c r="D8314" i="1"/>
  <c r="D8316" i="1"/>
  <c r="D8317" i="1"/>
  <c r="D8318" i="1"/>
  <c r="D8320" i="1"/>
  <c r="D8321" i="1"/>
  <c r="D8322" i="1"/>
  <c r="D8324" i="1"/>
  <c r="D8325" i="1"/>
  <c r="D8326" i="1"/>
  <c r="D8328" i="1"/>
  <c r="D8329" i="1"/>
  <c r="D8330" i="1"/>
  <c r="D8332" i="1"/>
  <c r="D8333" i="1"/>
  <c r="D8334" i="1"/>
  <c r="D8336" i="1"/>
  <c r="D8337" i="1"/>
  <c r="D8338" i="1"/>
  <c r="D8340" i="1"/>
  <c r="D8341" i="1"/>
  <c r="D8342" i="1"/>
  <c r="D8344" i="1"/>
  <c r="D8345" i="1"/>
  <c r="D8346" i="1"/>
  <c r="D8348" i="1"/>
  <c r="D8349" i="1"/>
  <c r="D8350" i="1"/>
  <c r="D8352" i="1"/>
  <c r="D8353" i="1"/>
  <c r="D8354" i="1"/>
  <c r="D8356" i="1"/>
  <c r="D8357" i="1"/>
  <c r="D8358" i="1"/>
  <c r="D8360" i="1"/>
  <c r="D8361" i="1"/>
  <c r="D8362" i="1"/>
  <c r="D8364" i="1"/>
  <c r="D8365" i="1"/>
  <c r="D8366" i="1"/>
  <c r="D8368" i="1"/>
  <c r="D8369" i="1"/>
  <c r="D8370" i="1"/>
  <c r="D8372" i="1"/>
  <c r="D8373" i="1"/>
  <c r="D8374" i="1"/>
  <c r="D8376" i="1"/>
  <c r="D8377" i="1"/>
  <c r="D8378" i="1"/>
  <c r="D8380" i="1"/>
  <c r="D8381" i="1"/>
  <c r="D8382" i="1"/>
  <c r="D8384" i="1"/>
  <c r="D8385" i="1"/>
  <c r="D8386" i="1"/>
  <c r="D8388" i="1"/>
  <c r="D8389" i="1"/>
  <c r="D8390" i="1"/>
  <c r="D8392" i="1"/>
  <c r="D8393" i="1"/>
  <c r="D8394" i="1"/>
  <c r="D8396" i="1"/>
  <c r="D8397" i="1"/>
  <c r="D8398" i="1"/>
  <c r="D8400" i="1"/>
  <c r="D8401" i="1"/>
  <c r="D8402" i="1"/>
  <c r="D8404" i="1"/>
  <c r="D8405" i="1"/>
  <c r="D8406" i="1"/>
  <c r="D8408" i="1"/>
  <c r="D8409" i="1"/>
  <c r="D8410" i="1"/>
  <c r="D8412" i="1"/>
  <c r="D8413" i="1"/>
  <c r="D8414" i="1"/>
  <c r="D8416" i="1"/>
  <c r="D8417" i="1"/>
  <c r="D8418" i="1"/>
  <c r="D8420" i="1"/>
  <c r="D8421" i="1"/>
  <c r="D8422" i="1"/>
  <c r="D8424" i="1"/>
  <c r="D8425" i="1"/>
  <c r="D8426" i="1"/>
  <c r="D8428" i="1"/>
  <c r="D8429" i="1"/>
  <c r="D8430" i="1"/>
  <c r="D8432" i="1"/>
  <c r="D8433" i="1"/>
  <c r="D8434" i="1"/>
  <c r="D8436" i="1"/>
  <c r="D8437" i="1"/>
  <c r="D8438" i="1"/>
  <c r="D8440" i="1"/>
  <c r="D8441" i="1"/>
  <c r="D8442" i="1"/>
  <c r="D8444" i="1"/>
  <c r="D8445" i="1"/>
  <c r="D8446" i="1"/>
  <c r="D8448" i="1"/>
  <c r="D8449" i="1"/>
  <c r="D8450" i="1"/>
  <c r="D8452" i="1"/>
  <c r="D8453" i="1"/>
  <c r="D8454" i="1"/>
  <c r="D8456" i="1"/>
  <c r="D8457" i="1"/>
  <c r="D8458" i="1"/>
  <c r="D8460" i="1"/>
  <c r="D8461" i="1"/>
  <c r="D8462" i="1"/>
  <c r="D8464" i="1"/>
  <c r="D8465" i="1"/>
  <c r="D8466" i="1"/>
  <c r="D8468" i="1"/>
  <c r="D8469" i="1"/>
  <c r="D8470" i="1"/>
  <c r="D8472" i="1"/>
  <c r="D8473" i="1"/>
  <c r="D8474" i="1"/>
  <c r="D8476" i="1"/>
  <c r="D8477" i="1"/>
  <c r="D8478" i="1"/>
  <c r="D8480" i="1"/>
  <c r="D8481" i="1"/>
  <c r="D8482" i="1"/>
  <c r="D8484" i="1"/>
  <c r="D8485" i="1"/>
  <c r="D8486" i="1"/>
  <c r="D8488" i="1"/>
  <c r="D8489" i="1"/>
  <c r="D8490" i="1"/>
  <c r="D8492" i="1"/>
  <c r="D8493" i="1"/>
  <c r="D8494" i="1"/>
  <c r="D8496" i="1"/>
  <c r="D8497" i="1"/>
  <c r="D8498" i="1"/>
  <c r="D8500" i="1"/>
  <c r="D8501" i="1"/>
  <c r="D8502" i="1"/>
  <c r="D8504" i="1"/>
  <c r="D8505" i="1"/>
  <c r="D8506" i="1"/>
  <c r="D8508" i="1"/>
  <c r="D8509" i="1"/>
  <c r="D8510" i="1"/>
  <c r="D8512" i="1"/>
  <c r="D8513" i="1"/>
  <c r="D8514" i="1"/>
  <c r="D8516" i="1"/>
  <c r="D8517" i="1"/>
  <c r="D8518" i="1"/>
  <c r="D8520" i="1"/>
  <c r="D8521" i="1"/>
  <c r="D8522" i="1"/>
  <c r="D8524" i="1"/>
  <c r="D8525" i="1"/>
  <c r="D8526" i="1"/>
  <c r="D8528" i="1"/>
  <c r="D8529" i="1"/>
  <c r="D8530" i="1"/>
  <c r="D8532" i="1"/>
  <c r="D8533" i="1"/>
  <c r="D8534" i="1"/>
  <c r="D8536" i="1"/>
  <c r="D8537" i="1"/>
  <c r="D8538" i="1"/>
  <c r="D8540" i="1"/>
  <c r="D8541" i="1"/>
  <c r="D8542" i="1"/>
  <c r="D8544" i="1"/>
  <c r="D8545" i="1"/>
  <c r="D8546" i="1"/>
  <c r="D8548" i="1"/>
  <c r="D8549" i="1"/>
  <c r="D8550" i="1"/>
  <c r="D8552" i="1"/>
  <c r="D8553" i="1"/>
  <c r="D8554" i="1"/>
  <c r="D8556" i="1"/>
  <c r="D8557" i="1"/>
  <c r="D8558" i="1"/>
  <c r="D8560" i="1"/>
  <c r="D8561" i="1"/>
  <c r="D8562" i="1"/>
  <c r="D8564" i="1"/>
  <c r="D8565" i="1"/>
  <c r="D8566" i="1"/>
  <c r="D8568" i="1"/>
  <c r="D8569" i="1"/>
  <c r="D8570" i="1"/>
  <c r="D8572" i="1"/>
  <c r="D8573" i="1"/>
  <c r="D8574" i="1"/>
  <c r="D8576" i="1"/>
  <c r="D8577" i="1"/>
  <c r="D8578" i="1"/>
  <c r="D8580" i="1"/>
  <c r="D8581" i="1"/>
  <c r="D8582" i="1"/>
  <c r="D8584" i="1"/>
  <c r="D8585" i="1"/>
  <c r="D8586" i="1"/>
  <c r="D8588" i="1"/>
  <c r="D8589" i="1"/>
  <c r="D8590" i="1"/>
  <c r="D8592" i="1"/>
  <c r="D8593" i="1"/>
  <c r="D8594" i="1"/>
  <c r="D8596" i="1"/>
  <c r="D8597" i="1"/>
  <c r="D8598" i="1"/>
  <c r="D8600" i="1"/>
  <c r="D8601" i="1"/>
  <c r="D8602" i="1"/>
  <c r="D8604" i="1"/>
  <c r="D8605" i="1"/>
  <c r="D8606" i="1"/>
  <c r="D8608" i="1"/>
  <c r="D8609" i="1"/>
  <c r="D8610" i="1"/>
  <c r="D8612" i="1"/>
  <c r="D8613" i="1"/>
  <c r="D8614" i="1"/>
  <c r="D8616" i="1"/>
  <c r="D8617" i="1"/>
  <c r="D8618" i="1"/>
  <c r="D8620" i="1"/>
  <c r="D8621" i="1"/>
  <c r="D8622" i="1"/>
  <c r="D8624" i="1"/>
  <c r="D8625" i="1"/>
  <c r="D8626" i="1"/>
  <c r="D8628" i="1"/>
  <c r="D8629" i="1"/>
  <c r="D8630" i="1"/>
  <c r="D8632" i="1"/>
  <c r="D8633" i="1"/>
  <c r="D8634" i="1"/>
  <c r="D8636" i="1"/>
  <c r="D8637" i="1"/>
  <c r="D8638" i="1"/>
  <c r="D8640" i="1"/>
  <c r="D8641" i="1"/>
  <c r="D8642" i="1"/>
  <c r="D8644" i="1"/>
  <c r="D8645" i="1"/>
  <c r="D8646" i="1"/>
  <c r="D8648" i="1"/>
  <c r="D8649" i="1"/>
  <c r="D8650" i="1"/>
  <c r="D8652" i="1"/>
  <c r="D8653" i="1"/>
  <c r="D8654" i="1"/>
  <c r="D8656" i="1"/>
  <c r="D8657" i="1"/>
  <c r="D8658" i="1"/>
  <c r="D8660" i="1"/>
  <c r="D8661" i="1"/>
  <c r="D8662" i="1"/>
  <c r="D8664" i="1"/>
  <c r="D8665" i="1"/>
  <c r="D8666" i="1"/>
  <c r="D8668" i="1"/>
  <c r="D8669" i="1"/>
  <c r="D8670" i="1"/>
  <c r="D8672" i="1"/>
  <c r="D8673" i="1"/>
  <c r="D8674" i="1"/>
  <c r="D8676" i="1"/>
  <c r="D8677" i="1"/>
  <c r="D8678" i="1"/>
  <c r="D8680" i="1"/>
  <c r="D8681" i="1"/>
  <c r="D8682" i="1"/>
  <c r="D8684" i="1"/>
  <c r="D8685" i="1"/>
  <c r="D8686" i="1"/>
  <c r="D8688" i="1"/>
  <c r="D8689" i="1"/>
  <c r="D8690" i="1"/>
  <c r="D8692" i="1"/>
  <c r="D8693" i="1"/>
  <c r="D8694" i="1"/>
  <c r="D8696" i="1"/>
  <c r="D8697" i="1"/>
  <c r="D8698" i="1"/>
  <c r="D8700" i="1"/>
  <c r="D8701" i="1"/>
  <c r="D8702" i="1"/>
  <c r="D8704" i="1"/>
  <c r="D8705" i="1"/>
  <c r="D8706" i="1"/>
  <c r="D8708" i="1"/>
  <c r="D8709" i="1"/>
  <c r="D8710" i="1"/>
  <c r="D8712" i="1"/>
  <c r="D8713" i="1"/>
  <c r="D8714" i="1"/>
  <c r="D8716" i="1"/>
  <c r="D8717" i="1"/>
  <c r="D8718" i="1"/>
  <c r="D8720" i="1"/>
  <c r="D8721" i="1"/>
  <c r="D8722" i="1"/>
  <c r="D8724" i="1"/>
  <c r="D8725" i="1"/>
  <c r="D8726" i="1"/>
  <c r="D8728" i="1"/>
  <c r="D8729" i="1"/>
  <c r="D8730" i="1"/>
  <c r="D8732" i="1"/>
  <c r="D8733" i="1"/>
  <c r="D8734" i="1"/>
  <c r="D8736" i="1"/>
  <c r="D8737" i="1"/>
  <c r="D8738" i="1"/>
  <c r="D8740" i="1"/>
  <c r="D8741" i="1"/>
  <c r="D8742" i="1"/>
  <c r="D8744" i="1"/>
  <c r="D8745" i="1"/>
  <c r="D8746" i="1"/>
  <c r="D8748" i="1"/>
  <c r="D8749" i="1"/>
  <c r="D8750" i="1"/>
  <c r="D8752" i="1"/>
  <c r="D8753" i="1"/>
  <c r="D8754" i="1"/>
  <c r="D8756" i="1"/>
  <c r="D8757" i="1"/>
  <c r="D8758" i="1"/>
  <c r="D8760" i="1"/>
  <c r="D8761" i="1"/>
  <c r="D8762" i="1"/>
  <c r="D8764" i="1"/>
  <c r="D8765" i="1"/>
  <c r="D8766" i="1"/>
  <c r="D8768" i="1"/>
  <c r="D8769" i="1"/>
  <c r="D8770" i="1"/>
  <c r="D8772" i="1"/>
  <c r="D8773" i="1"/>
  <c r="D8774" i="1"/>
  <c r="D8776" i="1"/>
  <c r="D8777" i="1"/>
  <c r="D8778" i="1"/>
  <c r="D8780" i="1"/>
  <c r="D8781" i="1"/>
  <c r="D8782" i="1"/>
  <c r="D8784" i="1"/>
  <c r="D8785" i="1"/>
  <c r="D8786" i="1"/>
  <c r="D8788" i="1"/>
  <c r="D8789" i="1"/>
  <c r="D8790" i="1"/>
  <c r="D8792" i="1"/>
  <c r="D8793" i="1"/>
  <c r="D8794" i="1"/>
  <c r="D8796" i="1"/>
  <c r="D8797" i="1"/>
  <c r="D8798" i="1"/>
  <c r="D8800" i="1"/>
  <c r="D8801" i="1"/>
  <c r="D8802" i="1"/>
  <c r="D8804" i="1"/>
  <c r="D8805" i="1"/>
  <c r="D8806" i="1"/>
  <c r="D8808" i="1"/>
  <c r="D8809" i="1"/>
  <c r="D8810" i="1"/>
  <c r="D8812" i="1"/>
  <c r="D8813" i="1"/>
  <c r="D8814" i="1"/>
  <c r="D8816" i="1"/>
  <c r="D8817" i="1"/>
  <c r="D8818" i="1"/>
  <c r="D8820" i="1"/>
  <c r="D8821" i="1"/>
  <c r="D8822" i="1"/>
  <c r="D8824" i="1"/>
  <c r="D8825" i="1"/>
  <c r="D8826" i="1"/>
  <c r="D8828" i="1"/>
  <c r="D8829" i="1"/>
  <c r="D8830" i="1"/>
  <c r="D8832" i="1"/>
  <c r="D8833" i="1"/>
  <c r="D8834" i="1"/>
  <c r="D8836" i="1"/>
  <c r="D8837" i="1"/>
  <c r="D8838" i="1"/>
  <c r="D8840" i="1"/>
  <c r="D8841" i="1"/>
  <c r="D8842" i="1"/>
  <c r="D8844" i="1"/>
  <c r="D8845" i="1"/>
  <c r="D8846" i="1"/>
  <c r="D8848" i="1"/>
  <c r="D8849" i="1"/>
  <c r="D8850" i="1"/>
  <c r="D8852" i="1"/>
  <c r="D8853" i="1"/>
  <c r="D8854" i="1"/>
  <c r="D8856" i="1"/>
  <c r="D8857" i="1"/>
  <c r="D8858" i="1"/>
  <c r="D8860" i="1"/>
  <c r="D8861" i="1"/>
  <c r="D8862" i="1"/>
  <c r="D8864" i="1"/>
  <c r="D8865" i="1"/>
  <c r="D8866" i="1"/>
  <c r="D8868" i="1"/>
  <c r="D8869" i="1"/>
  <c r="D8870" i="1"/>
  <c r="D8872" i="1"/>
  <c r="D8873" i="1"/>
  <c r="D8874" i="1"/>
  <c r="D8876" i="1"/>
  <c r="D8877" i="1"/>
  <c r="D8878" i="1"/>
  <c r="D8880" i="1"/>
  <c r="D8881" i="1"/>
  <c r="D8882" i="1"/>
  <c r="D8884" i="1"/>
  <c r="D8885" i="1"/>
  <c r="D8886" i="1"/>
  <c r="D8888" i="1"/>
  <c r="D8889" i="1"/>
  <c r="D8890" i="1"/>
  <c r="D8892" i="1"/>
  <c r="D8893" i="1"/>
  <c r="D8894" i="1"/>
  <c r="D8896" i="1"/>
  <c r="D8897" i="1"/>
  <c r="D8898" i="1"/>
  <c r="D8900" i="1"/>
  <c r="D8901" i="1"/>
  <c r="D8902" i="1"/>
  <c r="D8904" i="1"/>
  <c r="D8905" i="1"/>
  <c r="D8906" i="1"/>
  <c r="D8908" i="1"/>
  <c r="D8909" i="1"/>
  <c r="D8910" i="1"/>
  <c r="D8912" i="1"/>
  <c r="D8913" i="1"/>
  <c r="D8914" i="1"/>
  <c r="D8916" i="1"/>
  <c r="D8917" i="1"/>
  <c r="D8918" i="1"/>
  <c r="D8920" i="1"/>
  <c r="D8921" i="1"/>
  <c r="D8922" i="1"/>
  <c r="D8924" i="1"/>
  <c r="D8925" i="1"/>
  <c r="D8926" i="1"/>
  <c r="D8928" i="1"/>
  <c r="D8929" i="1"/>
  <c r="D8930" i="1"/>
  <c r="D8932" i="1"/>
  <c r="D8933" i="1"/>
  <c r="D8934" i="1"/>
  <c r="D8936" i="1"/>
  <c r="D8937" i="1"/>
  <c r="D8938" i="1"/>
  <c r="D8940" i="1"/>
  <c r="D8941" i="1"/>
  <c r="D8942" i="1"/>
  <c r="D8944" i="1"/>
  <c r="D8945" i="1"/>
  <c r="D8946" i="1"/>
  <c r="D8948" i="1"/>
  <c r="D8949" i="1"/>
  <c r="D8950" i="1"/>
  <c r="D8952" i="1"/>
  <c r="D8953" i="1"/>
  <c r="D8954" i="1"/>
  <c r="D8956" i="1"/>
  <c r="D8957" i="1"/>
  <c r="D8958" i="1"/>
  <c r="D8960" i="1"/>
  <c r="D8961" i="1"/>
  <c r="D8962" i="1"/>
  <c r="D8964" i="1"/>
  <c r="D8965" i="1"/>
  <c r="D8966" i="1"/>
  <c r="D8968" i="1"/>
  <c r="D8969" i="1"/>
  <c r="D8970" i="1"/>
  <c r="D8972" i="1"/>
  <c r="D8973" i="1"/>
  <c r="D8974" i="1"/>
  <c r="D8976" i="1"/>
  <c r="D8977" i="1"/>
  <c r="D8978" i="1"/>
  <c r="D8980" i="1"/>
  <c r="D8981" i="1"/>
  <c r="D8982" i="1"/>
  <c r="D8984" i="1"/>
  <c r="D8985" i="1"/>
  <c r="D8986" i="1"/>
  <c r="D8988" i="1"/>
  <c r="D8989" i="1"/>
  <c r="D8990" i="1"/>
  <c r="D8992" i="1"/>
  <c r="D8993" i="1"/>
  <c r="D8994" i="1"/>
  <c r="D8996" i="1"/>
  <c r="D8997" i="1"/>
  <c r="D8998" i="1"/>
  <c r="D9000" i="1"/>
  <c r="D9001" i="1"/>
  <c r="D9002" i="1"/>
  <c r="D9004" i="1"/>
  <c r="D9005" i="1"/>
  <c r="D9006" i="1"/>
  <c r="D9008" i="1"/>
  <c r="D9009" i="1"/>
  <c r="D9010" i="1"/>
  <c r="D9012" i="1"/>
  <c r="D9013" i="1"/>
  <c r="D9014" i="1"/>
  <c r="D9016" i="1"/>
  <c r="D9017" i="1"/>
  <c r="D9018" i="1"/>
  <c r="D9020" i="1"/>
  <c r="D9021" i="1"/>
  <c r="D9022" i="1"/>
  <c r="D9024" i="1"/>
  <c r="D9025" i="1"/>
  <c r="D9026" i="1"/>
  <c r="D9028" i="1"/>
  <c r="D9029" i="1"/>
  <c r="D9030" i="1"/>
  <c r="D9032" i="1"/>
  <c r="D9033" i="1"/>
  <c r="D9034" i="1"/>
  <c r="D9036" i="1"/>
  <c r="D9037" i="1"/>
  <c r="D9038" i="1"/>
  <c r="D9040" i="1"/>
  <c r="D9041" i="1"/>
  <c r="D9042" i="1"/>
  <c r="D9044" i="1"/>
  <c r="D9045" i="1"/>
  <c r="D9046" i="1"/>
  <c r="D9048" i="1"/>
  <c r="D9049" i="1"/>
  <c r="D9050" i="1"/>
  <c r="D9052" i="1"/>
  <c r="D9053" i="1"/>
  <c r="D9054" i="1"/>
  <c r="D9056" i="1"/>
  <c r="D9057" i="1"/>
  <c r="D9058" i="1"/>
  <c r="D9060" i="1"/>
  <c r="D9061" i="1"/>
  <c r="D9062" i="1"/>
  <c r="D9064" i="1"/>
  <c r="D9065" i="1"/>
  <c r="D9066" i="1"/>
  <c r="D9068" i="1"/>
  <c r="D9069" i="1"/>
  <c r="D9070" i="1"/>
  <c r="D9072" i="1"/>
  <c r="D9073" i="1"/>
  <c r="D9074" i="1"/>
  <c r="D9076" i="1"/>
  <c r="D9077" i="1"/>
  <c r="D9078" i="1"/>
  <c r="D9080" i="1"/>
  <c r="D9081" i="1"/>
  <c r="D9082" i="1"/>
  <c r="D9084" i="1"/>
  <c r="D9085" i="1"/>
  <c r="D9086" i="1"/>
  <c r="D9088" i="1"/>
  <c r="D9089" i="1"/>
  <c r="D9090" i="1"/>
  <c r="D9092" i="1"/>
  <c r="D9093" i="1"/>
  <c r="D9094" i="1"/>
  <c r="D9096" i="1"/>
  <c r="D9097" i="1"/>
  <c r="D9098" i="1"/>
  <c r="D9100" i="1"/>
  <c r="D9101" i="1"/>
  <c r="D9102" i="1"/>
  <c r="D9104" i="1"/>
  <c r="D9105" i="1"/>
  <c r="D9106" i="1"/>
  <c r="D9108" i="1"/>
  <c r="D9109" i="1"/>
  <c r="D9110" i="1"/>
  <c r="D9112" i="1"/>
  <c r="D9113" i="1"/>
  <c r="D9114" i="1"/>
  <c r="D9116" i="1"/>
  <c r="D9117" i="1"/>
  <c r="D9118" i="1"/>
  <c r="D9120" i="1"/>
  <c r="D9121" i="1"/>
  <c r="D9122" i="1"/>
  <c r="D9124" i="1"/>
  <c r="D9125" i="1"/>
  <c r="D9126" i="1"/>
  <c r="D9128" i="1"/>
  <c r="D9129" i="1"/>
  <c r="D9130" i="1"/>
  <c r="D9132" i="1"/>
  <c r="D9133" i="1"/>
  <c r="D9134" i="1"/>
  <c r="D9136" i="1"/>
  <c r="D9137" i="1"/>
  <c r="D9138" i="1"/>
  <c r="D9140" i="1"/>
  <c r="D9141" i="1"/>
  <c r="D9142" i="1"/>
  <c r="D9144" i="1"/>
  <c r="D9145" i="1"/>
  <c r="D9146" i="1"/>
  <c r="D9148" i="1"/>
  <c r="D9149" i="1"/>
  <c r="D9150" i="1"/>
  <c r="D9152" i="1"/>
  <c r="D9153" i="1"/>
  <c r="D9154" i="1"/>
  <c r="D9156" i="1"/>
  <c r="D9157" i="1"/>
  <c r="D9158" i="1"/>
  <c r="D9160" i="1"/>
  <c r="D9161" i="1"/>
  <c r="D9162" i="1"/>
  <c r="D9164" i="1"/>
  <c r="D9165" i="1"/>
  <c r="D9166" i="1"/>
  <c r="D9168" i="1"/>
  <c r="D9169" i="1"/>
  <c r="D9170" i="1"/>
  <c r="D9172" i="1"/>
  <c r="D9173" i="1"/>
  <c r="D9174" i="1"/>
  <c r="D9176" i="1"/>
  <c r="D9177" i="1"/>
  <c r="D9178" i="1"/>
  <c r="D9180" i="1"/>
  <c r="D9181" i="1"/>
  <c r="D9182" i="1"/>
  <c r="D9184" i="1"/>
  <c r="D9185" i="1"/>
  <c r="D9186" i="1"/>
  <c r="D9188" i="1"/>
  <c r="D9189" i="1"/>
  <c r="D9190" i="1"/>
  <c r="D9192" i="1"/>
  <c r="D9193" i="1"/>
  <c r="D9194" i="1"/>
  <c r="D9196" i="1"/>
  <c r="D9197" i="1"/>
  <c r="D9198" i="1"/>
  <c r="D9200" i="1"/>
  <c r="D9201" i="1"/>
  <c r="D9202" i="1"/>
  <c r="D9204" i="1"/>
  <c r="D9205" i="1"/>
  <c r="D9206" i="1"/>
  <c r="D9208" i="1"/>
  <c r="D9209" i="1"/>
  <c r="D9210" i="1"/>
  <c r="D9212" i="1"/>
  <c r="D9213" i="1"/>
  <c r="D9214" i="1"/>
  <c r="D9216" i="1"/>
  <c r="D9217" i="1"/>
  <c r="D9218" i="1"/>
  <c r="D9220" i="1"/>
  <c r="D9221" i="1"/>
  <c r="D9222" i="1"/>
  <c r="D9224" i="1"/>
  <c r="D9225" i="1"/>
  <c r="D9226" i="1"/>
  <c r="D9228" i="1"/>
  <c r="D9229" i="1"/>
  <c r="D9230" i="1"/>
  <c r="D9232" i="1"/>
  <c r="D9233" i="1"/>
  <c r="D9234" i="1"/>
  <c r="D9236" i="1"/>
  <c r="D9237" i="1"/>
  <c r="D9238" i="1"/>
  <c r="D9240" i="1"/>
  <c r="D9241" i="1"/>
  <c r="D9242" i="1"/>
  <c r="D9244" i="1"/>
  <c r="D9245" i="1"/>
  <c r="D9246" i="1"/>
  <c r="D9248" i="1"/>
  <c r="D9249" i="1"/>
  <c r="D9250" i="1"/>
  <c r="D9252" i="1"/>
  <c r="D9253" i="1"/>
  <c r="D9254" i="1"/>
  <c r="D9256" i="1"/>
  <c r="D9257" i="1"/>
  <c r="D9258" i="1"/>
  <c r="D9260" i="1"/>
  <c r="D9261" i="1"/>
  <c r="D9262" i="1"/>
  <c r="D9264" i="1"/>
  <c r="D9265" i="1"/>
  <c r="D9266" i="1"/>
  <c r="D9268" i="1"/>
  <c r="D9269" i="1"/>
  <c r="D9270" i="1"/>
  <c r="D9272" i="1"/>
  <c r="D9273" i="1"/>
  <c r="D9274" i="1"/>
  <c r="D9276" i="1"/>
  <c r="D9277" i="1"/>
  <c r="D9278" i="1"/>
  <c r="D9280" i="1"/>
  <c r="D9281" i="1"/>
  <c r="D9282" i="1"/>
  <c r="D9284" i="1"/>
  <c r="D9285" i="1"/>
  <c r="D9286" i="1"/>
  <c r="D9288" i="1"/>
  <c r="D9289" i="1"/>
  <c r="D9290" i="1"/>
  <c r="D9292" i="1"/>
  <c r="D9293" i="1"/>
  <c r="D9294" i="1"/>
  <c r="D9296" i="1"/>
  <c r="D9297" i="1"/>
  <c r="D9298" i="1"/>
  <c r="D9300" i="1"/>
  <c r="D9301" i="1"/>
  <c r="D9302" i="1"/>
  <c r="D9304" i="1"/>
  <c r="D9305" i="1"/>
  <c r="D9306" i="1"/>
  <c r="D9308" i="1"/>
  <c r="D9309" i="1"/>
  <c r="D9310" i="1"/>
  <c r="D9312" i="1"/>
  <c r="D9313" i="1"/>
  <c r="D9314" i="1"/>
  <c r="D9316" i="1"/>
  <c r="D9317" i="1"/>
  <c r="D9318" i="1"/>
  <c r="D9320" i="1"/>
  <c r="D9321" i="1"/>
  <c r="D9322" i="1"/>
  <c r="D9324" i="1"/>
  <c r="D9325" i="1"/>
  <c r="D9326" i="1"/>
  <c r="D9328" i="1"/>
  <c r="D9329" i="1"/>
  <c r="D9330" i="1"/>
  <c r="D9332" i="1"/>
  <c r="D9333" i="1"/>
  <c r="D9334" i="1"/>
  <c r="D9336" i="1"/>
  <c r="D9337" i="1"/>
  <c r="D9338" i="1"/>
  <c r="D9340" i="1"/>
  <c r="D9341" i="1"/>
  <c r="D9342" i="1"/>
  <c r="D9344" i="1"/>
  <c r="D9345" i="1"/>
  <c r="D9346" i="1"/>
  <c r="D9348" i="1"/>
  <c r="D9349" i="1"/>
  <c r="D9350" i="1"/>
  <c r="D9352" i="1"/>
  <c r="D9353" i="1"/>
  <c r="D9354" i="1"/>
  <c r="D9356" i="1"/>
  <c r="D9357" i="1"/>
  <c r="D9358" i="1"/>
  <c r="D9360" i="1"/>
  <c r="D9361" i="1"/>
  <c r="D9362" i="1"/>
  <c r="D9364" i="1"/>
  <c r="D9365" i="1"/>
  <c r="D9366" i="1"/>
  <c r="D9368" i="1"/>
  <c r="D9369" i="1"/>
  <c r="D9370" i="1"/>
  <c r="D9372" i="1"/>
  <c r="D9373" i="1"/>
  <c r="D9374" i="1"/>
  <c r="D9376" i="1"/>
  <c r="D9377" i="1"/>
  <c r="D9378" i="1"/>
  <c r="D9380" i="1"/>
  <c r="D9381" i="1"/>
  <c r="D9382" i="1"/>
  <c r="D9384" i="1"/>
  <c r="D9385" i="1"/>
  <c r="D9386" i="1"/>
  <c r="D9388" i="1"/>
  <c r="D9389" i="1"/>
  <c r="D9390" i="1"/>
  <c r="D9392" i="1"/>
  <c r="D9393" i="1"/>
  <c r="D9394" i="1"/>
  <c r="D9396" i="1"/>
  <c r="D9397" i="1"/>
  <c r="D9398" i="1"/>
  <c r="D9400" i="1"/>
  <c r="D9401" i="1"/>
  <c r="D9402" i="1"/>
  <c r="D9404" i="1"/>
  <c r="D9405" i="1"/>
  <c r="D9406" i="1"/>
  <c r="D9408" i="1"/>
  <c r="D9409" i="1"/>
  <c r="D9410" i="1"/>
  <c r="D9412" i="1"/>
  <c r="D9413" i="1"/>
  <c r="D9414" i="1"/>
  <c r="D9416" i="1"/>
  <c r="D9417" i="1"/>
  <c r="D9418" i="1"/>
  <c r="D9420" i="1"/>
  <c r="D9421" i="1"/>
  <c r="D9422" i="1"/>
  <c r="D9424" i="1"/>
  <c r="D9425" i="1"/>
  <c r="D9426" i="1"/>
  <c r="D9428" i="1"/>
  <c r="D9429" i="1"/>
  <c r="D9430" i="1"/>
  <c r="D9432" i="1"/>
  <c r="D9433" i="1"/>
  <c r="D9434" i="1"/>
  <c r="D9436" i="1"/>
  <c r="D9437" i="1"/>
  <c r="D9438" i="1"/>
  <c r="D9440" i="1"/>
  <c r="D9441" i="1"/>
  <c r="D9442" i="1"/>
  <c r="D9444" i="1"/>
  <c r="D9445" i="1"/>
  <c r="D9446" i="1"/>
  <c r="D9448" i="1"/>
  <c r="D9449" i="1"/>
  <c r="D9450" i="1"/>
  <c r="D9452" i="1"/>
  <c r="D9453" i="1"/>
  <c r="D9454" i="1"/>
  <c r="D9456" i="1"/>
  <c r="D9457" i="1"/>
  <c r="D9458" i="1"/>
  <c r="D9460" i="1"/>
  <c r="D9461" i="1"/>
  <c r="D9462" i="1"/>
  <c r="D9464" i="1"/>
  <c r="D9465" i="1"/>
  <c r="D9466" i="1"/>
  <c r="D9468" i="1"/>
  <c r="D9469" i="1"/>
  <c r="D9470" i="1"/>
  <c r="D9472" i="1"/>
  <c r="D9473" i="1"/>
  <c r="D9474" i="1"/>
  <c r="D9476" i="1"/>
  <c r="D9477" i="1"/>
  <c r="D9478" i="1"/>
  <c r="D9480" i="1"/>
  <c r="D9481" i="1"/>
  <c r="D9482" i="1"/>
  <c r="D9484" i="1"/>
  <c r="D9485" i="1"/>
  <c r="D9486" i="1"/>
  <c r="D9488" i="1"/>
  <c r="D9489" i="1"/>
  <c r="D9490" i="1"/>
  <c r="D9492" i="1"/>
  <c r="D9493" i="1"/>
  <c r="D9494" i="1"/>
  <c r="D9496" i="1"/>
  <c r="D9497" i="1"/>
  <c r="D9498" i="1"/>
  <c r="D9500" i="1"/>
  <c r="D9501" i="1"/>
  <c r="D9502" i="1"/>
  <c r="D9504" i="1"/>
  <c r="D9505" i="1"/>
  <c r="D9506" i="1"/>
  <c r="D9508" i="1"/>
  <c r="D9509" i="1"/>
  <c r="D9510" i="1"/>
  <c r="D9512" i="1"/>
  <c r="D9513" i="1"/>
  <c r="D9514" i="1"/>
  <c r="D9516" i="1"/>
  <c r="D9517" i="1"/>
  <c r="D9518" i="1"/>
  <c r="D9520" i="1"/>
  <c r="D9521" i="1"/>
  <c r="D9522" i="1"/>
  <c r="D9524" i="1"/>
  <c r="D9525" i="1"/>
  <c r="D9526" i="1"/>
  <c r="D9528" i="1"/>
  <c r="D9529" i="1"/>
  <c r="D9530" i="1"/>
  <c r="D9532" i="1"/>
  <c r="D9533" i="1"/>
  <c r="D9534" i="1"/>
  <c r="D9536" i="1"/>
  <c r="D9537" i="1"/>
  <c r="D9538" i="1"/>
  <c r="D9540" i="1"/>
  <c r="D9541" i="1"/>
  <c r="D9542" i="1"/>
  <c r="D9544" i="1"/>
  <c r="D9545" i="1"/>
  <c r="D9546" i="1"/>
  <c r="D9548" i="1"/>
  <c r="D9549" i="1"/>
  <c r="D9550" i="1"/>
  <c r="D9552" i="1"/>
  <c r="D9553" i="1"/>
  <c r="D9554" i="1"/>
  <c r="D9556" i="1"/>
  <c r="D9557" i="1"/>
  <c r="D9558" i="1"/>
  <c r="D9560" i="1"/>
  <c r="D9561" i="1"/>
  <c r="D9562" i="1"/>
  <c r="D9564" i="1"/>
  <c r="D9565" i="1"/>
  <c r="D9566" i="1"/>
  <c r="D9568" i="1"/>
  <c r="D9569" i="1"/>
  <c r="D9570" i="1"/>
  <c r="D9572" i="1"/>
  <c r="D9573" i="1"/>
  <c r="D9574" i="1"/>
  <c r="D9576" i="1"/>
  <c r="D9577" i="1"/>
  <c r="D9578" i="1"/>
  <c r="D9580" i="1"/>
  <c r="D9581" i="1"/>
  <c r="D9582" i="1"/>
  <c r="D9584" i="1"/>
  <c r="D9585" i="1"/>
  <c r="D9586" i="1"/>
  <c r="D9588" i="1"/>
  <c r="D9589" i="1"/>
  <c r="D9590" i="1"/>
  <c r="D9592" i="1"/>
  <c r="D9593" i="1"/>
  <c r="D9594" i="1"/>
  <c r="D9596" i="1"/>
  <c r="D9597" i="1"/>
  <c r="D9598" i="1"/>
  <c r="D9600" i="1"/>
  <c r="D9601" i="1"/>
  <c r="D9602" i="1"/>
  <c r="D9604" i="1"/>
  <c r="D9605" i="1"/>
  <c r="D9606" i="1"/>
  <c r="D9608" i="1"/>
  <c r="D9609" i="1"/>
  <c r="D9610" i="1"/>
  <c r="D9612" i="1"/>
  <c r="D9613" i="1"/>
  <c r="D9614" i="1"/>
  <c r="D9616" i="1"/>
  <c r="D9617" i="1"/>
  <c r="D9618" i="1"/>
  <c r="D9620" i="1"/>
  <c r="D9621" i="1"/>
  <c r="D9622" i="1"/>
  <c r="D9624" i="1"/>
  <c r="D9625" i="1"/>
  <c r="D9626" i="1"/>
  <c r="D9628" i="1"/>
  <c r="D9629" i="1"/>
  <c r="D9630" i="1"/>
  <c r="D9632" i="1"/>
  <c r="D9633" i="1"/>
  <c r="D9634" i="1"/>
  <c r="D9636" i="1"/>
  <c r="D9637" i="1"/>
  <c r="D9638" i="1"/>
  <c r="D9640" i="1"/>
  <c r="D9641" i="1"/>
  <c r="D9642" i="1"/>
  <c r="D9644" i="1"/>
  <c r="D9645" i="1"/>
  <c r="D9646" i="1"/>
  <c r="D9648" i="1"/>
  <c r="D9649" i="1"/>
  <c r="D9650" i="1"/>
  <c r="D9652" i="1"/>
  <c r="D9653" i="1"/>
  <c r="D9654" i="1"/>
  <c r="D9656" i="1"/>
  <c r="D9657" i="1"/>
  <c r="D9658" i="1"/>
  <c r="D9660" i="1"/>
  <c r="D9661" i="1"/>
  <c r="D9662" i="1"/>
  <c r="D9664" i="1"/>
  <c r="D9665" i="1"/>
  <c r="D9666" i="1"/>
  <c r="D9668" i="1"/>
  <c r="D9669" i="1"/>
  <c r="D9670" i="1"/>
  <c r="D9672" i="1"/>
  <c r="D9673" i="1"/>
  <c r="D9674" i="1"/>
  <c r="D9676" i="1"/>
  <c r="D9677" i="1"/>
  <c r="D9678" i="1"/>
  <c r="D9680" i="1"/>
  <c r="D9681" i="1"/>
  <c r="D9682" i="1"/>
  <c r="D9684" i="1"/>
  <c r="D9685" i="1"/>
  <c r="D9686" i="1"/>
  <c r="D9688" i="1"/>
  <c r="D9689" i="1"/>
  <c r="D9690" i="1"/>
  <c r="D9692" i="1"/>
  <c r="D9693" i="1"/>
  <c r="D9694" i="1"/>
  <c r="D9696" i="1"/>
  <c r="D9697" i="1"/>
  <c r="D9698" i="1"/>
  <c r="D9700" i="1"/>
  <c r="D9701" i="1"/>
  <c r="D9702" i="1"/>
  <c r="D9704" i="1"/>
  <c r="D9705" i="1"/>
  <c r="D9706" i="1"/>
  <c r="D9708" i="1"/>
  <c r="D9709" i="1"/>
  <c r="D9710" i="1"/>
  <c r="D9712" i="1"/>
  <c r="D9713" i="1"/>
  <c r="D9714" i="1"/>
  <c r="D9716" i="1"/>
  <c r="D9717" i="1"/>
  <c r="D9718" i="1"/>
  <c r="D9720" i="1"/>
  <c r="D9721" i="1"/>
  <c r="D9722" i="1"/>
  <c r="D9724" i="1"/>
  <c r="D9725" i="1"/>
  <c r="D9726" i="1"/>
  <c r="D9728" i="1"/>
  <c r="D9729" i="1"/>
  <c r="D9730" i="1"/>
  <c r="D9732" i="1"/>
  <c r="D9733" i="1"/>
  <c r="D9734" i="1"/>
  <c r="D9736" i="1"/>
  <c r="D9737" i="1"/>
  <c r="D9738" i="1"/>
  <c r="D9740" i="1"/>
  <c r="D9741" i="1"/>
  <c r="D9742" i="1"/>
  <c r="D9744" i="1"/>
  <c r="D9745" i="1"/>
  <c r="D9746" i="1"/>
  <c r="D9748" i="1"/>
  <c r="D9749" i="1"/>
  <c r="D9750" i="1"/>
  <c r="D9752" i="1"/>
  <c r="D9753" i="1"/>
  <c r="D9754" i="1"/>
  <c r="D9756" i="1"/>
  <c r="D9757" i="1"/>
  <c r="D9758" i="1"/>
  <c r="D9760" i="1"/>
  <c r="D9761" i="1"/>
  <c r="D9762" i="1"/>
  <c r="D9764" i="1"/>
  <c r="D9765" i="1"/>
  <c r="D9766" i="1"/>
  <c r="D9768" i="1"/>
  <c r="D9769" i="1"/>
  <c r="D9770" i="1"/>
  <c r="D9772" i="1"/>
  <c r="D9773" i="1"/>
  <c r="D9774" i="1"/>
  <c r="D9776" i="1"/>
  <c r="D9777" i="1"/>
  <c r="D9778" i="1"/>
  <c r="D9780" i="1"/>
  <c r="D9781" i="1"/>
  <c r="D9782" i="1"/>
  <c r="D9784" i="1"/>
  <c r="D9785" i="1"/>
  <c r="D9786" i="1"/>
  <c r="D9788" i="1"/>
  <c r="D9789" i="1"/>
  <c r="D9790" i="1"/>
  <c r="D9792" i="1"/>
  <c r="D9793" i="1"/>
  <c r="D9794" i="1"/>
  <c r="D9796" i="1"/>
  <c r="D9797" i="1"/>
  <c r="D9798" i="1"/>
  <c r="D9800" i="1"/>
  <c r="D9801" i="1"/>
  <c r="D9802" i="1"/>
  <c r="D9804" i="1"/>
  <c r="D9805" i="1"/>
  <c r="D9806" i="1"/>
  <c r="D9808" i="1"/>
  <c r="D9809" i="1"/>
  <c r="D9810" i="1"/>
  <c r="D9812" i="1"/>
  <c r="D9813" i="1"/>
  <c r="D9814" i="1"/>
  <c r="D9816" i="1"/>
  <c r="D9817" i="1"/>
  <c r="D9818" i="1"/>
  <c r="D9820" i="1"/>
  <c r="D9821" i="1"/>
  <c r="D9822" i="1"/>
  <c r="D9824" i="1"/>
  <c r="D9825" i="1"/>
  <c r="D9826" i="1"/>
  <c r="D9828" i="1"/>
  <c r="D9829" i="1"/>
  <c r="D9830" i="1"/>
  <c r="D9832" i="1"/>
  <c r="D9833" i="1"/>
  <c r="D9834" i="1"/>
  <c r="D9836" i="1"/>
  <c r="D9837" i="1"/>
  <c r="D9838" i="1"/>
  <c r="D9840" i="1"/>
  <c r="D9841" i="1"/>
  <c r="D9842" i="1"/>
  <c r="D9844" i="1"/>
  <c r="D9845" i="1"/>
  <c r="D9846" i="1"/>
  <c r="D9848" i="1"/>
  <c r="D9849" i="1"/>
  <c r="D9850" i="1"/>
  <c r="D9852" i="1"/>
  <c r="D9853" i="1"/>
  <c r="D9854" i="1"/>
  <c r="D9856" i="1"/>
  <c r="D9857" i="1"/>
  <c r="D9858" i="1"/>
  <c r="D9860" i="1"/>
  <c r="D9861" i="1"/>
  <c r="D9862" i="1"/>
  <c r="D9864" i="1"/>
  <c r="D9865" i="1"/>
  <c r="D9866" i="1"/>
  <c r="D9868" i="1"/>
  <c r="D9869" i="1"/>
  <c r="D9870" i="1"/>
  <c r="D9872" i="1"/>
  <c r="D9873" i="1"/>
  <c r="D9874" i="1"/>
  <c r="D9876" i="1"/>
  <c r="D9877" i="1"/>
  <c r="D9878" i="1"/>
  <c r="D9880" i="1"/>
  <c r="D9881" i="1"/>
  <c r="D9882" i="1"/>
  <c r="D9884" i="1"/>
  <c r="D9885" i="1"/>
  <c r="D9886" i="1"/>
  <c r="D9888" i="1"/>
  <c r="D9889" i="1"/>
  <c r="D9890" i="1"/>
  <c r="D9892" i="1"/>
  <c r="D9893" i="1"/>
  <c r="D9894" i="1"/>
  <c r="D9896" i="1"/>
  <c r="D9897" i="1"/>
  <c r="D9898" i="1"/>
  <c r="D9900" i="1"/>
  <c r="D9901" i="1"/>
  <c r="D9902" i="1"/>
  <c r="D9904" i="1"/>
  <c r="D9905" i="1"/>
  <c r="D9906" i="1"/>
  <c r="D9908" i="1"/>
  <c r="D9909" i="1"/>
  <c r="D9910" i="1"/>
  <c r="D9912" i="1"/>
  <c r="D9913" i="1"/>
  <c r="D9914" i="1"/>
  <c r="D9916" i="1"/>
  <c r="D9917" i="1"/>
  <c r="D9918" i="1"/>
  <c r="D9920" i="1"/>
  <c r="D9921" i="1"/>
  <c r="D9922" i="1"/>
  <c r="D9924" i="1"/>
  <c r="D9925" i="1"/>
  <c r="D9926" i="1"/>
  <c r="D9928" i="1"/>
  <c r="D9929" i="1"/>
  <c r="D9930" i="1"/>
  <c r="D9932" i="1"/>
  <c r="D9933" i="1"/>
  <c r="D9934" i="1"/>
  <c r="D9936" i="1"/>
  <c r="D9937" i="1"/>
  <c r="D9938" i="1"/>
  <c r="D9940" i="1"/>
  <c r="D9941" i="1"/>
  <c r="D9942" i="1"/>
  <c r="D9944" i="1"/>
  <c r="D9945" i="1"/>
  <c r="D9946" i="1"/>
  <c r="D9948" i="1"/>
  <c r="D9949" i="1"/>
  <c r="D9950" i="1"/>
  <c r="D9952" i="1"/>
  <c r="D9953" i="1"/>
  <c r="D9954" i="1"/>
  <c r="D9956" i="1"/>
  <c r="D9957" i="1"/>
  <c r="D9958" i="1"/>
  <c r="D9960" i="1"/>
  <c r="D9961" i="1"/>
  <c r="D9962" i="1"/>
  <c r="D9964" i="1"/>
  <c r="D9965" i="1"/>
  <c r="D9966" i="1"/>
  <c r="D9968" i="1"/>
  <c r="D9969" i="1"/>
  <c r="D9970" i="1"/>
  <c r="D9972" i="1"/>
  <c r="D9973" i="1"/>
  <c r="D9974" i="1"/>
  <c r="D9976" i="1"/>
  <c r="D9977" i="1"/>
  <c r="D9978" i="1"/>
  <c r="D9980" i="1"/>
  <c r="D9981" i="1"/>
  <c r="D9982" i="1"/>
  <c r="D9984" i="1"/>
  <c r="D9985" i="1"/>
  <c r="D9986" i="1"/>
  <c r="D9988" i="1"/>
  <c r="D9989" i="1"/>
  <c r="D9990" i="1"/>
  <c r="D9992" i="1"/>
  <c r="D9993" i="1"/>
  <c r="D9994" i="1"/>
  <c r="D9996" i="1"/>
  <c r="D9997" i="1"/>
  <c r="D9998" i="1"/>
  <c r="D10000" i="1"/>
  <c r="D10001" i="1"/>
  <c r="D10002" i="1"/>
  <c r="D10004" i="1"/>
  <c r="D10005" i="1"/>
  <c r="D10006" i="1"/>
  <c r="D10008" i="1"/>
  <c r="D10009" i="1"/>
  <c r="D10010" i="1"/>
  <c r="D10012" i="1"/>
  <c r="D10013" i="1"/>
  <c r="D10014" i="1"/>
  <c r="D10016" i="1"/>
  <c r="D10017" i="1"/>
  <c r="D10018" i="1"/>
  <c r="D10020" i="1"/>
  <c r="D10021" i="1"/>
  <c r="D10022" i="1"/>
  <c r="D10024" i="1"/>
  <c r="D10025" i="1"/>
  <c r="D10026" i="1"/>
  <c r="D10028" i="1"/>
  <c r="D10029" i="1"/>
  <c r="D10030" i="1"/>
  <c r="D10032" i="1"/>
  <c r="D10033" i="1"/>
  <c r="D10034" i="1"/>
  <c r="D10036" i="1"/>
  <c r="D10037" i="1"/>
  <c r="D10038" i="1"/>
  <c r="D10040" i="1"/>
  <c r="D10041" i="1"/>
  <c r="D10042" i="1"/>
  <c r="D10044" i="1"/>
  <c r="D10045" i="1"/>
  <c r="D10046" i="1"/>
  <c r="D10048" i="1"/>
  <c r="D10049" i="1"/>
  <c r="D10050" i="1"/>
  <c r="D10052" i="1"/>
  <c r="D10053" i="1"/>
  <c r="D10054" i="1"/>
  <c r="D10056" i="1"/>
  <c r="D10057" i="1"/>
  <c r="D10058" i="1"/>
  <c r="D10060" i="1"/>
  <c r="D10061" i="1"/>
  <c r="D10062" i="1"/>
  <c r="D10064" i="1"/>
  <c r="D10065" i="1"/>
  <c r="D10066" i="1"/>
  <c r="D10068" i="1"/>
  <c r="D10069" i="1"/>
  <c r="D10070" i="1"/>
  <c r="D10072" i="1"/>
  <c r="D10073" i="1"/>
  <c r="D10074" i="1"/>
  <c r="D10076" i="1"/>
  <c r="D10077" i="1"/>
  <c r="D10078" i="1"/>
  <c r="D10080" i="1"/>
  <c r="D10081" i="1"/>
  <c r="D10082" i="1"/>
  <c r="D10084" i="1"/>
  <c r="D10085" i="1"/>
  <c r="D10086" i="1"/>
  <c r="D10088" i="1"/>
  <c r="D10089" i="1"/>
  <c r="D10090" i="1"/>
  <c r="D10092" i="1"/>
  <c r="D10093" i="1"/>
  <c r="D10094" i="1"/>
  <c r="D10096" i="1"/>
  <c r="D10097" i="1"/>
  <c r="D10098" i="1"/>
  <c r="D10100" i="1"/>
  <c r="D10101" i="1"/>
  <c r="D10102" i="1"/>
  <c r="D10104" i="1"/>
  <c r="D10105" i="1"/>
  <c r="D10106" i="1"/>
  <c r="D10108" i="1"/>
  <c r="D10109" i="1"/>
  <c r="D10110" i="1"/>
  <c r="D10112" i="1"/>
  <c r="D10113" i="1"/>
  <c r="D10114" i="1"/>
  <c r="D10116" i="1"/>
  <c r="D10117" i="1"/>
  <c r="D10118" i="1"/>
  <c r="D10120" i="1"/>
  <c r="D10121" i="1"/>
  <c r="D10122" i="1"/>
  <c r="D10124" i="1"/>
  <c r="D10125" i="1"/>
  <c r="D10126" i="1"/>
  <c r="D10128" i="1"/>
  <c r="D10129" i="1"/>
  <c r="D10130" i="1"/>
  <c r="D10132" i="1"/>
  <c r="D10133" i="1"/>
  <c r="D10134" i="1"/>
  <c r="D10136" i="1"/>
  <c r="D10137" i="1"/>
  <c r="D10138" i="1"/>
  <c r="D10140" i="1"/>
  <c r="D10141" i="1"/>
  <c r="D10142" i="1"/>
  <c r="D10144" i="1"/>
  <c r="D10145" i="1"/>
  <c r="D10146" i="1"/>
  <c r="D10148" i="1"/>
  <c r="D10149" i="1"/>
  <c r="D10150" i="1"/>
  <c r="D10152" i="1"/>
  <c r="D10153" i="1"/>
  <c r="D10154" i="1"/>
  <c r="D10156" i="1"/>
  <c r="D10157" i="1"/>
  <c r="D10158" i="1"/>
  <c r="D10160" i="1"/>
  <c r="D10161" i="1"/>
  <c r="D10162" i="1"/>
  <c r="D10164" i="1"/>
  <c r="D10165" i="1"/>
  <c r="D10166" i="1"/>
  <c r="D10168" i="1"/>
  <c r="D10169" i="1"/>
  <c r="D10170" i="1"/>
  <c r="D10172" i="1"/>
  <c r="D10173" i="1"/>
  <c r="D10174" i="1"/>
  <c r="D10176" i="1"/>
  <c r="D10177" i="1"/>
  <c r="D10178" i="1"/>
  <c r="D10180" i="1"/>
  <c r="D10181" i="1"/>
  <c r="D10182" i="1"/>
  <c r="D10184" i="1"/>
  <c r="D10185" i="1"/>
  <c r="D10186" i="1"/>
  <c r="D10188" i="1"/>
  <c r="D10189" i="1"/>
  <c r="D10190" i="1"/>
  <c r="D10192" i="1"/>
  <c r="D10193" i="1"/>
  <c r="D10194" i="1"/>
  <c r="D10196" i="1"/>
  <c r="D10197" i="1"/>
  <c r="D10198" i="1"/>
  <c r="D10200" i="1"/>
  <c r="D10201" i="1"/>
  <c r="D10202" i="1"/>
  <c r="D10204" i="1"/>
  <c r="D10205" i="1"/>
  <c r="D10206" i="1"/>
  <c r="D10208" i="1"/>
  <c r="D10209" i="1"/>
  <c r="D10210" i="1"/>
  <c r="D10212" i="1"/>
  <c r="D10213" i="1"/>
  <c r="D10214" i="1"/>
  <c r="D10216" i="1"/>
  <c r="D10217" i="1"/>
  <c r="D10218" i="1"/>
  <c r="D10220" i="1"/>
  <c r="D10221" i="1"/>
  <c r="D10222" i="1"/>
  <c r="D10224" i="1"/>
  <c r="D10225" i="1"/>
  <c r="D10226" i="1"/>
  <c r="D10228" i="1"/>
  <c r="D10229" i="1"/>
  <c r="D10230" i="1"/>
  <c r="D10232" i="1"/>
  <c r="D10233" i="1"/>
  <c r="D10234" i="1"/>
  <c r="D10236" i="1"/>
  <c r="D10237" i="1"/>
  <c r="D10238" i="1"/>
  <c r="D10240" i="1"/>
  <c r="D10241" i="1"/>
  <c r="D10242" i="1"/>
  <c r="D10244" i="1"/>
  <c r="D10245" i="1"/>
  <c r="D10246" i="1"/>
  <c r="D10248" i="1"/>
  <c r="D10249" i="1"/>
  <c r="D10250" i="1"/>
  <c r="D10252" i="1"/>
  <c r="D10253" i="1"/>
  <c r="D10254" i="1"/>
  <c r="D10256" i="1"/>
  <c r="D10257" i="1"/>
  <c r="D10258" i="1"/>
  <c r="D10260" i="1"/>
  <c r="D10261" i="1"/>
  <c r="D10262" i="1"/>
  <c r="D10264" i="1"/>
  <c r="D10265" i="1"/>
  <c r="D10266" i="1"/>
  <c r="D10268" i="1"/>
  <c r="D10269" i="1"/>
  <c r="D10270" i="1"/>
  <c r="D10272" i="1"/>
  <c r="D10273" i="1"/>
  <c r="D10274" i="1"/>
  <c r="D10276" i="1"/>
  <c r="D10277" i="1"/>
  <c r="D10278" i="1"/>
  <c r="D10280" i="1"/>
  <c r="D10281" i="1"/>
  <c r="D10282" i="1"/>
  <c r="D10284" i="1"/>
  <c r="D10285" i="1"/>
  <c r="D10286" i="1"/>
  <c r="D10288" i="1"/>
  <c r="D10289" i="1"/>
  <c r="D10290" i="1"/>
  <c r="D10292" i="1"/>
  <c r="D10293" i="1"/>
  <c r="D10294" i="1"/>
  <c r="D10296" i="1"/>
  <c r="D10297" i="1"/>
  <c r="D10298" i="1"/>
  <c r="D10300" i="1"/>
  <c r="D10301" i="1"/>
  <c r="D10302" i="1"/>
  <c r="D10304" i="1"/>
  <c r="D10305" i="1"/>
  <c r="D10306" i="1"/>
  <c r="D10308" i="1"/>
  <c r="D10309" i="1"/>
  <c r="D10310" i="1"/>
  <c r="D10312" i="1"/>
  <c r="D10313" i="1"/>
  <c r="D10314" i="1"/>
  <c r="D10316" i="1"/>
  <c r="D10317" i="1"/>
  <c r="D10318" i="1"/>
  <c r="D10320" i="1"/>
  <c r="D10321" i="1"/>
  <c r="D10322" i="1"/>
  <c r="D10324" i="1"/>
  <c r="D10325" i="1"/>
  <c r="D10326" i="1"/>
  <c r="D10328" i="1"/>
  <c r="D10329" i="1"/>
  <c r="D10330" i="1"/>
  <c r="D10332" i="1"/>
  <c r="D10333" i="1"/>
  <c r="D10334" i="1"/>
  <c r="D10336" i="1"/>
  <c r="D10337" i="1"/>
  <c r="D10338" i="1"/>
  <c r="D10340" i="1"/>
  <c r="D10341" i="1"/>
  <c r="D10342" i="1"/>
  <c r="D10344" i="1"/>
  <c r="D10345" i="1"/>
  <c r="D10346" i="1"/>
  <c r="D10348" i="1"/>
  <c r="D10349" i="1"/>
  <c r="D10350" i="1"/>
  <c r="D10352" i="1"/>
  <c r="D10353" i="1"/>
  <c r="D10354" i="1"/>
  <c r="D10356" i="1"/>
  <c r="D10357" i="1"/>
  <c r="D10358" i="1"/>
  <c r="D10360" i="1"/>
  <c r="D10361" i="1"/>
  <c r="D10362" i="1"/>
  <c r="D10364" i="1"/>
  <c r="D10365" i="1"/>
  <c r="D10366" i="1"/>
  <c r="D10368" i="1"/>
  <c r="D10369" i="1"/>
  <c r="D10370" i="1"/>
  <c r="D10372" i="1"/>
  <c r="D10373" i="1"/>
  <c r="D10374" i="1"/>
  <c r="D10376" i="1"/>
  <c r="D10377" i="1"/>
  <c r="D10378" i="1"/>
  <c r="D10380" i="1"/>
  <c r="D10381" i="1"/>
  <c r="D10382" i="1"/>
  <c r="D10384" i="1"/>
  <c r="D10385" i="1"/>
  <c r="D10386" i="1"/>
  <c r="D10388" i="1"/>
  <c r="D10389" i="1"/>
  <c r="D10390" i="1"/>
  <c r="D10392" i="1"/>
  <c r="D10393" i="1"/>
  <c r="D10394" i="1"/>
  <c r="D10396" i="1"/>
  <c r="D10397" i="1"/>
  <c r="D10398" i="1"/>
  <c r="D10400" i="1"/>
  <c r="D10401" i="1"/>
  <c r="D10402" i="1"/>
  <c r="D10404" i="1"/>
  <c r="D10405" i="1"/>
  <c r="D10406" i="1"/>
  <c r="D10408" i="1"/>
  <c r="D10409" i="1"/>
  <c r="D10410" i="1"/>
  <c r="D10412" i="1"/>
  <c r="D10413" i="1"/>
  <c r="D10414" i="1"/>
  <c r="D10416" i="1"/>
  <c r="D10417" i="1"/>
  <c r="D10418" i="1"/>
  <c r="D10420" i="1"/>
  <c r="D10421" i="1"/>
  <c r="D10422" i="1"/>
  <c r="D10424" i="1"/>
  <c r="D10425" i="1"/>
  <c r="D10426" i="1"/>
  <c r="D10428" i="1"/>
  <c r="D10429" i="1"/>
  <c r="D10430" i="1"/>
  <c r="D10432" i="1"/>
  <c r="D10433" i="1"/>
  <c r="D10434" i="1"/>
  <c r="D10436" i="1"/>
  <c r="D10437" i="1"/>
  <c r="D10438" i="1"/>
  <c r="D10440" i="1"/>
  <c r="D10441" i="1"/>
  <c r="D10442" i="1"/>
  <c r="D10444" i="1"/>
  <c r="D10445" i="1"/>
  <c r="D10446" i="1"/>
  <c r="D10448" i="1"/>
  <c r="D10449" i="1"/>
  <c r="D10450" i="1"/>
  <c r="D10452" i="1"/>
  <c r="D10453" i="1"/>
  <c r="D10454" i="1"/>
  <c r="D10456" i="1"/>
  <c r="D10457" i="1"/>
  <c r="D10458" i="1"/>
  <c r="D10460" i="1"/>
  <c r="D10461" i="1"/>
  <c r="D10462" i="1"/>
  <c r="D10464" i="1"/>
  <c r="D10465" i="1"/>
  <c r="D10466" i="1"/>
  <c r="D10468" i="1"/>
  <c r="D10469" i="1"/>
  <c r="D10470" i="1"/>
  <c r="D10472" i="1"/>
  <c r="D10473" i="1"/>
  <c r="D10474" i="1"/>
  <c r="D10476" i="1"/>
  <c r="D10477" i="1"/>
  <c r="D10478" i="1"/>
  <c r="D10480" i="1"/>
  <c r="D10481" i="1"/>
  <c r="D10482" i="1"/>
  <c r="D10484" i="1"/>
  <c r="D10485" i="1"/>
  <c r="D10486" i="1"/>
  <c r="D10488" i="1"/>
  <c r="D10489" i="1"/>
  <c r="D10490" i="1"/>
  <c r="D10492" i="1"/>
  <c r="D10493" i="1"/>
  <c r="D10494" i="1"/>
  <c r="D10496" i="1"/>
  <c r="D10497" i="1"/>
  <c r="D10498" i="1"/>
  <c r="D10500" i="1"/>
  <c r="D10501" i="1"/>
  <c r="D10502" i="1"/>
  <c r="D10504" i="1"/>
  <c r="D10505" i="1"/>
  <c r="D10506" i="1"/>
  <c r="D10508" i="1"/>
  <c r="D10509" i="1"/>
  <c r="D10510" i="1"/>
  <c r="D10512" i="1"/>
  <c r="D10513" i="1"/>
  <c r="D10514" i="1"/>
  <c r="D10516" i="1"/>
  <c r="D10517" i="1"/>
  <c r="D10518" i="1"/>
  <c r="D10520" i="1"/>
  <c r="D10521" i="1"/>
  <c r="D10522" i="1"/>
  <c r="D10524" i="1"/>
  <c r="D10525" i="1"/>
  <c r="D10526" i="1"/>
  <c r="D10528" i="1"/>
  <c r="D10529" i="1"/>
  <c r="D10530" i="1"/>
  <c r="D10532" i="1"/>
  <c r="D10533" i="1"/>
  <c r="D10534" i="1"/>
  <c r="D10536" i="1"/>
  <c r="D10537" i="1"/>
  <c r="D10538" i="1"/>
  <c r="D10540" i="1"/>
  <c r="D10541" i="1"/>
  <c r="D10542" i="1"/>
  <c r="D10544" i="1"/>
  <c r="D10545" i="1"/>
  <c r="D10546" i="1"/>
  <c r="D10548" i="1"/>
  <c r="D10549" i="1"/>
  <c r="D10550" i="1"/>
  <c r="D10552" i="1"/>
  <c r="D10553" i="1"/>
  <c r="D10554" i="1"/>
  <c r="D10556" i="1"/>
  <c r="D10557" i="1"/>
  <c r="D10558" i="1"/>
  <c r="D10560" i="1"/>
  <c r="D10561" i="1"/>
  <c r="D10562" i="1"/>
  <c r="D10564" i="1"/>
  <c r="D10565" i="1"/>
  <c r="D10566" i="1"/>
  <c r="D10568" i="1"/>
  <c r="D10569" i="1"/>
  <c r="D10570" i="1"/>
  <c r="D10572" i="1"/>
  <c r="D10573" i="1"/>
  <c r="D10574" i="1"/>
  <c r="D10576" i="1"/>
  <c r="D10577" i="1"/>
  <c r="D10578" i="1"/>
  <c r="D10580" i="1"/>
  <c r="D10581" i="1"/>
  <c r="D10582" i="1"/>
  <c r="D10584" i="1"/>
  <c r="D10585" i="1"/>
  <c r="D10586" i="1"/>
  <c r="D10588" i="1"/>
  <c r="D10589" i="1"/>
  <c r="D10590" i="1"/>
  <c r="D10592" i="1"/>
  <c r="D10593" i="1"/>
  <c r="D10594" i="1"/>
  <c r="D10596" i="1"/>
  <c r="D10597" i="1"/>
  <c r="D10598" i="1"/>
  <c r="D10600" i="1"/>
  <c r="D10601" i="1"/>
  <c r="D10602" i="1"/>
  <c r="D10604" i="1"/>
  <c r="D10605" i="1"/>
  <c r="D10606" i="1"/>
  <c r="D10608" i="1"/>
  <c r="D10609" i="1"/>
  <c r="D10610" i="1"/>
  <c r="D10612" i="1"/>
  <c r="D10613" i="1"/>
  <c r="D10614" i="1"/>
  <c r="D10616" i="1"/>
  <c r="D10617" i="1"/>
  <c r="D10618" i="1"/>
  <c r="D10620" i="1"/>
  <c r="D10621" i="1"/>
  <c r="D10622" i="1"/>
  <c r="D10624" i="1"/>
  <c r="D10625" i="1"/>
  <c r="D10626" i="1"/>
  <c r="D10628" i="1"/>
  <c r="D10629" i="1"/>
  <c r="D10630" i="1"/>
  <c r="D10632" i="1"/>
  <c r="D10633" i="1"/>
  <c r="D10634" i="1"/>
  <c r="D10636" i="1"/>
  <c r="D10637" i="1"/>
  <c r="D10638" i="1"/>
  <c r="D10640" i="1"/>
  <c r="D10641" i="1"/>
  <c r="D10642" i="1"/>
  <c r="D10644" i="1"/>
  <c r="D10645" i="1"/>
  <c r="D10646" i="1"/>
  <c r="D10648" i="1"/>
  <c r="D10649" i="1"/>
  <c r="D10650" i="1"/>
  <c r="D10652" i="1"/>
  <c r="D10653" i="1"/>
  <c r="D10654" i="1"/>
  <c r="D10656" i="1"/>
  <c r="D10657" i="1"/>
  <c r="D10658" i="1"/>
  <c r="D10660" i="1"/>
  <c r="D10661" i="1"/>
  <c r="D10662" i="1"/>
  <c r="D10664" i="1"/>
  <c r="D10665" i="1"/>
  <c r="D10666" i="1"/>
  <c r="D10668" i="1"/>
  <c r="D10669" i="1"/>
  <c r="D10670" i="1"/>
  <c r="D10672" i="1"/>
  <c r="D10673" i="1"/>
  <c r="D10674" i="1"/>
  <c r="D10676" i="1"/>
  <c r="D10677" i="1"/>
  <c r="D10678" i="1"/>
  <c r="D10680" i="1"/>
  <c r="D10681" i="1"/>
  <c r="D10682" i="1"/>
  <c r="D10684" i="1"/>
  <c r="D10685" i="1"/>
  <c r="D10686" i="1"/>
  <c r="D10688" i="1"/>
  <c r="D10689" i="1"/>
  <c r="D10690" i="1"/>
  <c r="D10692" i="1"/>
  <c r="D10693" i="1"/>
  <c r="D10694" i="1"/>
  <c r="D10696" i="1"/>
  <c r="D10697" i="1"/>
  <c r="D10698" i="1"/>
  <c r="D10700" i="1"/>
  <c r="D10701" i="1"/>
  <c r="D10702" i="1"/>
  <c r="D10704" i="1"/>
  <c r="D10705" i="1"/>
  <c r="D10706" i="1"/>
  <c r="D10708" i="1"/>
  <c r="D10709" i="1"/>
  <c r="D10710" i="1"/>
  <c r="D10712" i="1"/>
  <c r="D10713" i="1"/>
  <c r="D10714" i="1"/>
  <c r="D10716" i="1"/>
  <c r="D10717" i="1"/>
  <c r="D10718" i="1"/>
  <c r="D10720" i="1"/>
  <c r="D10721" i="1"/>
  <c r="D10722" i="1"/>
  <c r="D10724" i="1"/>
  <c r="D10725" i="1"/>
  <c r="D10726" i="1"/>
  <c r="D10728" i="1"/>
  <c r="D10729" i="1"/>
  <c r="D10730" i="1"/>
  <c r="D10732" i="1"/>
  <c r="D10733" i="1"/>
  <c r="D10734" i="1"/>
  <c r="D10736" i="1"/>
  <c r="D10737" i="1"/>
  <c r="D10738" i="1"/>
  <c r="D10740" i="1"/>
  <c r="D10741" i="1"/>
  <c r="D10742" i="1"/>
  <c r="D10744" i="1"/>
  <c r="D10745" i="1"/>
  <c r="D10746" i="1"/>
  <c r="D10748" i="1"/>
  <c r="D10749" i="1"/>
  <c r="D10750" i="1"/>
  <c r="D10752" i="1"/>
  <c r="D10753" i="1"/>
  <c r="D10754" i="1"/>
  <c r="D10756" i="1"/>
  <c r="D10757" i="1"/>
  <c r="D10758" i="1"/>
  <c r="D10760" i="1"/>
  <c r="D10761" i="1"/>
  <c r="D10762" i="1"/>
  <c r="D10764" i="1"/>
  <c r="D10765" i="1"/>
  <c r="D10766" i="1"/>
  <c r="D10768" i="1"/>
  <c r="D10769" i="1"/>
  <c r="D10770" i="1"/>
  <c r="D10772" i="1"/>
  <c r="D10773" i="1"/>
  <c r="D10774" i="1"/>
  <c r="D10776" i="1"/>
  <c r="D10777" i="1"/>
  <c r="D10778" i="1"/>
  <c r="D10780" i="1"/>
  <c r="D10781" i="1"/>
  <c r="D10782" i="1"/>
  <c r="D10784" i="1"/>
  <c r="D10785" i="1"/>
  <c r="D10786" i="1"/>
  <c r="D10788" i="1"/>
  <c r="D10789" i="1"/>
  <c r="D10790" i="1"/>
  <c r="D10792" i="1"/>
  <c r="D10793" i="1"/>
  <c r="D10794" i="1"/>
  <c r="D10796" i="1"/>
  <c r="D10797" i="1"/>
  <c r="D10798" i="1"/>
  <c r="D10800" i="1"/>
  <c r="D10801" i="1"/>
  <c r="D10802" i="1"/>
  <c r="D10804" i="1"/>
  <c r="D10805" i="1"/>
  <c r="D10806" i="1"/>
  <c r="D10808" i="1"/>
  <c r="D10809" i="1"/>
  <c r="D10810" i="1"/>
  <c r="D10812" i="1"/>
  <c r="D10813" i="1"/>
  <c r="D10814" i="1"/>
  <c r="D10816" i="1"/>
  <c r="D10817" i="1"/>
  <c r="D10818" i="1"/>
  <c r="D10820" i="1"/>
  <c r="D10821" i="1"/>
  <c r="D10822" i="1"/>
  <c r="D10824" i="1"/>
  <c r="D10825" i="1"/>
  <c r="D10826" i="1"/>
  <c r="D10828" i="1"/>
  <c r="D10829" i="1"/>
  <c r="D10830" i="1"/>
  <c r="D10832" i="1"/>
  <c r="D10833" i="1"/>
  <c r="D10834" i="1"/>
  <c r="D10836" i="1"/>
  <c r="D10837" i="1"/>
  <c r="D10838" i="1"/>
  <c r="D10840" i="1"/>
  <c r="D10841" i="1"/>
  <c r="D10842" i="1"/>
  <c r="D10844" i="1"/>
  <c r="D10845" i="1"/>
  <c r="D10846" i="1"/>
  <c r="D10848" i="1"/>
  <c r="D10849" i="1"/>
  <c r="D10850" i="1"/>
  <c r="D10852" i="1"/>
  <c r="D10853" i="1"/>
  <c r="D10854" i="1"/>
  <c r="D10856" i="1"/>
  <c r="D10857" i="1"/>
  <c r="D10858" i="1"/>
  <c r="D10860" i="1"/>
  <c r="D10861" i="1"/>
  <c r="D10862" i="1"/>
  <c r="D10864" i="1"/>
  <c r="D10865" i="1"/>
  <c r="D10866" i="1"/>
  <c r="D10868" i="1"/>
  <c r="D10869" i="1"/>
  <c r="D10870" i="1"/>
  <c r="D10872" i="1"/>
  <c r="D10873" i="1"/>
  <c r="D10874" i="1"/>
  <c r="D10876" i="1"/>
  <c r="D10877" i="1"/>
  <c r="D10878" i="1"/>
  <c r="D10880" i="1"/>
  <c r="D10881" i="1"/>
  <c r="D10882" i="1"/>
  <c r="D10884" i="1"/>
  <c r="D10885" i="1"/>
  <c r="D10886" i="1"/>
  <c r="D10888" i="1"/>
  <c r="D10889" i="1"/>
  <c r="D10890" i="1"/>
  <c r="D10892" i="1"/>
  <c r="D10893" i="1"/>
  <c r="D10894" i="1"/>
  <c r="D10896" i="1"/>
  <c r="D10897" i="1"/>
  <c r="D10898" i="1"/>
  <c r="D10900" i="1"/>
  <c r="D10901" i="1"/>
  <c r="D10902" i="1"/>
  <c r="D10904" i="1"/>
  <c r="D10905" i="1"/>
  <c r="D10906" i="1"/>
  <c r="D10908" i="1"/>
  <c r="D10909" i="1"/>
  <c r="D10910" i="1"/>
  <c r="D10912" i="1"/>
  <c r="D10913" i="1"/>
  <c r="D10914" i="1"/>
  <c r="D10916" i="1"/>
  <c r="D10917" i="1"/>
  <c r="D10918" i="1"/>
  <c r="D10920" i="1"/>
  <c r="D10921" i="1"/>
  <c r="D10922" i="1"/>
  <c r="D10924" i="1"/>
  <c r="D10925" i="1"/>
  <c r="D10926" i="1"/>
  <c r="D10928" i="1"/>
  <c r="D10929" i="1"/>
  <c r="D10930" i="1"/>
  <c r="D10931" i="1"/>
  <c r="D10932" i="1"/>
  <c r="D10933" i="1"/>
  <c r="D10934" i="1"/>
  <c r="D10936" i="1"/>
  <c r="D10937" i="1"/>
  <c r="D10938" i="1"/>
  <c r="D10940" i="1"/>
  <c r="D10941" i="1"/>
  <c r="D10942" i="1"/>
  <c r="D10944" i="1"/>
  <c r="D10945" i="1"/>
  <c r="D10946" i="1"/>
  <c r="D10948" i="1"/>
  <c r="D10949" i="1"/>
  <c r="D10950" i="1"/>
  <c r="D10952" i="1"/>
  <c r="D10953" i="1"/>
  <c r="D10954" i="1"/>
  <c r="D10956" i="1"/>
  <c r="D10957" i="1"/>
  <c r="D10958" i="1"/>
  <c r="D10960" i="1"/>
  <c r="D10961" i="1"/>
  <c r="D10962" i="1"/>
  <c r="D10964" i="1"/>
  <c r="D10965" i="1"/>
  <c r="D10966" i="1"/>
  <c r="D10968" i="1"/>
  <c r="D10969" i="1"/>
  <c r="D10970" i="1"/>
  <c r="D10972" i="1"/>
  <c r="D10973" i="1"/>
  <c r="D10974" i="1"/>
  <c r="D10976" i="1"/>
  <c r="D10977" i="1"/>
  <c r="D10978" i="1"/>
  <c r="D10980" i="1"/>
  <c r="D10981" i="1"/>
  <c r="D10982" i="1"/>
  <c r="D10984" i="1"/>
  <c r="D10985" i="1"/>
  <c r="D10986" i="1"/>
  <c r="D10988" i="1"/>
  <c r="D10989" i="1"/>
  <c r="D10990" i="1"/>
  <c r="D10992" i="1"/>
  <c r="D10993" i="1"/>
  <c r="D10994" i="1"/>
  <c r="D10996" i="1"/>
  <c r="D10997" i="1"/>
  <c r="D10998" i="1"/>
  <c r="D11000" i="1"/>
  <c r="D11001" i="1"/>
  <c r="D11002" i="1"/>
  <c r="D11004" i="1"/>
  <c r="D11005" i="1"/>
  <c r="D11006" i="1"/>
  <c r="D11008" i="1"/>
  <c r="D11009" i="1"/>
  <c r="D11010" i="1"/>
  <c r="D11012" i="1"/>
  <c r="D11013" i="1"/>
  <c r="D11014" i="1"/>
  <c r="D11016" i="1"/>
  <c r="D11017" i="1"/>
  <c r="D11018" i="1"/>
  <c r="D11020" i="1"/>
  <c r="D11021" i="1"/>
  <c r="D11022" i="1"/>
  <c r="D11024" i="1"/>
  <c r="D11025" i="1"/>
  <c r="D11026" i="1"/>
  <c r="D11028" i="1"/>
  <c r="D11029" i="1"/>
  <c r="D11030" i="1"/>
  <c r="D11032" i="1"/>
  <c r="D11033" i="1"/>
  <c r="D11034" i="1"/>
  <c r="D11036" i="1"/>
  <c r="D11037" i="1"/>
  <c r="D11038" i="1"/>
  <c r="D11040" i="1"/>
  <c r="D11041" i="1"/>
  <c r="D11042" i="1"/>
  <c r="D11044" i="1"/>
  <c r="D11045" i="1"/>
  <c r="D11046" i="1"/>
  <c r="D11048" i="1"/>
  <c r="D11049" i="1"/>
  <c r="D11050" i="1"/>
  <c r="D11052" i="1"/>
  <c r="D11053" i="1"/>
  <c r="D11054" i="1"/>
  <c r="D11056" i="1"/>
  <c r="D11057" i="1"/>
  <c r="D11058" i="1"/>
  <c r="D11060" i="1"/>
  <c r="D11061" i="1"/>
  <c r="D11062" i="1"/>
  <c r="D11064" i="1"/>
  <c r="D11065" i="1"/>
  <c r="D11066" i="1"/>
  <c r="D11068" i="1"/>
  <c r="D11069" i="1"/>
  <c r="D11070" i="1"/>
  <c r="D11072" i="1"/>
  <c r="D11073" i="1"/>
  <c r="D11074" i="1"/>
  <c r="D11076" i="1"/>
  <c r="D11077" i="1"/>
  <c r="D11078" i="1"/>
  <c r="D11080" i="1"/>
  <c r="D11081" i="1"/>
  <c r="D11082" i="1"/>
  <c r="D11084" i="1"/>
  <c r="D11085" i="1"/>
  <c r="D11086" i="1"/>
  <c r="D11088" i="1"/>
  <c r="D11089" i="1"/>
  <c r="D11090" i="1"/>
  <c r="D11092" i="1"/>
  <c r="D11093" i="1"/>
  <c r="D11094" i="1"/>
  <c r="D11096" i="1"/>
  <c r="D11097" i="1"/>
  <c r="D11098" i="1"/>
  <c r="D11100" i="1"/>
  <c r="D11101" i="1"/>
  <c r="D11102" i="1"/>
  <c r="D11104" i="1"/>
  <c r="D11105" i="1"/>
  <c r="D11106" i="1"/>
  <c r="D11108" i="1"/>
  <c r="D11109" i="1"/>
  <c r="D11110" i="1"/>
  <c r="D11112" i="1"/>
  <c r="D11113" i="1"/>
  <c r="D11114" i="1"/>
  <c r="D11116" i="1"/>
  <c r="D11117" i="1"/>
  <c r="D11118" i="1"/>
  <c r="D11120" i="1"/>
  <c r="D11121" i="1"/>
  <c r="D11122" i="1"/>
  <c r="D11124" i="1"/>
  <c r="D11125" i="1"/>
  <c r="D11126" i="1"/>
  <c r="D11128" i="1"/>
  <c r="D11129" i="1"/>
  <c r="D11130" i="1"/>
  <c r="D11132" i="1"/>
  <c r="D11133" i="1"/>
  <c r="D11134" i="1"/>
  <c r="D11136" i="1"/>
  <c r="D11137" i="1"/>
  <c r="D11138" i="1"/>
  <c r="D11140" i="1"/>
  <c r="D11141" i="1"/>
  <c r="D11142" i="1"/>
  <c r="D11144" i="1"/>
  <c r="D11145" i="1"/>
  <c r="D11146" i="1"/>
  <c r="D11148" i="1"/>
  <c r="D11149" i="1"/>
  <c r="D11150" i="1"/>
  <c r="D11152" i="1"/>
  <c r="D11153" i="1"/>
  <c r="D11154" i="1"/>
  <c r="D11156" i="1"/>
  <c r="D11157" i="1"/>
  <c r="D11158" i="1"/>
  <c r="D11160" i="1"/>
  <c r="D11161" i="1"/>
  <c r="D11162" i="1"/>
  <c r="D11164" i="1"/>
  <c r="D11165" i="1"/>
  <c r="D11166" i="1"/>
  <c r="D11168" i="1"/>
  <c r="D11169" i="1"/>
  <c r="D11170" i="1"/>
  <c r="D11172" i="1"/>
  <c r="D11173" i="1"/>
  <c r="D11174" i="1"/>
  <c r="D11176" i="1"/>
  <c r="D11177" i="1"/>
  <c r="D11178" i="1"/>
  <c r="D11180" i="1"/>
  <c r="D11181" i="1"/>
  <c r="D11182" i="1"/>
  <c r="D11184" i="1"/>
  <c r="D11185" i="1"/>
  <c r="D11186" i="1"/>
  <c r="D11188" i="1"/>
  <c r="D11189" i="1"/>
  <c r="D11190" i="1"/>
  <c r="D11192" i="1"/>
  <c r="D11193" i="1"/>
  <c r="D11194" i="1"/>
  <c r="D11196" i="1"/>
  <c r="D11197" i="1"/>
  <c r="D11198" i="1"/>
  <c r="D11200" i="1"/>
  <c r="D11201" i="1"/>
  <c r="D11202" i="1"/>
  <c r="D11204" i="1"/>
  <c r="D11205" i="1"/>
  <c r="D11206" i="1"/>
  <c r="D11208" i="1"/>
  <c r="D11209" i="1"/>
  <c r="D11210" i="1"/>
  <c r="D11212" i="1"/>
  <c r="D11213" i="1"/>
  <c r="D11214" i="1"/>
  <c r="D11216" i="1"/>
  <c r="D11217" i="1"/>
  <c r="D11218" i="1"/>
  <c r="D11220" i="1"/>
  <c r="D11221" i="1"/>
  <c r="D11222" i="1"/>
  <c r="D11224" i="1"/>
  <c r="D11225" i="1"/>
  <c r="D11226" i="1"/>
  <c r="D11228" i="1"/>
  <c r="D11229" i="1"/>
  <c r="D11230" i="1"/>
  <c r="D11232" i="1"/>
  <c r="D11233" i="1"/>
  <c r="D11234" i="1"/>
  <c r="D11236" i="1"/>
  <c r="D11237" i="1"/>
  <c r="D11238" i="1"/>
  <c r="D11240" i="1"/>
  <c r="D11241" i="1"/>
  <c r="D11242" i="1"/>
  <c r="D11244" i="1"/>
  <c r="D11245" i="1"/>
  <c r="D11246" i="1"/>
  <c r="D11248" i="1"/>
  <c r="D11249" i="1"/>
  <c r="D11250" i="1"/>
  <c r="D11252" i="1"/>
  <c r="D11253" i="1"/>
  <c r="D11254" i="1"/>
  <c r="D11256" i="1"/>
  <c r="D11257" i="1"/>
  <c r="D11258" i="1"/>
  <c r="D11260" i="1"/>
  <c r="D11261" i="1"/>
  <c r="D11262" i="1"/>
  <c r="D11264" i="1"/>
  <c r="D11265" i="1"/>
  <c r="D11266" i="1"/>
  <c r="D11268" i="1"/>
  <c r="D11269" i="1"/>
  <c r="D11270" i="1"/>
  <c r="D11272" i="1"/>
  <c r="D11273" i="1"/>
  <c r="D11274" i="1"/>
  <c r="D11276" i="1"/>
  <c r="D11277" i="1"/>
  <c r="D11278" i="1"/>
  <c r="D11280" i="1"/>
  <c r="D11281" i="1"/>
  <c r="D11282" i="1"/>
  <c r="D11284" i="1"/>
  <c r="D11285" i="1"/>
  <c r="D11286" i="1"/>
  <c r="D11288" i="1"/>
  <c r="D11289" i="1"/>
  <c r="D11290" i="1"/>
  <c r="D11292" i="1"/>
  <c r="D11293" i="1"/>
  <c r="D11294" i="1"/>
  <c r="D11296" i="1"/>
  <c r="D11297" i="1"/>
  <c r="D11298" i="1"/>
  <c r="D11300" i="1"/>
  <c r="D11301" i="1"/>
  <c r="D11302" i="1"/>
  <c r="D11304" i="1"/>
  <c r="D11305" i="1"/>
  <c r="D11306" i="1"/>
  <c r="F3" i="1"/>
  <c r="D3" i="1" s="1"/>
  <c r="D103" i="2"/>
  <c r="D102" i="2"/>
  <c r="D99" i="2"/>
  <c r="D100" i="2"/>
  <c r="D101" i="2"/>
  <c r="E10143" i="1" l="1"/>
  <c r="D10143" i="1"/>
  <c r="E10131" i="1"/>
  <c r="D10131" i="1"/>
  <c r="E10119" i="1"/>
  <c r="D10119" i="1"/>
  <c r="E10107" i="1"/>
  <c r="D10107" i="1"/>
  <c r="E10095" i="1"/>
  <c r="D10095" i="1"/>
  <c r="E10083" i="1"/>
  <c r="D10083" i="1"/>
  <c r="E10071" i="1"/>
  <c r="D10071" i="1"/>
  <c r="E10063" i="1"/>
  <c r="D10063" i="1"/>
  <c r="E10051" i="1"/>
  <c r="D10051" i="1"/>
  <c r="E10039" i="1"/>
  <c r="D10039" i="1"/>
  <c r="E10031" i="1"/>
  <c r="D10031" i="1"/>
  <c r="E10019" i="1"/>
  <c r="D10019" i="1"/>
  <c r="E10007" i="1"/>
  <c r="D10007" i="1"/>
  <c r="E9995" i="1"/>
  <c r="D9995" i="1"/>
  <c r="E9971" i="1"/>
  <c r="D9971" i="1"/>
  <c r="E10139" i="1"/>
  <c r="D10139" i="1"/>
  <c r="E10127" i="1"/>
  <c r="D10127" i="1"/>
  <c r="E10115" i="1"/>
  <c r="D10115" i="1"/>
  <c r="E10103" i="1"/>
  <c r="D10103" i="1"/>
  <c r="E10091" i="1"/>
  <c r="D10091" i="1"/>
  <c r="E10075" i="1"/>
  <c r="D10075" i="1"/>
  <c r="E10059" i="1"/>
  <c r="D10059" i="1"/>
  <c r="E10043" i="1"/>
  <c r="D10043" i="1"/>
  <c r="E10023" i="1"/>
  <c r="D10023" i="1"/>
  <c r="E10011" i="1"/>
  <c r="D10011" i="1"/>
  <c r="E9999" i="1"/>
  <c r="D9999" i="1"/>
  <c r="E9987" i="1"/>
  <c r="D9987" i="1"/>
  <c r="E9979" i="1"/>
  <c r="D9979" i="1"/>
  <c r="E9967" i="1"/>
  <c r="D9967" i="1"/>
  <c r="E9959" i="1"/>
  <c r="D9959" i="1"/>
  <c r="E9951" i="1"/>
  <c r="D9951" i="1"/>
  <c r="E9943" i="1"/>
  <c r="D9943" i="1"/>
  <c r="E9935" i="1"/>
  <c r="D9935" i="1"/>
  <c r="E9927" i="1"/>
  <c r="D9927" i="1"/>
  <c r="E9919" i="1"/>
  <c r="D9919" i="1"/>
  <c r="E9911" i="1"/>
  <c r="D9911" i="1"/>
  <c r="E10135" i="1"/>
  <c r="D10135" i="1"/>
  <c r="E10123" i="1"/>
  <c r="D10123" i="1"/>
  <c r="E10111" i="1"/>
  <c r="D10111" i="1"/>
  <c r="E10099" i="1"/>
  <c r="D10099" i="1"/>
  <c r="E10087" i="1"/>
  <c r="D10087" i="1"/>
  <c r="E10079" i="1"/>
  <c r="D10079" i="1"/>
  <c r="E10067" i="1"/>
  <c r="D10067" i="1"/>
  <c r="E10055" i="1"/>
  <c r="D10055" i="1"/>
  <c r="E10047" i="1"/>
  <c r="D10047" i="1"/>
  <c r="E10035" i="1"/>
  <c r="D10035" i="1"/>
  <c r="E10027" i="1"/>
  <c r="D10027" i="1"/>
  <c r="E10015" i="1"/>
  <c r="D10015" i="1"/>
  <c r="E10003" i="1"/>
  <c r="D10003" i="1"/>
  <c r="E9991" i="1"/>
  <c r="D9991" i="1"/>
  <c r="E9983" i="1"/>
  <c r="D9983" i="1"/>
  <c r="E9975" i="1"/>
  <c r="D9975" i="1"/>
  <c r="E9963" i="1"/>
  <c r="D9963" i="1"/>
  <c r="E9955" i="1"/>
  <c r="D9955" i="1"/>
  <c r="E9947" i="1"/>
  <c r="D9947" i="1"/>
  <c r="E9939" i="1"/>
  <c r="D9939" i="1"/>
  <c r="E9931" i="1"/>
  <c r="D9931" i="1"/>
  <c r="E9923" i="1"/>
  <c r="D9923" i="1"/>
  <c r="E9915" i="1"/>
  <c r="D9915" i="1"/>
  <c r="E9899" i="1"/>
  <c r="D9899" i="1"/>
  <c r="E9879" i="1"/>
  <c r="D9879" i="1"/>
  <c r="E9855" i="1"/>
  <c r="D9855" i="1"/>
  <c r="E9835" i="1"/>
  <c r="D9835" i="1"/>
  <c r="E9807" i="1"/>
  <c r="D9807" i="1"/>
  <c r="E9783" i="1"/>
  <c r="D9783" i="1"/>
  <c r="E9759" i="1"/>
  <c r="D9759" i="1"/>
  <c r="E9743" i="1"/>
  <c r="D9743" i="1"/>
  <c r="E9719" i="1"/>
  <c r="D9719" i="1"/>
  <c r="E9707" i="1"/>
  <c r="D9707" i="1"/>
  <c r="E9687" i="1"/>
  <c r="D9687" i="1"/>
  <c r="E9675" i="1"/>
  <c r="D9675" i="1"/>
  <c r="E9659" i="1"/>
  <c r="D9659" i="1"/>
  <c r="E9639" i="1"/>
  <c r="D9639" i="1"/>
  <c r="E9623" i="1"/>
  <c r="D9623" i="1"/>
  <c r="E9607" i="1"/>
  <c r="D9607" i="1"/>
  <c r="E9599" i="1"/>
  <c r="D9599" i="1"/>
  <c r="E9583" i="1"/>
  <c r="D9583" i="1"/>
  <c r="E9567" i="1"/>
  <c r="D9567" i="1"/>
  <c r="E9547" i="1"/>
  <c r="D9547" i="1"/>
  <c r="E9519" i="1"/>
  <c r="D9519" i="1"/>
  <c r="E9491" i="1"/>
  <c r="D9491" i="1"/>
  <c r="E9459" i="1"/>
  <c r="D9459" i="1"/>
  <c r="E9443" i="1"/>
  <c r="D9443" i="1"/>
  <c r="E9419" i="1"/>
  <c r="D9419" i="1"/>
  <c r="E9399" i="1"/>
  <c r="D9399" i="1"/>
  <c r="E9379" i="1"/>
  <c r="D9379" i="1"/>
  <c r="E9359" i="1"/>
  <c r="D9359" i="1"/>
  <c r="E9331" i="1"/>
  <c r="D9331" i="1"/>
  <c r="E9315" i="1"/>
  <c r="D9315" i="1"/>
  <c r="E9291" i="1"/>
  <c r="D9291" i="1"/>
  <c r="E9267" i="1"/>
  <c r="D9267" i="1"/>
  <c r="E9251" i="1"/>
  <c r="D9251" i="1"/>
  <c r="E9227" i="1"/>
  <c r="D9227" i="1"/>
  <c r="E9207" i="1"/>
  <c r="D9207" i="1"/>
  <c r="E9183" i="1"/>
  <c r="D9183" i="1"/>
  <c r="E9159" i="1"/>
  <c r="D9159" i="1"/>
  <c r="E9135" i="1"/>
  <c r="D9135" i="1"/>
  <c r="E9119" i="1"/>
  <c r="D9119" i="1"/>
  <c r="E9103" i="1"/>
  <c r="D9103" i="1"/>
  <c r="E9083" i="1"/>
  <c r="D9083" i="1"/>
  <c r="E9055" i="1"/>
  <c r="D9055" i="1"/>
  <c r="E9027" i="1"/>
  <c r="D9027" i="1"/>
  <c r="E9011" i="1"/>
  <c r="D9011" i="1"/>
  <c r="E8991" i="1"/>
  <c r="D8991" i="1"/>
  <c r="E8967" i="1"/>
  <c r="D8967" i="1"/>
  <c r="E8947" i="1"/>
  <c r="D8947" i="1"/>
  <c r="E8927" i="1"/>
  <c r="D8927" i="1"/>
  <c r="E8899" i="1"/>
  <c r="D8899" i="1"/>
  <c r="E8879" i="1"/>
  <c r="D8879" i="1"/>
  <c r="E8859" i="1"/>
  <c r="D8859" i="1"/>
  <c r="E8843" i="1"/>
  <c r="D8843" i="1"/>
  <c r="E8815" i="1"/>
  <c r="D8815" i="1"/>
  <c r="E8787" i="1"/>
  <c r="D8787" i="1"/>
  <c r="E8755" i="1"/>
  <c r="D8755" i="1"/>
  <c r="E8731" i="1"/>
  <c r="D8731" i="1"/>
  <c r="E8703" i="1"/>
  <c r="D8703" i="1"/>
  <c r="E8679" i="1"/>
  <c r="D8679" i="1"/>
  <c r="E8655" i="1"/>
  <c r="D8655" i="1"/>
  <c r="E8627" i="1"/>
  <c r="D8627" i="1"/>
  <c r="E8595" i="1"/>
  <c r="D8595" i="1"/>
  <c r="E8575" i="1"/>
  <c r="D8575" i="1"/>
  <c r="E8551" i="1"/>
  <c r="D8551" i="1"/>
  <c r="E8535" i="1"/>
  <c r="D8535" i="1"/>
  <c r="E8519" i="1"/>
  <c r="D8519" i="1"/>
  <c r="E8499" i="1"/>
  <c r="D8499" i="1"/>
  <c r="E8467" i="1"/>
  <c r="D8467" i="1"/>
  <c r="E8447" i="1"/>
  <c r="D8447" i="1"/>
  <c r="E8419" i="1"/>
  <c r="D8419" i="1"/>
  <c r="E8399" i="1"/>
  <c r="D8399" i="1"/>
  <c r="E8371" i="1"/>
  <c r="D8371" i="1"/>
  <c r="E8351" i="1"/>
  <c r="D8351" i="1"/>
  <c r="E8335" i="1"/>
  <c r="D8335" i="1"/>
  <c r="E8315" i="1"/>
  <c r="D8315" i="1"/>
  <c r="E8287" i="1"/>
  <c r="D8287" i="1"/>
  <c r="E8259" i="1"/>
  <c r="D8259" i="1"/>
  <c r="E8243" i="1"/>
  <c r="D8243" i="1"/>
  <c r="E8227" i="1"/>
  <c r="D8227" i="1"/>
  <c r="E8207" i="1"/>
  <c r="D8207" i="1"/>
  <c r="E8191" i="1"/>
  <c r="D8191" i="1"/>
  <c r="E8167" i="1"/>
  <c r="D8167" i="1"/>
  <c r="E8147" i="1"/>
  <c r="D8147" i="1"/>
  <c r="E8123" i="1"/>
  <c r="D8123" i="1"/>
  <c r="E8095" i="1"/>
  <c r="D8095" i="1"/>
  <c r="E8079" i="1"/>
  <c r="D8079" i="1"/>
  <c r="E8059" i="1"/>
  <c r="D8059" i="1"/>
  <c r="E8035" i="1"/>
  <c r="D8035" i="1"/>
  <c r="E8015" i="1"/>
  <c r="D8015" i="1"/>
  <c r="E7995" i="1"/>
  <c r="D7995" i="1"/>
  <c r="E7967" i="1"/>
  <c r="D7967" i="1"/>
  <c r="E7951" i="1"/>
  <c r="D7951" i="1"/>
  <c r="E7931" i="1"/>
  <c r="D7931" i="1"/>
  <c r="E7907" i="1"/>
  <c r="D7907" i="1"/>
  <c r="E7887" i="1"/>
  <c r="D7887" i="1"/>
  <c r="E7871" i="1"/>
  <c r="D7871" i="1"/>
  <c r="E7851" i="1"/>
  <c r="D7851" i="1"/>
  <c r="E7827" i="1"/>
  <c r="D7827" i="1"/>
  <c r="E7799" i="1"/>
  <c r="D7799" i="1"/>
  <c r="E7775" i="1"/>
  <c r="D7775" i="1"/>
  <c r="E7751" i="1"/>
  <c r="D7751" i="1"/>
  <c r="E7731" i="1"/>
  <c r="D7731" i="1"/>
  <c r="E7699" i="1"/>
  <c r="D7699" i="1"/>
  <c r="E7675" i="1"/>
  <c r="D7675" i="1"/>
  <c r="E7647" i="1"/>
  <c r="D7647" i="1"/>
  <c r="E7627" i="1"/>
  <c r="D7627" i="1"/>
  <c r="E7599" i="1"/>
  <c r="D7599" i="1"/>
  <c r="E7571" i="1"/>
  <c r="D7571" i="1"/>
  <c r="E7551" i="1"/>
  <c r="D7551" i="1"/>
  <c r="E7527" i="1"/>
  <c r="D7527" i="1"/>
  <c r="E7503" i="1"/>
  <c r="D7503" i="1"/>
  <c r="E7475" i="1"/>
  <c r="D7475" i="1"/>
  <c r="E7455" i="1"/>
  <c r="D7455" i="1"/>
  <c r="E7435" i="1"/>
  <c r="D7435" i="1"/>
  <c r="E7411" i="1"/>
  <c r="D7411" i="1"/>
  <c r="E7387" i="1"/>
  <c r="D7387" i="1"/>
  <c r="E7367" i="1"/>
  <c r="D7367" i="1"/>
  <c r="E7343" i="1"/>
  <c r="D7343" i="1"/>
  <c r="E7319" i="1"/>
  <c r="D7319" i="1"/>
  <c r="E7291" i="1"/>
  <c r="D7291" i="1"/>
  <c r="E7271" i="1"/>
  <c r="D7271" i="1"/>
  <c r="E7255" i="1"/>
  <c r="D7255" i="1"/>
  <c r="E7235" i="1"/>
  <c r="D7235" i="1"/>
  <c r="E7219" i="1"/>
  <c r="D7219" i="1"/>
  <c r="E7191" i="1"/>
  <c r="D7191" i="1"/>
  <c r="E7163" i="1"/>
  <c r="D7163" i="1"/>
  <c r="E7143" i="1"/>
  <c r="D7143" i="1"/>
  <c r="E7119" i="1"/>
  <c r="D7119" i="1"/>
  <c r="E7091" i="1"/>
  <c r="D7091" i="1"/>
  <c r="E7063" i="1"/>
  <c r="D7063" i="1"/>
  <c r="E7043" i="1"/>
  <c r="D7043" i="1"/>
  <c r="E7023" i="1"/>
  <c r="D7023" i="1"/>
  <c r="E6995" i="1"/>
  <c r="D6995" i="1"/>
  <c r="E6979" i="1"/>
  <c r="D6979" i="1"/>
  <c r="E6959" i="1"/>
  <c r="D6959" i="1"/>
  <c r="E6931" i="1"/>
  <c r="D6931" i="1"/>
  <c r="E6899" i="1"/>
  <c r="D6899" i="1"/>
  <c r="E6875" i="1"/>
  <c r="D6875" i="1"/>
  <c r="E6855" i="1"/>
  <c r="D6855" i="1"/>
  <c r="E6831" i="1"/>
  <c r="D6831" i="1"/>
  <c r="E6799" i="1"/>
  <c r="D6799" i="1"/>
  <c r="E6775" i="1"/>
  <c r="D6775" i="1"/>
  <c r="E6755" i="1"/>
  <c r="D6755" i="1"/>
  <c r="E6731" i="1"/>
  <c r="D6731" i="1"/>
  <c r="E6707" i="1"/>
  <c r="D6707" i="1"/>
  <c r="E6683" i="1"/>
  <c r="D6683" i="1"/>
  <c r="E6655" i="1"/>
  <c r="D6655" i="1"/>
  <c r="E6631" i="1"/>
  <c r="D6631" i="1"/>
  <c r="E6607" i="1"/>
  <c r="D6607" i="1"/>
  <c r="E6591" i="1"/>
  <c r="D6591" i="1"/>
  <c r="E6575" i="1"/>
  <c r="D6575" i="1"/>
  <c r="E6555" i="1"/>
  <c r="D6555" i="1"/>
  <c r="E6527" i="1"/>
  <c r="D6527" i="1"/>
  <c r="E6511" i="1"/>
  <c r="D6511" i="1"/>
  <c r="E6495" i="1"/>
  <c r="D6495" i="1"/>
  <c r="E6479" i="1"/>
  <c r="D6479" i="1"/>
  <c r="E6443" i="1"/>
  <c r="D6443" i="1"/>
  <c r="E6415" i="1"/>
  <c r="D6415" i="1"/>
  <c r="E6399" i="1"/>
  <c r="D6399" i="1"/>
  <c r="E6371" i="1"/>
  <c r="D6371" i="1"/>
  <c r="E6355" i="1"/>
  <c r="D6355" i="1"/>
  <c r="E6327" i="1"/>
  <c r="D6327" i="1"/>
  <c r="E6311" i="1"/>
  <c r="D6311" i="1"/>
  <c r="E1023" i="1"/>
  <c r="D1023" i="1"/>
  <c r="E9895" i="1"/>
  <c r="D9895" i="1"/>
  <c r="E9883" i="1"/>
  <c r="D9883" i="1"/>
  <c r="E9867" i="1"/>
  <c r="D9867" i="1"/>
  <c r="E9851" i="1"/>
  <c r="D9851" i="1"/>
  <c r="E9839" i="1"/>
  <c r="D9839" i="1"/>
  <c r="E9823" i="1"/>
  <c r="D9823" i="1"/>
  <c r="E9811" i="1"/>
  <c r="D9811" i="1"/>
  <c r="E9795" i="1"/>
  <c r="D9795" i="1"/>
  <c r="E9779" i="1"/>
  <c r="D9779" i="1"/>
  <c r="E9767" i="1"/>
  <c r="D9767" i="1"/>
  <c r="E9747" i="1"/>
  <c r="D9747" i="1"/>
  <c r="E9731" i="1"/>
  <c r="D9731" i="1"/>
  <c r="E9695" i="1"/>
  <c r="D9695" i="1"/>
  <c r="E9571" i="1"/>
  <c r="D9571" i="1"/>
  <c r="E9555" i="1"/>
  <c r="D9555" i="1"/>
  <c r="E9539" i="1"/>
  <c r="D9539" i="1"/>
  <c r="E9527" i="1"/>
  <c r="D9527" i="1"/>
  <c r="E9511" i="1"/>
  <c r="D9511" i="1"/>
  <c r="E9499" i="1"/>
  <c r="D9499" i="1"/>
  <c r="E9483" i="1"/>
  <c r="D9483" i="1"/>
  <c r="E9471" i="1"/>
  <c r="D9471" i="1"/>
  <c r="E9447" i="1"/>
  <c r="D9447" i="1"/>
  <c r="E9435" i="1"/>
  <c r="D9435" i="1"/>
  <c r="E9423" i="1"/>
  <c r="D9423" i="1"/>
  <c r="E9407" i="1"/>
  <c r="D9407" i="1"/>
  <c r="E9387" i="1"/>
  <c r="D9387" i="1"/>
  <c r="E9371" i="1"/>
  <c r="D9371" i="1"/>
  <c r="E9355" i="1"/>
  <c r="D9355" i="1"/>
  <c r="E9343" i="1"/>
  <c r="D9343" i="1"/>
  <c r="E9319" i="1"/>
  <c r="D9319" i="1"/>
  <c r="E9307" i="1"/>
  <c r="D9307" i="1"/>
  <c r="E9295" i="1"/>
  <c r="D9295" i="1"/>
  <c r="E9275" i="1"/>
  <c r="D9275" i="1"/>
  <c r="E9259" i="1"/>
  <c r="D9259" i="1"/>
  <c r="E9239" i="1"/>
  <c r="D9239" i="1"/>
  <c r="E9223" i="1"/>
  <c r="D9223" i="1"/>
  <c r="E9211" i="1"/>
  <c r="D9211" i="1"/>
  <c r="E9195" i="1"/>
  <c r="D9195" i="1"/>
  <c r="E9179" i="1"/>
  <c r="D9179" i="1"/>
  <c r="E9167" i="1"/>
  <c r="D9167" i="1"/>
  <c r="E9151" i="1"/>
  <c r="D9151" i="1"/>
  <c r="E9139" i="1"/>
  <c r="D9139" i="1"/>
  <c r="E9123" i="1"/>
  <c r="D9123" i="1"/>
  <c r="E9107" i="1"/>
  <c r="D9107" i="1"/>
  <c r="E9091" i="1"/>
  <c r="D9091" i="1"/>
  <c r="E9079" i="1"/>
  <c r="D9079" i="1"/>
  <c r="E9067" i="1"/>
  <c r="D9067" i="1"/>
  <c r="E9051" i="1"/>
  <c r="D9051" i="1"/>
  <c r="E9039" i="1"/>
  <c r="D9039" i="1"/>
  <c r="E9019" i="1"/>
  <c r="D9019" i="1"/>
  <c r="E9003" i="1"/>
  <c r="D9003" i="1"/>
  <c r="E8987" i="1"/>
  <c r="D8987" i="1"/>
  <c r="E8975" i="1"/>
  <c r="D8975" i="1"/>
  <c r="E8959" i="1"/>
  <c r="D8959" i="1"/>
  <c r="E8939" i="1"/>
  <c r="D8939" i="1"/>
  <c r="E8923" i="1"/>
  <c r="D8923" i="1"/>
  <c r="E8903" i="1"/>
  <c r="D8903" i="1"/>
  <c r="E8887" i="1"/>
  <c r="D8887" i="1"/>
  <c r="E8871" i="1"/>
  <c r="D8871" i="1"/>
  <c r="E8851" i="1"/>
  <c r="D8851" i="1"/>
  <c r="E8831" i="1"/>
  <c r="D8831" i="1"/>
  <c r="E8819" i="1"/>
  <c r="D8819" i="1"/>
  <c r="E8803" i="1"/>
  <c r="D8803" i="1"/>
  <c r="E8791" i="1"/>
  <c r="D8791" i="1"/>
  <c r="E8775" i="1"/>
  <c r="D8775" i="1"/>
  <c r="E8759" i="1"/>
  <c r="D8759" i="1"/>
  <c r="E8743" i="1"/>
  <c r="D8743" i="1"/>
  <c r="E8727" i="1"/>
  <c r="D8727" i="1"/>
  <c r="E8715" i="1"/>
  <c r="D8715" i="1"/>
  <c r="E8699" i="1"/>
  <c r="D8699" i="1"/>
  <c r="E8687" i="1"/>
  <c r="D8687" i="1"/>
  <c r="E8671" i="1"/>
  <c r="D8671" i="1"/>
  <c r="E8651" i="1"/>
  <c r="D8651" i="1"/>
  <c r="E8635" i="1"/>
  <c r="D8635" i="1"/>
  <c r="E8619" i="1"/>
  <c r="D8619" i="1"/>
  <c r="E8607" i="1"/>
  <c r="D8607" i="1"/>
  <c r="E8587" i="1"/>
  <c r="D8587" i="1"/>
  <c r="E8571" i="1"/>
  <c r="D8571" i="1"/>
  <c r="E8559" i="1"/>
  <c r="D8559" i="1"/>
  <c r="E8539" i="1"/>
  <c r="D8539" i="1"/>
  <c r="E8523" i="1"/>
  <c r="D8523" i="1"/>
  <c r="E8511" i="1"/>
  <c r="D8511" i="1"/>
  <c r="E8491" i="1"/>
  <c r="D8491" i="1"/>
  <c r="E8475" i="1"/>
  <c r="D8475" i="1"/>
  <c r="E8459" i="1"/>
  <c r="D8459" i="1"/>
  <c r="E8443" i="1"/>
  <c r="D8443" i="1"/>
  <c r="E8423" i="1"/>
  <c r="D8423" i="1"/>
  <c r="E8407" i="1"/>
  <c r="D8407" i="1"/>
  <c r="E8391" i="1"/>
  <c r="D8391" i="1"/>
  <c r="E8375" i="1"/>
  <c r="D8375" i="1"/>
  <c r="E8359" i="1"/>
  <c r="D8359" i="1"/>
  <c r="E8343" i="1"/>
  <c r="D8343" i="1"/>
  <c r="E8327" i="1"/>
  <c r="D8327" i="1"/>
  <c r="E8311" i="1"/>
  <c r="D8311" i="1"/>
  <c r="E8299" i="1"/>
  <c r="D8299" i="1"/>
  <c r="E8283" i="1"/>
  <c r="D8283" i="1"/>
  <c r="E8263" i="1"/>
  <c r="D8263" i="1"/>
  <c r="E8247" i="1"/>
  <c r="D8247" i="1"/>
  <c r="E8235" i="1"/>
  <c r="D8235" i="1"/>
  <c r="E8219" i="1"/>
  <c r="D8219" i="1"/>
  <c r="E8195" i="1"/>
  <c r="D8195" i="1"/>
  <c r="E8179" i="1"/>
  <c r="D8179" i="1"/>
  <c r="E8171" i="1"/>
  <c r="D8171" i="1"/>
  <c r="E8159" i="1"/>
  <c r="D8159" i="1"/>
  <c r="E8143" i="1"/>
  <c r="D8143" i="1"/>
  <c r="E8131" i="1"/>
  <c r="D8131" i="1"/>
  <c r="E8115" i="1"/>
  <c r="D8115" i="1"/>
  <c r="E8107" i="1"/>
  <c r="D8107" i="1"/>
  <c r="E8087" i="1"/>
  <c r="D8087" i="1"/>
  <c r="E8071" i="1"/>
  <c r="D8071" i="1"/>
  <c r="E8055" i="1"/>
  <c r="D8055" i="1"/>
  <c r="E8039" i="1"/>
  <c r="D8039" i="1"/>
  <c r="E8019" i="1"/>
  <c r="D8019" i="1"/>
  <c r="E8003" i="1"/>
  <c r="D8003" i="1"/>
  <c r="E7987" i="1"/>
  <c r="D7987" i="1"/>
  <c r="E7975" i="1"/>
  <c r="D7975" i="1"/>
  <c r="E7955" i="1"/>
  <c r="D7955" i="1"/>
  <c r="E7939" i="1"/>
  <c r="D7939" i="1"/>
  <c r="E7923" i="1"/>
  <c r="D7923" i="1"/>
  <c r="E7915" i="1"/>
  <c r="D7915" i="1"/>
  <c r="E7899" i="1"/>
  <c r="D7899" i="1"/>
  <c r="E7883" i="1"/>
  <c r="D7883" i="1"/>
  <c r="E7863" i="1"/>
  <c r="D7863" i="1"/>
  <c r="E7843" i="1"/>
  <c r="D7843" i="1"/>
  <c r="E7831" i="1"/>
  <c r="D7831" i="1"/>
  <c r="E7815" i="1"/>
  <c r="D7815" i="1"/>
  <c r="E7803" i="1"/>
  <c r="D7803" i="1"/>
  <c r="E7791" i="1"/>
  <c r="D7791" i="1"/>
  <c r="E7779" i="1"/>
  <c r="D7779" i="1"/>
  <c r="E7767" i="1"/>
  <c r="D7767" i="1"/>
  <c r="E7759" i="1"/>
  <c r="D7759" i="1"/>
  <c r="E7739" i="1"/>
  <c r="D7739" i="1"/>
  <c r="E7723" i="1"/>
  <c r="D7723" i="1"/>
  <c r="E7711" i="1"/>
  <c r="D7711" i="1"/>
  <c r="E7695" i="1"/>
  <c r="D7695" i="1"/>
  <c r="E7683" i="1"/>
  <c r="D7683" i="1"/>
  <c r="E7667" i="1"/>
  <c r="D7667" i="1"/>
  <c r="E7655" i="1"/>
  <c r="D7655" i="1"/>
  <c r="E7639" i="1"/>
  <c r="D7639" i="1"/>
  <c r="E7623" i="1"/>
  <c r="D7623" i="1"/>
  <c r="E7607" i="1"/>
  <c r="D7607" i="1"/>
  <c r="E7591" i="1"/>
  <c r="D7591" i="1"/>
  <c r="E7575" i="1"/>
  <c r="D7575" i="1"/>
  <c r="E7559" i="1"/>
  <c r="D7559" i="1"/>
  <c r="E7543" i="1"/>
  <c r="D7543" i="1"/>
  <c r="E7531" i="1"/>
  <c r="D7531" i="1"/>
  <c r="E7515" i="1"/>
  <c r="D7515" i="1"/>
  <c r="E7495" i="1"/>
  <c r="D7495" i="1"/>
  <c r="E7483" i="1"/>
  <c r="D7483" i="1"/>
  <c r="E7463" i="1"/>
  <c r="D7463" i="1"/>
  <c r="E7447" i="1"/>
  <c r="D7447" i="1"/>
  <c r="E7427" i="1"/>
  <c r="D7427" i="1"/>
  <c r="E7415" i="1"/>
  <c r="D7415" i="1"/>
  <c r="E7399" i="1"/>
  <c r="D7399" i="1"/>
  <c r="E7383" i="1"/>
  <c r="D7383" i="1"/>
  <c r="E7371" i="1"/>
  <c r="D7371" i="1"/>
  <c r="E7355" i="1"/>
  <c r="D7355" i="1"/>
  <c r="E7339" i="1"/>
  <c r="D7339" i="1"/>
  <c r="E7323" i="1"/>
  <c r="D7323" i="1"/>
  <c r="E7307" i="1"/>
  <c r="D7307" i="1"/>
  <c r="E7295" i="1"/>
  <c r="D7295" i="1"/>
  <c r="E7279" i="1"/>
  <c r="D7279" i="1"/>
  <c r="E7259" i="1"/>
  <c r="D7259" i="1"/>
  <c r="E7247" i="1"/>
  <c r="D7247" i="1"/>
  <c r="E7227" i="1"/>
  <c r="D7227" i="1"/>
  <c r="E7207" i="1"/>
  <c r="D7207" i="1"/>
  <c r="E7195" i="1"/>
  <c r="D7195" i="1"/>
  <c r="E7179" i="1"/>
  <c r="D7179" i="1"/>
  <c r="E7167" i="1"/>
  <c r="D7167" i="1"/>
  <c r="E7151" i="1"/>
  <c r="D7151" i="1"/>
  <c r="E7135" i="1"/>
  <c r="D7135" i="1"/>
  <c r="E7123" i="1"/>
  <c r="D7123" i="1"/>
  <c r="E7107" i="1"/>
  <c r="D7107" i="1"/>
  <c r="E7095" i="1"/>
  <c r="D7095" i="1"/>
  <c r="E7079" i="1"/>
  <c r="D7079" i="1"/>
  <c r="E7071" i="1"/>
  <c r="D7071" i="1"/>
  <c r="E7055" i="1"/>
  <c r="D7055" i="1"/>
  <c r="E7035" i="1"/>
  <c r="D7035" i="1"/>
  <c r="E7019" i="1"/>
  <c r="D7019" i="1"/>
  <c r="E7007" i="1"/>
  <c r="D7007" i="1"/>
  <c r="E6987" i="1"/>
  <c r="D6987" i="1"/>
  <c r="E6971" i="1"/>
  <c r="D6971" i="1"/>
  <c r="E6951" i="1"/>
  <c r="D6951" i="1"/>
  <c r="E6939" i="1"/>
  <c r="D6939" i="1"/>
  <c r="E6923" i="1"/>
  <c r="D6923" i="1"/>
  <c r="E6911" i="1"/>
  <c r="D6911" i="1"/>
  <c r="E6895" i="1"/>
  <c r="D6895" i="1"/>
  <c r="E6883" i="1"/>
  <c r="D6883" i="1"/>
  <c r="E6863" i="1"/>
  <c r="D6863" i="1"/>
  <c r="E6847" i="1"/>
  <c r="D6847" i="1"/>
  <c r="E6835" i="1"/>
  <c r="D6835" i="1"/>
  <c r="E6819" i="1"/>
  <c r="D6819" i="1"/>
  <c r="E6807" i="1"/>
  <c r="D6807" i="1"/>
  <c r="E6791" i="1"/>
  <c r="D6791" i="1"/>
  <c r="E6779" i="1"/>
  <c r="D6779" i="1"/>
  <c r="E6763" i="1"/>
  <c r="D6763" i="1"/>
  <c r="E6747" i="1"/>
  <c r="D6747" i="1"/>
  <c r="E6735" i="1"/>
  <c r="D6735" i="1"/>
  <c r="E6715" i="1"/>
  <c r="D6715" i="1"/>
  <c r="E6699" i="1"/>
  <c r="D6699" i="1"/>
  <c r="E6687" i="1"/>
  <c r="D6687" i="1"/>
  <c r="E6671" i="1"/>
  <c r="D6671" i="1"/>
  <c r="E6659" i="1"/>
  <c r="D6659" i="1"/>
  <c r="E6647" i="1"/>
  <c r="D6647" i="1"/>
  <c r="E6635" i="1"/>
  <c r="D6635" i="1"/>
  <c r="E6619" i="1"/>
  <c r="D6619" i="1"/>
  <c r="E6599" i="1"/>
  <c r="D6599" i="1"/>
  <c r="E6579" i="1"/>
  <c r="D6579" i="1"/>
  <c r="E6563" i="1"/>
  <c r="D6563" i="1"/>
  <c r="E6547" i="1"/>
  <c r="D6547" i="1"/>
  <c r="E6535" i="1"/>
  <c r="D6535" i="1"/>
  <c r="E6515" i="1"/>
  <c r="D6515" i="1"/>
  <c r="E6499" i="1"/>
  <c r="D6499" i="1"/>
  <c r="E6483" i="1"/>
  <c r="D6483" i="1"/>
  <c r="E6467" i="1"/>
  <c r="D6467" i="1"/>
  <c r="E6455" i="1"/>
  <c r="D6455" i="1"/>
  <c r="E6447" i="1"/>
  <c r="D6447" i="1"/>
  <c r="E6431" i="1"/>
  <c r="D6431" i="1"/>
  <c r="E6419" i="1"/>
  <c r="D6419" i="1"/>
  <c r="E6403" i="1"/>
  <c r="D6403" i="1"/>
  <c r="E6387" i="1"/>
  <c r="D6387" i="1"/>
  <c r="E6375" i="1"/>
  <c r="D6375" i="1"/>
  <c r="E6363" i="1"/>
  <c r="D6363" i="1"/>
  <c r="E6347" i="1"/>
  <c r="D6347" i="1"/>
  <c r="E6335" i="1"/>
  <c r="D6335" i="1"/>
  <c r="E6319" i="1"/>
  <c r="D6319" i="1"/>
  <c r="E6303" i="1"/>
  <c r="D6303" i="1"/>
  <c r="E6291" i="1"/>
  <c r="D6291" i="1"/>
  <c r="E9907" i="1"/>
  <c r="D9907" i="1"/>
  <c r="E9887" i="1"/>
  <c r="D9887" i="1"/>
  <c r="E9871" i="1"/>
  <c r="D9871" i="1"/>
  <c r="E9859" i="1"/>
  <c r="D9859" i="1"/>
  <c r="E9847" i="1"/>
  <c r="D9847" i="1"/>
  <c r="E9831" i="1"/>
  <c r="D9831" i="1"/>
  <c r="E9819" i="1"/>
  <c r="D9819" i="1"/>
  <c r="E9803" i="1"/>
  <c r="D9803" i="1"/>
  <c r="E9791" i="1"/>
  <c r="D9791" i="1"/>
  <c r="E9775" i="1"/>
  <c r="D9775" i="1"/>
  <c r="E9763" i="1"/>
  <c r="D9763" i="1"/>
  <c r="E9751" i="1"/>
  <c r="D9751" i="1"/>
  <c r="E9735" i="1"/>
  <c r="D9735" i="1"/>
  <c r="E9723" i="1"/>
  <c r="D9723" i="1"/>
  <c r="E9711" i="1"/>
  <c r="D9711" i="1"/>
  <c r="E9699" i="1"/>
  <c r="D9699" i="1"/>
  <c r="E9683" i="1"/>
  <c r="D9683" i="1"/>
  <c r="E9671" i="1"/>
  <c r="D9671" i="1"/>
  <c r="E9663" i="1"/>
  <c r="D9663" i="1"/>
  <c r="E9651" i="1"/>
  <c r="D9651" i="1"/>
  <c r="E9643" i="1"/>
  <c r="D9643" i="1"/>
  <c r="E9635" i="1"/>
  <c r="D9635" i="1"/>
  <c r="E9631" i="1"/>
  <c r="D9631" i="1"/>
  <c r="E9615" i="1"/>
  <c r="D9615" i="1"/>
  <c r="E9603" i="1"/>
  <c r="D9603" i="1"/>
  <c r="E9591" i="1"/>
  <c r="D9591" i="1"/>
  <c r="E9579" i="1"/>
  <c r="D9579" i="1"/>
  <c r="E9559" i="1"/>
  <c r="D9559" i="1"/>
  <c r="E9543" i="1"/>
  <c r="D9543" i="1"/>
  <c r="E9531" i="1"/>
  <c r="D9531" i="1"/>
  <c r="E9515" i="1"/>
  <c r="D9515" i="1"/>
  <c r="E9503" i="1"/>
  <c r="D9503" i="1"/>
  <c r="E9487" i="1"/>
  <c r="D9487" i="1"/>
  <c r="E9475" i="1"/>
  <c r="D9475" i="1"/>
  <c r="E9463" i="1"/>
  <c r="D9463" i="1"/>
  <c r="E9451" i="1"/>
  <c r="D9451" i="1"/>
  <c r="E9431" i="1"/>
  <c r="D9431" i="1"/>
  <c r="E9415" i="1"/>
  <c r="D9415" i="1"/>
  <c r="E9403" i="1"/>
  <c r="D9403" i="1"/>
  <c r="E9383" i="1"/>
  <c r="D9383" i="1"/>
  <c r="E9367" i="1"/>
  <c r="D9367" i="1"/>
  <c r="E9351" i="1"/>
  <c r="D9351" i="1"/>
  <c r="E9335" i="1"/>
  <c r="D9335" i="1"/>
  <c r="E9323" i="1"/>
  <c r="D9323" i="1"/>
  <c r="E9303" i="1"/>
  <c r="D9303" i="1"/>
  <c r="E9287" i="1"/>
  <c r="D9287" i="1"/>
  <c r="E9279" i="1"/>
  <c r="D9279" i="1"/>
  <c r="E9255" i="1"/>
  <c r="D9255" i="1"/>
  <c r="E9243" i="1"/>
  <c r="D9243" i="1"/>
  <c r="E9231" i="1"/>
  <c r="D9231" i="1"/>
  <c r="E9215" i="1"/>
  <c r="D9215" i="1"/>
  <c r="E9199" i="1"/>
  <c r="D9199" i="1"/>
  <c r="E9187" i="1"/>
  <c r="D9187" i="1"/>
  <c r="E9171" i="1"/>
  <c r="D9171" i="1"/>
  <c r="E9155" i="1"/>
  <c r="D9155" i="1"/>
  <c r="E9143" i="1"/>
  <c r="D9143" i="1"/>
  <c r="E9127" i="1"/>
  <c r="D9127" i="1"/>
  <c r="E9111" i="1"/>
  <c r="D9111" i="1"/>
  <c r="E9095" i="1"/>
  <c r="D9095" i="1"/>
  <c r="E9075" i="1"/>
  <c r="D9075" i="1"/>
  <c r="E9063" i="1"/>
  <c r="D9063" i="1"/>
  <c r="E9047" i="1"/>
  <c r="D9047" i="1"/>
  <c r="E9031" i="1"/>
  <c r="D9031" i="1"/>
  <c r="E9015" i="1"/>
  <c r="D9015" i="1"/>
  <c r="E8999" i="1"/>
  <c r="D8999" i="1"/>
  <c r="E8983" i="1"/>
  <c r="D8983" i="1"/>
  <c r="E8971" i="1"/>
  <c r="D8971" i="1"/>
  <c r="E8955" i="1"/>
  <c r="D8955" i="1"/>
  <c r="E8935" i="1"/>
  <c r="D8935" i="1"/>
  <c r="E8919" i="1"/>
  <c r="D8919" i="1"/>
  <c r="E8907" i="1"/>
  <c r="D8907" i="1"/>
  <c r="E8891" i="1"/>
  <c r="D8891" i="1"/>
  <c r="E8875" i="1"/>
  <c r="D8875" i="1"/>
  <c r="E8863" i="1"/>
  <c r="D8863" i="1"/>
  <c r="E8847" i="1"/>
  <c r="D8847" i="1"/>
  <c r="E8835" i="1"/>
  <c r="D8835" i="1"/>
  <c r="E8827" i="1"/>
  <c r="D8827" i="1"/>
  <c r="E8811" i="1"/>
  <c r="D8811" i="1"/>
  <c r="E8799" i="1"/>
  <c r="D8799" i="1"/>
  <c r="E8783" i="1"/>
  <c r="D8783" i="1"/>
  <c r="E8771" i="1"/>
  <c r="D8771" i="1"/>
  <c r="E8763" i="1"/>
  <c r="D8763" i="1"/>
  <c r="E8747" i="1"/>
  <c r="D8747" i="1"/>
  <c r="E8735" i="1"/>
  <c r="D8735" i="1"/>
  <c r="E8719" i="1"/>
  <c r="D8719" i="1"/>
  <c r="E8707" i="1"/>
  <c r="D8707" i="1"/>
  <c r="E8691" i="1"/>
  <c r="D8691" i="1"/>
  <c r="E8675" i="1"/>
  <c r="D8675" i="1"/>
  <c r="E8663" i="1"/>
  <c r="D8663" i="1"/>
  <c r="E8647" i="1"/>
  <c r="D8647" i="1"/>
  <c r="E8639" i="1"/>
  <c r="D8639" i="1"/>
  <c r="E8623" i="1"/>
  <c r="D8623" i="1"/>
  <c r="E8611" i="1"/>
  <c r="D8611" i="1"/>
  <c r="E8599" i="1"/>
  <c r="D8599" i="1"/>
  <c r="E8583" i="1"/>
  <c r="D8583" i="1"/>
  <c r="E8567" i="1"/>
  <c r="D8567" i="1"/>
  <c r="E8555" i="1"/>
  <c r="D8555" i="1"/>
  <c r="E8543" i="1"/>
  <c r="D8543" i="1"/>
  <c r="E8527" i="1"/>
  <c r="D8527" i="1"/>
  <c r="E8507" i="1"/>
  <c r="D8507" i="1"/>
  <c r="E8495" i="1"/>
  <c r="D8495" i="1"/>
  <c r="E8483" i="1"/>
  <c r="D8483" i="1"/>
  <c r="E8471" i="1"/>
  <c r="D8471" i="1"/>
  <c r="E8455" i="1"/>
  <c r="D8455" i="1"/>
  <c r="E8439" i="1"/>
  <c r="D8439" i="1"/>
  <c r="E8431" i="1"/>
  <c r="D8431" i="1"/>
  <c r="E8415" i="1"/>
  <c r="D8415" i="1"/>
  <c r="E8403" i="1"/>
  <c r="D8403" i="1"/>
  <c r="E8387" i="1"/>
  <c r="D8387" i="1"/>
  <c r="E8383" i="1"/>
  <c r="D8383" i="1"/>
  <c r="E8367" i="1"/>
  <c r="D8367" i="1"/>
  <c r="E8355" i="1"/>
  <c r="D8355" i="1"/>
  <c r="E8339" i="1"/>
  <c r="D8339" i="1"/>
  <c r="E8323" i="1"/>
  <c r="D8323" i="1"/>
  <c r="E8307" i="1"/>
  <c r="D8307" i="1"/>
  <c r="E8295" i="1"/>
  <c r="D8295" i="1"/>
  <c r="E8279" i="1"/>
  <c r="D8279" i="1"/>
  <c r="E8271" i="1"/>
  <c r="D8271" i="1"/>
  <c r="E8251" i="1"/>
  <c r="D8251" i="1"/>
  <c r="E8231" i="1"/>
  <c r="D8231" i="1"/>
  <c r="E8215" i="1"/>
  <c r="D8215" i="1"/>
  <c r="E8199" i="1"/>
  <c r="D8199" i="1"/>
  <c r="E8183" i="1"/>
  <c r="D8183" i="1"/>
  <c r="E8163" i="1"/>
  <c r="D8163" i="1"/>
  <c r="E8151" i="1"/>
  <c r="D8151" i="1"/>
  <c r="E8139" i="1"/>
  <c r="D8139" i="1"/>
  <c r="E8127" i="1"/>
  <c r="D8127" i="1"/>
  <c r="E8111" i="1"/>
  <c r="D8111" i="1"/>
  <c r="E8099" i="1"/>
  <c r="D8099" i="1"/>
  <c r="E8083" i="1"/>
  <c r="D8083" i="1"/>
  <c r="E8067" i="1"/>
  <c r="D8067" i="1"/>
  <c r="E8051" i="1"/>
  <c r="D8051" i="1"/>
  <c r="E8043" i="1"/>
  <c r="D8043" i="1"/>
  <c r="E8027" i="1"/>
  <c r="D8027" i="1"/>
  <c r="E8011" i="1"/>
  <c r="D8011" i="1"/>
  <c r="E7999" i="1"/>
  <c r="D7999" i="1"/>
  <c r="E7983" i="1"/>
  <c r="D7983" i="1"/>
  <c r="E7971" i="1"/>
  <c r="D7971" i="1"/>
  <c r="E7959" i="1"/>
  <c r="D7959" i="1"/>
  <c r="E7943" i="1"/>
  <c r="D7943" i="1"/>
  <c r="E7927" i="1"/>
  <c r="D7927" i="1"/>
  <c r="E7911" i="1"/>
  <c r="D7911" i="1"/>
  <c r="E7895" i="1"/>
  <c r="D7895" i="1"/>
  <c r="E7879" i="1"/>
  <c r="D7879" i="1"/>
  <c r="E7867" i="1"/>
  <c r="D7867" i="1"/>
  <c r="E7855" i="1"/>
  <c r="D7855" i="1"/>
  <c r="E7839" i="1"/>
  <c r="D7839" i="1"/>
  <c r="E7819" i="1"/>
  <c r="D7819" i="1"/>
  <c r="E7807" i="1"/>
  <c r="D7807" i="1"/>
  <c r="E7795" i="1"/>
  <c r="D7795" i="1"/>
  <c r="E7783" i="1"/>
  <c r="D7783" i="1"/>
  <c r="E7763" i="1"/>
  <c r="D7763" i="1"/>
  <c r="E7747" i="1"/>
  <c r="D7747" i="1"/>
  <c r="E7735" i="1"/>
  <c r="D7735" i="1"/>
  <c r="E7719" i="1"/>
  <c r="D7719" i="1"/>
  <c r="E7707" i="1"/>
  <c r="D7707" i="1"/>
  <c r="E7691" i="1"/>
  <c r="D7691" i="1"/>
  <c r="E7679" i="1"/>
  <c r="D7679" i="1"/>
  <c r="E7663" i="1"/>
  <c r="D7663" i="1"/>
  <c r="E7651" i="1"/>
  <c r="D7651" i="1"/>
  <c r="E7635" i="1"/>
  <c r="D7635" i="1"/>
  <c r="E7619" i="1"/>
  <c r="D7619" i="1"/>
  <c r="E7611" i="1"/>
  <c r="D7611" i="1"/>
  <c r="E7595" i="1"/>
  <c r="D7595" i="1"/>
  <c r="E7583" i="1"/>
  <c r="D7583" i="1"/>
  <c r="E7567" i="1"/>
  <c r="D7567" i="1"/>
  <c r="E7555" i="1"/>
  <c r="D7555" i="1"/>
  <c r="E7539" i="1"/>
  <c r="D7539" i="1"/>
  <c r="E7523" i="1"/>
  <c r="D7523" i="1"/>
  <c r="E7511" i="1"/>
  <c r="D7511" i="1"/>
  <c r="E7499" i="1"/>
  <c r="D7499" i="1"/>
  <c r="E7487" i="1"/>
  <c r="D7487" i="1"/>
  <c r="E7471" i="1"/>
  <c r="D7471" i="1"/>
  <c r="E7459" i="1"/>
  <c r="D7459" i="1"/>
  <c r="E7443" i="1"/>
  <c r="D7443" i="1"/>
  <c r="E7431" i="1"/>
  <c r="D7431" i="1"/>
  <c r="E7419" i="1"/>
  <c r="D7419" i="1"/>
  <c r="E7403" i="1"/>
  <c r="D7403" i="1"/>
  <c r="E7391" i="1"/>
  <c r="D7391" i="1"/>
  <c r="E7375" i="1"/>
  <c r="D7375" i="1"/>
  <c r="E7359" i="1"/>
  <c r="D7359" i="1"/>
  <c r="E7347" i="1"/>
  <c r="D7347" i="1"/>
  <c r="E7331" i="1"/>
  <c r="D7331" i="1"/>
  <c r="E7315" i="1"/>
  <c r="D7315" i="1"/>
  <c r="E7303" i="1"/>
  <c r="D7303" i="1"/>
  <c r="E7287" i="1"/>
  <c r="D7287" i="1"/>
  <c r="E7275" i="1"/>
  <c r="D7275" i="1"/>
  <c r="E7263" i="1"/>
  <c r="D7263" i="1"/>
  <c r="E7239" i="1"/>
  <c r="D7239" i="1"/>
  <c r="E7223" i="1"/>
  <c r="D7223" i="1"/>
  <c r="E7211" i="1"/>
  <c r="D7211" i="1"/>
  <c r="E7199" i="1"/>
  <c r="D7199" i="1"/>
  <c r="E7183" i="1"/>
  <c r="D7183" i="1"/>
  <c r="E7171" i="1"/>
  <c r="D7171" i="1"/>
  <c r="E7155" i="1"/>
  <c r="D7155" i="1"/>
  <c r="E7139" i="1"/>
  <c r="D7139" i="1"/>
  <c r="E7127" i="1"/>
  <c r="D7127" i="1"/>
  <c r="E7111" i="1"/>
  <c r="D7111" i="1"/>
  <c r="E7103" i="1"/>
  <c r="D7103" i="1"/>
  <c r="E7087" i="1"/>
  <c r="D7087" i="1"/>
  <c r="E7075" i="1"/>
  <c r="D7075" i="1"/>
  <c r="E7059" i="1"/>
  <c r="D7059" i="1"/>
  <c r="E7047" i="1"/>
  <c r="D7047" i="1"/>
  <c r="E7031" i="1"/>
  <c r="D7031" i="1"/>
  <c r="E7015" i="1"/>
  <c r="D7015" i="1"/>
  <c r="E7003" i="1"/>
  <c r="D7003" i="1"/>
  <c r="E6983" i="1"/>
  <c r="D6983" i="1"/>
  <c r="E6967" i="1"/>
  <c r="D6967" i="1"/>
  <c r="E6955" i="1"/>
  <c r="D6955" i="1"/>
  <c r="E6943" i="1"/>
  <c r="D6943" i="1"/>
  <c r="E6927" i="1"/>
  <c r="D6927" i="1"/>
  <c r="E6915" i="1"/>
  <c r="D6915" i="1"/>
  <c r="E6903" i="1"/>
  <c r="D6903" i="1"/>
  <c r="E6891" i="1"/>
  <c r="D6891" i="1"/>
  <c r="E6879" i="1"/>
  <c r="D6879" i="1"/>
  <c r="E6867" i="1"/>
  <c r="D6867" i="1"/>
  <c r="E6851" i="1"/>
  <c r="D6851" i="1"/>
  <c r="E6843" i="1"/>
  <c r="D6843" i="1"/>
  <c r="E6827" i="1"/>
  <c r="D6827" i="1"/>
  <c r="E6815" i="1"/>
  <c r="D6815" i="1"/>
  <c r="E6803" i="1"/>
  <c r="D6803" i="1"/>
  <c r="E6787" i="1"/>
  <c r="D6787" i="1"/>
  <c r="E6771" i="1"/>
  <c r="D6771" i="1"/>
  <c r="E6759" i="1"/>
  <c r="D6759" i="1"/>
  <c r="E6743" i="1"/>
  <c r="D6743" i="1"/>
  <c r="E6727" i="1"/>
  <c r="D6727" i="1"/>
  <c r="E6719" i="1"/>
  <c r="D6719" i="1"/>
  <c r="E6703" i="1"/>
  <c r="D6703" i="1"/>
  <c r="E6691" i="1"/>
  <c r="D6691" i="1"/>
  <c r="E6675" i="1"/>
  <c r="D6675" i="1"/>
  <c r="E6663" i="1"/>
  <c r="D6663" i="1"/>
  <c r="E6643" i="1"/>
  <c r="D6643" i="1"/>
  <c r="E6627" i="1"/>
  <c r="D6627" i="1"/>
  <c r="E6611" i="1"/>
  <c r="D6611" i="1"/>
  <c r="E6595" i="1"/>
  <c r="D6595" i="1"/>
  <c r="E6583" i="1"/>
  <c r="D6583" i="1"/>
  <c r="E6571" i="1"/>
  <c r="D6571" i="1"/>
  <c r="E6559" i="1"/>
  <c r="D6559" i="1"/>
  <c r="E6543" i="1"/>
  <c r="D6543" i="1"/>
  <c r="E6531" i="1"/>
  <c r="D6531" i="1"/>
  <c r="E6519" i="1"/>
  <c r="D6519" i="1"/>
  <c r="E6503" i="1"/>
  <c r="D6503" i="1"/>
  <c r="E6487" i="1"/>
  <c r="D6487" i="1"/>
  <c r="E6475" i="1"/>
  <c r="D6475" i="1"/>
  <c r="E6463" i="1"/>
  <c r="D6463" i="1"/>
  <c r="E6451" i="1"/>
  <c r="D6451" i="1"/>
  <c r="E6435" i="1"/>
  <c r="D6435" i="1"/>
  <c r="E6423" i="1"/>
  <c r="D6423" i="1"/>
  <c r="E6407" i="1"/>
  <c r="D6407" i="1"/>
  <c r="E6391" i="1"/>
  <c r="D6391" i="1"/>
  <c r="E6383" i="1"/>
  <c r="D6383" i="1"/>
  <c r="E6359" i="1"/>
  <c r="D6359" i="1"/>
  <c r="E6343" i="1"/>
  <c r="D6343" i="1"/>
  <c r="E6331" i="1"/>
  <c r="D6331" i="1"/>
  <c r="E6315" i="1"/>
  <c r="D6315" i="1"/>
  <c r="E6299" i="1"/>
  <c r="D6299" i="1"/>
  <c r="E6287" i="1"/>
  <c r="D6287" i="1"/>
  <c r="E9891" i="1"/>
  <c r="D9891" i="1"/>
  <c r="E9875" i="1"/>
  <c r="D9875" i="1"/>
  <c r="E9863" i="1"/>
  <c r="D9863" i="1"/>
  <c r="E9843" i="1"/>
  <c r="D9843" i="1"/>
  <c r="E9827" i="1"/>
  <c r="D9827" i="1"/>
  <c r="E9815" i="1"/>
  <c r="D9815" i="1"/>
  <c r="E9799" i="1"/>
  <c r="D9799" i="1"/>
  <c r="E9787" i="1"/>
  <c r="D9787" i="1"/>
  <c r="E9771" i="1"/>
  <c r="D9771" i="1"/>
  <c r="E9755" i="1"/>
  <c r="D9755" i="1"/>
  <c r="E9739" i="1"/>
  <c r="D9739" i="1"/>
  <c r="E9727" i="1"/>
  <c r="D9727" i="1"/>
  <c r="E9715" i="1"/>
  <c r="D9715" i="1"/>
  <c r="E9703" i="1"/>
  <c r="D9703" i="1"/>
  <c r="E9691" i="1"/>
  <c r="D9691" i="1"/>
  <c r="E9679" i="1"/>
  <c r="D9679" i="1"/>
  <c r="E9667" i="1"/>
  <c r="D9667" i="1"/>
  <c r="E9655" i="1"/>
  <c r="D9655" i="1"/>
  <c r="E9647" i="1"/>
  <c r="D9647" i="1"/>
  <c r="E9627" i="1"/>
  <c r="D9627" i="1"/>
  <c r="E9619" i="1"/>
  <c r="D9619" i="1"/>
  <c r="E9611" i="1"/>
  <c r="D9611" i="1"/>
  <c r="E9595" i="1"/>
  <c r="D9595" i="1"/>
  <c r="E9587" i="1"/>
  <c r="D9587" i="1"/>
  <c r="E9575" i="1"/>
  <c r="D9575" i="1"/>
  <c r="E9563" i="1"/>
  <c r="D9563" i="1"/>
  <c r="E9551" i="1"/>
  <c r="D9551" i="1"/>
  <c r="E9535" i="1"/>
  <c r="D9535" i="1"/>
  <c r="E9523" i="1"/>
  <c r="D9523" i="1"/>
  <c r="E9507" i="1"/>
  <c r="D9507" i="1"/>
  <c r="E9495" i="1"/>
  <c r="D9495" i="1"/>
  <c r="E9479" i="1"/>
  <c r="D9479" i="1"/>
  <c r="E9467" i="1"/>
  <c r="D9467" i="1"/>
  <c r="E9455" i="1"/>
  <c r="D9455" i="1"/>
  <c r="E9439" i="1"/>
  <c r="D9439" i="1"/>
  <c r="E9427" i="1"/>
  <c r="D9427" i="1"/>
  <c r="E9411" i="1"/>
  <c r="D9411" i="1"/>
  <c r="E9395" i="1"/>
  <c r="D9395" i="1"/>
  <c r="E9391" i="1"/>
  <c r="D9391" i="1"/>
  <c r="E9375" i="1"/>
  <c r="D9375" i="1"/>
  <c r="E9363" i="1"/>
  <c r="D9363" i="1"/>
  <c r="E9347" i="1"/>
  <c r="D9347" i="1"/>
  <c r="E9339" i="1"/>
  <c r="D9339" i="1"/>
  <c r="E9327" i="1"/>
  <c r="D9327" i="1"/>
  <c r="E9311" i="1"/>
  <c r="D9311" i="1"/>
  <c r="E9299" i="1"/>
  <c r="D9299" i="1"/>
  <c r="E9283" i="1"/>
  <c r="D9283" i="1"/>
  <c r="E9271" i="1"/>
  <c r="D9271" i="1"/>
  <c r="E9263" i="1"/>
  <c r="D9263" i="1"/>
  <c r="E9247" i="1"/>
  <c r="D9247" i="1"/>
  <c r="E9235" i="1"/>
  <c r="D9235" i="1"/>
  <c r="E9219" i="1"/>
  <c r="D9219" i="1"/>
  <c r="E9203" i="1"/>
  <c r="D9203" i="1"/>
  <c r="E9191" i="1"/>
  <c r="D9191" i="1"/>
  <c r="E9175" i="1"/>
  <c r="D9175" i="1"/>
  <c r="E9163" i="1"/>
  <c r="D9163" i="1"/>
  <c r="E9147" i="1"/>
  <c r="D9147" i="1"/>
  <c r="E9131" i="1"/>
  <c r="D9131" i="1"/>
  <c r="E9115" i="1"/>
  <c r="D9115" i="1"/>
  <c r="E9099" i="1"/>
  <c r="D9099" i="1"/>
  <c r="E9087" i="1"/>
  <c r="D9087" i="1"/>
  <c r="E9071" i="1"/>
  <c r="D9071" i="1"/>
  <c r="E9059" i="1"/>
  <c r="D9059" i="1"/>
  <c r="E9043" i="1"/>
  <c r="D9043" i="1"/>
  <c r="E9035" i="1"/>
  <c r="D9035" i="1"/>
  <c r="E9023" i="1"/>
  <c r="D9023" i="1"/>
  <c r="E9007" i="1"/>
  <c r="D9007" i="1"/>
  <c r="E8995" i="1"/>
  <c r="D8995" i="1"/>
  <c r="E8979" i="1"/>
  <c r="D8979" i="1"/>
  <c r="E8963" i="1"/>
  <c r="D8963" i="1"/>
  <c r="E8951" i="1"/>
  <c r="D8951" i="1"/>
  <c r="E8943" i="1"/>
  <c r="D8943" i="1"/>
  <c r="E8931" i="1"/>
  <c r="D8931" i="1"/>
  <c r="E8915" i="1"/>
  <c r="D8915" i="1"/>
  <c r="E8911" i="1"/>
  <c r="D8911" i="1"/>
  <c r="E8895" i="1"/>
  <c r="D8895" i="1"/>
  <c r="E8883" i="1"/>
  <c r="D8883" i="1"/>
  <c r="E8867" i="1"/>
  <c r="D8867" i="1"/>
  <c r="E8855" i="1"/>
  <c r="D8855" i="1"/>
  <c r="E8839" i="1"/>
  <c r="D8839" i="1"/>
  <c r="E8823" i="1"/>
  <c r="D8823" i="1"/>
  <c r="E8807" i="1"/>
  <c r="D8807" i="1"/>
  <c r="E8795" i="1"/>
  <c r="D8795" i="1"/>
  <c r="E8779" i="1"/>
  <c r="D8779" i="1"/>
  <c r="E8767" i="1"/>
  <c r="D8767" i="1"/>
  <c r="E8751" i="1"/>
  <c r="D8751" i="1"/>
  <c r="E8739" i="1"/>
  <c r="D8739" i="1"/>
  <c r="E8723" i="1"/>
  <c r="D8723" i="1"/>
  <c r="E8711" i="1"/>
  <c r="D8711" i="1"/>
  <c r="E8695" i="1"/>
  <c r="D8695" i="1"/>
  <c r="E8683" i="1"/>
  <c r="D8683" i="1"/>
  <c r="E8667" i="1"/>
  <c r="D8667" i="1"/>
  <c r="E8659" i="1"/>
  <c r="D8659" i="1"/>
  <c r="E8643" i="1"/>
  <c r="D8643" i="1"/>
  <c r="E8631" i="1"/>
  <c r="D8631" i="1"/>
  <c r="E8615" i="1"/>
  <c r="D8615" i="1"/>
  <c r="E8603" i="1"/>
  <c r="D8603" i="1"/>
  <c r="E8591" i="1"/>
  <c r="D8591" i="1"/>
  <c r="E8579" i="1"/>
  <c r="D8579" i="1"/>
  <c r="E8563" i="1"/>
  <c r="D8563" i="1"/>
  <c r="E8547" i="1"/>
  <c r="D8547" i="1"/>
  <c r="E8531" i="1"/>
  <c r="D8531" i="1"/>
  <c r="E8515" i="1"/>
  <c r="D8515" i="1"/>
  <c r="E8503" i="1"/>
  <c r="D8503" i="1"/>
  <c r="E8487" i="1"/>
  <c r="D8487" i="1"/>
  <c r="E8479" i="1"/>
  <c r="D8479" i="1"/>
  <c r="E8463" i="1"/>
  <c r="D8463" i="1"/>
  <c r="E8451" i="1"/>
  <c r="D8451" i="1"/>
  <c r="E8435" i="1"/>
  <c r="D8435" i="1"/>
  <c r="E8427" i="1"/>
  <c r="D8427" i="1"/>
  <c r="E8411" i="1"/>
  <c r="D8411" i="1"/>
  <c r="E8395" i="1"/>
  <c r="D8395" i="1"/>
  <c r="E8379" i="1"/>
  <c r="D8379" i="1"/>
  <c r="E8363" i="1"/>
  <c r="D8363" i="1"/>
  <c r="E8347" i="1"/>
  <c r="D8347" i="1"/>
  <c r="E8331" i="1"/>
  <c r="D8331" i="1"/>
  <c r="E8319" i="1"/>
  <c r="D8319" i="1"/>
  <c r="E8303" i="1"/>
  <c r="D8303" i="1"/>
  <c r="E8291" i="1"/>
  <c r="D8291" i="1"/>
  <c r="E8275" i="1"/>
  <c r="D8275" i="1"/>
  <c r="E8267" i="1"/>
  <c r="D8267" i="1"/>
  <c r="E8255" i="1"/>
  <c r="D8255" i="1"/>
  <c r="E8239" i="1"/>
  <c r="D8239" i="1"/>
  <c r="E8223" i="1"/>
  <c r="D8223" i="1"/>
  <c r="E8211" i="1"/>
  <c r="D8211" i="1"/>
  <c r="E8203" i="1"/>
  <c r="D8203" i="1"/>
  <c r="E8187" i="1"/>
  <c r="D8187" i="1"/>
  <c r="E8175" i="1"/>
  <c r="D8175" i="1"/>
  <c r="E8155" i="1"/>
  <c r="D8155" i="1"/>
  <c r="E8135" i="1"/>
  <c r="D8135" i="1"/>
  <c r="E8119" i="1"/>
  <c r="D8119" i="1"/>
  <c r="E8103" i="1"/>
  <c r="D8103" i="1"/>
  <c r="E8091" i="1"/>
  <c r="D8091" i="1"/>
  <c r="E8075" i="1"/>
  <c r="D8075" i="1"/>
  <c r="E8063" i="1"/>
  <c r="D8063" i="1"/>
  <c r="E8047" i="1"/>
  <c r="D8047" i="1"/>
  <c r="E8031" i="1"/>
  <c r="D8031" i="1"/>
  <c r="E8023" i="1"/>
  <c r="D8023" i="1"/>
  <c r="E8007" i="1"/>
  <c r="D8007" i="1"/>
  <c r="E7991" i="1"/>
  <c r="D7991" i="1"/>
  <c r="E7979" i="1"/>
  <c r="D7979" i="1"/>
  <c r="E7963" i="1"/>
  <c r="D7963" i="1"/>
  <c r="E7947" i="1"/>
  <c r="D7947" i="1"/>
  <c r="E7935" i="1"/>
  <c r="D7935" i="1"/>
  <c r="E7919" i="1"/>
  <c r="D7919" i="1"/>
  <c r="E7903" i="1"/>
  <c r="D7903" i="1"/>
  <c r="E7891" i="1"/>
  <c r="D7891" i="1"/>
  <c r="E7875" i="1"/>
  <c r="D7875" i="1"/>
  <c r="E7859" i="1"/>
  <c r="D7859" i="1"/>
  <c r="E7847" i="1"/>
  <c r="D7847" i="1"/>
  <c r="E7835" i="1"/>
  <c r="D7835" i="1"/>
  <c r="E7823" i="1"/>
  <c r="D7823" i="1"/>
  <c r="E7811" i="1"/>
  <c r="D7811" i="1"/>
  <c r="E7787" i="1"/>
  <c r="D7787" i="1"/>
  <c r="E7771" i="1"/>
  <c r="D7771" i="1"/>
  <c r="E7755" i="1"/>
  <c r="D7755" i="1"/>
  <c r="E7743" i="1"/>
  <c r="D7743" i="1"/>
  <c r="E7727" i="1"/>
  <c r="D7727" i="1"/>
  <c r="E7715" i="1"/>
  <c r="D7715" i="1"/>
  <c r="E7703" i="1"/>
  <c r="D7703" i="1"/>
  <c r="E7687" i="1"/>
  <c r="D7687" i="1"/>
  <c r="E7671" i="1"/>
  <c r="D7671" i="1"/>
  <c r="E7659" i="1"/>
  <c r="D7659" i="1"/>
  <c r="E7643" i="1"/>
  <c r="D7643" i="1"/>
  <c r="E7631" i="1"/>
  <c r="D7631" i="1"/>
  <c r="E7615" i="1"/>
  <c r="D7615" i="1"/>
  <c r="E7603" i="1"/>
  <c r="D7603" i="1"/>
  <c r="E7587" i="1"/>
  <c r="D7587" i="1"/>
  <c r="E7579" i="1"/>
  <c r="D7579" i="1"/>
  <c r="E7563" i="1"/>
  <c r="D7563" i="1"/>
  <c r="E7547" i="1"/>
  <c r="D7547" i="1"/>
  <c r="E7535" i="1"/>
  <c r="D7535" i="1"/>
  <c r="E7519" i="1"/>
  <c r="D7519" i="1"/>
  <c r="E7507" i="1"/>
  <c r="D7507" i="1"/>
  <c r="E7491" i="1"/>
  <c r="D7491" i="1"/>
  <c r="E7479" i="1"/>
  <c r="D7479" i="1"/>
  <c r="E7467" i="1"/>
  <c r="D7467" i="1"/>
  <c r="E7451" i="1"/>
  <c r="D7451" i="1"/>
  <c r="E7439" i="1"/>
  <c r="D7439" i="1"/>
  <c r="E7407" i="1"/>
  <c r="D7407" i="1"/>
  <c r="E7395" i="1"/>
  <c r="D7395" i="1"/>
  <c r="E7379" i="1"/>
  <c r="D7379" i="1"/>
  <c r="E7363" i="1"/>
  <c r="D7363" i="1"/>
  <c r="E7351" i="1"/>
  <c r="D7351" i="1"/>
  <c r="E7335" i="1"/>
  <c r="D7335" i="1"/>
  <c r="E7327" i="1"/>
  <c r="D7327" i="1"/>
  <c r="E7311" i="1"/>
  <c r="D7311" i="1"/>
  <c r="E7299" i="1"/>
  <c r="D7299" i="1"/>
  <c r="E7283" i="1"/>
  <c r="D7283" i="1"/>
  <c r="E7267" i="1"/>
  <c r="D7267" i="1"/>
  <c r="E7251" i="1"/>
  <c r="D7251" i="1"/>
  <c r="E7243" i="1"/>
  <c r="D7243" i="1"/>
  <c r="E7231" i="1"/>
  <c r="D7231" i="1"/>
  <c r="E7215" i="1"/>
  <c r="D7215" i="1"/>
  <c r="E7203" i="1"/>
  <c r="D7203" i="1"/>
  <c r="E7187" i="1"/>
  <c r="D7187" i="1"/>
  <c r="E7175" i="1"/>
  <c r="D7175" i="1"/>
  <c r="E7159" i="1"/>
  <c r="D7159" i="1"/>
  <c r="E7147" i="1"/>
  <c r="D7147" i="1"/>
  <c r="E7131" i="1"/>
  <c r="D7131" i="1"/>
  <c r="E7115" i="1"/>
  <c r="D7115" i="1"/>
  <c r="E7099" i="1"/>
  <c r="D7099" i="1"/>
  <c r="E7083" i="1"/>
  <c r="D7083" i="1"/>
  <c r="E7067" i="1"/>
  <c r="D7067" i="1"/>
  <c r="E7051" i="1"/>
  <c r="D7051" i="1"/>
  <c r="E7039" i="1"/>
  <c r="D7039" i="1"/>
  <c r="E7027" i="1"/>
  <c r="D7027" i="1"/>
  <c r="E7011" i="1"/>
  <c r="D7011" i="1"/>
  <c r="E6999" i="1"/>
  <c r="D6999" i="1"/>
  <c r="E6991" i="1"/>
  <c r="D6991" i="1"/>
  <c r="E6975" i="1"/>
  <c r="D6975" i="1"/>
  <c r="E6963" i="1"/>
  <c r="D6963" i="1"/>
  <c r="E6947" i="1"/>
  <c r="D6947" i="1"/>
  <c r="E6935" i="1"/>
  <c r="D6935" i="1"/>
  <c r="E6919" i="1"/>
  <c r="D6919" i="1"/>
  <c r="E6907" i="1"/>
  <c r="D6907" i="1"/>
  <c r="E6887" i="1"/>
  <c r="D6887" i="1"/>
  <c r="E6871" i="1"/>
  <c r="D6871" i="1"/>
  <c r="E6859" i="1"/>
  <c r="D6859" i="1"/>
  <c r="E6839" i="1"/>
  <c r="D6839" i="1"/>
  <c r="E6823" i="1"/>
  <c r="D6823" i="1"/>
  <c r="E6811" i="1"/>
  <c r="D6811" i="1"/>
  <c r="E6795" i="1"/>
  <c r="D6795" i="1"/>
  <c r="E6783" i="1"/>
  <c r="D6783" i="1"/>
  <c r="E6767" i="1"/>
  <c r="D6767" i="1"/>
  <c r="E6751" i="1"/>
  <c r="D6751" i="1"/>
  <c r="E6739" i="1"/>
  <c r="D6739" i="1"/>
  <c r="E6723" i="1"/>
  <c r="D6723" i="1"/>
  <c r="E6711" i="1"/>
  <c r="D6711" i="1"/>
  <c r="E6695" i="1"/>
  <c r="D6695" i="1"/>
  <c r="E6679" i="1"/>
  <c r="D6679" i="1"/>
  <c r="E6667" i="1"/>
  <c r="D6667" i="1"/>
  <c r="E6651" i="1"/>
  <c r="D6651" i="1"/>
  <c r="E6639" i="1"/>
  <c r="D6639" i="1"/>
  <c r="E6623" i="1"/>
  <c r="D6623" i="1"/>
  <c r="E6615" i="1"/>
  <c r="D6615" i="1"/>
  <c r="E6603" i="1"/>
  <c r="D6603" i="1"/>
  <c r="E6587" i="1"/>
  <c r="D6587" i="1"/>
  <c r="E6567" i="1"/>
  <c r="D6567" i="1"/>
  <c r="E6551" i="1"/>
  <c r="D6551" i="1"/>
  <c r="E6539" i="1"/>
  <c r="D6539" i="1"/>
  <c r="E6523" i="1"/>
  <c r="D6523" i="1"/>
  <c r="E6507" i="1"/>
  <c r="D6507" i="1"/>
  <c r="E6491" i="1"/>
  <c r="D6491" i="1"/>
  <c r="E6471" i="1"/>
  <c r="D6471" i="1"/>
  <c r="E6459" i="1"/>
  <c r="D6459" i="1"/>
  <c r="E6439" i="1"/>
  <c r="D6439" i="1"/>
  <c r="E6427" i="1"/>
  <c r="D6427" i="1"/>
  <c r="E6411" i="1"/>
  <c r="D6411" i="1"/>
  <c r="E6395" i="1"/>
  <c r="D6395" i="1"/>
  <c r="E6379" i="1"/>
  <c r="D6379" i="1"/>
  <c r="E6367" i="1"/>
  <c r="D6367" i="1"/>
  <c r="E6351" i="1"/>
  <c r="D6351" i="1"/>
  <c r="E6339" i="1"/>
  <c r="D6339" i="1"/>
  <c r="E6323" i="1"/>
  <c r="D6323" i="1"/>
  <c r="E6307" i="1"/>
  <c r="D6307" i="1"/>
  <c r="E6295" i="1"/>
  <c r="D6295" i="1"/>
  <c r="D9903" i="1"/>
  <c r="E1019" i="1"/>
  <c r="D1019" i="1"/>
  <c r="E1015" i="1"/>
  <c r="D1015" i="1"/>
  <c r="E1011" i="1"/>
  <c r="D1011" i="1"/>
  <c r="E1007" i="1"/>
  <c r="D1007" i="1"/>
  <c r="E1003" i="1"/>
  <c r="D1003" i="1"/>
  <c r="E999" i="1"/>
  <c r="D999" i="1"/>
  <c r="E995" i="1"/>
  <c r="D995" i="1"/>
  <c r="E991" i="1"/>
  <c r="D991" i="1"/>
  <c r="E987" i="1"/>
  <c r="D987" i="1"/>
  <c r="E983" i="1"/>
  <c r="D983" i="1"/>
  <c r="E979" i="1"/>
  <c r="D979" i="1"/>
  <c r="E975" i="1"/>
  <c r="D975" i="1"/>
  <c r="E971" i="1"/>
  <c r="D971" i="1"/>
  <c r="E967" i="1"/>
  <c r="D967" i="1"/>
  <c r="E963" i="1"/>
  <c r="D963" i="1"/>
  <c r="E959" i="1"/>
  <c r="D959" i="1"/>
  <c r="E955" i="1"/>
  <c r="D955" i="1"/>
  <c r="E951" i="1"/>
  <c r="D951" i="1"/>
  <c r="E947" i="1"/>
  <c r="D947" i="1"/>
  <c r="E943" i="1"/>
  <c r="D943" i="1"/>
  <c r="E939" i="1"/>
  <c r="D939" i="1"/>
  <c r="E935" i="1"/>
  <c r="D935" i="1"/>
  <c r="E931" i="1"/>
  <c r="D931" i="1"/>
  <c r="E927" i="1"/>
  <c r="D927" i="1"/>
  <c r="E923" i="1"/>
  <c r="D923" i="1"/>
  <c r="E919" i="1"/>
  <c r="D919" i="1"/>
  <c r="E915" i="1"/>
  <c r="D915" i="1"/>
  <c r="E911" i="1"/>
  <c r="D911" i="1"/>
  <c r="E907" i="1"/>
  <c r="D907" i="1"/>
  <c r="E903" i="1"/>
  <c r="D903" i="1"/>
  <c r="E899" i="1"/>
  <c r="D899" i="1"/>
  <c r="E895" i="1"/>
  <c r="D895" i="1"/>
  <c r="E891" i="1"/>
  <c r="D891" i="1"/>
  <c r="E887" i="1"/>
  <c r="D887" i="1"/>
  <c r="E883" i="1"/>
  <c r="D883" i="1"/>
  <c r="E879" i="1"/>
  <c r="D879" i="1"/>
  <c r="E875" i="1"/>
  <c r="D875" i="1"/>
  <c r="E871" i="1"/>
  <c r="D871" i="1"/>
  <c r="E867" i="1"/>
  <c r="D867" i="1"/>
  <c r="E863" i="1"/>
  <c r="D863" i="1"/>
  <c r="E859" i="1"/>
  <c r="D859" i="1"/>
  <c r="E855" i="1"/>
  <c r="D855" i="1"/>
  <c r="E851" i="1"/>
  <c r="D851" i="1"/>
  <c r="E847" i="1"/>
  <c r="D847" i="1"/>
  <c r="E843" i="1"/>
  <c r="D843" i="1"/>
  <c r="E839" i="1"/>
  <c r="D839" i="1"/>
  <c r="E835" i="1"/>
  <c r="D835" i="1"/>
  <c r="E831" i="1"/>
  <c r="D831" i="1"/>
  <c r="E827" i="1"/>
  <c r="D827" i="1"/>
  <c r="E823" i="1"/>
  <c r="D823" i="1"/>
  <c r="E819" i="1"/>
  <c r="D819" i="1"/>
  <c r="E815" i="1"/>
  <c r="D815" i="1"/>
  <c r="E811" i="1"/>
  <c r="D811" i="1"/>
  <c r="E807" i="1"/>
  <c r="D807" i="1"/>
  <c r="E803" i="1"/>
  <c r="D803" i="1"/>
  <c r="E799" i="1"/>
  <c r="D799" i="1"/>
  <c r="E795" i="1"/>
  <c r="D795" i="1"/>
  <c r="E791" i="1"/>
  <c r="D791" i="1"/>
  <c r="E787" i="1"/>
  <c r="D787" i="1"/>
  <c r="E783" i="1"/>
  <c r="D783" i="1"/>
  <c r="E779" i="1"/>
  <c r="D779" i="1"/>
  <c r="E775" i="1"/>
  <c r="D775" i="1"/>
  <c r="E771" i="1"/>
  <c r="D771" i="1"/>
  <c r="E767" i="1"/>
  <c r="D767" i="1"/>
  <c r="E763" i="1"/>
  <c r="D763" i="1"/>
  <c r="E759" i="1"/>
  <c r="D759" i="1"/>
  <c r="E755" i="1"/>
  <c r="D755" i="1"/>
  <c r="E751" i="1"/>
  <c r="D751" i="1"/>
  <c r="E747" i="1"/>
  <c r="D747" i="1"/>
  <c r="E743" i="1"/>
  <c r="D743" i="1"/>
  <c r="E739" i="1"/>
  <c r="D739" i="1"/>
  <c r="E735" i="1"/>
  <c r="D735" i="1"/>
  <c r="E731" i="1"/>
  <c r="D731" i="1"/>
  <c r="E727" i="1"/>
  <c r="D727" i="1"/>
  <c r="E723" i="1"/>
  <c r="D723" i="1"/>
  <c r="E719" i="1"/>
  <c r="D719" i="1"/>
  <c r="E715" i="1"/>
  <c r="D715" i="1"/>
  <c r="E711" i="1"/>
  <c r="D711" i="1"/>
  <c r="E707" i="1"/>
  <c r="D707" i="1"/>
  <c r="E703" i="1"/>
  <c r="D703" i="1"/>
  <c r="E699" i="1"/>
  <c r="D699" i="1"/>
  <c r="E695" i="1"/>
  <c r="D695" i="1"/>
  <c r="E691" i="1"/>
  <c r="D691" i="1"/>
  <c r="E687" i="1"/>
  <c r="D687" i="1"/>
  <c r="E683" i="1"/>
  <c r="D683" i="1"/>
  <c r="E679" i="1"/>
  <c r="D679" i="1"/>
  <c r="E675" i="1"/>
  <c r="D675" i="1"/>
  <c r="E671" i="1"/>
  <c r="D671" i="1"/>
  <c r="E667" i="1"/>
  <c r="D667" i="1"/>
  <c r="E663" i="1"/>
  <c r="D663" i="1"/>
  <c r="E659" i="1"/>
  <c r="D659" i="1"/>
  <c r="E655" i="1"/>
  <c r="D655" i="1"/>
  <c r="E651" i="1"/>
  <c r="D651" i="1"/>
  <c r="E647" i="1"/>
  <c r="D647" i="1"/>
  <c r="E643" i="1"/>
  <c r="D643" i="1"/>
  <c r="E639" i="1"/>
  <c r="D639" i="1"/>
  <c r="E635" i="1"/>
  <c r="D635" i="1"/>
  <c r="E631" i="1"/>
  <c r="D631" i="1"/>
  <c r="E627" i="1"/>
  <c r="D627" i="1"/>
  <c r="E623" i="1"/>
  <c r="D623" i="1"/>
  <c r="E619" i="1"/>
  <c r="D619" i="1"/>
  <c r="E615" i="1"/>
  <c r="D615" i="1"/>
  <c r="E611" i="1"/>
  <c r="D611" i="1"/>
  <c r="E607" i="1"/>
  <c r="D607" i="1"/>
  <c r="E603" i="1"/>
  <c r="D603" i="1"/>
  <c r="E599" i="1"/>
  <c r="D599" i="1"/>
  <c r="E595" i="1"/>
  <c r="D595" i="1"/>
  <c r="E591" i="1"/>
  <c r="D591" i="1"/>
  <c r="E587" i="1"/>
  <c r="D587" i="1"/>
  <c r="E583" i="1"/>
  <c r="D583" i="1"/>
  <c r="E579" i="1"/>
  <c r="D579" i="1"/>
  <c r="E575" i="1"/>
  <c r="D575" i="1"/>
  <c r="E571" i="1"/>
  <c r="D571" i="1"/>
  <c r="E567" i="1"/>
  <c r="D567" i="1"/>
  <c r="E563" i="1"/>
  <c r="D563" i="1"/>
  <c r="E559" i="1"/>
  <c r="D559" i="1"/>
  <c r="E555" i="1"/>
  <c r="D555" i="1"/>
  <c r="E551" i="1"/>
  <c r="D551" i="1"/>
  <c r="E547" i="1"/>
  <c r="D547" i="1"/>
  <c r="E543" i="1"/>
  <c r="D543" i="1"/>
  <c r="E539" i="1"/>
  <c r="D539" i="1"/>
  <c r="E535" i="1"/>
  <c r="D535" i="1"/>
  <c r="E531" i="1"/>
  <c r="D531" i="1"/>
  <c r="E527" i="1"/>
  <c r="D527" i="1"/>
  <c r="E523" i="1"/>
  <c r="D523" i="1"/>
  <c r="E519" i="1"/>
  <c r="D519" i="1"/>
  <c r="E515" i="1"/>
  <c r="D515" i="1"/>
  <c r="E511" i="1"/>
  <c r="D511" i="1"/>
  <c r="E507" i="1"/>
  <c r="D507" i="1"/>
  <c r="E503" i="1"/>
  <c r="D503" i="1"/>
  <c r="E499" i="1"/>
  <c r="D499" i="1"/>
  <c r="E495" i="1"/>
  <c r="D495" i="1"/>
  <c r="E491" i="1"/>
  <c r="D491" i="1"/>
  <c r="E487" i="1"/>
  <c r="D487" i="1"/>
  <c r="E483" i="1"/>
  <c r="D483" i="1"/>
  <c r="E479" i="1"/>
  <c r="D479" i="1"/>
  <c r="E475" i="1"/>
  <c r="D475" i="1"/>
  <c r="E471" i="1"/>
  <c r="D471" i="1"/>
  <c r="E467" i="1"/>
  <c r="D467" i="1"/>
  <c r="E463" i="1"/>
  <c r="D463" i="1"/>
  <c r="E459" i="1"/>
  <c r="D459" i="1"/>
  <c r="E455" i="1"/>
  <c r="D455" i="1"/>
  <c r="E451" i="1"/>
  <c r="D451" i="1"/>
  <c r="E447" i="1"/>
  <c r="D447" i="1"/>
  <c r="E443" i="1"/>
  <c r="D443" i="1"/>
  <c r="E439" i="1"/>
  <c r="D439" i="1"/>
  <c r="E435" i="1"/>
  <c r="D435" i="1"/>
  <c r="E431" i="1"/>
  <c r="D431" i="1"/>
  <c r="E427" i="1"/>
  <c r="D427" i="1"/>
  <c r="E423" i="1"/>
  <c r="D423" i="1"/>
  <c r="E419" i="1"/>
  <c r="D419" i="1"/>
  <c r="E415" i="1"/>
  <c r="D415" i="1"/>
  <c r="E411" i="1"/>
  <c r="D411" i="1"/>
  <c r="E407" i="1"/>
  <c r="D407" i="1"/>
  <c r="E403" i="1"/>
  <c r="D403" i="1"/>
  <c r="E399" i="1"/>
  <c r="D399" i="1"/>
  <c r="E395" i="1"/>
  <c r="D395" i="1"/>
  <c r="E391" i="1"/>
  <c r="D391" i="1"/>
  <c r="E387" i="1"/>
  <c r="D387" i="1"/>
  <c r="E383" i="1"/>
  <c r="D383" i="1"/>
  <c r="E379" i="1"/>
  <c r="D379" i="1"/>
  <c r="E375" i="1"/>
  <c r="D375" i="1"/>
  <c r="E371" i="1"/>
  <c r="D371" i="1"/>
  <c r="E367" i="1"/>
  <c r="D367" i="1"/>
  <c r="E363" i="1"/>
  <c r="D363" i="1"/>
  <c r="E359" i="1"/>
  <c r="D359" i="1"/>
  <c r="E355" i="1"/>
  <c r="D355" i="1"/>
  <c r="E351" i="1"/>
  <c r="D351" i="1"/>
  <c r="E347" i="1"/>
  <c r="D347" i="1"/>
  <c r="E343" i="1"/>
  <c r="D343" i="1"/>
  <c r="E339" i="1"/>
  <c r="D339" i="1"/>
  <c r="E335" i="1"/>
  <c r="D335" i="1"/>
  <c r="E331" i="1"/>
  <c r="D331" i="1"/>
  <c r="E327" i="1"/>
  <c r="D327" i="1"/>
  <c r="E323" i="1"/>
  <c r="D323" i="1"/>
  <c r="E319" i="1"/>
  <c r="D319" i="1"/>
  <c r="E315" i="1"/>
  <c r="D315" i="1"/>
  <c r="E311" i="1"/>
  <c r="D311" i="1"/>
  <c r="E307" i="1"/>
  <c r="D307" i="1"/>
  <c r="E303" i="1"/>
  <c r="D303" i="1"/>
  <c r="E299" i="1"/>
  <c r="D299" i="1"/>
  <c r="E295" i="1"/>
  <c r="D295" i="1"/>
  <c r="E291" i="1"/>
  <c r="D291" i="1"/>
  <c r="E287" i="1"/>
  <c r="D287" i="1"/>
  <c r="E283" i="1"/>
  <c r="D283" i="1"/>
  <c r="E279" i="1"/>
  <c r="D279" i="1"/>
  <c r="E275" i="1"/>
  <c r="D275" i="1"/>
  <c r="E271" i="1"/>
  <c r="D271" i="1"/>
  <c r="E267" i="1"/>
  <c r="D267" i="1"/>
  <c r="E263" i="1"/>
  <c r="D263" i="1"/>
  <c r="E259" i="1"/>
  <c r="D259" i="1"/>
  <c r="E255" i="1"/>
  <c r="D255" i="1"/>
  <c r="E251" i="1"/>
  <c r="D251" i="1"/>
  <c r="E247" i="1"/>
  <c r="D247" i="1"/>
  <c r="E243" i="1"/>
  <c r="D243" i="1"/>
  <c r="E239" i="1"/>
  <c r="D239" i="1"/>
  <c r="E235" i="1"/>
  <c r="D235" i="1"/>
  <c r="E231" i="1"/>
  <c r="D231" i="1"/>
  <c r="E227" i="1"/>
  <c r="D227" i="1"/>
  <c r="E223" i="1"/>
  <c r="D223" i="1"/>
  <c r="E219" i="1"/>
  <c r="D219" i="1"/>
  <c r="E215" i="1"/>
  <c r="D215" i="1"/>
  <c r="E211" i="1"/>
  <c r="D211" i="1"/>
  <c r="E207" i="1"/>
  <c r="D207" i="1"/>
  <c r="E203" i="1"/>
  <c r="D203" i="1"/>
  <c r="E199" i="1"/>
  <c r="D199" i="1"/>
  <c r="E195" i="1"/>
  <c r="D195" i="1"/>
  <c r="E191" i="1"/>
  <c r="D191" i="1"/>
  <c r="E187" i="1"/>
  <c r="D187" i="1"/>
  <c r="E183" i="1"/>
  <c r="D183" i="1"/>
  <c r="E179" i="1"/>
  <c r="D179" i="1"/>
  <c r="E175" i="1"/>
  <c r="D175" i="1"/>
  <c r="E171" i="1"/>
  <c r="D171" i="1"/>
  <c r="E167" i="1"/>
  <c r="D167" i="1"/>
  <c r="E163" i="1"/>
  <c r="D163" i="1"/>
  <c r="E159" i="1"/>
  <c r="D159" i="1"/>
  <c r="E155" i="1"/>
  <c r="D155" i="1"/>
  <c r="E151" i="1"/>
  <c r="D151" i="1"/>
  <c r="E147" i="1"/>
  <c r="D147" i="1"/>
  <c r="E143" i="1"/>
  <c r="D143" i="1"/>
  <c r="E139" i="1"/>
  <c r="D139" i="1"/>
  <c r="E135" i="1"/>
  <c r="D135" i="1"/>
  <c r="E131" i="1"/>
  <c r="D131" i="1"/>
  <c r="E127" i="1"/>
  <c r="D127" i="1"/>
  <c r="E123" i="1"/>
  <c r="D123" i="1"/>
  <c r="E119" i="1"/>
  <c r="D119" i="1"/>
  <c r="E115" i="1"/>
  <c r="D115" i="1"/>
  <c r="E111" i="1"/>
  <c r="D111" i="1"/>
  <c r="E107" i="1"/>
  <c r="D107" i="1"/>
  <c r="E103" i="1"/>
  <c r="D103" i="1"/>
  <c r="E99" i="1"/>
  <c r="D99" i="1"/>
  <c r="E95" i="1"/>
  <c r="D95" i="1"/>
  <c r="E91" i="1"/>
  <c r="D91" i="1"/>
  <c r="E87" i="1"/>
  <c r="D87" i="1"/>
  <c r="E83" i="1"/>
  <c r="D83" i="1"/>
  <c r="E79" i="1"/>
  <c r="D79" i="1"/>
  <c r="E75" i="1"/>
  <c r="D75" i="1"/>
  <c r="E71" i="1"/>
  <c r="D71" i="1"/>
  <c r="E67" i="1"/>
  <c r="D67" i="1"/>
  <c r="E63" i="1"/>
  <c r="D63" i="1"/>
  <c r="E59" i="1"/>
  <c r="D59" i="1"/>
  <c r="E55" i="1"/>
  <c r="D55" i="1"/>
  <c r="E51" i="1"/>
  <c r="D51" i="1"/>
  <c r="E47" i="1"/>
  <c r="D47" i="1"/>
  <c r="E43" i="1"/>
  <c r="D43" i="1"/>
  <c r="E39" i="1"/>
  <c r="D39" i="1"/>
  <c r="E35" i="1"/>
  <c r="D35" i="1"/>
  <c r="E31" i="1"/>
  <c r="D31" i="1"/>
  <c r="E27" i="1"/>
  <c r="D27" i="1"/>
  <c r="E23" i="1"/>
  <c r="D23" i="1"/>
  <c r="E19" i="1"/>
  <c r="D19" i="1"/>
  <c r="E15" i="1"/>
  <c r="D15" i="1"/>
  <c r="E11" i="1"/>
  <c r="D11" i="1"/>
  <c r="E7" i="1"/>
  <c r="D7" i="1"/>
  <c r="E3" i="1"/>
</calcChain>
</file>

<file path=xl/sharedStrings.xml><?xml version="1.0" encoding="utf-8"?>
<sst xmlns="http://schemas.openxmlformats.org/spreadsheetml/2006/main" count="314" uniqueCount="42">
  <si>
    <t>Sensor Type</t>
  </si>
  <si>
    <t>Data</t>
  </si>
  <si>
    <t>Value</t>
  </si>
  <si>
    <t>Units</t>
  </si>
  <si>
    <t>Sensor type value (DEC)</t>
  </si>
  <si>
    <t>Conversion calculation</t>
  </si>
  <si>
    <t>Output units</t>
  </si>
  <si>
    <t>0.1875*X</t>
  </si>
  <si>
    <t>mV</t>
  </si>
  <si>
    <t>0.125*X</t>
  </si>
  <si>
    <t>0.0625*X</t>
  </si>
  <si>
    <t>0.03215*X</t>
  </si>
  <si>
    <t>0.015625*X</t>
  </si>
  <si>
    <t>0.007813*X</t>
  </si>
  <si>
    <t>X*0.0576</t>
  </si>
  <si>
    <t>Lux</t>
  </si>
  <si>
    <t>X/2*0.0576</t>
  </si>
  <si>
    <t>X*8*0.0576</t>
  </si>
  <si>
    <t>X*4*0.0576</t>
  </si>
  <si>
    <t>((175.72*X)/65536)-46.85</t>
  </si>
  <si>
    <t>°C</t>
  </si>
  <si>
    <t>((125*X)/65536)-6</t>
  </si>
  <si>
    <t>%RH</t>
  </si>
  <si>
    <t>Multiplier</t>
  </si>
  <si>
    <t>Offset</t>
  </si>
  <si>
    <t>Paste data</t>
  </si>
  <si>
    <t>Output</t>
  </si>
  <si>
    <t>Helper / sensor index</t>
  </si>
  <si>
    <t>Analog input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</si>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</sst>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0" borderId="0" xfId="0" applyBorder="1"/>
    <xf numFmtId="0" fontId="0" fillId="0" borderId="2" xfId="0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Border="1"/>
    <xf numFmtId="0" fontId="1" fillId="2" borderId="0" xfId="0" applyFont="1" applyFill="1" applyBorder="1"/>
    <xf numFmtId="0" fontId="2" fillId="0" borderId="0" xfId="0" applyFont="1"/>
    <xf numFmtId="0" fontId="3" fillId="2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0" fillId="0" borderId="5" xfId="0" applyBorder="1"/>
    <xf numFmtId="0" fontId="0" fillId="0" borderId="6" xfId="0" applyBorder="1"/>
    <xf numFmtId="0" fontId="0" fillId="3" borderId="0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06"/>
  <sheetViews>
    <sheetView tabSelected="1" workbookViewId="0">
      <selection activeCell="B3" sqref="B3"/>
    </sheetView>
  </sheetViews>
  <sheetFormatPr defaultRowHeight="15" x14ac:dyDescent="0.25"/>
  <cols>
    <col min="1" max="1" width="21.28515625" style="15" customWidth="1"/>
    <col min="2" max="2" width="21.85546875" style="2" customWidth="1"/>
    <col min="3" max="3" width="8.140625" style="15" customWidth="1"/>
    <col min="4" max="4" width="14.140625" style="2" bestFit="1" customWidth="1"/>
    <col min="5" max="5" width="9.140625" style="16"/>
    <col min="6" max="6" width="20.5703125" style="9" customWidth="1"/>
  </cols>
  <sheetData>
    <row r="1" spans="1:6" x14ac:dyDescent="0.25">
      <c r="A1" s="11" t="s">
        <v>25</v>
      </c>
      <c r="B1" s="12"/>
      <c r="C1" s="20"/>
      <c r="D1" s="21" t="s">
        <v>26</v>
      </c>
      <c r="E1" s="12"/>
    </row>
    <row r="2" spans="1:6" x14ac:dyDescent="0.25">
      <c r="A2" s="13" t="s">
        <v>0</v>
      </c>
      <c r="B2" s="8" t="s">
        <v>1</v>
      </c>
      <c r="C2" s="13" t="s">
        <v>41</v>
      </c>
      <c r="D2" s="8" t="s">
        <v>2</v>
      </c>
      <c r="E2" s="14" t="s">
        <v>3</v>
      </c>
      <c r="F2" s="10" t="s">
        <v>27</v>
      </c>
    </row>
    <row r="3" spans="1:6" x14ac:dyDescent="0.25">
      <c r="A3">
        <v>48</v>
      </c>
      <c r="B3">
        <v>5108</v>
      </c>
      <c r="C3" s="15" t="str">
        <f>INDEX(Lookup!$F$2:$F$103,F3)</f>
        <v>A1.3</v>
      </c>
      <c r="D3" s="2">
        <f>B3*INDEX(Lookup!$D$2:$D$103,F3)+INDEX(Lookup!$E$2:$E$103,F3)</f>
        <v>957.75</v>
      </c>
      <c r="E3" s="16" t="str">
        <f>INDEX(Lookup!$C$2:$C$103,F3)</f>
        <v>mV</v>
      </c>
      <c r="F3" s="9">
        <f>MATCH(A3,Lookup!$A$2:$A$103,0)</f>
        <v>25</v>
      </c>
    </row>
    <row r="4" spans="1:6" x14ac:dyDescent="0.25">
      <c r="A4">
        <v>48</v>
      </c>
      <c r="B4">
        <v>5057</v>
      </c>
      <c r="C4" s="15" t="str">
        <f>INDEX(Lookup!$F$2:$F$103,F4)</f>
        <v>A1.3</v>
      </c>
      <c r="D4" s="2">
        <f>B4*INDEX(Lookup!$D$2:$D$103,F4)+INDEX(Lookup!$E$2:$E$103,F4)</f>
        <v>948.1875</v>
      </c>
      <c r="E4" s="16" t="str">
        <f>INDEX(Lookup!$C$2:$C$103,F4)</f>
        <v>mV</v>
      </c>
      <c r="F4" s="9">
        <f>MATCH(A4,Lookup!$A$2:$A$103,0)</f>
        <v>25</v>
      </c>
    </row>
    <row r="5" spans="1:6" x14ac:dyDescent="0.25">
      <c r="A5">
        <v>48</v>
      </c>
      <c r="B5">
        <v>5008</v>
      </c>
      <c r="C5" s="15" t="str">
        <f>INDEX(Lookup!$F$2:$F$103,F5)</f>
        <v>A1.3</v>
      </c>
      <c r="D5" s="2">
        <f>B5*INDEX(Lookup!$D$2:$D$103,F5)+INDEX(Lookup!$E$2:$E$103,F5)</f>
        <v>939</v>
      </c>
      <c r="E5" s="16" t="str">
        <f>INDEX(Lookup!$C$2:$C$103,F5)</f>
        <v>mV</v>
      </c>
      <c r="F5" s="9">
        <f>MATCH(A5,Lookup!$A$2:$A$103,0)</f>
        <v>25</v>
      </c>
    </row>
    <row r="6" spans="1:6" x14ac:dyDescent="0.25">
      <c r="A6">
        <v>48</v>
      </c>
      <c r="B6">
        <v>4961</v>
      </c>
      <c r="C6" s="15" t="str">
        <f>INDEX(Lookup!$F$2:$F$103,F6)</f>
        <v>A1.3</v>
      </c>
      <c r="D6" s="2">
        <f>B6*INDEX(Lookup!$D$2:$D$103,F6)+INDEX(Lookup!$E$2:$E$103,F6)</f>
        <v>930.1875</v>
      </c>
      <c r="E6" s="16" t="str">
        <f>INDEX(Lookup!$C$2:$C$103,F6)</f>
        <v>mV</v>
      </c>
      <c r="F6" s="9">
        <f>MATCH(A6,Lookup!$A$2:$A$103,0)</f>
        <v>25</v>
      </c>
    </row>
    <row r="7" spans="1:6" x14ac:dyDescent="0.25">
      <c r="A7">
        <v>48</v>
      </c>
      <c r="B7">
        <v>4915</v>
      </c>
      <c r="C7" s="15" t="str">
        <f>INDEX(Lookup!$F$2:$F$103,F7)</f>
        <v>A1.3</v>
      </c>
      <c r="D7" s="2">
        <f>B7*INDEX(Lookup!$D$2:$D$103,F7)+INDEX(Lookup!$E$2:$E$103,F7)</f>
        <v>921.5625</v>
      </c>
      <c r="E7" s="16" t="str">
        <f>INDEX(Lookup!$C$2:$C$103,F7)</f>
        <v>mV</v>
      </c>
      <c r="F7" s="9">
        <f>MATCH(A7,Lookup!$A$2:$A$103,0)</f>
        <v>25</v>
      </c>
    </row>
    <row r="8" spans="1:6" x14ac:dyDescent="0.25">
      <c r="A8">
        <v>48</v>
      </c>
      <c r="B8">
        <v>4870</v>
      </c>
      <c r="C8" s="15" t="str">
        <f>INDEX(Lookup!$F$2:$F$103,F8)</f>
        <v>A1.3</v>
      </c>
      <c r="D8" s="2">
        <f>B8*INDEX(Lookup!$D$2:$D$103,F8)+INDEX(Lookup!$E$2:$E$103,F8)</f>
        <v>913.125</v>
      </c>
      <c r="E8" s="16" t="str">
        <f>INDEX(Lookup!$C$2:$C$103,F8)</f>
        <v>mV</v>
      </c>
      <c r="F8" s="9">
        <f>MATCH(A8,Lookup!$A$2:$A$103,0)</f>
        <v>25</v>
      </c>
    </row>
    <row r="9" spans="1:6" x14ac:dyDescent="0.25">
      <c r="A9">
        <v>48</v>
      </c>
      <c r="B9">
        <v>4827</v>
      </c>
      <c r="C9" s="15" t="str">
        <f>INDEX(Lookup!$F$2:$F$103,F9)</f>
        <v>A1.3</v>
      </c>
      <c r="D9" s="2">
        <f>B9*INDEX(Lookup!$D$2:$D$103,F9)+INDEX(Lookup!$E$2:$E$103,F9)</f>
        <v>905.0625</v>
      </c>
      <c r="E9" s="16" t="str">
        <f>INDEX(Lookup!$C$2:$C$103,F9)</f>
        <v>mV</v>
      </c>
      <c r="F9" s="9">
        <f>MATCH(A9,Lookup!$A$2:$A$103,0)</f>
        <v>25</v>
      </c>
    </row>
    <row r="10" spans="1:6" x14ac:dyDescent="0.25">
      <c r="A10">
        <v>48</v>
      </c>
      <c r="B10">
        <v>4786</v>
      </c>
      <c r="C10" s="15" t="str">
        <f>INDEX(Lookup!$F$2:$F$103,F10)</f>
        <v>A1.3</v>
      </c>
      <c r="D10" s="2">
        <f>B10*INDEX(Lookup!$D$2:$D$103,F10)+INDEX(Lookup!$E$2:$E$103,F10)</f>
        <v>897.375</v>
      </c>
      <c r="E10" s="16" t="str">
        <f>INDEX(Lookup!$C$2:$C$103,F10)</f>
        <v>mV</v>
      </c>
      <c r="F10" s="9">
        <f>MATCH(A10,Lookup!$A$2:$A$103,0)</f>
        <v>25</v>
      </c>
    </row>
    <row r="11" spans="1:6" x14ac:dyDescent="0.25">
      <c r="A11">
        <v>49</v>
      </c>
      <c r="B11">
        <v>7226</v>
      </c>
      <c r="C11" s="15" t="str">
        <f>INDEX(Lookup!$F$2:$F$103,F11)</f>
        <v>A1.3</v>
      </c>
      <c r="D11" s="2">
        <f>B11*INDEX(Lookup!$D$2:$D$103,F11)+INDEX(Lookup!$E$2:$E$103,F11)</f>
        <v>903.25</v>
      </c>
      <c r="E11" s="16" t="str">
        <f>INDEX(Lookup!$C$2:$C$103,F11)</f>
        <v>mV</v>
      </c>
      <c r="F11" s="9">
        <f>MATCH(A11,Lookup!$A$2:$A$103,0)</f>
        <v>26</v>
      </c>
    </row>
    <row r="12" spans="1:6" x14ac:dyDescent="0.25">
      <c r="A12">
        <v>50</v>
      </c>
      <c r="B12">
        <v>14052</v>
      </c>
      <c r="C12" s="15" t="str">
        <f>INDEX(Lookup!$F$2:$F$103,F12)</f>
        <v>A1.3</v>
      </c>
      <c r="D12" s="2">
        <f>B12*INDEX(Lookup!$D$2:$D$103,F12)+INDEX(Lookup!$E$2:$E$103,F12)</f>
        <v>878.25</v>
      </c>
      <c r="E12" s="16" t="str">
        <f>INDEX(Lookup!$C$2:$C$103,F12)</f>
        <v>mV</v>
      </c>
      <c r="F12" s="9">
        <f>MATCH(A12,Lookup!$A$2:$A$103,0)</f>
        <v>27</v>
      </c>
    </row>
    <row r="13" spans="1:6" x14ac:dyDescent="0.25">
      <c r="A13">
        <v>50</v>
      </c>
      <c r="B13">
        <v>13396</v>
      </c>
      <c r="C13" s="15" t="str">
        <f>INDEX(Lookup!$F$2:$F$103,F13)</f>
        <v>A1.3</v>
      </c>
      <c r="D13" s="2">
        <f>B13*INDEX(Lookup!$D$2:$D$103,F13)+INDEX(Lookup!$E$2:$E$103,F13)</f>
        <v>837.25</v>
      </c>
      <c r="E13" s="16" t="str">
        <f>INDEX(Lookup!$C$2:$C$103,F13)</f>
        <v>mV</v>
      </c>
      <c r="F13" s="9">
        <f>MATCH(A13,Lookup!$A$2:$A$103,0)</f>
        <v>27</v>
      </c>
    </row>
    <row r="14" spans="1:6" x14ac:dyDescent="0.25">
      <c r="A14">
        <v>50</v>
      </c>
      <c r="B14">
        <v>12934</v>
      </c>
      <c r="C14" s="15" t="str">
        <f>INDEX(Lookup!$F$2:$F$103,F14)</f>
        <v>A1.3</v>
      </c>
      <c r="D14" s="2">
        <f>B14*INDEX(Lookup!$D$2:$D$103,F14)+INDEX(Lookup!$E$2:$E$103,F14)</f>
        <v>808.375</v>
      </c>
      <c r="E14" s="16" t="str">
        <f>INDEX(Lookup!$C$2:$C$103,F14)</f>
        <v>mV</v>
      </c>
      <c r="F14" s="9">
        <f>MATCH(A14,Lookup!$A$2:$A$103,0)</f>
        <v>27</v>
      </c>
    </row>
    <row r="15" spans="1:6" x14ac:dyDescent="0.25">
      <c r="A15">
        <v>50</v>
      </c>
      <c r="B15">
        <v>12493</v>
      </c>
      <c r="C15" s="15" t="str">
        <f>INDEX(Lookup!$F$2:$F$103,F15)</f>
        <v>A1.3</v>
      </c>
      <c r="D15" s="2">
        <f>B15*INDEX(Lookup!$D$2:$D$103,F15)+INDEX(Lookup!$E$2:$E$103,F15)</f>
        <v>780.8125</v>
      </c>
      <c r="E15" s="16" t="str">
        <f>INDEX(Lookup!$C$2:$C$103,F15)</f>
        <v>mV</v>
      </c>
      <c r="F15" s="9">
        <f>MATCH(A15,Lookup!$A$2:$A$103,0)</f>
        <v>27</v>
      </c>
    </row>
    <row r="16" spans="1:6" x14ac:dyDescent="0.25">
      <c r="A16">
        <v>50</v>
      </c>
      <c r="B16">
        <v>12029</v>
      </c>
      <c r="C16" s="15" t="str">
        <f>INDEX(Lookup!$F$2:$F$103,F16)</f>
        <v>A1.3</v>
      </c>
      <c r="D16" s="2">
        <f>B16*INDEX(Lookup!$D$2:$D$103,F16)+INDEX(Lookup!$E$2:$E$103,F16)</f>
        <v>751.8125</v>
      </c>
      <c r="E16" s="16" t="str">
        <f>INDEX(Lookup!$C$2:$C$103,F16)</f>
        <v>mV</v>
      </c>
      <c r="F16" s="9">
        <f>MATCH(A16,Lookup!$A$2:$A$103,0)</f>
        <v>27</v>
      </c>
    </row>
    <row r="17" spans="1:6" x14ac:dyDescent="0.25">
      <c r="A17">
        <v>50</v>
      </c>
      <c r="B17">
        <v>11529</v>
      </c>
      <c r="C17" s="15" t="str">
        <f>INDEX(Lookup!$F$2:$F$103,F17)</f>
        <v>A1.3</v>
      </c>
      <c r="D17" s="2">
        <f>B17*INDEX(Lookup!$D$2:$D$103,F17)+INDEX(Lookup!$E$2:$E$103,F17)</f>
        <v>720.5625</v>
      </c>
      <c r="E17" s="16" t="str">
        <f>INDEX(Lookup!$C$2:$C$103,F17)</f>
        <v>mV</v>
      </c>
      <c r="F17" s="9">
        <f>MATCH(A17,Lookup!$A$2:$A$103,0)</f>
        <v>27</v>
      </c>
    </row>
    <row r="18" spans="1:6" x14ac:dyDescent="0.25">
      <c r="A18">
        <v>51</v>
      </c>
      <c r="B18">
        <v>21735</v>
      </c>
      <c r="C18" s="15" t="str">
        <f>INDEX(Lookup!$F$2:$F$103,F18)</f>
        <v>A1.3</v>
      </c>
      <c r="D18" s="2">
        <f>B18*INDEX(Lookup!$D$2:$D$103,F18)+INDEX(Lookup!$E$2:$E$103,F18)</f>
        <v>698.78024999999991</v>
      </c>
      <c r="E18" s="16" t="str">
        <f>INDEX(Lookup!$C$2:$C$103,F18)</f>
        <v>mV</v>
      </c>
      <c r="F18" s="9">
        <f>MATCH(A18,Lookup!$A$2:$A$103,0)</f>
        <v>28</v>
      </c>
    </row>
    <row r="19" spans="1:6" x14ac:dyDescent="0.25">
      <c r="A19">
        <v>51</v>
      </c>
      <c r="B19">
        <v>20259</v>
      </c>
      <c r="C19" s="15" t="str">
        <f>INDEX(Lookup!$F$2:$F$103,F19)</f>
        <v>A1.3</v>
      </c>
      <c r="D19" s="2">
        <f>B19*INDEX(Lookup!$D$2:$D$103,F19)+INDEX(Lookup!$E$2:$E$103,F19)</f>
        <v>651.32684999999992</v>
      </c>
      <c r="E19" s="16" t="str">
        <f>INDEX(Lookup!$C$2:$C$103,F19)</f>
        <v>mV</v>
      </c>
      <c r="F19" s="9">
        <f>MATCH(A19,Lookup!$A$2:$A$103,0)</f>
        <v>28</v>
      </c>
    </row>
    <row r="20" spans="1:6" x14ac:dyDescent="0.25">
      <c r="A20">
        <v>51</v>
      </c>
      <c r="B20">
        <v>18909</v>
      </c>
      <c r="C20" s="15" t="str">
        <f>INDEX(Lookup!$F$2:$F$103,F20)</f>
        <v>A1.3</v>
      </c>
      <c r="D20" s="2">
        <f>B20*INDEX(Lookup!$D$2:$D$103,F20)+INDEX(Lookup!$E$2:$E$103,F20)</f>
        <v>607.92435</v>
      </c>
      <c r="E20" s="16" t="str">
        <f>INDEX(Lookup!$C$2:$C$103,F20)</f>
        <v>mV</v>
      </c>
      <c r="F20" s="9">
        <f>MATCH(A20,Lookup!$A$2:$A$103,0)</f>
        <v>28</v>
      </c>
    </row>
    <row r="21" spans="1:6" x14ac:dyDescent="0.25">
      <c r="A21">
        <v>51</v>
      </c>
      <c r="B21">
        <v>17722</v>
      </c>
      <c r="C21" s="15" t="str">
        <f>INDEX(Lookup!$F$2:$F$103,F21)</f>
        <v>A1.3</v>
      </c>
      <c r="D21" s="2">
        <f>B21*INDEX(Lookup!$D$2:$D$103,F21)+INDEX(Lookup!$E$2:$E$103,F21)</f>
        <v>569.76229999999998</v>
      </c>
      <c r="E21" s="16" t="str">
        <f>INDEX(Lookup!$C$2:$C$103,F21)</f>
        <v>mV</v>
      </c>
      <c r="F21" s="9">
        <f>MATCH(A21,Lookup!$A$2:$A$103,0)</f>
        <v>28</v>
      </c>
    </row>
    <row r="22" spans="1:6" x14ac:dyDescent="0.25">
      <c r="A22">
        <v>51</v>
      </c>
      <c r="B22">
        <v>16677</v>
      </c>
      <c r="C22" s="15" t="str">
        <f>INDEX(Lookup!$F$2:$F$103,F22)</f>
        <v>A1.3</v>
      </c>
      <c r="D22" s="2">
        <f>B22*INDEX(Lookup!$D$2:$D$103,F22)+INDEX(Lookup!$E$2:$E$103,F22)</f>
        <v>536.16554999999994</v>
      </c>
      <c r="E22" s="16" t="str">
        <f>INDEX(Lookup!$C$2:$C$103,F22)</f>
        <v>mV</v>
      </c>
      <c r="F22" s="9">
        <f>MATCH(A22,Lookup!$A$2:$A$103,0)</f>
        <v>28</v>
      </c>
    </row>
    <row r="23" spans="1:6" x14ac:dyDescent="0.25">
      <c r="A23">
        <v>51</v>
      </c>
      <c r="B23">
        <v>15757</v>
      </c>
      <c r="C23" s="15" t="str">
        <f>INDEX(Lookup!$F$2:$F$103,F23)</f>
        <v>A1.3</v>
      </c>
      <c r="D23" s="2">
        <f>B23*INDEX(Lookup!$D$2:$D$103,F23)+INDEX(Lookup!$E$2:$E$103,F23)</f>
        <v>506.58754999999996</v>
      </c>
      <c r="E23" s="16" t="str">
        <f>INDEX(Lookup!$C$2:$C$103,F23)</f>
        <v>mV</v>
      </c>
      <c r="F23" s="9">
        <f>MATCH(A23,Lookup!$A$2:$A$103,0)</f>
        <v>28</v>
      </c>
    </row>
    <row r="24" spans="1:6" x14ac:dyDescent="0.25">
      <c r="A24">
        <v>51</v>
      </c>
      <c r="B24">
        <v>14560</v>
      </c>
      <c r="C24" s="15" t="str">
        <f>INDEX(Lookup!$F$2:$F$103,F24)</f>
        <v>A1.3</v>
      </c>
      <c r="D24" s="2">
        <f>B24*INDEX(Lookup!$D$2:$D$103,F24)+INDEX(Lookup!$E$2:$E$103,F24)</f>
        <v>468.10399999999998</v>
      </c>
      <c r="E24" s="16" t="str">
        <f>INDEX(Lookup!$C$2:$C$103,F24)</f>
        <v>mV</v>
      </c>
      <c r="F24" s="9">
        <f>MATCH(A24,Lookup!$A$2:$A$103,0)</f>
        <v>28</v>
      </c>
    </row>
    <row r="25" spans="1:6" x14ac:dyDescent="0.25">
      <c r="A25">
        <v>51</v>
      </c>
      <c r="B25">
        <v>13535</v>
      </c>
      <c r="C25" s="15" t="str">
        <f>INDEX(Lookup!$F$2:$F$103,F25)</f>
        <v>A1.3</v>
      </c>
      <c r="D25" s="2">
        <f>B25*INDEX(Lookup!$D$2:$D$103,F25)+INDEX(Lookup!$E$2:$E$103,F25)</f>
        <v>435.15024999999997</v>
      </c>
      <c r="E25" s="16" t="str">
        <f>INDEX(Lookup!$C$2:$C$103,F25)</f>
        <v>mV</v>
      </c>
      <c r="F25" s="9">
        <f>MATCH(A25,Lookup!$A$2:$A$103,0)</f>
        <v>28</v>
      </c>
    </row>
    <row r="26" spans="1:6" x14ac:dyDescent="0.25">
      <c r="A26">
        <v>51</v>
      </c>
      <c r="B26">
        <v>12777</v>
      </c>
      <c r="C26" s="15" t="str">
        <f>INDEX(Lookup!$F$2:$F$103,F26)</f>
        <v>A1.3</v>
      </c>
      <c r="D26" s="2">
        <f>B26*INDEX(Lookup!$D$2:$D$103,F26)+INDEX(Lookup!$E$2:$E$103,F26)</f>
        <v>410.78054999999995</v>
      </c>
      <c r="E26" s="16" t="str">
        <f>INDEX(Lookup!$C$2:$C$103,F26)</f>
        <v>mV</v>
      </c>
      <c r="F26" s="9">
        <f>MATCH(A26,Lookup!$A$2:$A$103,0)</f>
        <v>28</v>
      </c>
    </row>
    <row r="27" spans="1:6" x14ac:dyDescent="0.25">
      <c r="A27">
        <v>51</v>
      </c>
      <c r="B27">
        <v>11987</v>
      </c>
      <c r="C27" s="15" t="str">
        <f>INDEX(Lookup!$F$2:$F$103,F27)</f>
        <v>A1.3</v>
      </c>
      <c r="D27" s="2">
        <f>B27*INDEX(Lookup!$D$2:$D$103,F27)+INDEX(Lookup!$E$2:$E$103,F27)</f>
        <v>385.38204999999999</v>
      </c>
      <c r="E27" s="16" t="str">
        <f>INDEX(Lookup!$C$2:$C$103,F27)</f>
        <v>mV</v>
      </c>
      <c r="F27" s="9">
        <f>MATCH(A27,Lookup!$A$2:$A$103,0)</f>
        <v>28</v>
      </c>
    </row>
    <row r="28" spans="1:6" x14ac:dyDescent="0.25">
      <c r="A28">
        <v>52</v>
      </c>
      <c r="B28">
        <v>20566</v>
      </c>
      <c r="C28" s="15" t="str">
        <f>INDEX(Lookup!$F$2:$F$103,F28)</f>
        <v>A1.3</v>
      </c>
      <c r="D28" s="2">
        <f>B28*INDEX(Lookup!$D$2:$D$103,F28)+INDEX(Lookup!$E$2:$E$103,F28)</f>
        <v>321.34375</v>
      </c>
      <c r="E28" s="16" t="str">
        <f>INDEX(Lookup!$C$2:$C$103,F28)</f>
        <v>mV</v>
      </c>
      <c r="F28" s="9">
        <f>MATCH(A28,Lookup!$A$2:$A$103,0)</f>
        <v>29</v>
      </c>
    </row>
    <row r="29" spans="1:6" x14ac:dyDescent="0.25">
      <c r="A29">
        <v>52</v>
      </c>
      <c r="B29">
        <v>16247</v>
      </c>
      <c r="C29" s="15" t="str">
        <f>INDEX(Lookup!$F$2:$F$103,F29)</f>
        <v>A1.3</v>
      </c>
      <c r="D29" s="2">
        <f>B29*INDEX(Lookup!$D$2:$D$103,F29)+INDEX(Lookup!$E$2:$E$103,F29)</f>
        <v>253.859375</v>
      </c>
      <c r="E29" s="16" t="str">
        <f>INDEX(Lookup!$C$2:$C$103,F29)</f>
        <v>mV</v>
      </c>
      <c r="F29" s="9">
        <f>MATCH(A29,Lookup!$A$2:$A$103,0)</f>
        <v>29</v>
      </c>
    </row>
    <row r="30" spans="1:6" x14ac:dyDescent="0.25">
      <c r="A30">
        <v>52</v>
      </c>
      <c r="B30">
        <v>12914</v>
      </c>
      <c r="C30" s="15" t="str">
        <f>INDEX(Lookup!$F$2:$F$103,F30)</f>
        <v>A1.3</v>
      </c>
      <c r="D30" s="2">
        <f>B30*INDEX(Lookup!$D$2:$D$103,F30)+INDEX(Lookup!$E$2:$E$103,F30)</f>
        <v>201.78125</v>
      </c>
      <c r="E30" s="16" t="str">
        <f>INDEX(Lookup!$C$2:$C$103,F30)</f>
        <v>mV</v>
      </c>
      <c r="F30" s="9">
        <f>MATCH(A30,Lookup!$A$2:$A$103,0)</f>
        <v>29</v>
      </c>
    </row>
    <row r="31" spans="1:6" x14ac:dyDescent="0.25">
      <c r="A31">
        <v>52</v>
      </c>
      <c r="B31">
        <v>10322</v>
      </c>
      <c r="C31" s="15" t="str">
        <f>INDEX(Lookup!$F$2:$F$103,F31)</f>
        <v>A1.3</v>
      </c>
      <c r="D31" s="2">
        <f>B31*INDEX(Lookup!$D$2:$D$103,F31)+INDEX(Lookup!$E$2:$E$103,F31)</f>
        <v>161.28125</v>
      </c>
      <c r="E31" s="16" t="str">
        <f>INDEX(Lookup!$C$2:$C$103,F31)</f>
        <v>mV</v>
      </c>
      <c r="F31" s="9">
        <f>MATCH(A31,Lookup!$A$2:$A$103,0)</f>
        <v>29</v>
      </c>
    </row>
    <row r="32" spans="1:6" x14ac:dyDescent="0.25">
      <c r="A32">
        <v>53</v>
      </c>
      <c r="B32">
        <v>16603</v>
      </c>
      <c r="C32" s="15" t="str">
        <f>INDEX(Lookup!$F$2:$F$103,F32)</f>
        <v>A1.3</v>
      </c>
      <c r="D32" s="2">
        <f>B32*INDEX(Lookup!$D$2:$D$103,F32)+INDEX(Lookup!$E$2:$E$103,F32)</f>
        <v>129.71923900000002</v>
      </c>
      <c r="E32" s="16" t="str">
        <f>INDEX(Lookup!$C$2:$C$103,F32)</f>
        <v>mV</v>
      </c>
      <c r="F32" s="9">
        <f>MATCH(A32,Lookup!$A$2:$A$103,0)</f>
        <v>30</v>
      </c>
    </row>
    <row r="33" spans="1:6" x14ac:dyDescent="0.25">
      <c r="A33">
        <v>53</v>
      </c>
      <c r="B33">
        <v>13447</v>
      </c>
      <c r="C33" s="15" t="str">
        <f>INDEX(Lookup!$F$2:$F$103,F33)</f>
        <v>A1.3</v>
      </c>
      <c r="D33" s="2">
        <f>B33*INDEX(Lookup!$D$2:$D$103,F33)+INDEX(Lookup!$E$2:$E$103,F33)</f>
        <v>105.06141100000001</v>
      </c>
      <c r="E33" s="16" t="str">
        <f>INDEX(Lookup!$C$2:$C$103,F33)</f>
        <v>mV</v>
      </c>
      <c r="F33" s="9">
        <f>MATCH(A33,Lookup!$A$2:$A$103,0)</f>
        <v>30</v>
      </c>
    </row>
    <row r="34" spans="1:6" x14ac:dyDescent="0.25">
      <c r="A34">
        <v>53</v>
      </c>
      <c r="B34">
        <v>10979</v>
      </c>
      <c r="C34" s="15" t="str">
        <f>INDEX(Lookup!$F$2:$F$103,F34)</f>
        <v>A1.3</v>
      </c>
      <c r="D34" s="2">
        <f>B34*INDEX(Lookup!$D$2:$D$103,F34)+INDEX(Lookup!$E$2:$E$103,F34)</f>
        <v>85.77892700000001</v>
      </c>
      <c r="E34" s="16" t="str">
        <f>INDEX(Lookup!$C$2:$C$103,F34)</f>
        <v>mV</v>
      </c>
      <c r="F34" s="9">
        <f>MATCH(A34,Lookup!$A$2:$A$103,0)</f>
        <v>30</v>
      </c>
    </row>
    <row r="35" spans="1:6" x14ac:dyDescent="0.25">
      <c r="A35">
        <v>53</v>
      </c>
      <c r="B35">
        <v>9052</v>
      </c>
      <c r="C35" s="15" t="str">
        <f>INDEX(Lookup!$F$2:$F$103,F35)</f>
        <v>A1.3</v>
      </c>
      <c r="D35" s="2">
        <f>B35*INDEX(Lookup!$D$2:$D$103,F35)+INDEX(Lookup!$E$2:$E$103,F35)</f>
        <v>70.723275999999998</v>
      </c>
      <c r="E35" s="16" t="str">
        <f>INDEX(Lookup!$C$2:$C$103,F35)</f>
        <v>mV</v>
      </c>
      <c r="F35" s="9">
        <f>MATCH(A35,Lookup!$A$2:$A$103,0)</f>
        <v>30</v>
      </c>
    </row>
    <row r="36" spans="1:6" x14ac:dyDescent="0.25">
      <c r="A36">
        <v>53</v>
      </c>
      <c r="B36">
        <v>7551</v>
      </c>
      <c r="C36" s="15" t="str">
        <f>INDEX(Lookup!$F$2:$F$103,F36)</f>
        <v>A1.3</v>
      </c>
      <c r="D36" s="2">
        <f>B36*INDEX(Lookup!$D$2:$D$103,F36)+INDEX(Lookup!$E$2:$E$103,F36)</f>
        <v>58.995963000000003</v>
      </c>
      <c r="E36" s="16" t="str">
        <f>INDEX(Lookup!$C$2:$C$103,F36)</f>
        <v>mV</v>
      </c>
      <c r="F36" s="9">
        <f>MATCH(A36,Lookup!$A$2:$A$103,0)</f>
        <v>30</v>
      </c>
    </row>
    <row r="37" spans="1:6" x14ac:dyDescent="0.25">
      <c r="A37">
        <v>53</v>
      </c>
      <c r="B37">
        <v>6389</v>
      </c>
      <c r="C37" s="15" t="str">
        <f>INDEX(Lookup!$F$2:$F$103,F37)</f>
        <v>A1.3</v>
      </c>
      <c r="D37" s="2">
        <f>B37*INDEX(Lookup!$D$2:$D$103,F37)+INDEX(Lookup!$E$2:$E$103,F37)</f>
        <v>49.917257000000006</v>
      </c>
      <c r="E37" s="16" t="str">
        <f>INDEX(Lookup!$C$2:$C$103,F37)</f>
        <v>mV</v>
      </c>
      <c r="F37" s="9">
        <f>MATCH(A37,Lookup!$A$2:$A$103,0)</f>
        <v>30</v>
      </c>
    </row>
    <row r="38" spans="1:6" x14ac:dyDescent="0.25">
      <c r="A38">
        <v>53</v>
      </c>
      <c r="B38">
        <v>5482</v>
      </c>
      <c r="C38" s="15" t="str">
        <f>INDEX(Lookup!$F$2:$F$103,F38)</f>
        <v>A1.3</v>
      </c>
      <c r="D38" s="2">
        <f>B38*INDEX(Lookup!$D$2:$D$103,F38)+INDEX(Lookup!$E$2:$E$103,F38)</f>
        <v>42.830866</v>
      </c>
      <c r="E38" s="16" t="str">
        <f>INDEX(Lookup!$C$2:$C$103,F38)</f>
        <v>mV</v>
      </c>
      <c r="F38" s="9">
        <f>MATCH(A38,Lookup!$A$2:$A$103,0)</f>
        <v>30</v>
      </c>
    </row>
    <row r="39" spans="1:6" x14ac:dyDescent="0.25">
      <c r="A39">
        <v>53</v>
      </c>
      <c r="B39">
        <v>4783</v>
      </c>
      <c r="C39" s="15" t="str">
        <f>INDEX(Lookup!$F$2:$F$103,F39)</f>
        <v>A1.3</v>
      </c>
      <c r="D39" s="2">
        <f>B39*INDEX(Lookup!$D$2:$D$103,F39)+INDEX(Lookup!$E$2:$E$103,F39)</f>
        <v>37.369579000000002</v>
      </c>
      <c r="E39" s="16" t="str">
        <f>INDEX(Lookup!$C$2:$C$103,F39)</f>
        <v>mV</v>
      </c>
      <c r="F39" s="9">
        <f>MATCH(A39,Lookup!$A$2:$A$103,0)</f>
        <v>30</v>
      </c>
    </row>
    <row r="40" spans="1:6" x14ac:dyDescent="0.25">
      <c r="A40">
        <v>53</v>
      </c>
      <c r="B40">
        <v>4248</v>
      </c>
      <c r="C40" s="15" t="str">
        <f>INDEX(Lookup!$F$2:$F$103,F40)</f>
        <v>A1.3</v>
      </c>
      <c r="D40" s="2">
        <f>B40*INDEX(Lookup!$D$2:$D$103,F40)+INDEX(Lookup!$E$2:$E$103,F40)</f>
        <v>33.189624000000002</v>
      </c>
      <c r="E40" s="16" t="str">
        <f>INDEX(Lookup!$C$2:$C$103,F40)</f>
        <v>mV</v>
      </c>
      <c r="F40" s="9">
        <f>MATCH(A40,Lookup!$A$2:$A$103,0)</f>
        <v>30</v>
      </c>
    </row>
    <row r="41" spans="1:6" x14ac:dyDescent="0.25">
      <c r="A41">
        <v>53</v>
      </c>
      <c r="B41">
        <v>3877</v>
      </c>
      <c r="C41" s="15" t="str">
        <f>INDEX(Lookup!$F$2:$F$103,F41)</f>
        <v>A1.3</v>
      </c>
      <c r="D41" s="2">
        <f>B41*INDEX(Lookup!$D$2:$D$103,F41)+INDEX(Lookup!$E$2:$E$103,F41)</f>
        <v>30.291001000000001</v>
      </c>
      <c r="E41" s="16" t="str">
        <f>INDEX(Lookup!$C$2:$C$103,F41)</f>
        <v>mV</v>
      </c>
      <c r="F41" s="9">
        <f>MATCH(A41,Lookup!$A$2:$A$103,0)</f>
        <v>30</v>
      </c>
    </row>
    <row r="42" spans="1:6" x14ac:dyDescent="0.25">
      <c r="A42">
        <v>53</v>
      </c>
      <c r="B42">
        <v>3551</v>
      </c>
      <c r="C42" s="15" t="str">
        <f>INDEX(Lookup!$F$2:$F$103,F42)</f>
        <v>A1.3</v>
      </c>
      <c r="D42" s="2">
        <f>B42*INDEX(Lookup!$D$2:$D$103,F42)+INDEX(Lookup!$E$2:$E$103,F42)</f>
        <v>27.743963000000001</v>
      </c>
      <c r="E42" s="16" t="str">
        <f>INDEX(Lookup!$C$2:$C$103,F42)</f>
        <v>mV</v>
      </c>
      <c r="F42" s="9">
        <f>MATCH(A42,Lookup!$A$2:$A$103,0)</f>
        <v>30</v>
      </c>
    </row>
    <row r="43" spans="1:6" x14ac:dyDescent="0.25">
      <c r="A43">
        <v>53</v>
      </c>
      <c r="B43">
        <v>3304</v>
      </c>
      <c r="C43" s="15" t="str">
        <f>INDEX(Lookup!$F$2:$F$103,F43)</f>
        <v>A1.3</v>
      </c>
      <c r="D43" s="2">
        <f>B43*INDEX(Lookup!$D$2:$D$103,F43)+INDEX(Lookup!$E$2:$E$103,F43)</f>
        <v>25.814152</v>
      </c>
      <c r="E43" s="16" t="str">
        <f>INDEX(Lookup!$C$2:$C$103,F43)</f>
        <v>mV</v>
      </c>
      <c r="F43" s="9">
        <f>MATCH(A43,Lookup!$A$2:$A$103,0)</f>
        <v>30</v>
      </c>
    </row>
    <row r="44" spans="1:6" x14ac:dyDescent="0.25">
      <c r="A44">
        <v>53</v>
      </c>
      <c r="B44">
        <v>3114</v>
      </c>
      <c r="C44" s="15" t="str">
        <f>INDEX(Lookup!$F$2:$F$103,F44)</f>
        <v>A1.3</v>
      </c>
      <c r="D44" s="2">
        <f>B44*INDEX(Lookup!$D$2:$D$103,F44)+INDEX(Lookup!$E$2:$E$103,F44)</f>
        <v>24.329682000000002</v>
      </c>
      <c r="E44" s="16" t="str">
        <f>INDEX(Lookup!$C$2:$C$103,F44)</f>
        <v>mV</v>
      </c>
      <c r="F44" s="9">
        <f>MATCH(A44,Lookup!$A$2:$A$103,0)</f>
        <v>30</v>
      </c>
    </row>
    <row r="45" spans="1:6" x14ac:dyDescent="0.25">
      <c r="A45">
        <v>53</v>
      </c>
      <c r="B45">
        <v>2972</v>
      </c>
      <c r="C45" s="15" t="str">
        <f>INDEX(Lookup!$F$2:$F$103,F45)</f>
        <v>A1.3</v>
      </c>
      <c r="D45" s="2">
        <f>B45*INDEX(Lookup!$D$2:$D$103,F45)+INDEX(Lookup!$E$2:$E$103,F45)</f>
        <v>23.220236</v>
      </c>
      <c r="E45" s="16" t="str">
        <f>INDEX(Lookup!$C$2:$C$103,F45)</f>
        <v>mV</v>
      </c>
      <c r="F45" s="9">
        <f>MATCH(A45,Lookup!$A$2:$A$103,0)</f>
        <v>30</v>
      </c>
    </row>
    <row r="46" spans="1:6" x14ac:dyDescent="0.25">
      <c r="A46">
        <v>53</v>
      </c>
      <c r="B46">
        <v>2858</v>
      </c>
      <c r="C46" s="15" t="str">
        <f>INDEX(Lookup!$F$2:$F$103,F46)</f>
        <v>A1.3</v>
      </c>
      <c r="D46" s="2">
        <f>B46*INDEX(Lookup!$D$2:$D$103,F46)+INDEX(Lookup!$E$2:$E$103,F46)</f>
        <v>22.329554000000002</v>
      </c>
      <c r="E46" s="16" t="str">
        <f>INDEX(Lookup!$C$2:$C$103,F46)</f>
        <v>mV</v>
      </c>
      <c r="F46" s="9">
        <f>MATCH(A46,Lookup!$A$2:$A$103,0)</f>
        <v>30</v>
      </c>
    </row>
    <row r="47" spans="1:6" x14ac:dyDescent="0.25">
      <c r="A47">
        <v>53</v>
      </c>
      <c r="B47">
        <v>2772</v>
      </c>
      <c r="C47" s="15" t="str">
        <f>INDEX(Lookup!$F$2:$F$103,F47)</f>
        <v>A1.3</v>
      </c>
      <c r="D47" s="2">
        <f>B47*INDEX(Lookup!$D$2:$D$103,F47)+INDEX(Lookup!$E$2:$E$103,F47)</f>
        <v>21.657636</v>
      </c>
      <c r="E47" s="16" t="str">
        <f>INDEX(Lookup!$C$2:$C$103,F47)</f>
        <v>mV</v>
      </c>
      <c r="F47" s="9">
        <f>MATCH(A47,Lookup!$A$2:$A$103,0)</f>
        <v>30</v>
      </c>
    </row>
    <row r="48" spans="1:6" x14ac:dyDescent="0.25">
      <c r="A48">
        <v>53</v>
      </c>
      <c r="B48">
        <v>2704</v>
      </c>
      <c r="C48" s="15" t="str">
        <f>INDEX(Lookup!$F$2:$F$103,F48)</f>
        <v>A1.3</v>
      </c>
      <c r="D48" s="2">
        <f>B48*INDEX(Lookup!$D$2:$D$103,F48)+INDEX(Lookup!$E$2:$E$103,F48)</f>
        <v>21.126352000000001</v>
      </c>
      <c r="E48" s="16" t="str">
        <f>INDEX(Lookup!$C$2:$C$103,F48)</f>
        <v>mV</v>
      </c>
      <c r="F48" s="9">
        <f>MATCH(A48,Lookup!$A$2:$A$103,0)</f>
        <v>30</v>
      </c>
    </row>
    <row r="49" spans="1:6" x14ac:dyDescent="0.25">
      <c r="A49">
        <v>53</v>
      </c>
      <c r="B49">
        <v>2655</v>
      </c>
      <c r="C49" s="15" t="str">
        <f>INDEX(Lookup!$F$2:$F$103,F49)</f>
        <v>A1.3</v>
      </c>
      <c r="D49" s="2">
        <f>B49*INDEX(Lookup!$D$2:$D$103,F49)+INDEX(Lookup!$E$2:$E$103,F49)</f>
        <v>20.743515000000002</v>
      </c>
      <c r="E49" s="16" t="str">
        <f>INDEX(Lookup!$C$2:$C$103,F49)</f>
        <v>mV</v>
      </c>
      <c r="F49" s="9">
        <f>MATCH(A49,Lookup!$A$2:$A$103,0)</f>
        <v>30</v>
      </c>
    </row>
    <row r="50" spans="1:6" x14ac:dyDescent="0.25">
      <c r="A50">
        <v>53</v>
      </c>
      <c r="B50">
        <v>2615</v>
      </c>
      <c r="C50" s="15" t="str">
        <f>INDEX(Lookup!$F$2:$F$103,F50)</f>
        <v>A1.3</v>
      </c>
      <c r="D50" s="2">
        <f>B50*INDEX(Lookup!$D$2:$D$103,F50)+INDEX(Lookup!$E$2:$E$103,F50)</f>
        <v>20.430995000000003</v>
      </c>
      <c r="E50" s="16" t="str">
        <f>INDEX(Lookup!$C$2:$C$103,F50)</f>
        <v>mV</v>
      </c>
      <c r="F50" s="9">
        <f>MATCH(A50,Lookup!$A$2:$A$103,0)</f>
        <v>30</v>
      </c>
    </row>
    <row r="51" spans="1:6" x14ac:dyDescent="0.25">
      <c r="A51">
        <v>53</v>
      </c>
      <c r="B51">
        <v>2584</v>
      </c>
      <c r="C51" s="15" t="str">
        <f>INDEX(Lookup!$F$2:$F$103,F51)</f>
        <v>A1.3</v>
      </c>
      <c r="D51" s="2">
        <f>B51*INDEX(Lookup!$D$2:$D$103,F51)+INDEX(Lookup!$E$2:$E$103,F51)</f>
        <v>20.188792000000003</v>
      </c>
      <c r="E51" s="16" t="str">
        <f>INDEX(Lookup!$C$2:$C$103,F51)</f>
        <v>mV</v>
      </c>
      <c r="F51" s="9">
        <f>MATCH(A51,Lookup!$A$2:$A$103,0)</f>
        <v>30</v>
      </c>
    </row>
    <row r="52" spans="1:6" x14ac:dyDescent="0.25">
      <c r="A52">
        <v>53</v>
      </c>
      <c r="B52">
        <v>2586</v>
      </c>
      <c r="C52" s="15" t="str">
        <f>INDEX(Lookup!$F$2:$F$103,F52)</f>
        <v>A1.3</v>
      </c>
      <c r="D52" s="2">
        <f>B52*INDEX(Lookup!$D$2:$D$103,F52)+INDEX(Lookup!$E$2:$E$103,F52)</f>
        <v>20.204418</v>
      </c>
      <c r="E52" s="16" t="str">
        <f>INDEX(Lookup!$C$2:$C$103,F52)</f>
        <v>mV</v>
      </c>
      <c r="F52" s="9">
        <f>MATCH(A52,Lookup!$A$2:$A$103,0)</f>
        <v>30</v>
      </c>
    </row>
    <row r="53" spans="1:6" x14ac:dyDescent="0.25">
      <c r="A53">
        <v>53</v>
      </c>
      <c r="B53">
        <v>2586</v>
      </c>
      <c r="C53" s="15" t="str">
        <f>INDEX(Lookup!$F$2:$F$103,F53)</f>
        <v>A1.3</v>
      </c>
      <c r="D53" s="2">
        <f>B53*INDEX(Lookup!$D$2:$D$103,F53)+INDEX(Lookup!$E$2:$E$103,F53)</f>
        <v>20.204418</v>
      </c>
      <c r="E53" s="16" t="str">
        <f>INDEX(Lookup!$C$2:$C$103,F53)</f>
        <v>mV</v>
      </c>
      <c r="F53" s="9">
        <f>MATCH(A53,Lookup!$A$2:$A$103,0)</f>
        <v>30</v>
      </c>
    </row>
    <row r="54" spans="1:6" x14ac:dyDescent="0.25">
      <c r="A54">
        <v>53</v>
      </c>
      <c r="B54">
        <v>2564</v>
      </c>
      <c r="C54" s="15" t="str">
        <f>INDEX(Lookup!$F$2:$F$103,F54)</f>
        <v>A1.3</v>
      </c>
      <c r="D54" s="2">
        <f>B54*INDEX(Lookup!$D$2:$D$103,F54)+INDEX(Lookup!$E$2:$E$103,F54)</f>
        <v>20.032532</v>
      </c>
      <c r="E54" s="16" t="str">
        <f>INDEX(Lookup!$C$2:$C$103,F54)</f>
        <v>mV</v>
      </c>
      <c r="F54" s="9">
        <f>MATCH(A54,Lookup!$A$2:$A$103,0)</f>
        <v>30</v>
      </c>
    </row>
    <row r="55" spans="1:6" x14ac:dyDescent="0.25">
      <c r="A55">
        <v>53</v>
      </c>
      <c r="B55">
        <v>2563</v>
      </c>
      <c r="C55" s="15" t="str">
        <f>INDEX(Lookup!$F$2:$F$103,F55)</f>
        <v>A1.3</v>
      </c>
      <c r="D55" s="2">
        <f>B55*INDEX(Lookup!$D$2:$D$103,F55)+INDEX(Lookup!$E$2:$E$103,F55)</f>
        <v>20.024719000000001</v>
      </c>
      <c r="E55" s="16" t="str">
        <f>INDEX(Lookup!$C$2:$C$103,F55)</f>
        <v>mV</v>
      </c>
      <c r="F55" s="9">
        <f>MATCH(A55,Lookup!$A$2:$A$103,0)</f>
        <v>30</v>
      </c>
    </row>
    <row r="56" spans="1:6" x14ac:dyDescent="0.25">
      <c r="A56">
        <v>53</v>
      </c>
      <c r="B56">
        <v>2543</v>
      </c>
      <c r="C56" s="15" t="str">
        <f>INDEX(Lookup!$F$2:$F$103,F56)</f>
        <v>A1.3</v>
      </c>
      <c r="D56" s="2">
        <f>B56*INDEX(Lookup!$D$2:$D$103,F56)+INDEX(Lookup!$E$2:$E$103,F56)</f>
        <v>19.868459000000001</v>
      </c>
      <c r="E56" s="16" t="str">
        <f>INDEX(Lookup!$C$2:$C$103,F56)</f>
        <v>mV</v>
      </c>
      <c r="F56" s="9">
        <f>MATCH(A56,Lookup!$A$2:$A$103,0)</f>
        <v>30</v>
      </c>
    </row>
    <row r="57" spans="1:6" x14ac:dyDescent="0.25">
      <c r="A57">
        <v>53</v>
      </c>
      <c r="B57">
        <v>2525</v>
      </c>
      <c r="C57" s="15" t="str">
        <f>INDEX(Lookup!$F$2:$F$103,F57)</f>
        <v>A1.3</v>
      </c>
      <c r="D57" s="2">
        <f>B57*INDEX(Lookup!$D$2:$D$103,F57)+INDEX(Lookup!$E$2:$E$103,F57)</f>
        <v>19.727825000000003</v>
      </c>
      <c r="E57" s="16" t="str">
        <f>INDEX(Lookup!$C$2:$C$103,F57)</f>
        <v>mV</v>
      </c>
      <c r="F57" s="9">
        <f>MATCH(A57,Lookup!$A$2:$A$103,0)</f>
        <v>30</v>
      </c>
    </row>
    <row r="58" spans="1:6" x14ac:dyDescent="0.25">
      <c r="A58">
        <v>53</v>
      </c>
      <c r="B58">
        <v>2507</v>
      </c>
      <c r="C58" s="15" t="str">
        <f>INDEX(Lookup!$F$2:$F$103,F58)</f>
        <v>A1.3</v>
      </c>
      <c r="D58" s="2">
        <f>B58*INDEX(Lookup!$D$2:$D$103,F58)+INDEX(Lookup!$E$2:$E$103,F58)</f>
        <v>19.587191000000001</v>
      </c>
      <c r="E58" s="16" t="str">
        <f>INDEX(Lookup!$C$2:$C$103,F58)</f>
        <v>mV</v>
      </c>
      <c r="F58" s="9">
        <f>MATCH(A58,Lookup!$A$2:$A$103,0)</f>
        <v>30</v>
      </c>
    </row>
    <row r="59" spans="1:6" x14ac:dyDescent="0.25">
      <c r="A59">
        <v>53</v>
      </c>
      <c r="B59">
        <v>2492</v>
      </c>
      <c r="C59" s="15" t="str">
        <f>INDEX(Lookup!$F$2:$F$103,F59)</f>
        <v>A1.3</v>
      </c>
      <c r="D59" s="2">
        <f>B59*INDEX(Lookup!$D$2:$D$103,F59)+INDEX(Lookup!$E$2:$E$103,F59)</f>
        <v>19.469996000000002</v>
      </c>
      <c r="E59" s="16" t="str">
        <f>INDEX(Lookup!$C$2:$C$103,F59)</f>
        <v>mV</v>
      </c>
      <c r="F59" s="9">
        <f>MATCH(A59,Lookup!$A$2:$A$103,0)</f>
        <v>30</v>
      </c>
    </row>
    <row r="60" spans="1:6" x14ac:dyDescent="0.25">
      <c r="A60">
        <v>53</v>
      </c>
      <c r="B60">
        <v>2484</v>
      </c>
      <c r="C60" s="15" t="str">
        <f>INDEX(Lookup!$F$2:$F$103,F60)</f>
        <v>A1.3</v>
      </c>
      <c r="D60" s="2">
        <f>B60*INDEX(Lookup!$D$2:$D$103,F60)+INDEX(Lookup!$E$2:$E$103,F60)</f>
        <v>19.407492000000001</v>
      </c>
      <c r="E60" s="16" t="str">
        <f>INDEX(Lookup!$C$2:$C$103,F60)</f>
        <v>mV</v>
      </c>
      <c r="F60" s="9">
        <f>MATCH(A60,Lookup!$A$2:$A$103,0)</f>
        <v>30</v>
      </c>
    </row>
    <row r="61" spans="1:6" x14ac:dyDescent="0.25">
      <c r="A61">
        <v>53</v>
      </c>
      <c r="B61">
        <v>2477</v>
      </c>
      <c r="C61" s="15" t="str">
        <f>INDEX(Lookup!$F$2:$F$103,F61)</f>
        <v>A1.3</v>
      </c>
      <c r="D61" s="2">
        <f>B61*INDEX(Lookup!$D$2:$D$103,F61)+INDEX(Lookup!$E$2:$E$103,F61)</f>
        <v>19.352800999999999</v>
      </c>
      <c r="E61" s="16" t="str">
        <f>INDEX(Lookup!$C$2:$C$103,F61)</f>
        <v>mV</v>
      </c>
      <c r="F61" s="9">
        <f>MATCH(A61,Lookup!$A$2:$A$103,0)</f>
        <v>30</v>
      </c>
    </row>
    <row r="62" spans="1:6" x14ac:dyDescent="0.25">
      <c r="A62">
        <v>53</v>
      </c>
      <c r="B62">
        <v>2500</v>
      </c>
      <c r="C62" s="15" t="str">
        <f>INDEX(Lookup!$F$2:$F$103,F62)</f>
        <v>A1.3</v>
      </c>
      <c r="D62" s="2">
        <f>B62*INDEX(Lookup!$D$2:$D$103,F62)+INDEX(Lookup!$E$2:$E$103,F62)</f>
        <v>19.532500000000002</v>
      </c>
      <c r="E62" s="16" t="str">
        <f>INDEX(Lookup!$C$2:$C$103,F62)</f>
        <v>mV</v>
      </c>
      <c r="F62" s="9">
        <f>MATCH(A62,Lookup!$A$2:$A$103,0)</f>
        <v>30</v>
      </c>
    </row>
    <row r="63" spans="1:6" x14ac:dyDescent="0.25">
      <c r="A63">
        <v>53</v>
      </c>
      <c r="B63">
        <v>2491</v>
      </c>
      <c r="C63" s="15" t="str">
        <f>INDEX(Lookup!$F$2:$F$103,F63)</f>
        <v>A1.3</v>
      </c>
      <c r="D63" s="2">
        <f>B63*INDEX(Lookup!$D$2:$D$103,F63)+INDEX(Lookup!$E$2:$E$103,F63)</f>
        <v>19.462183</v>
      </c>
      <c r="E63" s="16" t="str">
        <f>INDEX(Lookup!$C$2:$C$103,F63)</f>
        <v>mV</v>
      </c>
      <c r="F63" s="9">
        <f>MATCH(A63,Lookup!$A$2:$A$103,0)</f>
        <v>30</v>
      </c>
    </row>
    <row r="64" spans="1:6" x14ac:dyDescent="0.25">
      <c r="A64">
        <v>53</v>
      </c>
      <c r="B64">
        <v>2479</v>
      </c>
      <c r="C64" s="15" t="str">
        <f>INDEX(Lookup!$F$2:$F$103,F64)</f>
        <v>A1.3</v>
      </c>
      <c r="D64" s="2">
        <f>B64*INDEX(Lookup!$D$2:$D$103,F64)+INDEX(Lookup!$E$2:$E$103,F64)</f>
        <v>19.368427000000001</v>
      </c>
      <c r="E64" s="16" t="str">
        <f>INDEX(Lookup!$C$2:$C$103,F64)</f>
        <v>mV</v>
      </c>
      <c r="F64" s="9">
        <f>MATCH(A64,Lookup!$A$2:$A$103,0)</f>
        <v>30</v>
      </c>
    </row>
    <row r="65" spans="1:6" x14ac:dyDescent="0.25">
      <c r="A65">
        <v>53</v>
      </c>
      <c r="B65">
        <v>2475</v>
      </c>
      <c r="C65" s="15" t="str">
        <f>INDEX(Lookup!$F$2:$F$103,F65)</f>
        <v>A1.3</v>
      </c>
      <c r="D65" s="2">
        <f>B65*INDEX(Lookup!$D$2:$D$103,F65)+INDEX(Lookup!$E$2:$E$103,F65)</f>
        <v>19.337175000000002</v>
      </c>
      <c r="E65" s="16" t="str">
        <f>INDEX(Lookup!$C$2:$C$103,F65)</f>
        <v>mV</v>
      </c>
      <c r="F65" s="9">
        <f>MATCH(A65,Lookup!$A$2:$A$103,0)</f>
        <v>30</v>
      </c>
    </row>
    <row r="66" spans="1:6" x14ac:dyDescent="0.25">
      <c r="A66">
        <v>53</v>
      </c>
      <c r="B66">
        <v>2469</v>
      </c>
      <c r="C66" s="15" t="str">
        <f>INDEX(Lookup!$F$2:$F$103,F66)</f>
        <v>A1.3</v>
      </c>
      <c r="D66" s="2">
        <f>B66*INDEX(Lookup!$D$2:$D$103,F66)+INDEX(Lookup!$E$2:$E$103,F66)</f>
        <v>19.290297000000002</v>
      </c>
      <c r="E66" s="16" t="str">
        <f>INDEX(Lookup!$C$2:$C$103,F66)</f>
        <v>mV</v>
      </c>
      <c r="F66" s="9">
        <f>MATCH(A66,Lookup!$A$2:$A$103,0)</f>
        <v>30</v>
      </c>
    </row>
    <row r="67" spans="1:6" x14ac:dyDescent="0.25">
      <c r="A67">
        <v>53</v>
      </c>
      <c r="B67">
        <v>2466</v>
      </c>
      <c r="C67" s="15" t="str">
        <f>INDEX(Lookup!$F$2:$F$103,F67)</f>
        <v>A1.3</v>
      </c>
      <c r="D67" s="2">
        <f>B67*INDEX(Lookup!$D$2:$D$103,F67)+INDEX(Lookup!$E$2:$E$103,F67)</f>
        <v>19.266858000000003</v>
      </c>
      <c r="E67" s="16" t="str">
        <f>INDEX(Lookup!$C$2:$C$103,F67)</f>
        <v>mV</v>
      </c>
      <c r="F67" s="9">
        <f>MATCH(A67,Lookup!$A$2:$A$103,0)</f>
        <v>30</v>
      </c>
    </row>
    <row r="68" spans="1:6" x14ac:dyDescent="0.25">
      <c r="A68">
        <v>53</v>
      </c>
      <c r="B68">
        <v>2464</v>
      </c>
      <c r="C68" s="15" t="str">
        <f>INDEX(Lookup!$F$2:$F$103,F68)</f>
        <v>A1.3</v>
      </c>
      <c r="D68" s="2">
        <f>B68*INDEX(Lookup!$D$2:$D$103,F68)+INDEX(Lookup!$E$2:$E$103,F68)</f>
        <v>19.251232000000002</v>
      </c>
      <c r="E68" s="16" t="str">
        <f>INDEX(Lookup!$C$2:$C$103,F68)</f>
        <v>mV</v>
      </c>
      <c r="F68" s="9">
        <f>MATCH(A68,Lookup!$A$2:$A$103,0)</f>
        <v>30</v>
      </c>
    </row>
    <row r="69" spans="1:6" x14ac:dyDescent="0.25">
      <c r="A69">
        <v>53</v>
      </c>
      <c r="B69">
        <v>2463</v>
      </c>
      <c r="C69" s="15" t="str">
        <f>INDEX(Lookup!$F$2:$F$103,F69)</f>
        <v>A1.3</v>
      </c>
      <c r="D69" s="2">
        <f>B69*INDEX(Lookup!$D$2:$D$103,F69)+INDEX(Lookup!$E$2:$E$103,F69)</f>
        <v>19.243419000000003</v>
      </c>
      <c r="E69" s="16" t="str">
        <f>INDEX(Lookup!$C$2:$C$103,F69)</f>
        <v>mV</v>
      </c>
      <c r="F69" s="9">
        <f>MATCH(A69,Lookup!$A$2:$A$103,0)</f>
        <v>30</v>
      </c>
    </row>
    <row r="70" spans="1:6" x14ac:dyDescent="0.25">
      <c r="A70">
        <v>53</v>
      </c>
      <c r="B70">
        <v>2462</v>
      </c>
      <c r="C70" s="15" t="str">
        <f>INDEX(Lookup!$F$2:$F$103,F70)</f>
        <v>A1.3</v>
      </c>
      <c r="D70" s="2">
        <f>B70*INDEX(Lookup!$D$2:$D$103,F70)+INDEX(Lookup!$E$2:$E$103,F70)</f>
        <v>19.235606000000001</v>
      </c>
      <c r="E70" s="16" t="str">
        <f>INDEX(Lookup!$C$2:$C$103,F70)</f>
        <v>mV</v>
      </c>
      <c r="F70" s="9">
        <f>MATCH(A70,Lookup!$A$2:$A$103,0)</f>
        <v>30</v>
      </c>
    </row>
    <row r="71" spans="1:6" x14ac:dyDescent="0.25">
      <c r="A71">
        <v>53</v>
      </c>
      <c r="B71">
        <v>2462</v>
      </c>
      <c r="C71" s="15" t="str">
        <f>INDEX(Lookup!$F$2:$F$103,F71)</f>
        <v>A1.3</v>
      </c>
      <c r="D71" s="2">
        <f>B71*INDEX(Lookup!$D$2:$D$103,F71)+INDEX(Lookup!$E$2:$E$103,F71)</f>
        <v>19.235606000000001</v>
      </c>
      <c r="E71" s="16" t="str">
        <f>INDEX(Lookup!$C$2:$C$103,F71)</f>
        <v>mV</v>
      </c>
      <c r="F71" s="9">
        <f>MATCH(A71,Lookup!$A$2:$A$103,0)</f>
        <v>30</v>
      </c>
    </row>
    <row r="72" spans="1:6" x14ac:dyDescent="0.25">
      <c r="A72">
        <v>53</v>
      </c>
      <c r="B72">
        <v>2462</v>
      </c>
      <c r="C72" s="15" t="str">
        <f>INDEX(Lookup!$F$2:$F$103,F72)</f>
        <v>A1.3</v>
      </c>
      <c r="D72" s="2">
        <f>B72*INDEX(Lookup!$D$2:$D$103,F72)+INDEX(Lookup!$E$2:$E$103,F72)</f>
        <v>19.235606000000001</v>
      </c>
      <c r="E72" s="16" t="str">
        <f>INDEX(Lookup!$C$2:$C$103,F72)</f>
        <v>mV</v>
      </c>
      <c r="F72" s="9">
        <f>MATCH(A72,Lookup!$A$2:$A$103,0)</f>
        <v>30</v>
      </c>
    </row>
    <row r="73" spans="1:6" x14ac:dyDescent="0.25">
      <c r="A73">
        <v>53</v>
      </c>
      <c r="B73">
        <v>2462</v>
      </c>
      <c r="C73" s="15" t="str">
        <f>INDEX(Lookup!$F$2:$F$103,F73)</f>
        <v>A1.3</v>
      </c>
      <c r="D73" s="2">
        <f>B73*INDEX(Lookup!$D$2:$D$103,F73)+INDEX(Lookup!$E$2:$E$103,F73)</f>
        <v>19.235606000000001</v>
      </c>
      <c r="E73" s="16" t="str">
        <f>INDEX(Lookup!$C$2:$C$103,F73)</f>
        <v>mV</v>
      </c>
      <c r="F73" s="9">
        <f>MATCH(A73,Lookup!$A$2:$A$103,0)</f>
        <v>30</v>
      </c>
    </row>
    <row r="74" spans="1:6" x14ac:dyDescent="0.25">
      <c r="A74">
        <v>53</v>
      </c>
      <c r="B74">
        <v>2460</v>
      </c>
      <c r="C74" s="15" t="str">
        <f>INDEX(Lookup!$F$2:$F$103,F74)</f>
        <v>A1.3</v>
      </c>
      <c r="D74" s="2">
        <f>B74*INDEX(Lookup!$D$2:$D$103,F74)+INDEX(Lookup!$E$2:$E$103,F74)</f>
        <v>19.21998</v>
      </c>
      <c r="E74" s="16" t="str">
        <f>INDEX(Lookup!$C$2:$C$103,F74)</f>
        <v>mV</v>
      </c>
      <c r="F74" s="9">
        <f>MATCH(A74,Lookup!$A$2:$A$103,0)</f>
        <v>30</v>
      </c>
    </row>
    <row r="75" spans="1:6" x14ac:dyDescent="0.25">
      <c r="A75">
        <v>53</v>
      </c>
      <c r="B75">
        <v>2459</v>
      </c>
      <c r="C75" s="15" t="str">
        <f>INDEX(Lookup!$F$2:$F$103,F75)</f>
        <v>A1.3</v>
      </c>
      <c r="D75" s="2">
        <f>B75*INDEX(Lookup!$D$2:$D$103,F75)+INDEX(Lookup!$E$2:$E$103,F75)</f>
        <v>19.212167000000001</v>
      </c>
      <c r="E75" s="16" t="str">
        <f>INDEX(Lookup!$C$2:$C$103,F75)</f>
        <v>mV</v>
      </c>
      <c r="F75" s="9">
        <f>MATCH(A75,Lookup!$A$2:$A$103,0)</f>
        <v>30</v>
      </c>
    </row>
    <row r="76" spans="1:6" x14ac:dyDescent="0.25">
      <c r="A76">
        <v>53</v>
      </c>
      <c r="B76">
        <v>2460</v>
      </c>
      <c r="C76" s="15" t="str">
        <f>INDEX(Lookup!$F$2:$F$103,F76)</f>
        <v>A1.3</v>
      </c>
      <c r="D76" s="2">
        <f>B76*INDEX(Lookup!$D$2:$D$103,F76)+INDEX(Lookup!$E$2:$E$103,F76)</f>
        <v>19.21998</v>
      </c>
      <c r="E76" s="16" t="str">
        <f>INDEX(Lookup!$C$2:$C$103,F76)</f>
        <v>mV</v>
      </c>
      <c r="F76" s="9">
        <f>MATCH(A76,Lookup!$A$2:$A$103,0)</f>
        <v>30</v>
      </c>
    </row>
    <row r="77" spans="1:6" x14ac:dyDescent="0.25">
      <c r="A77">
        <v>53</v>
      </c>
      <c r="B77">
        <v>2462</v>
      </c>
      <c r="C77" s="15" t="str">
        <f>INDEX(Lookup!$F$2:$F$103,F77)</f>
        <v>A1.3</v>
      </c>
      <c r="D77" s="2">
        <f>B77*INDEX(Lookup!$D$2:$D$103,F77)+INDEX(Lookup!$E$2:$E$103,F77)</f>
        <v>19.235606000000001</v>
      </c>
      <c r="E77" s="16" t="str">
        <f>INDEX(Lookup!$C$2:$C$103,F77)</f>
        <v>mV</v>
      </c>
      <c r="F77" s="9">
        <f>MATCH(A77,Lookup!$A$2:$A$103,0)</f>
        <v>30</v>
      </c>
    </row>
    <row r="78" spans="1:6" x14ac:dyDescent="0.25">
      <c r="A78">
        <v>53</v>
      </c>
      <c r="B78">
        <v>2459</v>
      </c>
      <c r="C78" s="15" t="str">
        <f>INDEX(Lookup!$F$2:$F$103,F78)</f>
        <v>A1.3</v>
      </c>
      <c r="D78" s="2">
        <f>B78*INDEX(Lookup!$D$2:$D$103,F78)+INDEX(Lookup!$E$2:$E$103,F78)</f>
        <v>19.212167000000001</v>
      </c>
      <c r="E78" s="16" t="str">
        <f>INDEX(Lookup!$C$2:$C$103,F78)</f>
        <v>mV</v>
      </c>
      <c r="F78" s="9">
        <f>MATCH(A78,Lookup!$A$2:$A$103,0)</f>
        <v>30</v>
      </c>
    </row>
    <row r="79" spans="1:6" x14ac:dyDescent="0.25">
      <c r="A79">
        <v>53</v>
      </c>
      <c r="B79">
        <v>2462</v>
      </c>
      <c r="C79" s="15" t="str">
        <f>INDEX(Lookup!$F$2:$F$103,F79)</f>
        <v>A1.3</v>
      </c>
      <c r="D79" s="2">
        <f>B79*INDEX(Lookup!$D$2:$D$103,F79)+INDEX(Lookup!$E$2:$E$103,F79)</f>
        <v>19.235606000000001</v>
      </c>
      <c r="E79" s="16" t="str">
        <f>INDEX(Lookup!$C$2:$C$103,F79)</f>
        <v>mV</v>
      </c>
      <c r="F79" s="9">
        <f>MATCH(A79,Lookup!$A$2:$A$103,0)</f>
        <v>30</v>
      </c>
    </row>
    <row r="80" spans="1:6" x14ac:dyDescent="0.25">
      <c r="A80">
        <v>53</v>
      </c>
      <c r="B80">
        <v>2458</v>
      </c>
      <c r="C80" s="15" t="str">
        <f>INDEX(Lookup!$F$2:$F$103,F80)</f>
        <v>A1.3</v>
      </c>
      <c r="D80" s="2">
        <f>B80*INDEX(Lookup!$D$2:$D$103,F80)+INDEX(Lookup!$E$2:$E$103,F80)</f>
        <v>19.204354000000002</v>
      </c>
      <c r="E80" s="16" t="str">
        <f>INDEX(Lookup!$C$2:$C$103,F80)</f>
        <v>mV</v>
      </c>
      <c r="F80" s="9">
        <f>MATCH(A80,Lookup!$A$2:$A$103,0)</f>
        <v>30</v>
      </c>
    </row>
    <row r="81" spans="1:6" x14ac:dyDescent="0.25">
      <c r="A81">
        <v>53</v>
      </c>
      <c r="B81">
        <v>2457</v>
      </c>
      <c r="C81" s="15" t="str">
        <f>INDEX(Lookup!$F$2:$F$103,F81)</f>
        <v>A1.3</v>
      </c>
      <c r="D81" s="2">
        <f>B81*INDEX(Lookup!$D$2:$D$103,F81)+INDEX(Lookup!$E$2:$E$103,F81)</f>
        <v>19.196541</v>
      </c>
      <c r="E81" s="16" t="str">
        <f>INDEX(Lookup!$C$2:$C$103,F81)</f>
        <v>mV</v>
      </c>
      <c r="F81" s="9">
        <f>MATCH(A81,Lookup!$A$2:$A$103,0)</f>
        <v>30</v>
      </c>
    </row>
    <row r="82" spans="1:6" x14ac:dyDescent="0.25">
      <c r="A82">
        <v>53</v>
      </c>
      <c r="B82">
        <v>2460</v>
      </c>
      <c r="C82" s="15" t="str">
        <f>INDEX(Lookup!$F$2:$F$103,F82)</f>
        <v>A1.3</v>
      </c>
      <c r="D82" s="2">
        <f>B82*INDEX(Lookup!$D$2:$D$103,F82)+INDEX(Lookup!$E$2:$E$103,F82)</f>
        <v>19.21998</v>
      </c>
      <c r="E82" s="16" t="str">
        <f>INDEX(Lookup!$C$2:$C$103,F82)</f>
        <v>mV</v>
      </c>
      <c r="F82" s="9">
        <f>MATCH(A82,Lookup!$A$2:$A$103,0)</f>
        <v>30</v>
      </c>
    </row>
    <row r="83" spans="1:6" x14ac:dyDescent="0.25">
      <c r="A83">
        <v>53</v>
      </c>
      <c r="B83">
        <v>2453</v>
      </c>
      <c r="C83" s="15" t="str">
        <f>INDEX(Lookup!$F$2:$F$103,F83)</f>
        <v>A1.3</v>
      </c>
      <c r="D83" s="2">
        <f>B83*INDEX(Lookup!$D$2:$D$103,F83)+INDEX(Lookup!$E$2:$E$103,F83)</f>
        <v>19.165289000000001</v>
      </c>
      <c r="E83" s="16" t="str">
        <f>INDEX(Lookup!$C$2:$C$103,F83)</f>
        <v>mV</v>
      </c>
      <c r="F83" s="9">
        <f>MATCH(A83,Lookup!$A$2:$A$103,0)</f>
        <v>30</v>
      </c>
    </row>
    <row r="84" spans="1:6" x14ac:dyDescent="0.25">
      <c r="A84">
        <v>53</v>
      </c>
      <c r="B84">
        <v>2456</v>
      </c>
      <c r="C84" s="15" t="str">
        <f>INDEX(Lookup!$F$2:$F$103,F84)</f>
        <v>A1.3</v>
      </c>
      <c r="D84" s="2">
        <f>B84*INDEX(Lookup!$D$2:$D$103,F84)+INDEX(Lookup!$E$2:$E$103,F84)</f>
        <v>19.188728000000001</v>
      </c>
      <c r="E84" s="16" t="str">
        <f>INDEX(Lookup!$C$2:$C$103,F84)</f>
        <v>mV</v>
      </c>
      <c r="F84" s="9">
        <f>MATCH(A84,Lookup!$A$2:$A$103,0)</f>
        <v>30</v>
      </c>
    </row>
    <row r="85" spans="1:6" x14ac:dyDescent="0.25">
      <c r="A85">
        <v>53</v>
      </c>
      <c r="B85">
        <v>2459</v>
      </c>
      <c r="C85" s="15" t="str">
        <f>INDEX(Lookup!$F$2:$F$103,F85)</f>
        <v>A1.3</v>
      </c>
      <c r="D85" s="2">
        <f>B85*INDEX(Lookup!$D$2:$D$103,F85)+INDEX(Lookup!$E$2:$E$103,F85)</f>
        <v>19.212167000000001</v>
      </c>
      <c r="E85" s="16" t="str">
        <f>INDEX(Lookup!$C$2:$C$103,F85)</f>
        <v>mV</v>
      </c>
      <c r="F85" s="9">
        <f>MATCH(A85,Lookup!$A$2:$A$103,0)</f>
        <v>30</v>
      </c>
    </row>
    <row r="86" spans="1:6" x14ac:dyDescent="0.25">
      <c r="A86">
        <v>53</v>
      </c>
      <c r="B86">
        <v>2458</v>
      </c>
      <c r="C86" s="15" t="str">
        <f>INDEX(Lookup!$F$2:$F$103,F86)</f>
        <v>A1.3</v>
      </c>
      <c r="D86" s="2">
        <f>B86*INDEX(Lookup!$D$2:$D$103,F86)+INDEX(Lookup!$E$2:$E$103,F86)</f>
        <v>19.204354000000002</v>
      </c>
      <c r="E86" s="16" t="str">
        <f>INDEX(Lookup!$C$2:$C$103,F86)</f>
        <v>mV</v>
      </c>
      <c r="F86" s="9">
        <f>MATCH(A86,Lookup!$A$2:$A$103,0)</f>
        <v>30</v>
      </c>
    </row>
    <row r="87" spans="1:6" x14ac:dyDescent="0.25">
      <c r="A87">
        <v>53</v>
      </c>
      <c r="B87">
        <v>2458</v>
      </c>
      <c r="C87" s="15" t="str">
        <f>INDEX(Lookup!$F$2:$F$103,F87)</f>
        <v>A1.3</v>
      </c>
      <c r="D87" s="2">
        <f>B87*INDEX(Lookup!$D$2:$D$103,F87)+INDEX(Lookup!$E$2:$E$103,F87)</f>
        <v>19.204354000000002</v>
      </c>
      <c r="E87" s="16" t="str">
        <f>INDEX(Lookup!$C$2:$C$103,F87)</f>
        <v>mV</v>
      </c>
      <c r="F87" s="9">
        <f>MATCH(A87,Lookup!$A$2:$A$103,0)</f>
        <v>30</v>
      </c>
    </row>
    <row r="88" spans="1:6" x14ac:dyDescent="0.25">
      <c r="A88">
        <v>53</v>
      </c>
      <c r="B88">
        <v>2450</v>
      </c>
      <c r="C88" s="15" t="str">
        <f>INDEX(Lookup!$F$2:$F$103,F88)</f>
        <v>A1.3</v>
      </c>
      <c r="D88" s="2">
        <f>B88*INDEX(Lookup!$D$2:$D$103,F88)+INDEX(Lookup!$E$2:$E$103,F88)</f>
        <v>19.141850000000002</v>
      </c>
      <c r="E88" s="16" t="str">
        <f>INDEX(Lookup!$C$2:$C$103,F88)</f>
        <v>mV</v>
      </c>
      <c r="F88" s="9">
        <f>MATCH(A88,Lookup!$A$2:$A$103,0)</f>
        <v>30</v>
      </c>
    </row>
    <row r="89" spans="1:6" x14ac:dyDescent="0.25">
      <c r="A89">
        <v>53</v>
      </c>
      <c r="B89">
        <v>2449</v>
      </c>
      <c r="C89" s="15" t="str">
        <f>INDEX(Lookup!$F$2:$F$103,F89)</f>
        <v>A1.3</v>
      </c>
      <c r="D89" s="2">
        <f>B89*INDEX(Lookup!$D$2:$D$103,F89)+INDEX(Lookup!$E$2:$E$103,F89)</f>
        <v>19.134037000000003</v>
      </c>
      <c r="E89" s="16" t="str">
        <f>INDEX(Lookup!$C$2:$C$103,F89)</f>
        <v>mV</v>
      </c>
      <c r="F89" s="9">
        <f>MATCH(A89,Lookup!$A$2:$A$103,0)</f>
        <v>30</v>
      </c>
    </row>
    <row r="90" spans="1:6" x14ac:dyDescent="0.25">
      <c r="A90">
        <v>53</v>
      </c>
      <c r="B90">
        <v>2448</v>
      </c>
      <c r="C90" s="15" t="str">
        <f>INDEX(Lookup!$F$2:$F$103,F90)</f>
        <v>A1.3</v>
      </c>
      <c r="D90" s="2">
        <f>B90*INDEX(Lookup!$D$2:$D$103,F90)+INDEX(Lookup!$E$2:$E$103,F90)</f>
        <v>19.126224000000001</v>
      </c>
      <c r="E90" s="16" t="str">
        <f>INDEX(Lookup!$C$2:$C$103,F90)</f>
        <v>mV</v>
      </c>
      <c r="F90" s="9">
        <f>MATCH(A90,Lookup!$A$2:$A$103,0)</f>
        <v>30</v>
      </c>
    </row>
    <row r="91" spans="1:6" x14ac:dyDescent="0.25">
      <c r="A91">
        <v>53</v>
      </c>
      <c r="B91">
        <v>2442</v>
      </c>
      <c r="C91" s="15" t="str">
        <f>INDEX(Lookup!$F$2:$F$103,F91)</f>
        <v>A1.3</v>
      </c>
      <c r="D91" s="2">
        <f>B91*INDEX(Lookup!$D$2:$D$103,F91)+INDEX(Lookup!$E$2:$E$103,F91)</f>
        <v>19.079346000000001</v>
      </c>
      <c r="E91" s="16" t="str">
        <f>INDEX(Lookup!$C$2:$C$103,F91)</f>
        <v>mV</v>
      </c>
      <c r="F91" s="9">
        <f>MATCH(A91,Lookup!$A$2:$A$103,0)</f>
        <v>30</v>
      </c>
    </row>
    <row r="92" spans="1:6" x14ac:dyDescent="0.25">
      <c r="A92">
        <v>53</v>
      </c>
      <c r="B92">
        <v>2442</v>
      </c>
      <c r="C92" s="15" t="str">
        <f>INDEX(Lookup!$F$2:$F$103,F92)</f>
        <v>A1.3</v>
      </c>
      <c r="D92" s="2">
        <f>B92*INDEX(Lookup!$D$2:$D$103,F92)+INDEX(Lookup!$E$2:$E$103,F92)</f>
        <v>19.079346000000001</v>
      </c>
      <c r="E92" s="16" t="str">
        <f>INDEX(Lookup!$C$2:$C$103,F92)</f>
        <v>mV</v>
      </c>
      <c r="F92" s="9">
        <f>MATCH(A92,Lookup!$A$2:$A$103,0)</f>
        <v>30</v>
      </c>
    </row>
    <row r="93" spans="1:6" x14ac:dyDescent="0.25">
      <c r="A93">
        <v>53</v>
      </c>
      <c r="B93">
        <v>2446</v>
      </c>
      <c r="C93" s="15" t="str">
        <f>INDEX(Lookup!$F$2:$F$103,F93)</f>
        <v>A1.3</v>
      </c>
      <c r="D93" s="2">
        <f>B93*INDEX(Lookup!$D$2:$D$103,F93)+INDEX(Lookup!$E$2:$E$103,F93)</f>
        <v>19.110598</v>
      </c>
      <c r="E93" s="16" t="str">
        <f>INDEX(Lookup!$C$2:$C$103,F93)</f>
        <v>mV</v>
      </c>
      <c r="F93" s="9">
        <f>MATCH(A93,Lookup!$A$2:$A$103,0)</f>
        <v>30</v>
      </c>
    </row>
    <row r="94" spans="1:6" x14ac:dyDescent="0.25">
      <c r="A94">
        <v>53</v>
      </c>
      <c r="B94">
        <v>2450</v>
      </c>
      <c r="C94" s="15" t="str">
        <f>INDEX(Lookup!$F$2:$F$103,F94)</f>
        <v>A1.3</v>
      </c>
      <c r="D94" s="2">
        <f>B94*INDEX(Lookup!$D$2:$D$103,F94)+INDEX(Lookup!$E$2:$E$103,F94)</f>
        <v>19.141850000000002</v>
      </c>
      <c r="E94" s="16" t="str">
        <f>INDEX(Lookup!$C$2:$C$103,F94)</f>
        <v>mV</v>
      </c>
      <c r="F94" s="9">
        <f>MATCH(A94,Lookup!$A$2:$A$103,0)</f>
        <v>30</v>
      </c>
    </row>
    <row r="95" spans="1:6" x14ac:dyDescent="0.25">
      <c r="A95">
        <v>53</v>
      </c>
      <c r="B95">
        <v>2475</v>
      </c>
      <c r="C95" s="15" t="str">
        <f>INDEX(Lookup!$F$2:$F$103,F95)</f>
        <v>A1.3</v>
      </c>
      <c r="D95" s="2">
        <f>B95*INDEX(Lookup!$D$2:$D$103,F95)+INDEX(Lookup!$E$2:$E$103,F95)</f>
        <v>19.337175000000002</v>
      </c>
      <c r="E95" s="16" t="str">
        <f>INDEX(Lookup!$C$2:$C$103,F95)</f>
        <v>mV</v>
      </c>
      <c r="F95" s="9">
        <f>MATCH(A95,Lookup!$A$2:$A$103,0)</f>
        <v>30</v>
      </c>
    </row>
    <row r="96" spans="1:6" x14ac:dyDescent="0.25">
      <c r="A96">
        <v>53</v>
      </c>
      <c r="B96">
        <v>2478</v>
      </c>
      <c r="C96" s="15" t="str">
        <f>INDEX(Lookup!$F$2:$F$103,F96)</f>
        <v>A1.3</v>
      </c>
      <c r="D96" s="2">
        <f>B96*INDEX(Lookup!$D$2:$D$103,F96)+INDEX(Lookup!$E$2:$E$103,F96)</f>
        <v>19.360614000000002</v>
      </c>
      <c r="E96" s="16" t="str">
        <f>INDEX(Lookup!$C$2:$C$103,F96)</f>
        <v>mV</v>
      </c>
      <c r="F96" s="9">
        <f>MATCH(A96,Lookup!$A$2:$A$103,0)</f>
        <v>30</v>
      </c>
    </row>
    <row r="97" spans="1:6" x14ac:dyDescent="0.25">
      <c r="A97">
        <v>53</v>
      </c>
      <c r="B97">
        <v>2470</v>
      </c>
      <c r="C97" s="15" t="str">
        <f>INDEX(Lookup!$F$2:$F$103,F97)</f>
        <v>A1.3</v>
      </c>
      <c r="D97" s="2">
        <f>B97*INDEX(Lookup!$D$2:$D$103,F97)+INDEX(Lookup!$E$2:$E$103,F97)</f>
        <v>19.298110000000001</v>
      </c>
      <c r="E97" s="16" t="str">
        <f>INDEX(Lookup!$C$2:$C$103,F97)</f>
        <v>mV</v>
      </c>
      <c r="F97" s="9">
        <f>MATCH(A97,Lookup!$A$2:$A$103,0)</f>
        <v>30</v>
      </c>
    </row>
    <row r="98" spans="1:6" x14ac:dyDescent="0.25">
      <c r="A98">
        <v>53</v>
      </c>
      <c r="B98">
        <v>2466</v>
      </c>
      <c r="C98" s="15" t="str">
        <f>INDEX(Lookup!$F$2:$F$103,F98)</f>
        <v>A1.3</v>
      </c>
      <c r="D98" s="2">
        <f>B98*INDEX(Lookup!$D$2:$D$103,F98)+INDEX(Lookup!$E$2:$E$103,F98)</f>
        <v>19.266858000000003</v>
      </c>
      <c r="E98" s="16" t="str">
        <f>INDEX(Lookup!$C$2:$C$103,F98)</f>
        <v>mV</v>
      </c>
      <c r="F98" s="9">
        <f>MATCH(A98,Lookup!$A$2:$A$103,0)</f>
        <v>30</v>
      </c>
    </row>
    <row r="99" spans="1:6" x14ac:dyDescent="0.25">
      <c r="A99">
        <v>53</v>
      </c>
      <c r="B99">
        <v>2464</v>
      </c>
      <c r="C99" s="15" t="str">
        <f>INDEX(Lookup!$F$2:$F$103,F99)</f>
        <v>A1.3</v>
      </c>
      <c r="D99" s="2">
        <f>B99*INDEX(Lookup!$D$2:$D$103,F99)+INDEX(Lookup!$E$2:$E$103,F99)</f>
        <v>19.251232000000002</v>
      </c>
      <c r="E99" s="16" t="str">
        <f>INDEX(Lookup!$C$2:$C$103,F99)</f>
        <v>mV</v>
      </c>
      <c r="F99" s="9">
        <f>MATCH(A99,Lookup!$A$2:$A$103,0)</f>
        <v>30</v>
      </c>
    </row>
    <row r="100" spans="1:6" x14ac:dyDescent="0.25">
      <c r="A100">
        <v>53</v>
      </c>
      <c r="B100">
        <v>2458</v>
      </c>
      <c r="C100" s="15" t="str">
        <f>INDEX(Lookup!$F$2:$F$103,F100)</f>
        <v>A1.3</v>
      </c>
      <c r="D100" s="2">
        <f>B100*INDEX(Lookup!$D$2:$D$103,F100)+INDEX(Lookup!$E$2:$E$103,F100)</f>
        <v>19.204354000000002</v>
      </c>
      <c r="E100" s="16" t="str">
        <f>INDEX(Lookup!$C$2:$C$103,F100)</f>
        <v>mV</v>
      </c>
      <c r="F100" s="9">
        <f>MATCH(A100,Lookup!$A$2:$A$103,0)</f>
        <v>30</v>
      </c>
    </row>
    <row r="101" spans="1:6" x14ac:dyDescent="0.25">
      <c r="A101">
        <v>53</v>
      </c>
      <c r="B101">
        <v>2451</v>
      </c>
      <c r="C101" s="15" t="str">
        <f>INDEX(Lookup!$F$2:$F$103,F101)</f>
        <v>A1.3</v>
      </c>
      <c r="D101" s="2">
        <f>B101*INDEX(Lookup!$D$2:$D$103,F101)+INDEX(Lookup!$E$2:$E$103,F101)</f>
        <v>19.149663</v>
      </c>
      <c r="E101" s="16" t="str">
        <f>INDEX(Lookup!$C$2:$C$103,F101)</f>
        <v>mV</v>
      </c>
      <c r="F101" s="9">
        <f>MATCH(A101,Lookup!$A$2:$A$103,0)</f>
        <v>30</v>
      </c>
    </row>
    <row r="102" spans="1:6" x14ac:dyDescent="0.25">
      <c r="A102">
        <v>53</v>
      </c>
      <c r="B102">
        <v>2449</v>
      </c>
      <c r="C102" s="15" t="str">
        <f>INDEX(Lookup!$F$2:$F$103,F102)</f>
        <v>A1.3</v>
      </c>
      <c r="D102" s="2">
        <f>B102*INDEX(Lookup!$D$2:$D$103,F102)+INDEX(Lookup!$E$2:$E$103,F102)</f>
        <v>19.134037000000003</v>
      </c>
      <c r="E102" s="16" t="str">
        <f>INDEX(Lookup!$C$2:$C$103,F102)</f>
        <v>mV</v>
      </c>
      <c r="F102" s="9">
        <f>MATCH(A102,Lookup!$A$2:$A$103,0)</f>
        <v>30</v>
      </c>
    </row>
    <row r="103" spans="1:6" x14ac:dyDescent="0.25">
      <c r="A103">
        <v>53</v>
      </c>
      <c r="B103">
        <v>2445</v>
      </c>
      <c r="C103" s="15" t="str">
        <f>INDEX(Lookup!$F$2:$F$103,F103)</f>
        <v>A1.3</v>
      </c>
      <c r="D103" s="2">
        <f>B103*INDEX(Lookup!$D$2:$D$103,F103)+INDEX(Lookup!$E$2:$E$103,F103)</f>
        <v>19.102785000000001</v>
      </c>
      <c r="E103" s="16" t="str">
        <f>INDEX(Lookup!$C$2:$C$103,F103)</f>
        <v>mV</v>
      </c>
      <c r="F103" s="9">
        <f>MATCH(A103,Lookup!$A$2:$A$103,0)</f>
        <v>30</v>
      </c>
    </row>
    <row r="104" spans="1:6" x14ac:dyDescent="0.25">
      <c r="A104">
        <v>53</v>
      </c>
      <c r="B104">
        <v>2446</v>
      </c>
      <c r="C104" s="15" t="str">
        <f>INDEX(Lookup!$F$2:$F$103,F104)</f>
        <v>A1.3</v>
      </c>
      <c r="D104" s="2">
        <f>B104*INDEX(Lookup!$D$2:$D$103,F104)+INDEX(Lookup!$E$2:$E$103,F104)</f>
        <v>19.110598</v>
      </c>
      <c r="E104" s="16" t="str">
        <f>INDEX(Lookup!$C$2:$C$103,F104)</f>
        <v>mV</v>
      </c>
      <c r="F104" s="9">
        <f>MATCH(A104,Lookup!$A$2:$A$103,0)</f>
        <v>30</v>
      </c>
    </row>
    <row r="105" spans="1:6" x14ac:dyDescent="0.25">
      <c r="A105">
        <v>53</v>
      </c>
      <c r="B105">
        <v>2446</v>
      </c>
      <c r="C105" s="15" t="str">
        <f>INDEX(Lookup!$F$2:$F$103,F105)</f>
        <v>A1.3</v>
      </c>
      <c r="D105" s="2">
        <f>B105*INDEX(Lookup!$D$2:$D$103,F105)+INDEX(Lookup!$E$2:$E$103,F105)</f>
        <v>19.110598</v>
      </c>
      <c r="E105" s="16" t="str">
        <f>INDEX(Lookup!$C$2:$C$103,F105)</f>
        <v>mV</v>
      </c>
      <c r="F105" s="9">
        <f>MATCH(A105,Lookup!$A$2:$A$103,0)</f>
        <v>30</v>
      </c>
    </row>
    <row r="106" spans="1:6" x14ac:dyDescent="0.25">
      <c r="A106">
        <v>53</v>
      </c>
      <c r="B106">
        <v>2445</v>
      </c>
      <c r="C106" s="15" t="str">
        <f>INDEX(Lookup!$F$2:$F$103,F106)</f>
        <v>A1.3</v>
      </c>
      <c r="D106" s="2">
        <f>B106*INDEX(Lookup!$D$2:$D$103,F106)+INDEX(Lookup!$E$2:$E$103,F106)</f>
        <v>19.102785000000001</v>
      </c>
      <c r="E106" s="16" t="str">
        <f>INDEX(Lookup!$C$2:$C$103,F106)</f>
        <v>mV</v>
      </c>
      <c r="F106" s="9">
        <f>MATCH(A106,Lookup!$A$2:$A$103,0)</f>
        <v>30</v>
      </c>
    </row>
    <row r="107" spans="1:6" x14ac:dyDescent="0.25">
      <c r="A107">
        <v>53</v>
      </c>
      <c r="B107">
        <v>2449</v>
      </c>
      <c r="C107" s="15" t="str">
        <f>INDEX(Lookup!$F$2:$F$103,F107)</f>
        <v>A1.3</v>
      </c>
      <c r="D107" s="2">
        <f>B107*INDEX(Lookup!$D$2:$D$103,F107)+INDEX(Lookup!$E$2:$E$103,F107)</f>
        <v>19.134037000000003</v>
      </c>
      <c r="E107" s="16" t="str">
        <f>INDEX(Lookup!$C$2:$C$103,F107)</f>
        <v>mV</v>
      </c>
      <c r="F107" s="9">
        <f>MATCH(A107,Lookup!$A$2:$A$103,0)</f>
        <v>30</v>
      </c>
    </row>
    <row r="108" spans="1:6" x14ac:dyDescent="0.25">
      <c r="A108">
        <v>53</v>
      </c>
      <c r="B108">
        <v>2452</v>
      </c>
      <c r="C108" s="15" t="str">
        <f>INDEX(Lookup!$F$2:$F$103,F108)</f>
        <v>A1.3</v>
      </c>
      <c r="D108" s="2">
        <f>B108*INDEX(Lookup!$D$2:$D$103,F108)+INDEX(Lookup!$E$2:$E$103,F108)</f>
        <v>19.157476000000003</v>
      </c>
      <c r="E108" s="16" t="str">
        <f>INDEX(Lookup!$C$2:$C$103,F108)</f>
        <v>mV</v>
      </c>
      <c r="F108" s="9">
        <f>MATCH(A108,Lookup!$A$2:$A$103,0)</f>
        <v>30</v>
      </c>
    </row>
    <row r="109" spans="1:6" x14ac:dyDescent="0.25">
      <c r="A109">
        <v>53</v>
      </c>
      <c r="B109">
        <v>2451</v>
      </c>
      <c r="C109" s="15" t="str">
        <f>INDEX(Lookup!$F$2:$F$103,F109)</f>
        <v>A1.3</v>
      </c>
      <c r="D109" s="2">
        <f>B109*INDEX(Lookup!$D$2:$D$103,F109)+INDEX(Lookup!$E$2:$E$103,F109)</f>
        <v>19.149663</v>
      </c>
      <c r="E109" s="16" t="str">
        <f>INDEX(Lookup!$C$2:$C$103,F109)</f>
        <v>mV</v>
      </c>
      <c r="F109" s="9">
        <f>MATCH(A109,Lookup!$A$2:$A$103,0)</f>
        <v>30</v>
      </c>
    </row>
    <row r="110" spans="1:6" x14ac:dyDescent="0.25">
      <c r="A110">
        <v>53</v>
      </c>
      <c r="B110">
        <v>2451</v>
      </c>
      <c r="C110" s="15" t="str">
        <f>INDEX(Lookup!$F$2:$F$103,F110)</f>
        <v>A1.3</v>
      </c>
      <c r="D110" s="2">
        <f>B110*INDEX(Lookup!$D$2:$D$103,F110)+INDEX(Lookup!$E$2:$E$103,F110)</f>
        <v>19.149663</v>
      </c>
      <c r="E110" s="16" t="str">
        <f>INDEX(Lookup!$C$2:$C$103,F110)</f>
        <v>mV</v>
      </c>
      <c r="F110" s="9">
        <f>MATCH(A110,Lookup!$A$2:$A$103,0)</f>
        <v>30</v>
      </c>
    </row>
    <row r="111" spans="1:6" x14ac:dyDescent="0.25">
      <c r="A111">
        <v>53</v>
      </c>
      <c r="B111">
        <v>2451</v>
      </c>
      <c r="C111" s="15" t="str">
        <f>INDEX(Lookup!$F$2:$F$103,F111)</f>
        <v>A1.3</v>
      </c>
      <c r="D111" s="2">
        <f>B111*INDEX(Lookup!$D$2:$D$103,F111)+INDEX(Lookup!$E$2:$E$103,F111)</f>
        <v>19.149663</v>
      </c>
      <c r="E111" s="16" t="str">
        <f>INDEX(Lookup!$C$2:$C$103,F111)</f>
        <v>mV</v>
      </c>
      <c r="F111" s="9">
        <f>MATCH(A111,Lookup!$A$2:$A$103,0)</f>
        <v>30</v>
      </c>
    </row>
    <row r="112" spans="1:6" x14ac:dyDescent="0.25">
      <c r="A112">
        <v>53</v>
      </c>
      <c r="B112">
        <v>2450</v>
      </c>
      <c r="C112" s="15" t="str">
        <f>INDEX(Lookup!$F$2:$F$103,F112)</f>
        <v>A1.3</v>
      </c>
      <c r="D112" s="2">
        <f>B112*INDEX(Lookup!$D$2:$D$103,F112)+INDEX(Lookup!$E$2:$E$103,F112)</f>
        <v>19.141850000000002</v>
      </c>
      <c r="E112" s="16" t="str">
        <f>INDEX(Lookup!$C$2:$C$103,F112)</f>
        <v>mV</v>
      </c>
      <c r="F112" s="9">
        <f>MATCH(A112,Lookup!$A$2:$A$103,0)</f>
        <v>30</v>
      </c>
    </row>
    <row r="113" spans="1:6" x14ac:dyDescent="0.25">
      <c r="A113">
        <v>53</v>
      </c>
      <c r="B113">
        <v>2452</v>
      </c>
      <c r="C113" s="15" t="str">
        <f>INDEX(Lookup!$F$2:$F$103,F113)</f>
        <v>A1.3</v>
      </c>
      <c r="D113" s="2">
        <f>B113*INDEX(Lookup!$D$2:$D$103,F113)+INDEX(Lookup!$E$2:$E$103,F113)</f>
        <v>19.157476000000003</v>
      </c>
      <c r="E113" s="16" t="str">
        <f>INDEX(Lookup!$C$2:$C$103,F113)</f>
        <v>mV</v>
      </c>
      <c r="F113" s="9">
        <f>MATCH(A113,Lookup!$A$2:$A$103,0)</f>
        <v>30</v>
      </c>
    </row>
    <row r="114" spans="1:6" x14ac:dyDescent="0.25">
      <c r="A114">
        <v>53</v>
      </c>
      <c r="B114">
        <v>2450</v>
      </c>
      <c r="C114" s="15" t="str">
        <f>INDEX(Lookup!$F$2:$F$103,F114)</f>
        <v>A1.3</v>
      </c>
      <c r="D114" s="2">
        <f>B114*INDEX(Lookup!$D$2:$D$103,F114)+INDEX(Lookup!$E$2:$E$103,F114)</f>
        <v>19.141850000000002</v>
      </c>
      <c r="E114" s="16" t="str">
        <f>INDEX(Lookup!$C$2:$C$103,F114)</f>
        <v>mV</v>
      </c>
      <c r="F114" s="9">
        <f>MATCH(A114,Lookup!$A$2:$A$103,0)</f>
        <v>30</v>
      </c>
    </row>
    <row r="115" spans="1:6" x14ac:dyDescent="0.25">
      <c r="A115">
        <v>53</v>
      </c>
      <c r="B115">
        <v>2447</v>
      </c>
      <c r="C115" s="15" t="str">
        <f>INDEX(Lookup!$F$2:$F$103,F115)</f>
        <v>A1.3</v>
      </c>
      <c r="D115" s="2">
        <f>B115*INDEX(Lookup!$D$2:$D$103,F115)+INDEX(Lookup!$E$2:$E$103,F115)</f>
        <v>19.118411000000002</v>
      </c>
      <c r="E115" s="16" t="str">
        <f>INDEX(Lookup!$C$2:$C$103,F115)</f>
        <v>mV</v>
      </c>
      <c r="F115" s="9">
        <f>MATCH(A115,Lookup!$A$2:$A$103,0)</f>
        <v>30</v>
      </c>
    </row>
    <row r="116" spans="1:6" x14ac:dyDescent="0.25">
      <c r="A116">
        <v>53</v>
      </c>
      <c r="B116">
        <v>2469</v>
      </c>
      <c r="C116" s="15" t="str">
        <f>INDEX(Lookup!$F$2:$F$103,F116)</f>
        <v>A1.3</v>
      </c>
      <c r="D116" s="2">
        <f>B116*INDEX(Lookup!$D$2:$D$103,F116)+INDEX(Lookup!$E$2:$E$103,F116)</f>
        <v>19.290297000000002</v>
      </c>
      <c r="E116" s="16" t="str">
        <f>INDEX(Lookup!$C$2:$C$103,F116)</f>
        <v>mV</v>
      </c>
      <c r="F116" s="9">
        <f>MATCH(A116,Lookup!$A$2:$A$103,0)</f>
        <v>30</v>
      </c>
    </row>
    <row r="117" spans="1:6" x14ac:dyDescent="0.25">
      <c r="A117">
        <v>53</v>
      </c>
      <c r="B117">
        <v>2471</v>
      </c>
      <c r="C117" s="15" t="str">
        <f>INDEX(Lookup!$F$2:$F$103,F117)</f>
        <v>A1.3</v>
      </c>
      <c r="D117" s="2">
        <f>B117*INDEX(Lookup!$D$2:$D$103,F117)+INDEX(Lookup!$E$2:$E$103,F117)</f>
        <v>19.305923</v>
      </c>
      <c r="E117" s="16" t="str">
        <f>INDEX(Lookup!$C$2:$C$103,F117)</f>
        <v>mV</v>
      </c>
      <c r="F117" s="9">
        <f>MATCH(A117,Lookup!$A$2:$A$103,0)</f>
        <v>30</v>
      </c>
    </row>
    <row r="118" spans="1:6" x14ac:dyDescent="0.25">
      <c r="A118">
        <v>53</v>
      </c>
      <c r="B118">
        <v>2470</v>
      </c>
      <c r="C118" s="15" t="str">
        <f>INDEX(Lookup!$F$2:$F$103,F118)</f>
        <v>A1.3</v>
      </c>
      <c r="D118" s="2">
        <f>B118*INDEX(Lookup!$D$2:$D$103,F118)+INDEX(Lookup!$E$2:$E$103,F118)</f>
        <v>19.298110000000001</v>
      </c>
      <c r="E118" s="16" t="str">
        <f>INDEX(Lookup!$C$2:$C$103,F118)</f>
        <v>mV</v>
      </c>
      <c r="F118" s="9">
        <f>MATCH(A118,Lookup!$A$2:$A$103,0)</f>
        <v>30</v>
      </c>
    </row>
    <row r="119" spans="1:6" x14ac:dyDescent="0.25">
      <c r="A119">
        <v>53</v>
      </c>
      <c r="B119">
        <v>2469</v>
      </c>
      <c r="C119" s="15" t="str">
        <f>INDEX(Lookup!$F$2:$F$103,F119)</f>
        <v>A1.3</v>
      </c>
      <c r="D119" s="2">
        <f>B119*INDEX(Lookup!$D$2:$D$103,F119)+INDEX(Lookup!$E$2:$E$103,F119)</f>
        <v>19.290297000000002</v>
      </c>
      <c r="E119" s="16" t="str">
        <f>INDEX(Lookup!$C$2:$C$103,F119)</f>
        <v>mV</v>
      </c>
      <c r="F119" s="9">
        <f>MATCH(A119,Lookup!$A$2:$A$103,0)</f>
        <v>30</v>
      </c>
    </row>
    <row r="120" spans="1:6" x14ac:dyDescent="0.25">
      <c r="A120">
        <v>53</v>
      </c>
      <c r="B120">
        <v>2466</v>
      </c>
      <c r="C120" s="15" t="str">
        <f>INDEX(Lookup!$F$2:$F$103,F120)</f>
        <v>A1.3</v>
      </c>
      <c r="D120" s="2">
        <f>B120*INDEX(Lookup!$D$2:$D$103,F120)+INDEX(Lookup!$E$2:$E$103,F120)</f>
        <v>19.266858000000003</v>
      </c>
      <c r="E120" s="16" t="str">
        <f>INDEX(Lookup!$C$2:$C$103,F120)</f>
        <v>mV</v>
      </c>
      <c r="F120" s="9">
        <f>MATCH(A120,Lookup!$A$2:$A$103,0)</f>
        <v>30</v>
      </c>
    </row>
    <row r="121" spans="1:6" x14ac:dyDescent="0.25">
      <c r="A121">
        <v>53</v>
      </c>
      <c r="B121">
        <v>2463</v>
      </c>
      <c r="C121" s="15" t="str">
        <f>INDEX(Lookup!$F$2:$F$103,F121)</f>
        <v>A1.3</v>
      </c>
      <c r="D121" s="2">
        <f>B121*INDEX(Lookup!$D$2:$D$103,F121)+INDEX(Lookup!$E$2:$E$103,F121)</f>
        <v>19.243419000000003</v>
      </c>
      <c r="E121" s="16" t="str">
        <f>INDEX(Lookup!$C$2:$C$103,F121)</f>
        <v>mV</v>
      </c>
      <c r="F121" s="9">
        <f>MATCH(A121,Lookup!$A$2:$A$103,0)</f>
        <v>30</v>
      </c>
    </row>
    <row r="122" spans="1:6" x14ac:dyDescent="0.25">
      <c r="A122">
        <v>53</v>
      </c>
      <c r="B122">
        <v>2489</v>
      </c>
      <c r="C122" s="15" t="str">
        <f>INDEX(Lookup!$F$2:$F$103,F122)</f>
        <v>A1.3</v>
      </c>
      <c r="D122" s="2">
        <f>B122*INDEX(Lookup!$D$2:$D$103,F122)+INDEX(Lookup!$E$2:$E$103,F122)</f>
        <v>19.446557000000002</v>
      </c>
      <c r="E122" s="16" t="str">
        <f>INDEX(Lookup!$C$2:$C$103,F122)</f>
        <v>mV</v>
      </c>
      <c r="F122" s="9">
        <f>MATCH(A122,Lookup!$A$2:$A$103,0)</f>
        <v>30</v>
      </c>
    </row>
    <row r="123" spans="1:6" x14ac:dyDescent="0.25">
      <c r="A123">
        <v>53</v>
      </c>
      <c r="B123">
        <v>2480</v>
      </c>
      <c r="C123" s="15" t="str">
        <f>INDEX(Lookup!$F$2:$F$103,F123)</f>
        <v>A1.3</v>
      </c>
      <c r="D123" s="2">
        <f>B123*INDEX(Lookup!$D$2:$D$103,F123)+INDEX(Lookup!$E$2:$E$103,F123)</f>
        <v>19.376240000000003</v>
      </c>
      <c r="E123" s="16" t="str">
        <f>INDEX(Lookup!$C$2:$C$103,F123)</f>
        <v>mV</v>
      </c>
      <c r="F123" s="9">
        <f>MATCH(A123,Lookup!$A$2:$A$103,0)</f>
        <v>30</v>
      </c>
    </row>
    <row r="124" spans="1:6" x14ac:dyDescent="0.25">
      <c r="A124">
        <v>53</v>
      </c>
      <c r="B124">
        <v>2476</v>
      </c>
      <c r="C124" s="15" t="str">
        <f>INDEX(Lookup!$F$2:$F$103,F124)</f>
        <v>A1.3</v>
      </c>
      <c r="D124" s="2">
        <f>B124*INDEX(Lookup!$D$2:$D$103,F124)+INDEX(Lookup!$E$2:$E$103,F124)</f>
        <v>19.344988000000001</v>
      </c>
      <c r="E124" s="16" t="str">
        <f>INDEX(Lookup!$C$2:$C$103,F124)</f>
        <v>mV</v>
      </c>
      <c r="F124" s="9">
        <f>MATCH(A124,Lookup!$A$2:$A$103,0)</f>
        <v>30</v>
      </c>
    </row>
    <row r="125" spans="1:6" x14ac:dyDescent="0.25">
      <c r="A125">
        <v>53</v>
      </c>
      <c r="B125">
        <v>2475</v>
      </c>
      <c r="C125" s="15" t="str">
        <f>INDEX(Lookup!$F$2:$F$103,F125)</f>
        <v>A1.3</v>
      </c>
      <c r="D125" s="2">
        <f>B125*INDEX(Lookup!$D$2:$D$103,F125)+INDEX(Lookup!$E$2:$E$103,F125)</f>
        <v>19.337175000000002</v>
      </c>
      <c r="E125" s="16" t="str">
        <f>INDEX(Lookup!$C$2:$C$103,F125)</f>
        <v>mV</v>
      </c>
      <c r="F125" s="9">
        <f>MATCH(A125,Lookup!$A$2:$A$103,0)</f>
        <v>30</v>
      </c>
    </row>
    <row r="126" spans="1:6" x14ac:dyDescent="0.25">
      <c r="A126">
        <v>53</v>
      </c>
      <c r="B126">
        <v>2470</v>
      </c>
      <c r="C126" s="15" t="str">
        <f>INDEX(Lookup!$F$2:$F$103,F126)</f>
        <v>A1.3</v>
      </c>
      <c r="D126" s="2">
        <f>B126*INDEX(Lookup!$D$2:$D$103,F126)+INDEX(Lookup!$E$2:$E$103,F126)</f>
        <v>19.298110000000001</v>
      </c>
      <c r="E126" s="16" t="str">
        <f>INDEX(Lookup!$C$2:$C$103,F126)</f>
        <v>mV</v>
      </c>
      <c r="F126" s="9">
        <f>MATCH(A126,Lookup!$A$2:$A$103,0)</f>
        <v>30</v>
      </c>
    </row>
    <row r="127" spans="1:6" x14ac:dyDescent="0.25">
      <c r="A127">
        <v>53</v>
      </c>
      <c r="B127">
        <v>2467</v>
      </c>
      <c r="C127" s="15" t="str">
        <f>INDEX(Lookup!$F$2:$F$103,F127)</f>
        <v>A1.3</v>
      </c>
      <c r="D127" s="2">
        <f>B127*INDEX(Lookup!$D$2:$D$103,F127)+INDEX(Lookup!$E$2:$E$103,F127)</f>
        <v>19.274671000000001</v>
      </c>
      <c r="E127" s="16" t="str">
        <f>INDEX(Lookup!$C$2:$C$103,F127)</f>
        <v>mV</v>
      </c>
      <c r="F127" s="9">
        <f>MATCH(A127,Lookup!$A$2:$A$103,0)</f>
        <v>30</v>
      </c>
    </row>
    <row r="128" spans="1:6" x14ac:dyDescent="0.25">
      <c r="A128">
        <v>53</v>
      </c>
      <c r="B128">
        <v>2466</v>
      </c>
      <c r="C128" s="15" t="str">
        <f>INDEX(Lookup!$F$2:$F$103,F128)</f>
        <v>A1.3</v>
      </c>
      <c r="D128" s="2">
        <f>B128*INDEX(Lookup!$D$2:$D$103,F128)+INDEX(Lookup!$E$2:$E$103,F128)</f>
        <v>19.266858000000003</v>
      </c>
      <c r="E128" s="16" t="str">
        <f>INDEX(Lookup!$C$2:$C$103,F128)</f>
        <v>mV</v>
      </c>
      <c r="F128" s="9">
        <f>MATCH(A128,Lookup!$A$2:$A$103,0)</f>
        <v>30</v>
      </c>
    </row>
    <row r="129" spans="1:6" x14ac:dyDescent="0.25">
      <c r="A129">
        <v>53</v>
      </c>
      <c r="B129">
        <v>2465</v>
      </c>
      <c r="C129" s="15" t="str">
        <f>INDEX(Lookup!$F$2:$F$103,F129)</f>
        <v>A1.3</v>
      </c>
      <c r="D129" s="2">
        <f>B129*INDEX(Lookup!$D$2:$D$103,F129)+INDEX(Lookup!$E$2:$E$103,F129)</f>
        <v>19.259045</v>
      </c>
      <c r="E129" s="16" t="str">
        <f>INDEX(Lookup!$C$2:$C$103,F129)</f>
        <v>mV</v>
      </c>
      <c r="F129" s="9">
        <f>MATCH(A129,Lookup!$A$2:$A$103,0)</f>
        <v>30</v>
      </c>
    </row>
    <row r="130" spans="1:6" x14ac:dyDescent="0.25">
      <c r="A130">
        <v>53</v>
      </c>
      <c r="B130">
        <v>2464</v>
      </c>
      <c r="C130" s="15" t="str">
        <f>INDEX(Lookup!$F$2:$F$103,F130)</f>
        <v>A1.3</v>
      </c>
      <c r="D130" s="2">
        <f>B130*INDEX(Lookup!$D$2:$D$103,F130)+INDEX(Lookup!$E$2:$E$103,F130)</f>
        <v>19.251232000000002</v>
      </c>
      <c r="E130" s="16" t="str">
        <f>INDEX(Lookup!$C$2:$C$103,F130)</f>
        <v>mV</v>
      </c>
      <c r="F130" s="9">
        <f>MATCH(A130,Lookup!$A$2:$A$103,0)</f>
        <v>30</v>
      </c>
    </row>
    <row r="131" spans="1:6" x14ac:dyDescent="0.25">
      <c r="A131">
        <v>53</v>
      </c>
      <c r="B131">
        <v>2465</v>
      </c>
      <c r="C131" s="15" t="str">
        <f>INDEX(Lookup!$F$2:$F$103,F131)</f>
        <v>A1.3</v>
      </c>
      <c r="D131" s="2">
        <f>B131*INDEX(Lookup!$D$2:$D$103,F131)+INDEX(Lookup!$E$2:$E$103,F131)</f>
        <v>19.259045</v>
      </c>
      <c r="E131" s="16" t="str">
        <f>INDEX(Lookup!$C$2:$C$103,F131)</f>
        <v>mV</v>
      </c>
      <c r="F131" s="9">
        <f>MATCH(A131,Lookup!$A$2:$A$103,0)</f>
        <v>30</v>
      </c>
    </row>
    <row r="132" spans="1:6" x14ac:dyDescent="0.25">
      <c r="A132">
        <v>53</v>
      </c>
      <c r="B132">
        <v>2460</v>
      </c>
      <c r="C132" s="15" t="str">
        <f>INDEX(Lookup!$F$2:$F$103,F132)</f>
        <v>A1.3</v>
      </c>
      <c r="D132" s="2">
        <f>B132*INDEX(Lookup!$D$2:$D$103,F132)+INDEX(Lookup!$E$2:$E$103,F132)</f>
        <v>19.21998</v>
      </c>
      <c r="E132" s="16" t="str">
        <f>INDEX(Lookup!$C$2:$C$103,F132)</f>
        <v>mV</v>
      </c>
      <c r="F132" s="9">
        <f>MATCH(A132,Lookup!$A$2:$A$103,0)</f>
        <v>30</v>
      </c>
    </row>
    <row r="133" spans="1:6" x14ac:dyDescent="0.25">
      <c r="A133">
        <v>53</v>
      </c>
      <c r="B133">
        <v>2462</v>
      </c>
      <c r="C133" s="15" t="str">
        <f>INDEX(Lookup!$F$2:$F$103,F133)</f>
        <v>A1.3</v>
      </c>
      <c r="D133" s="2">
        <f>B133*INDEX(Lookup!$D$2:$D$103,F133)+INDEX(Lookup!$E$2:$E$103,F133)</f>
        <v>19.235606000000001</v>
      </c>
      <c r="E133" s="16" t="str">
        <f>INDEX(Lookup!$C$2:$C$103,F133)</f>
        <v>mV</v>
      </c>
      <c r="F133" s="9">
        <f>MATCH(A133,Lookup!$A$2:$A$103,0)</f>
        <v>30</v>
      </c>
    </row>
    <row r="134" spans="1:6" x14ac:dyDescent="0.25">
      <c r="A134">
        <v>53</v>
      </c>
      <c r="B134">
        <v>2459</v>
      </c>
      <c r="C134" s="15" t="str">
        <f>INDEX(Lookup!$F$2:$F$103,F134)</f>
        <v>A1.3</v>
      </c>
      <c r="D134" s="2">
        <f>B134*INDEX(Lookup!$D$2:$D$103,F134)+INDEX(Lookup!$E$2:$E$103,F134)</f>
        <v>19.212167000000001</v>
      </c>
      <c r="E134" s="16" t="str">
        <f>INDEX(Lookup!$C$2:$C$103,F134)</f>
        <v>mV</v>
      </c>
      <c r="F134" s="9">
        <f>MATCH(A134,Lookup!$A$2:$A$103,0)</f>
        <v>30</v>
      </c>
    </row>
    <row r="135" spans="1:6" x14ac:dyDescent="0.25">
      <c r="A135">
        <v>53</v>
      </c>
      <c r="B135">
        <v>2460</v>
      </c>
      <c r="C135" s="15" t="str">
        <f>INDEX(Lookup!$F$2:$F$103,F135)</f>
        <v>A1.3</v>
      </c>
      <c r="D135" s="2">
        <f>B135*INDEX(Lookup!$D$2:$D$103,F135)+INDEX(Lookup!$E$2:$E$103,F135)</f>
        <v>19.21998</v>
      </c>
      <c r="E135" s="16" t="str">
        <f>INDEX(Lookup!$C$2:$C$103,F135)</f>
        <v>mV</v>
      </c>
      <c r="F135" s="9">
        <f>MATCH(A135,Lookup!$A$2:$A$103,0)</f>
        <v>30</v>
      </c>
    </row>
    <row r="136" spans="1:6" x14ac:dyDescent="0.25">
      <c r="A136">
        <v>53</v>
      </c>
      <c r="B136">
        <v>2490</v>
      </c>
      <c r="C136" s="15" t="str">
        <f>INDEX(Lookup!$F$2:$F$103,F136)</f>
        <v>A1.3</v>
      </c>
      <c r="D136" s="2">
        <f>B136*INDEX(Lookup!$D$2:$D$103,F136)+INDEX(Lookup!$E$2:$E$103,F136)</f>
        <v>19.454370000000001</v>
      </c>
      <c r="E136" s="16" t="str">
        <f>INDEX(Lookup!$C$2:$C$103,F136)</f>
        <v>mV</v>
      </c>
      <c r="F136" s="9">
        <f>MATCH(A136,Lookup!$A$2:$A$103,0)</f>
        <v>30</v>
      </c>
    </row>
    <row r="137" spans="1:6" x14ac:dyDescent="0.25">
      <c r="A137">
        <v>53</v>
      </c>
      <c r="B137">
        <v>2484</v>
      </c>
      <c r="C137" s="15" t="str">
        <f>INDEX(Lookup!$F$2:$F$103,F137)</f>
        <v>A1.3</v>
      </c>
      <c r="D137" s="2">
        <f>B137*INDEX(Lookup!$D$2:$D$103,F137)+INDEX(Lookup!$E$2:$E$103,F137)</f>
        <v>19.407492000000001</v>
      </c>
      <c r="E137" s="16" t="str">
        <f>INDEX(Lookup!$C$2:$C$103,F137)</f>
        <v>mV</v>
      </c>
      <c r="F137" s="9">
        <f>MATCH(A137,Lookup!$A$2:$A$103,0)</f>
        <v>30</v>
      </c>
    </row>
    <row r="138" spans="1:6" x14ac:dyDescent="0.25">
      <c r="A138">
        <v>53</v>
      </c>
      <c r="B138">
        <v>2481</v>
      </c>
      <c r="C138" s="15" t="str">
        <f>INDEX(Lookup!$F$2:$F$103,F138)</f>
        <v>A1.3</v>
      </c>
      <c r="D138" s="2">
        <f>B138*INDEX(Lookup!$D$2:$D$103,F138)+INDEX(Lookup!$E$2:$E$103,F138)</f>
        <v>19.384053000000002</v>
      </c>
      <c r="E138" s="16" t="str">
        <f>INDEX(Lookup!$C$2:$C$103,F138)</f>
        <v>mV</v>
      </c>
      <c r="F138" s="9">
        <f>MATCH(A138,Lookup!$A$2:$A$103,0)</f>
        <v>30</v>
      </c>
    </row>
    <row r="139" spans="1:6" x14ac:dyDescent="0.25">
      <c r="A139">
        <v>53</v>
      </c>
      <c r="B139">
        <v>2474</v>
      </c>
      <c r="C139" s="15" t="str">
        <f>INDEX(Lookup!$F$2:$F$103,F139)</f>
        <v>A1.3</v>
      </c>
      <c r="D139" s="2">
        <f>B139*INDEX(Lookup!$D$2:$D$103,F139)+INDEX(Lookup!$E$2:$E$103,F139)</f>
        <v>19.329362</v>
      </c>
      <c r="E139" s="16" t="str">
        <f>INDEX(Lookup!$C$2:$C$103,F139)</f>
        <v>mV</v>
      </c>
      <c r="F139" s="9">
        <f>MATCH(A139,Lookup!$A$2:$A$103,0)</f>
        <v>30</v>
      </c>
    </row>
    <row r="140" spans="1:6" x14ac:dyDescent="0.25">
      <c r="A140">
        <v>53</v>
      </c>
      <c r="B140">
        <v>2467</v>
      </c>
      <c r="C140" s="15" t="str">
        <f>INDEX(Lookup!$F$2:$F$103,F140)</f>
        <v>A1.3</v>
      </c>
      <c r="D140" s="2">
        <f>B140*INDEX(Lookup!$D$2:$D$103,F140)+INDEX(Lookup!$E$2:$E$103,F140)</f>
        <v>19.274671000000001</v>
      </c>
      <c r="E140" s="16" t="str">
        <f>INDEX(Lookup!$C$2:$C$103,F140)</f>
        <v>mV</v>
      </c>
      <c r="F140" s="9">
        <f>MATCH(A140,Lookup!$A$2:$A$103,0)</f>
        <v>30</v>
      </c>
    </row>
    <row r="141" spans="1:6" x14ac:dyDescent="0.25">
      <c r="A141">
        <v>53</v>
      </c>
      <c r="B141">
        <v>2466</v>
      </c>
      <c r="C141" s="15" t="str">
        <f>INDEX(Lookup!$F$2:$F$103,F141)</f>
        <v>A1.3</v>
      </c>
      <c r="D141" s="2">
        <f>B141*INDEX(Lookup!$D$2:$D$103,F141)+INDEX(Lookup!$E$2:$E$103,F141)</f>
        <v>19.266858000000003</v>
      </c>
      <c r="E141" s="16" t="str">
        <f>INDEX(Lookup!$C$2:$C$103,F141)</f>
        <v>mV</v>
      </c>
      <c r="F141" s="9">
        <f>MATCH(A141,Lookup!$A$2:$A$103,0)</f>
        <v>30</v>
      </c>
    </row>
    <row r="142" spans="1:6" x14ac:dyDescent="0.25">
      <c r="A142">
        <v>53</v>
      </c>
      <c r="B142">
        <v>2466</v>
      </c>
      <c r="C142" s="15" t="str">
        <f>INDEX(Lookup!$F$2:$F$103,F142)</f>
        <v>A1.3</v>
      </c>
      <c r="D142" s="2">
        <f>B142*INDEX(Lookup!$D$2:$D$103,F142)+INDEX(Lookup!$E$2:$E$103,F142)</f>
        <v>19.266858000000003</v>
      </c>
      <c r="E142" s="16" t="str">
        <f>INDEX(Lookup!$C$2:$C$103,F142)</f>
        <v>mV</v>
      </c>
      <c r="F142" s="9">
        <f>MATCH(A142,Lookup!$A$2:$A$103,0)</f>
        <v>30</v>
      </c>
    </row>
    <row r="143" spans="1:6" x14ac:dyDescent="0.25">
      <c r="A143">
        <v>53</v>
      </c>
      <c r="B143">
        <v>2462</v>
      </c>
      <c r="C143" s="15" t="str">
        <f>INDEX(Lookup!$F$2:$F$103,F143)</f>
        <v>A1.3</v>
      </c>
      <c r="D143" s="2">
        <f>B143*INDEX(Lookup!$D$2:$D$103,F143)+INDEX(Lookup!$E$2:$E$103,F143)</f>
        <v>19.235606000000001</v>
      </c>
      <c r="E143" s="16" t="str">
        <f>INDEX(Lookup!$C$2:$C$103,F143)</f>
        <v>mV</v>
      </c>
      <c r="F143" s="9">
        <f>MATCH(A143,Lookup!$A$2:$A$103,0)</f>
        <v>30</v>
      </c>
    </row>
    <row r="144" spans="1:6" x14ac:dyDescent="0.25">
      <c r="A144">
        <v>53</v>
      </c>
      <c r="B144">
        <v>2462</v>
      </c>
      <c r="C144" s="15" t="str">
        <f>INDEX(Lookup!$F$2:$F$103,F144)</f>
        <v>A1.3</v>
      </c>
      <c r="D144" s="2">
        <f>B144*INDEX(Lookup!$D$2:$D$103,F144)+INDEX(Lookup!$E$2:$E$103,F144)</f>
        <v>19.235606000000001</v>
      </c>
      <c r="E144" s="16" t="str">
        <f>INDEX(Lookup!$C$2:$C$103,F144)</f>
        <v>mV</v>
      </c>
      <c r="F144" s="9">
        <f>MATCH(A144,Lookup!$A$2:$A$103,0)</f>
        <v>30</v>
      </c>
    </row>
    <row r="145" spans="1:6" x14ac:dyDescent="0.25">
      <c r="A145">
        <v>53</v>
      </c>
      <c r="B145">
        <v>2464</v>
      </c>
      <c r="C145" s="15" t="str">
        <f>INDEX(Lookup!$F$2:$F$103,F145)</f>
        <v>A1.3</v>
      </c>
      <c r="D145" s="2">
        <f>B145*INDEX(Lookup!$D$2:$D$103,F145)+INDEX(Lookup!$E$2:$E$103,F145)</f>
        <v>19.251232000000002</v>
      </c>
      <c r="E145" s="16" t="str">
        <f>INDEX(Lookup!$C$2:$C$103,F145)</f>
        <v>mV</v>
      </c>
      <c r="F145" s="9">
        <f>MATCH(A145,Lookup!$A$2:$A$103,0)</f>
        <v>30</v>
      </c>
    </row>
    <row r="146" spans="1:6" x14ac:dyDescent="0.25">
      <c r="A146">
        <v>53</v>
      </c>
      <c r="B146">
        <v>2461</v>
      </c>
      <c r="C146" s="15" t="str">
        <f>INDEX(Lookup!$F$2:$F$103,F146)</f>
        <v>A1.3</v>
      </c>
      <c r="D146" s="2">
        <f>B146*INDEX(Lookup!$D$2:$D$103,F146)+INDEX(Lookup!$E$2:$E$103,F146)</f>
        <v>19.227793000000002</v>
      </c>
      <c r="E146" s="16" t="str">
        <f>INDEX(Lookup!$C$2:$C$103,F146)</f>
        <v>mV</v>
      </c>
      <c r="F146" s="9">
        <f>MATCH(A146,Lookup!$A$2:$A$103,0)</f>
        <v>30</v>
      </c>
    </row>
    <row r="147" spans="1:6" x14ac:dyDescent="0.25">
      <c r="A147">
        <v>53</v>
      </c>
      <c r="B147">
        <v>2467</v>
      </c>
      <c r="C147" s="15" t="str">
        <f>INDEX(Lookup!$F$2:$F$103,F147)</f>
        <v>A1.3</v>
      </c>
      <c r="D147" s="2">
        <f>B147*INDEX(Lookup!$D$2:$D$103,F147)+INDEX(Lookup!$E$2:$E$103,F147)</f>
        <v>19.274671000000001</v>
      </c>
      <c r="E147" s="16" t="str">
        <f>INDEX(Lookup!$C$2:$C$103,F147)</f>
        <v>mV</v>
      </c>
      <c r="F147" s="9">
        <f>MATCH(A147,Lookup!$A$2:$A$103,0)</f>
        <v>30</v>
      </c>
    </row>
    <row r="148" spans="1:6" x14ac:dyDescent="0.25">
      <c r="A148">
        <v>53</v>
      </c>
      <c r="B148">
        <v>2465</v>
      </c>
      <c r="C148" s="15" t="str">
        <f>INDEX(Lookup!$F$2:$F$103,F148)</f>
        <v>A1.3</v>
      </c>
      <c r="D148" s="2">
        <f>B148*INDEX(Lookup!$D$2:$D$103,F148)+INDEX(Lookup!$E$2:$E$103,F148)</f>
        <v>19.259045</v>
      </c>
      <c r="E148" s="16" t="str">
        <f>INDEX(Lookup!$C$2:$C$103,F148)</f>
        <v>mV</v>
      </c>
      <c r="F148" s="9">
        <f>MATCH(A148,Lookup!$A$2:$A$103,0)</f>
        <v>30</v>
      </c>
    </row>
    <row r="149" spans="1:6" x14ac:dyDescent="0.25">
      <c r="A149">
        <v>53</v>
      </c>
      <c r="B149">
        <v>2466</v>
      </c>
      <c r="C149" s="15" t="str">
        <f>INDEX(Lookup!$F$2:$F$103,F149)</f>
        <v>A1.3</v>
      </c>
      <c r="D149" s="2">
        <f>B149*INDEX(Lookup!$D$2:$D$103,F149)+INDEX(Lookup!$E$2:$E$103,F149)</f>
        <v>19.266858000000003</v>
      </c>
      <c r="E149" s="16" t="str">
        <f>INDEX(Lookup!$C$2:$C$103,F149)</f>
        <v>mV</v>
      </c>
      <c r="F149" s="9">
        <f>MATCH(A149,Lookup!$A$2:$A$103,0)</f>
        <v>30</v>
      </c>
    </row>
    <row r="150" spans="1:6" x14ac:dyDescent="0.25">
      <c r="A150">
        <v>53</v>
      </c>
      <c r="B150">
        <v>2463</v>
      </c>
      <c r="C150" s="15" t="str">
        <f>INDEX(Lookup!$F$2:$F$103,F150)</f>
        <v>A1.3</v>
      </c>
      <c r="D150" s="2">
        <f>B150*INDEX(Lookup!$D$2:$D$103,F150)+INDEX(Lookup!$E$2:$E$103,F150)</f>
        <v>19.243419000000003</v>
      </c>
      <c r="E150" s="16" t="str">
        <f>INDEX(Lookup!$C$2:$C$103,F150)</f>
        <v>mV</v>
      </c>
      <c r="F150" s="9">
        <f>MATCH(A150,Lookup!$A$2:$A$103,0)</f>
        <v>30</v>
      </c>
    </row>
    <row r="151" spans="1:6" x14ac:dyDescent="0.25">
      <c r="A151">
        <v>53</v>
      </c>
      <c r="B151">
        <v>2463</v>
      </c>
      <c r="C151" s="15" t="str">
        <f>INDEX(Lookup!$F$2:$F$103,F151)</f>
        <v>A1.3</v>
      </c>
      <c r="D151" s="2">
        <f>B151*INDEX(Lookup!$D$2:$D$103,F151)+INDEX(Lookup!$E$2:$E$103,F151)</f>
        <v>19.243419000000003</v>
      </c>
      <c r="E151" s="16" t="str">
        <f>INDEX(Lookup!$C$2:$C$103,F151)</f>
        <v>mV</v>
      </c>
      <c r="F151" s="9">
        <f>MATCH(A151,Lookup!$A$2:$A$103,0)</f>
        <v>30</v>
      </c>
    </row>
    <row r="152" spans="1:6" x14ac:dyDescent="0.25">
      <c r="A152">
        <v>53</v>
      </c>
      <c r="B152">
        <v>2464</v>
      </c>
      <c r="C152" s="15" t="str">
        <f>INDEX(Lookup!$F$2:$F$103,F152)</f>
        <v>A1.3</v>
      </c>
      <c r="D152" s="2">
        <f>B152*INDEX(Lookup!$D$2:$D$103,F152)+INDEX(Lookup!$E$2:$E$103,F152)</f>
        <v>19.251232000000002</v>
      </c>
      <c r="E152" s="16" t="str">
        <f>INDEX(Lookup!$C$2:$C$103,F152)</f>
        <v>mV</v>
      </c>
      <c r="F152" s="9">
        <f>MATCH(A152,Lookup!$A$2:$A$103,0)</f>
        <v>30</v>
      </c>
    </row>
    <row r="153" spans="1:6" x14ac:dyDescent="0.25">
      <c r="A153">
        <v>53</v>
      </c>
      <c r="B153">
        <v>2466</v>
      </c>
      <c r="C153" s="15" t="str">
        <f>INDEX(Lookup!$F$2:$F$103,F153)</f>
        <v>A1.3</v>
      </c>
      <c r="D153" s="2">
        <f>B153*INDEX(Lookup!$D$2:$D$103,F153)+INDEX(Lookup!$E$2:$E$103,F153)</f>
        <v>19.266858000000003</v>
      </c>
      <c r="E153" s="16" t="str">
        <f>INDEX(Lookup!$C$2:$C$103,F153)</f>
        <v>mV</v>
      </c>
      <c r="F153" s="9">
        <f>MATCH(A153,Lookup!$A$2:$A$103,0)</f>
        <v>30</v>
      </c>
    </row>
    <row r="154" spans="1:6" x14ac:dyDescent="0.25">
      <c r="A154">
        <v>53</v>
      </c>
      <c r="B154">
        <v>2487</v>
      </c>
      <c r="C154" s="15" t="str">
        <f>INDEX(Lookup!$F$2:$F$103,F154)</f>
        <v>A1.3</v>
      </c>
      <c r="D154" s="2">
        <f>B154*INDEX(Lookup!$D$2:$D$103,F154)+INDEX(Lookup!$E$2:$E$103,F154)</f>
        <v>19.430931000000001</v>
      </c>
      <c r="E154" s="16" t="str">
        <f>INDEX(Lookup!$C$2:$C$103,F154)</f>
        <v>mV</v>
      </c>
      <c r="F154" s="9">
        <f>MATCH(A154,Lookup!$A$2:$A$103,0)</f>
        <v>30</v>
      </c>
    </row>
    <row r="155" spans="1:6" x14ac:dyDescent="0.25">
      <c r="A155">
        <v>53</v>
      </c>
      <c r="B155">
        <v>2482</v>
      </c>
      <c r="C155" s="15" t="str">
        <f>INDEX(Lookup!$F$2:$F$103,F155)</f>
        <v>A1.3</v>
      </c>
      <c r="D155" s="2">
        <f>B155*INDEX(Lookup!$D$2:$D$103,F155)+INDEX(Lookup!$E$2:$E$103,F155)</f>
        <v>19.391866</v>
      </c>
      <c r="E155" s="16" t="str">
        <f>INDEX(Lookup!$C$2:$C$103,F155)</f>
        <v>mV</v>
      </c>
      <c r="F155" s="9">
        <f>MATCH(A155,Lookup!$A$2:$A$103,0)</f>
        <v>30</v>
      </c>
    </row>
    <row r="156" spans="1:6" x14ac:dyDescent="0.25">
      <c r="A156">
        <v>53</v>
      </c>
      <c r="B156">
        <v>2471</v>
      </c>
      <c r="C156" s="15" t="str">
        <f>INDEX(Lookup!$F$2:$F$103,F156)</f>
        <v>A1.3</v>
      </c>
      <c r="D156" s="2">
        <f>B156*INDEX(Lookup!$D$2:$D$103,F156)+INDEX(Lookup!$E$2:$E$103,F156)</f>
        <v>19.305923</v>
      </c>
      <c r="E156" s="16" t="str">
        <f>INDEX(Lookup!$C$2:$C$103,F156)</f>
        <v>mV</v>
      </c>
      <c r="F156" s="9">
        <f>MATCH(A156,Lookup!$A$2:$A$103,0)</f>
        <v>30</v>
      </c>
    </row>
    <row r="157" spans="1:6" x14ac:dyDescent="0.25">
      <c r="A157">
        <v>53</v>
      </c>
      <c r="B157">
        <v>2489</v>
      </c>
      <c r="C157" s="15" t="str">
        <f>INDEX(Lookup!$F$2:$F$103,F157)</f>
        <v>A1.3</v>
      </c>
      <c r="D157" s="2">
        <f>B157*INDEX(Lookup!$D$2:$D$103,F157)+INDEX(Lookup!$E$2:$E$103,F157)</f>
        <v>19.446557000000002</v>
      </c>
      <c r="E157" s="16" t="str">
        <f>INDEX(Lookup!$C$2:$C$103,F157)</f>
        <v>mV</v>
      </c>
      <c r="F157" s="9">
        <f>MATCH(A157,Lookup!$A$2:$A$103,0)</f>
        <v>30</v>
      </c>
    </row>
    <row r="158" spans="1:6" x14ac:dyDescent="0.25">
      <c r="A158">
        <v>53</v>
      </c>
      <c r="B158">
        <v>2484</v>
      </c>
      <c r="C158" s="15" t="str">
        <f>INDEX(Lookup!$F$2:$F$103,F158)</f>
        <v>A1.3</v>
      </c>
      <c r="D158" s="2">
        <f>B158*INDEX(Lookup!$D$2:$D$103,F158)+INDEX(Lookup!$E$2:$E$103,F158)</f>
        <v>19.407492000000001</v>
      </c>
      <c r="E158" s="16" t="str">
        <f>INDEX(Lookup!$C$2:$C$103,F158)</f>
        <v>mV</v>
      </c>
      <c r="F158" s="9">
        <f>MATCH(A158,Lookup!$A$2:$A$103,0)</f>
        <v>30</v>
      </c>
    </row>
    <row r="159" spans="1:6" x14ac:dyDescent="0.25">
      <c r="A159">
        <v>53</v>
      </c>
      <c r="B159">
        <v>2473</v>
      </c>
      <c r="C159" s="15" t="str">
        <f>INDEX(Lookup!$F$2:$F$103,F159)</f>
        <v>A1.3</v>
      </c>
      <c r="D159" s="2">
        <f>B159*INDEX(Lookup!$D$2:$D$103,F159)+INDEX(Lookup!$E$2:$E$103,F159)</f>
        <v>19.321549000000001</v>
      </c>
      <c r="E159" s="16" t="str">
        <f>INDEX(Lookup!$C$2:$C$103,F159)</f>
        <v>mV</v>
      </c>
      <c r="F159" s="9">
        <f>MATCH(A159,Lookup!$A$2:$A$103,0)</f>
        <v>30</v>
      </c>
    </row>
    <row r="160" spans="1:6" x14ac:dyDescent="0.25">
      <c r="A160">
        <v>53</v>
      </c>
      <c r="B160">
        <v>2467</v>
      </c>
      <c r="C160" s="15" t="str">
        <f>INDEX(Lookup!$F$2:$F$103,F160)</f>
        <v>A1.3</v>
      </c>
      <c r="D160" s="2">
        <f>B160*INDEX(Lookup!$D$2:$D$103,F160)+INDEX(Lookup!$E$2:$E$103,F160)</f>
        <v>19.274671000000001</v>
      </c>
      <c r="E160" s="16" t="str">
        <f>INDEX(Lookup!$C$2:$C$103,F160)</f>
        <v>mV</v>
      </c>
      <c r="F160" s="9">
        <f>MATCH(A160,Lookup!$A$2:$A$103,0)</f>
        <v>30</v>
      </c>
    </row>
    <row r="161" spans="1:6" x14ac:dyDescent="0.25">
      <c r="A161">
        <v>53</v>
      </c>
      <c r="B161">
        <v>2464</v>
      </c>
      <c r="C161" s="15" t="str">
        <f>INDEX(Lookup!$F$2:$F$103,F161)</f>
        <v>A1.3</v>
      </c>
      <c r="D161" s="2">
        <f>B161*INDEX(Lookup!$D$2:$D$103,F161)+INDEX(Lookup!$E$2:$E$103,F161)</f>
        <v>19.251232000000002</v>
      </c>
      <c r="E161" s="16" t="str">
        <f>INDEX(Lookup!$C$2:$C$103,F161)</f>
        <v>mV</v>
      </c>
      <c r="F161" s="9">
        <f>MATCH(A161,Lookup!$A$2:$A$103,0)</f>
        <v>30</v>
      </c>
    </row>
    <row r="162" spans="1:6" x14ac:dyDescent="0.25">
      <c r="A162">
        <v>53</v>
      </c>
      <c r="B162">
        <v>2463</v>
      </c>
      <c r="C162" s="15" t="str">
        <f>INDEX(Lookup!$F$2:$F$103,F162)</f>
        <v>A1.3</v>
      </c>
      <c r="D162" s="2">
        <f>B162*INDEX(Lookup!$D$2:$D$103,F162)+INDEX(Lookup!$E$2:$E$103,F162)</f>
        <v>19.243419000000003</v>
      </c>
      <c r="E162" s="16" t="str">
        <f>INDEX(Lookup!$C$2:$C$103,F162)</f>
        <v>mV</v>
      </c>
      <c r="F162" s="9">
        <f>MATCH(A162,Lookup!$A$2:$A$103,0)</f>
        <v>30</v>
      </c>
    </row>
    <row r="163" spans="1:6" x14ac:dyDescent="0.25">
      <c r="A163">
        <v>53</v>
      </c>
      <c r="B163">
        <v>2460</v>
      </c>
      <c r="C163" s="15" t="str">
        <f>INDEX(Lookup!$F$2:$F$103,F163)</f>
        <v>A1.3</v>
      </c>
      <c r="D163" s="2">
        <f>B163*INDEX(Lookup!$D$2:$D$103,F163)+INDEX(Lookup!$E$2:$E$103,F163)</f>
        <v>19.21998</v>
      </c>
      <c r="E163" s="16" t="str">
        <f>INDEX(Lookup!$C$2:$C$103,F163)</f>
        <v>mV</v>
      </c>
      <c r="F163" s="9">
        <f>MATCH(A163,Lookup!$A$2:$A$103,0)</f>
        <v>30</v>
      </c>
    </row>
    <row r="164" spans="1:6" x14ac:dyDescent="0.25">
      <c r="A164">
        <v>53</v>
      </c>
      <c r="B164">
        <v>2461</v>
      </c>
      <c r="C164" s="15" t="str">
        <f>INDEX(Lookup!$F$2:$F$103,F164)</f>
        <v>A1.3</v>
      </c>
      <c r="D164" s="2">
        <f>B164*INDEX(Lookup!$D$2:$D$103,F164)+INDEX(Lookup!$E$2:$E$103,F164)</f>
        <v>19.227793000000002</v>
      </c>
      <c r="E164" s="16" t="str">
        <f>INDEX(Lookup!$C$2:$C$103,F164)</f>
        <v>mV</v>
      </c>
      <c r="F164" s="9">
        <f>MATCH(A164,Lookup!$A$2:$A$103,0)</f>
        <v>30</v>
      </c>
    </row>
    <row r="165" spans="1:6" x14ac:dyDescent="0.25">
      <c r="A165">
        <v>53</v>
      </c>
      <c r="B165">
        <v>2461</v>
      </c>
      <c r="C165" s="15" t="str">
        <f>INDEX(Lookup!$F$2:$F$103,F165)</f>
        <v>A1.3</v>
      </c>
      <c r="D165" s="2">
        <f>B165*INDEX(Lookup!$D$2:$D$103,F165)+INDEX(Lookup!$E$2:$E$103,F165)</f>
        <v>19.227793000000002</v>
      </c>
      <c r="E165" s="16" t="str">
        <f>INDEX(Lookup!$C$2:$C$103,F165)</f>
        <v>mV</v>
      </c>
      <c r="F165" s="9">
        <f>MATCH(A165,Lookup!$A$2:$A$103,0)</f>
        <v>30</v>
      </c>
    </row>
    <row r="166" spans="1:6" x14ac:dyDescent="0.25">
      <c r="A166">
        <v>53</v>
      </c>
      <c r="B166">
        <v>2459</v>
      </c>
      <c r="C166" s="15" t="str">
        <f>INDEX(Lookup!$F$2:$F$103,F166)</f>
        <v>A1.3</v>
      </c>
      <c r="D166" s="2">
        <f>B166*INDEX(Lookup!$D$2:$D$103,F166)+INDEX(Lookup!$E$2:$E$103,F166)</f>
        <v>19.212167000000001</v>
      </c>
      <c r="E166" s="16" t="str">
        <f>INDEX(Lookup!$C$2:$C$103,F166)</f>
        <v>mV</v>
      </c>
      <c r="F166" s="9">
        <f>MATCH(A166,Lookup!$A$2:$A$103,0)</f>
        <v>30</v>
      </c>
    </row>
    <row r="167" spans="1:6" x14ac:dyDescent="0.25">
      <c r="A167">
        <v>53</v>
      </c>
      <c r="B167">
        <v>2485</v>
      </c>
      <c r="C167" s="15" t="str">
        <f>INDEX(Lookup!$F$2:$F$103,F167)</f>
        <v>A1.3</v>
      </c>
      <c r="D167" s="2">
        <f>B167*INDEX(Lookup!$D$2:$D$103,F167)+INDEX(Lookup!$E$2:$E$103,F167)</f>
        <v>19.415305</v>
      </c>
      <c r="E167" s="16" t="str">
        <f>INDEX(Lookup!$C$2:$C$103,F167)</f>
        <v>mV</v>
      </c>
      <c r="F167" s="9">
        <f>MATCH(A167,Lookup!$A$2:$A$103,0)</f>
        <v>30</v>
      </c>
    </row>
    <row r="168" spans="1:6" x14ac:dyDescent="0.25">
      <c r="A168">
        <v>53</v>
      </c>
      <c r="B168">
        <v>2482</v>
      </c>
      <c r="C168" s="15" t="str">
        <f>INDEX(Lookup!$F$2:$F$103,F168)</f>
        <v>A1.3</v>
      </c>
      <c r="D168" s="2">
        <f>B168*INDEX(Lookup!$D$2:$D$103,F168)+INDEX(Lookup!$E$2:$E$103,F168)</f>
        <v>19.391866</v>
      </c>
      <c r="E168" s="16" t="str">
        <f>INDEX(Lookup!$C$2:$C$103,F168)</f>
        <v>mV</v>
      </c>
      <c r="F168" s="9">
        <f>MATCH(A168,Lookup!$A$2:$A$103,0)</f>
        <v>30</v>
      </c>
    </row>
    <row r="169" spans="1:6" x14ac:dyDescent="0.25">
      <c r="A169">
        <v>53</v>
      </c>
      <c r="B169">
        <v>2474</v>
      </c>
      <c r="C169" s="15" t="str">
        <f>INDEX(Lookup!$F$2:$F$103,F169)</f>
        <v>A1.3</v>
      </c>
      <c r="D169" s="2">
        <f>B169*INDEX(Lookup!$D$2:$D$103,F169)+INDEX(Lookup!$E$2:$E$103,F169)</f>
        <v>19.329362</v>
      </c>
      <c r="E169" s="16" t="str">
        <f>INDEX(Lookup!$C$2:$C$103,F169)</f>
        <v>mV</v>
      </c>
      <c r="F169" s="9">
        <f>MATCH(A169,Lookup!$A$2:$A$103,0)</f>
        <v>30</v>
      </c>
    </row>
    <row r="170" spans="1:6" x14ac:dyDescent="0.25">
      <c r="A170">
        <v>53</v>
      </c>
      <c r="B170">
        <v>2470</v>
      </c>
      <c r="C170" s="15" t="str">
        <f>INDEX(Lookup!$F$2:$F$103,F170)</f>
        <v>A1.3</v>
      </c>
      <c r="D170" s="2">
        <f>B170*INDEX(Lookup!$D$2:$D$103,F170)+INDEX(Lookup!$E$2:$E$103,F170)</f>
        <v>19.298110000000001</v>
      </c>
      <c r="E170" s="16" t="str">
        <f>INDEX(Lookup!$C$2:$C$103,F170)</f>
        <v>mV</v>
      </c>
      <c r="F170" s="9">
        <f>MATCH(A170,Lookup!$A$2:$A$103,0)</f>
        <v>30</v>
      </c>
    </row>
    <row r="171" spans="1:6" x14ac:dyDescent="0.25">
      <c r="A171">
        <v>53</v>
      </c>
      <c r="B171">
        <v>2467</v>
      </c>
      <c r="C171" s="15" t="str">
        <f>INDEX(Lookup!$F$2:$F$103,F171)</f>
        <v>A1.3</v>
      </c>
      <c r="D171" s="2">
        <f>B171*INDEX(Lookup!$D$2:$D$103,F171)+INDEX(Lookup!$E$2:$E$103,F171)</f>
        <v>19.274671000000001</v>
      </c>
      <c r="E171" s="16" t="str">
        <f>INDEX(Lookup!$C$2:$C$103,F171)</f>
        <v>mV</v>
      </c>
      <c r="F171" s="9">
        <f>MATCH(A171,Lookup!$A$2:$A$103,0)</f>
        <v>30</v>
      </c>
    </row>
    <row r="172" spans="1:6" x14ac:dyDescent="0.25">
      <c r="A172">
        <v>53</v>
      </c>
      <c r="B172">
        <v>2462</v>
      </c>
      <c r="C172" s="15" t="str">
        <f>INDEX(Lookup!$F$2:$F$103,F172)</f>
        <v>A1.3</v>
      </c>
      <c r="D172" s="2">
        <f>B172*INDEX(Lookup!$D$2:$D$103,F172)+INDEX(Lookup!$E$2:$E$103,F172)</f>
        <v>19.235606000000001</v>
      </c>
      <c r="E172" s="16" t="str">
        <f>INDEX(Lookup!$C$2:$C$103,F172)</f>
        <v>mV</v>
      </c>
      <c r="F172" s="9">
        <f>MATCH(A172,Lookup!$A$2:$A$103,0)</f>
        <v>30</v>
      </c>
    </row>
    <row r="173" spans="1:6" x14ac:dyDescent="0.25">
      <c r="A173">
        <v>53</v>
      </c>
      <c r="B173">
        <v>2459</v>
      </c>
      <c r="C173" s="15" t="str">
        <f>INDEX(Lookup!$F$2:$F$103,F173)</f>
        <v>A1.3</v>
      </c>
      <c r="D173" s="2">
        <f>B173*INDEX(Lookup!$D$2:$D$103,F173)+INDEX(Lookup!$E$2:$E$103,F173)</f>
        <v>19.212167000000001</v>
      </c>
      <c r="E173" s="16" t="str">
        <f>INDEX(Lookup!$C$2:$C$103,F173)</f>
        <v>mV</v>
      </c>
      <c r="F173" s="9">
        <f>MATCH(A173,Lookup!$A$2:$A$103,0)</f>
        <v>30</v>
      </c>
    </row>
    <row r="174" spans="1:6" x14ac:dyDescent="0.25">
      <c r="A174">
        <v>53</v>
      </c>
      <c r="B174">
        <v>2458</v>
      </c>
      <c r="C174" s="15" t="str">
        <f>INDEX(Lookup!$F$2:$F$103,F174)</f>
        <v>A1.3</v>
      </c>
      <c r="D174" s="2">
        <f>B174*INDEX(Lookup!$D$2:$D$103,F174)+INDEX(Lookup!$E$2:$E$103,F174)</f>
        <v>19.204354000000002</v>
      </c>
      <c r="E174" s="16" t="str">
        <f>INDEX(Lookup!$C$2:$C$103,F174)</f>
        <v>mV</v>
      </c>
      <c r="F174" s="9">
        <f>MATCH(A174,Lookup!$A$2:$A$103,0)</f>
        <v>30</v>
      </c>
    </row>
    <row r="175" spans="1:6" x14ac:dyDescent="0.25">
      <c r="A175">
        <v>53</v>
      </c>
      <c r="B175">
        <v>2455</v>
      </c>
      <c r="C175" s="15" t="str">
        <f>INDEX(Lookup!$F$2:$F$103,F175)</f>
        <v>A1.3</v>
      </c>
      <c r="D175" s="2">
        <f>B175*INDEX(Lookup!$D$2:$D$103,F175)+INDEX(Lookup!$E$2:$E$103,F175)</f>
        <v>19.180915000000002</v>
      </c>
      <c r="E175" s="16" t="str">
        <f>INDEX(Lookup!$C$2:$C$103,F175)</f>
        <v>mV</v>
      </c>
      <c r="F175" s="9">
        <f>MATCH(A175,Lookup!$A$2:$A$103,0)</f>
        <v>30</v>
      </c>
    </row>
    <row r="176" spans="1:6" x14ac:dyDescent="0.25">
      <c r="A176">
        <v>53</v>
      </c>
      <c r="B176">
        <v>2453</v>
      </c>
      <c r="C176" s="15" t="str">
        <f>INDEX(Lookup!$F$2:$F$103,F176)</f>
        <v>A1.3</v>
      </c>
      <c r="D176" s="2">
        <f>B176*INDEX(Lookup!$D$2:$D$103,F176)+INDEX(Lookup!$E$2:$E$103,F176)</f>
        <v>19.165289000000001</v>
      </c>
      <c r="E176" s="16" t="str">
        <f>INDEX(Lookup!$C$2:$C$103,F176)</f>
        <v>mV</v>
      </c>
      <c r="F176" s="9">
        <f>MATCH(A176,Lookup!$A$2:$A$103,0)</f>
        <v>30</v>
      </c>
    </row>
    <row r="177" spans="1:6" x14ac:dyDescent="0.25">
      <c r="A177">
        <v>53</v>
      </c>
      <c r="B177">
        <v>2475</v>
      </c>
      <c r="C177" s="15" t="str">
        <f>INDEX(Lookup!$F$2:$F$103,F177)</f>
        <v>A1.3</v>
      </c>
      <c r="D177" s="2">
        <f>B177*INDEX(Lookup!$D$2:$D$103,F177)+INDEX(Lookup!$E$2:$E$103,F177)</f>
        <v>19.337175000000002</v>
      </c>
      <c r="E177" s="16" t="str">
        <f>INDEX(Lookup!$C$2:$C$103,F177)</f>
        <v>mV</v>
      </c>
      <c r="F177" s="9">
        <f>MATCH(A177,Lookup!$A$2:$A$103,0)</f>
        <v>30</v>
      </c>
    </row>
    <row r="178" spans="1:6" x14ac:dyDescent="0.25">
      <c r="A178">
        <v>53</v>
      </c>
      <c r="B178">
        <v>2476</v>
      </c>
      <c r="C178" s="15" t="str">
        <f>INDEX(Lookup!$F$2:$F$103,F178)</f>
        <v>A1.3</v>
      </c>
      <c r="D178" s="2">
        <f>B178*INDEX(Lookup!$D$2:$D$103,F178)+INDEX(Lookup!$E$2:$E$103,F178)</f>
        <v>19.344988000000001</v>
      </c>
      <c r="E178" s="16" t="str">
        <f>INDEX(Lookup!$C$2:$C$103,F178)</f>
        <v>mV</v>
      </c>
      <c r="F178" s="9">
        <f>MATCH(A178,Lookup!$A$2:$A$103,0)</f>
        <v>30</v>
      </c>
    </row>
    <row r="179" spans="1:6" x14ac:dyDescent="0.25">
      <c r="A179">
        <v>53</v>
      </c>
      <c r="B179">
        <v>2467</v>
      </c>
      <c r="C179" s="15" t="str">
        <f>INDEX(Lookup!$F$2:$F$103,F179)</f>
        <v>A1.3</v>
      </c>
      <c r="D179" s="2">
        <f>B179*INDEX(Lookup!$D$2:$D$103,F179)+INDEX(Lookup!$E$2:$E$103,F179)</f>
        <v>19.274671000000001</v>
      </c>
      <c r="E179" s="16" t="str">
        <f>INDEX(Lookup!$C$2:$C$103,F179)</f>
        <v>mV</v>
      </c>
      <c r="F179" s="9">
        <f>MATCH(A179,Lookup!$A$2:$A$103,0)</f>
        <v>30</v>
      </c>
    </row>
    <row r="180" spans="1:6" x14ac:dyDescent="0.25">
      <c r="A180">
        <v>53</v>
      </c>
      <c r="B180">
        <v>2466</v>
      </c>
      <c r="C180" s="15" t="str">
        <f>INDEX(Lookup!$F$2:$F$103,F180)</f>
        <v>A1.3</v>
      </c>
      <c r="D180" s="2">
        <f>B180*INDEX(Lookup!$D$2:$D$103,F180)+INDEX(Lookup!$E$2:$E$103,F180)</f>
        <v>19.266858000000003</v>
      </c>
      <c r="E180" s="16" t="str">
        <f>INDEX(Lookup!$C$2:$C$103,F180)</f>
        <v>mV</v>
      </c>
      <c r="F180" s="9">
        <f>MATCH(A180,Lookup!$A$2:$A$103,0)</f>
        <v>30</v>
      </c>
    </row>
    <row r="181" spans="1:6" x14ac:dyDescent="0.25">
      <c r="A181">
        <v>53</v>
      </c>
      <c r="B181">
        <v>2469</v>
      </c>
      <c r="C181" s="15" t="str">
        <f>INDEX(Lookup!$F$2:$F$103,F181)</f>
        <v>A1.3</v>
      </c>
      <c r="D181" s="2">
        <f>B181*INDEX(Lookup!$D$2:$D$103,F181)+INDEX(Lookup!$E$2:$E$103,F181)</f>
        <v>19.290297000000002</v>
      </c>
      <c r="E181" s="16" t="str">
        <f>INDEX(Lookup!$C$2:$C$103,F181)</f>
        <v>mV</v>
      </c>
      <c r="F181" s="9">
        <f>MATCH(A181,Lookup!$A$2:$A$103,0)</f>
        <v>30</v>
      </c>
    </row>
    <row r="182" spans="1:6" x14ac:dyDescent="0.25">
      <c r="A182">
        <v>53</v>
      </c>
      <c r="B182">
        <v>2467</v>
      </c>
      <c r="C182" s="15" t="str">
        <f>INDEX(Lookup!$F$2:$F$103,F182)</f>
        <v>A1.3</v>
      </c>
      <c r="D182" s="2">
        <f>B182*INDEX(Lookup!$D$2:$D$103,F182)+INDEX(Lookup!$E$2:$E$103,F182)</f>
        <v>19.274671000000001</v>
      </c>
      <c r="E182" s="16" t="str">
        <f>INDEX(Lookup!$C$2:$C$103,F182)</f>
        <v>mV</v>
      </c>
      <c r="F182" s="9">
        <f>MATCH(A182,Lookup!$A$2:$A$103,0)</f>
        <v>30</v>
      </c>
    </row>
    <row r="183" spans="1:6" x14ac:dyDescent="0.25">
      <c r="A183">
        <v>53</v>
      </c>
      <c r="B183">
        <v>2463</v>
      </c>
      <c r="C183" s="15" t="str">
        <f>INDEX(Lookup!$F$2:$F$103,F183)</f>
        <v>A1.3</v>
      </c>
      <c r="D183" s="2">
        <f>B183*INDEX(Lookup!$D$2:$D$103,F183)+INDEX(Lookup!$E$2:$E$103,F183)</f>
        <v>19.243419000000003</v>
      </c>
      <c r="E183" s="16" t="str">
        <f>INDEX(Lookup!$C$2:$C$103,F183)</f>
        <v>mV</v>
      </c>
      <c r="F183" s="9">
        <f>MATCH(A183,Lookup!$A$2:$A$103,0)</f>
        <v>30</v>
      </c>
    </row>
    <row r="184" spans="1:6" x14ac:dyDescent="0.25">
      <c r="A184">
        <v>53</v>
      </c>
      <c r="B184">
        <v>2463</v>
      </c>
      <c r="C184" s="15" t="str">
        <f>INDEX(Lookup!$F$2:$F$103,F184)</f>
        <v>A1.3</v>
      </c>
      <c r="D184" s="2">
        <f>B184*INDEX(Lookup!$D$2:$D$103,F184)+INDEX(Lookup!$E$2:$E$103,F184)</f>
        <v>19.243419000000003</v>
      </c>
      <c r="E184" s="16" t="str">
        <f>INDEX(Lookup!$C$2:$C$103,F184)</f>
        <v>mV</v>
      </c>
      <c r="F184" s="9">
        <f>MATCH(A184,Lookup!$A$2:$A$103,0)</f>
        <v>30</v>
      </c>
    </row>
    <row r="185" spans="1:6" x14ac:dyDescent="0.25">
      <c r="A185">
        <v>53</v>
      </c>
      <c r="B185">
        <v>2466</v>
      </c>
      <c r="C185" s="15" t="str">
        <f>INDEX(Lookup!$F$2:$F$103,F185)</f>
        <v>A1.3</v>
      </c>
      <c r="D185" s="2">
        <f>B185*INDEX(Lookup!$D$2:$D$103,F185)+INDEX(Lookup!$E$2:$E$103,F185)</f>
        <v>19.266858000000003</v>
      </c>
      <c r="E185" s="16" t="str">
        <f>INDEX(Lookup!$C$2:$C$103,F185)</f>
        <v>mV</v>
      </c>
      <c r="F185" s="9">
        <f>MATCH(A185,Lookup!$A$2:$A$103,0)</f>
        <v>30</v>
      </c>
    </row>
    <row r="186" spans="1:6" x14ac:dyDescent="0.25">
      <c r="A186">
        <v>53</v>
      </c>
      <c r="B186">
        <v>2464</v>
      </c>
      <c r="C186" s="15" t="str">
        <f>INDEX(Lookup!$F$2:$F$103,F186)</f>
        <v>A1.3</v>
      </c>
      <c r="D186" s="2">
        <f>B186*INDEX(Lookup!$D$2:$D$103,F186)+INDEX(Lookup!$E$2:$E$103,F186)</f>
        <v>19.251232000000002</v>
      </c>
      <c r="E186" s="16" t="str">
        <f>INDEX(Lookup!$C$2:$C$103,F186)</f>
        <v>mV</v>
      </c>
      <c r="F186" s="9">
        <f>MATCH(A186,Lookup!$A$2:$A$103,0)</f>
        <v>30</v>
      </c>
    </row>
    <row r="187" spans="1:6" x14ac:dyDescent="0.25">
      <c r="A187">
        <v>53</v>
      </c>
      <c r="B187">
        <v>2465</v>
      </c>
      <c r="C187" s="15" t="str">
        <f>INDEX(Lookup!$F$2:$F$103,F187)</f>
        <v>A1.3</v>
      </c>
      <c r="D187" s="2">
        <f>B187*INDEX(Lookup!$D$2:$D$103,F187)+INDEX(Lookup!$E$2:$E$103,F187)</f>
        <v>19.259045</v>
      </c>
      <c r="E187" s="16" t="str">
        <f>INDEX(Lookup!$C$2:$C$103,F187)</f>
        <v>mV</v>
      </c>
      <c r="F187" s="9">
        <f>MATCH(A187,Lookup!$A$2:$A$103,0)</f>
        <v>30</v>
      </c>
    </row>
    <row r="188" spans="1:6" x14ac:dyDescent="0.25">
      <c r="A188">
        <v>53</v>
      </c>
      <c r="B188">
        <v>2468</v>
      </c>
      <c r="C188" s="15" t="str">
        <f>INDEX(Lookup!$F$2:$F$103,F188)</f>
        <v>A1.3</v>
      </c>
      <c r="D188" s="2">
        <f>B188*INDEX(Lookup!$D$2:$D$103,F188)+INDEX(Lookup!$E$2:$E$103,F188)</f>
        <v>19.282484</v>
      </c>
      <c r="E188" s="16" t="str">
        <f>INDEX(Lookup!$C$2:$C$103,F188)</f>
        <v>mV</v>
      </c>
      <c r="F188" s="9">
        <f>MATCH(A188,Lookup!$A$2:$A$103,0)</f>
        <v>30</v>
      </c>
    </row>
    <row r="189" spans="1:6" x14ac:dyDescent="0.25">
      <c r="A189">
        <v>53</v>
      </c>
      <c r="B189">
        <v>2462</v>
      </c>
      <c r="C189" s="15" t="str">
        <f>INDEX(Lookup!$F$2:$F$103,F189)</f>
        <v>A1.3</v>
      </c>
      <c r="D189" s="2">
        <f>B189*INDEX(Lookup!$D$2:$D$103,F189)+INDEX(Lookup!$E$2:$E$103,F189)</f>
        <v>19.235606000000001</v>
      </c>
      <c r="E189" s="16" t="str">
        <f>INDEX(Lookup!$C$2:$C$103,F189)</f>
        <v>mV</v>
      </c>
      <c r="F189" s="9">
        <f>MATCH(A189,Lookup!$A$2:$A$103,0)</f>
        <v>30</v>
      </c>
    </row>
    <row r="190" spans="1:6" x14ac:dyDescent="0.25">
      <c r="A190">
        <v>53</v>
      </c>
      <c r="B190">
        <v>2464</v>
      </c>
      <c r="C190" s="15" t="str">
        <f>INDEX(Lookup!$F$2:$F$103,F190)</f>
        <v>A1.3</v>
      </c>
      <c r="D190" s="2">
        <f>B190*INDEX(Lookup!$D$2:$D$103,F190)+INDEX(Lookup!$E$2:$E$103,F190)</f>
        <v>19.251232000000002</v>
      </c>
      <c r="E190" s="16" t="str">
        <f>INDEX(Lookup!$C$2:$C$103,F190)</f>
        <v>mV</v>
      </c>
      <c r="F190" s="9">
        <f>MATCH(A190,Lookup!$A$2:$A$103,0)</f>
        <v>30</v>
      </c>
    </row>
    <row r="191" spans="1:6" x14ac:dyDescent="0.25">
      <c r="A191">
        <v>53</v>
      </c>
      <c r="B191">
        <v>2465</v>
      </c>
      <c r="C191" s="15" t="str">
        <f>INDEX(Lookup!$F$2:$F$103,F191)</f>
        <v>A1.3</v>
      </c>
      <c r="D191" s="2">
        <f>B191*INDEX(Lookup!$D$2:$D$103,F191)+INDEX(Lookup!$E$2:$E$103,F191)</f>
        <v>19.259045</v>
      </c>
      <c r="E191" s="16" t="str">
        <f>INDEX(Lookup!$C$2:$C$103,F191)</f>
        <v>mV</v>
      </c>
      <c r="F191" s="9">
        <f>MATCH(A191,Lookup!$A$2:$A$103,0)</f>
        <v>30</v>
      </c>
    </row>
    <row r="192" spans="1:6" x14ac:dyDescent="0.25">
      <c r="A192">
        <v>53</v>
      </c>
      <c r="B192">
        <v>2466</v>
      </c>
      <c r="C192" s="15" t="str">
        <f>INDEX(Lookup!$F$2:$F$103,F192)</f>
        <v>A1.3</v>
      </c>
      <c r="D192" s="2">
        <f>B192*INDEX(Lookup!$D$2:$D$103,F192)+INDEX(Lookup!$E$2:$E$103,F192)</f>
        <v>19.266858000000003</v>
      </c>
      <c r="E192" s="16" t="str">
        <f>INDEX(Lookup!$C$2:$C$103,F192)</f>
        <v>mV</v>
      </c>
      <c r="F192" s="9">
        <f>MATCH(A192,Lookup!$A$2:$A$103,0)</f>
        <v>30</v>
      </c>
    </row>
    <row r="193" spans="1:6" x14ac:dyDescent="0.25">
      <c r="A193">
        <v>53</v>
      </c>
      <c r="B193">
        <v>2487</v>
      </c>
      <c r="C193" s="15" t="str">
        <f>INDEX(Lookup!$F$2:$F$103,F193)</f>
        <v>A1.3</v>
      </c>
      <c r="D193" s="2">
        <f>B193*INDEX(Lookup!$D$2:$D$103,F193)+INDEX(Lookup!$E$2:$E$103,F193)</f>
        <v>19.430931000000001</v>
      </c>
      <c r="E193" s="16" t="str">
        <f>INDEX(Lookup!$C$2:$C$103,F193)</f>
        <v>mV</v>
      </c>
      <c r="F193" s="9">
        <f>MATCH(A193,Lookup!$A$2:$A$103,0)</f>
        <v>30</v>
      </c>
    </row>
    <row r="194" spans="1:6" x14ac:dyDescent="0.25">
      <c r="A194">
        <v>53</v>
      </c>
      <c r="B194">
        <v>2481</v>
      </c>
      <c r="C194" s="15" t="str">
        <f>INDEX(Lookup!$F$2:$F$103,F194)</f>
        <v>A1.3</v>
      </c>
      <c r="D194" s="2">
        <f>B194*INDEX(Lookup!$D$2:$D$103,F194)+INDEX(Lookup!$E$2:$E$103,F194)</f>
        <v>19.384053000000002</v>
      </c>
      <c r="E194" s="16" t="str">
        <f>INDEX(Lookup!$C$2:$C$103,F194)</f>
        <v>mV</v>
      </c>
      <c r="F194" s="9">
        <f>MATCH(A194,Lookup!$A$2:$A$103,0)</f>
        <v>30</v>
      </c>
    </row>
    <row r="195" spans="1:6" x14ac:dyDescent="0.25">
      <c r="A195">
        <v>53</v>
      </c>
      <c r="B195">
        <v>2499</v>
      </c>
      <c r="C195" s="15" t="str">
        <f>INDEX(Lookup!$F$2:$F$103,F195)</f>
        <v>A1.3</v>
      </c>
      <c r="D195" s="2">
        <f>B195*INDEX(Lookup!$D$2:$D$103,F195)+INDEX(Lookup!$E$2:$E$103,F195)</f>
        <v>19.524687</v>
      </c>
      <c r="E195" s="16" t="str">
        <f>INDEX(Lookup!$C$2:$C$103,F195)</f>
        <v>mV</v>
      </c>
      <c r="F195" s="9">
        <f>MATCH(A195,Lookup!$A$2:$A$103,0)</f>
        <v>30</v>
      </c>
    </row>
    <row r="196" spans="1:6" x14ac:dyDescent="0.25">
      <c r="A196">
        <v>53</v>
      </c>
      <c r="B196">
        <v>2494</v>
      </c>
      <c r="C196" s="15" t="str">
        <f>INDEX(Lookup!$F$2:$F$103,F196)</f>
        <v>A1.3</v>
      </c>
      <c r="D196" s="2">
        <f>B196*INDEX(Lookup!$D$2:$D$103,F196)+INDEX(Lookup!$E$2:$E$103,F196)</f>
        <v>19.485622000000003</v>
      </c>
      <c r="E196" s="16" t="str">
        <f>INDEX(Lookup!$C$2:$C$103,F196)</f>
        <v>mV</v>
      </c>
      <c r="F196" s="9">
        <f>MATCH(A196,Lookup!$A$2:$A$103,0)</f>
        <v>30</v>
      </c>
    </row>
    <row r="197" spans="1:6" x14ac:dyDescent="0.25">
      <c r="A197">
        <v>53</v>
      </c>
      <c r="B197">
        <v>2484</v>
      </c>
      <c r="C197" s="15" t="str">
        <f>INDEX(Lookup!$F$2:$F$103,F197)</f>
        <v>A1.3</v>
      </c>
      <c r="D197" s="2">
        <f>B197*INDEX(Lookup!$D$2:$D$103,F197)+INDEX(Lookup!$E$2:$E$103,F197)</f>
        <v>19.407492000000001</v>
      </c>
      <c r="E197" s="16" t="str">
        <f>INDEX(Lookup!$C$2:$C$103,F197)</f>
        <v>mV</v>
      </c>
      <c r="F197" s="9">
        <f>MATCH(A197,Lookup!$A$2:$A$103,0)</f>
        <v>30</v>
      </c>
    </row>
    <row r="198" spans="1:6" x14ac:dyDescent="0.25">
      <c r="A198">
        <v>53</v>
      </c>
      <c r="B198">
        <v>2476</v>
      </c>
      <c r="C198" s="15" t="str">
        <f>INDEX(Lookup!$F$2:$F$103,F198)</f>
        <v>A1.3</v>
      </c>
      <c r="D198" s="2">
        <f>B198*INDEX(Lookup!$D$2:$D$103,F198)+INDEX(Lookup!$E$2:$E$103,F198)</f>
        <v>19.344988000000001</v>
      </c>
      <c r="E198" s="16" t="str">
        <f>INDEX(Lookup!$C$2:$C$103,F198)</f>
        <v>mV</v>
      </c>
      <c r="F198" s="9">
        <f>MATCH(A198,Lookup!$A$2:$A$103,0)</f>
        <v>30</v>
      </c>
    </row>
    <row r="199" spans="1:6" x14ac:dyDescent="0.25">
      <c r="A199">
        <v>53</v>
      </c>
      <c r="B199">
        <v>2469</v>
      </c>
      <c r="C199" s="15" t="str">
        <f>INDEX(Lookup!$F$2:$F$103,F199)</f>
        <v>A1.3</v>
      </c>
      <c r="D199" s="2">
        <f>B199*INDEX(Lookup!$D$2:$D$103,F199)+INDEX(Lookup!$E$2:$E$103,F199)</f>
        <v>19.290297000000002</v>
      </c>
      <c r="E199" s="16" t="str">
        <f>INDEX(Lookup!$C$2:$C$103,F199)</f>
        <v>mV</v>
      </c>
      <c r="F199" s="9">
        <f>MATCH(A199,Lookup!$A$2:$A$103,0)</f>
        <v>30</v>
      </c>
    </row>
    <row r="200" spans="1:6" x14ac:dyDescent="0.25">
      <c r="A200">
        <v>53</v>
      </c>
      <c r="B200">
        <v>2466</v>
      </c>
      <c r="C200" s="15" t="str">
        <f>INDEX(Lookup!$F$2:$F$103,F200)</f>
        <v>A1.3</v>
      </c>
      <c r="D200" s="2">
        <f>B200*INDEX(Lookup!$D$2:$D$103,F200)+INDEX(Lookup!$E$2:$E$103,F200)</f>
        <v>19.266858000000003</v>
      </c>
      <c r="E200" s="16" t="str">
        <f>INDEX(Lookup!$C$2:$C$103,F200)</f>
        <v>mV</v>
      </c>
      <c r="F200" s="9">
        <f>MATCH(A200,Lookup!$A$2:$A$103,0)</f>
        <v>30</v>
      </c>
    </row>
    <row r="201" spans="1:6" x14ac:dyDescent="0.25">
      <c r="A201">
        <v>53</v>
      </c>
      <c r="B201">
        <v>2462</v>
      </c>
      <c r="C201" s="15" t="str">
        <f>INDEX(Lookup!$F$2:$F$103,F201)</f>
        <v>A1.3</v>
      </c>
      <c r="D201" s="2">
        <f>B201*INDEX(Lookup!$D$2:$D$103,F201)+INDEX(Lookup!$E$2:$E$103,F201)</f>
        <v>19.235606000000001</v>
      </c>
      <c r="E201" s="16" t="str">
        <f>INDEX(Lookup!$C$2:$C$103,F201)</f>
        <v>mV</v>
      </c>
      <c r="F201" s="9">
        <f>MATCH(A201,Lookup!$A$2:$A$103,0)</f>
        <v>30</v>
      </c>
    </row>
    <row r="202" spans="1:6" x14ac:dyDescent="0.25">
      <c r="A202">
        <v>53</v>
      </c>
      <c r="B202">
        <v>2480</v>
      </c>
      <c r="C202" s="15" t="str">
        <f>INDEX(Lookup!$F$2:$F$103,F202)</f>
        <v>A1.3</v>
      </c>
      <c r="D202" s="2">
        <f>B202*INDEX(Lookup!$D$2:$D$103,F202)+INDEX(Lookup!$E$2:$E$103,F202)</f>
        <v>19.376240000000003</v>
      </c>
      <c r="E202" s="16" t="str">
        <f>INDEX(Lookup!$C$2:$C$103,F202)</f>
        <v>mV</v>
      </c>
      <c r="F202" s="9">
        <f>MATCH(A202,Lookup!$A$2:$A$103,0)</f>
        <v>30</v>
      </c>
    </row>
    <row r="203" spans="1:6" x14ac:dyDescent="0.25">
      <c r="A203">
        <v>53</v>
      </c>
      <c r="B203">
        <v>2480</v>
      </c>
      <c r="C203" s="15" t="str">
        <f>INDEX(Lookup!$F$2:$F$103,F203)</f>
        <v>A1.3</v>
      </c>
      <c r="D203" s="2">
        <f>B203*INDEX(Lookup!$D$2:$D$103,F203)+INDEX(Lookup!$E$2:$E$103,F203)</f>
        <v>19.376240000000003</v>
      </c>
      <c r="E203" s="16" t="str">
        <f>INDEX(Lookup!$C$2:$C$103,F203)</f>
        <v>mV</v>
      </c>
      <c r="F203" s="9">
        <f>MATCH(A203,Lookup!$A$2:$A$103,0)</f>
        <v>30</v>
      </c>
    </row>
    <row r="204" spans="1:6" x14ac:dyDescent="0.25">
      <c r="A204">
        <v>53</v>
      </c>
      <c r="B204">
        <v>2472</v>
      </c>
      <c r="C204" s="15" t="str">
        <f>INDEX(Lookup!$F$2:$F$103,F204)</f>
        <v>A1.3</v>
      </c>
      <c r="D204" s="2">
        <f>B204*INDEX(Lookup!$D$2:$D$103,F204)+INDEX(Lookup!$E$2:$E$103,F204)</f>
        <v>19.313736000000002</v>
      </c>
      <c r="E204" s="16" t="str">
        <f>INDEX(Lookup!$C$2:$C$103,F204)</f>
        <v>mV</v>
      </c>
      <c r="F204" s="9">
        <f>MATCH(A204,Lookup!$A$2:$A$103,0)</f>
        <v>30</v>
      </c>
    </row>
    <row r="205" spans="1:6" x14ac:dyDescent="0.25">
      <c r="A205">
        <v>53</v>
      </c>
      <c r="B205">
        <v>2467</v>
      </c>
      <c r="C205" s="15" t="str">
        <f>INDEX(Lookup!$F$2:$F$103,F205)</f>
        <v>A1.3</v>
      </c>
      <c r="D205" s="2">
        <f>B205*INDEX(Lookup!$D$2:$D$103,F205)+INDEX(Lookup!$E$2:$E$103,F205)</f>
        <v>19.274671000000001</v>
      </c>
      <c r="E205" s="16" t="str">
        <f>INDEX(Lookup!$C$2:$C$103,F205)</f>
        <v>mV</v>
      </c>
      <c r="F205" s="9">
        <f>MATCH(A205,Lookup!$A$2:$A$103,0)</f>
        <v>30</v>
      </c>
    </row>
    <row r="206" spans="1:6" x14ac:dyDescent="0.25">
      <c r="A206">
        <v>53</v>
      </c>
      <c r="B206">
        <v>2460</v>
      </c>
      <c r="C206" s="15" t="str">
        <f>INDEX(Lookup!$F$2:$F$103,F206)</f>
        <v>A1.3</v>
      </c>
      <c r="D206" s="2">
        <f>B206*INDEX(Lookup!$D$2:$D$103,F206)+INDEX(Lookup!$E$2:$E$103,F206)</f>
        <v>19.21998</v>
      </c>
      <c r="E206" s="16" t="str">
        <f>INDEX(Lookup!$C$2:$C$103,F206)</f>
        <v>mV</v>
      </c>
      <c r="F206" s="9">
        <f>MATCH(A206,Lookup!$A$2:$A$103,0)</f>
        <v>30</v>
      </c>
    </row>
    <row r="207" spans="1:6" x14ac:dyDescent="0.25">
      <c r="A207">
        <v>53</v>
      </c>
      <c r="B207">
        <v>2466</v>
      </c>
      <c r="C207" s="15" t="str">
        <f>INDEX(Lookup!$F$2:$F$103,F207)</f>
        <v>A1.3</v>
      </c>
      <c r="D207" s="2">
        <f>B207*INDEX(Lookup!$D$2:$D$103,F207)+INDEX(Lookup!$E$2:$E$103,F207)</f>
        <v>19.266858000000003</v>
      </c>
      <c r="E207" s="16" t="str">
        <f>INDEX(Lookup!$C$2:$C$103,F207)</f>
        <v>mV</v>
      </c>
      <c r="F207" s="9">
        <f>MATCH(A207,Lookup!$A$2:$A$103,0)</f>
        <v>30</v>
      </c>
    </row>
    <row r="208" spans="1:6" x14ac:dyDescent="0.25">
      <c r="A208">
        <v>53</v>
      </c>
      <c r="B208">
        <v>2464</v>
      </c>
      <c r="C208" s="15" t="str">
        <f>INDEX(Lookup!$F$2:$F$103,F208)</f>
        <v>A1.3</v>
      </c>
      <c r="D208" s="2">
        <f>B208*INDEX(Lookup!$D$2:$D$103,F208)+INDEX(Lookup!$E$2:$E$103,F208)</f>
        <v>19.251232000000002</v>
      </c>
      <c r="E208" s="16" t="str">
        <f>INDEX(Lookup!$C$2:$C$103,F208)</f>
        <v>mV</v>
      </c>
      <c r="F208" s="9">
        <f>MATCH(A208,Lookup!$A$2:$A$103,0)</f>
        <v>30</v>
      </c>
    </row>
    <row r="209" spans="1:6" x14ac:dyDescent="0.25">
      <c r="A209">
        <v>53</v>
      </c>
      <c r="B209">
        <v>2459</v>
      </c>
      <c r="C209" s="15" t="str">
        <f>INDEX(Lookup!$F$2:$F$103,F209)</f>
        <v>A1.3</v>
      </c>
      <c r="D209" s="2">
        <f>B209*INDEX(Lookup!$D$2:$D$103,F209)+INDEX(Lookup!$E$2:$E$103,F209)</f>
        <v>19.212167000000001</v>
      </c>
      <c r="E209" s="16" t="str">
        <f>INDEX(Lookup!$C$2:$C$103,F209)</f>
        <v>mV</v>
      </c>
      <c r="F209" s="9">
        <f>MATCH(A209,Lookup!$A$2:$A$103,0)</f>
        <v>30</v>
      </c>
    </row>
    <row r="210" spans="1:6" x14ac:dyDescent="0.25">
      <c r="A210">
        <v>53</v>
      </c>
      <c r="B210">
        <v>2461</v>
      </c>
      <c r="C210" s="15" t="str">
        <f>INDEX(Lookup!$F$2:$F$103,F210)</f>
        <v>A1.3</v>
      </c>
      <c r="D210" s="2">
        <f>B210*INDEX(Lookup!$D$2:$D$103,F210)+INDEX(Lookup!$E$2:$E$103,F210)</f>
        <v>19.227793000000002</v>
      </c>
      <c r="E210" s="16" t="str">
        <f>INDEX(Lookup!$C$2:$C$103,F210)</f>
        <v>mV</v>
      </c>
      <c r="F210" s="9">
        <f>MATCH(A210,Lookup!$A$2:$A$103,0)</f>
        <v>30</v>
      </c>
    </row>
    <row r="211" spans="1:6" x14ac:dyDescent="0.25">
      <c r="A211">
        <v>53</v>
      </c>
      <c r="B211">
        <v>2460</v>
      </c>
      <c r="C211" s="15" t="str">
        <f>INDEX(Lookup!$F$2:$F$103,F211)</f>
        <v>A1.3</v>
      </c>
      <c r="D211" s="2">
        <f>B211*INDEX(Lookup!$D$2:$D$103,F211)+INDEX(Lookup!$E$2:$E$103,F211)</f>
        <v>19.21998</v>
      </c>
      <c r="E211" s="16" t="str">
        <f>INDEX(Lookup!$C$2:$C$103,F211)</f>
        <v>mV</v>
      </c>
      <c r="F211" s="9">
        <f>MATCH(A211,Lookup!$A$2:$A$103,0)</f>
        <v>30</v>
      </c>
    </row>
    <row r="212" spans="1:6" x14ac:dyDescent="0.25">
      <c r="A212">
        <v>53</v>
      </c>
      <c r="B212">
        <v>2462</v>
      </c>
      <c r="C212" s="15" t="str">
        <f>INDEX(Lookup!$F$2:$F$103,F212)</f>
        <v>A1.3</v>
      </c>
      <c r="D212" s="2">
        <f>B212*INDEX(Lookup!$D$2:$D$103,F212)+INDEX(Lookup!$E$2:$E$103,F212)</f>
        <v>19.235606000000001</v>
      </c>
      <c r="E212" s="16" t="str">
        <f>INDEX(Lookup!$C$2:$C$103,F212)</f>
        <v>mV</v>
      </c>
      <c r="F212" s="9">
        <f>MATCH(A212,Lookup!$A$2:$A$103,0)</f>
        <v>30</v>
      </c>
    </row>
    <row r="213" spans="1:6" x14ac:dyDescent="0.25">
      <c r="A213">
        <v>53</v>
      </c>
      <c r="B213">
        <v>2460</v>
      </c>
      <c r="C213" s="15" t="str">
        <f>INDEX(Lookup!$F$2:$F$103,F213)</f>
        <v>A1.3</v>
      </c>
      <c r="D213" s="2">
        <f>B213*INDEX(Lookup!$D$2:$D$103,F213)+INDEX(Lookup!$E$2:$E$103,F213)</f>
        <v>19.21998</v>
      </c>
      <c r="E213" s="16" t="str">
        <f>INDEX(Lookup!$C$2:$C$103,F213)</f>
        <v>mV</v>
      </c>
      <c r="F213" s="9">
        <f>MATCH(A213,Lookup!$A$2:$A$103,0)</f>
        <v>30</v>
      </c>
    </row>
    <row r="214" spans="1:6" x14ac:dyDescent="0.25">
      <c r="A214">
        <v>53</v>
      </c>
      <c r="B214">
        <v>2482</v>
      </c>
      <c r="C214" s="15" t="str">
        <f>INDEX(Lookup!$F$2:$F$103,F214)</f>
        <v>A1.3</v>
      </c>
      <c r="D214" s="2">
        <f>B214*INDEX(Lookup!$D$2:$D$103,F214)+INDEX(Lookup!$E$2:$E$103,F214)</f>
        <v>19.391866</v>
      </c>
      <c r="E214" s="16" t="str">
        <f>INDEX(Lookup!$C$2:$C$103,F214)</f>
        <v>mV</v>
      </c>
      <c r="F214" s="9">
        <f>MATCH(A214,Lookup!$A$2:$A$103,0)</f>
        <v>30</v>
      </c>
    </row>
    <row r="215" spans="1:6" x14ac:dyDescent="0.25">
      <c r="A215">
        <v>53</v>
      </c>
      <c r="B215">
        <v>2476</v>
      </c>
      <c r="C215" s="15" t="str">
        <f>INDEX(Lookup!$F$2:$F$103,F215)</f>
        <v>A1.3</v>
      </c>
      <c r="D215" s="2">
        <f>B215*INDEX(Lookup!$D$2:$D$103,F215)+INDEX(Lookup!$E$2:$E$103,F215)</f>
        <v>19.344988000000001</v>
      </c>
      <c r="E215" s="16" t="str">
        <f>INDEX(Lookup!$C$2:$C$103,F215)</f>
        <v>mV</v>
      </c>
      <c r="F215" s="9">
        <f>MATCH(A215,Lookup!$A$2:$A$103,0)</f>
        <v>30</v>
      </c>
    </row>
    <row r="216" spans="1:6" x14ac:dyDescent="0.25">
      <c r="A216">
        <v>53</v>
      </c>
      <c r="B216">
        <v>2468</v>
      </c>
      <c r="C216" s="15" t="str">
        <f>INDEX(Lookup!$F$2:$F$103,F216)</f>
        <v>A1.3</v>
      </c>
      <c r="D216" s="2">
        <f>B216*INDEX(Lookup!$D$2:$D$103,F216)+INDEX(Lookup!$E$2:$E$103,F216)</f>
        <v>19.282484</v>
      </c>
      <c r="E216" s="16" t="str">
        <f>INDEX(Lookup!$C$2:$C$103,F216)</f>
        <v>mV</v>
      </c>
      <c r="F216" s="9">
        <f>MATCH(A216,Lookup!$A$2:$A$103,0)</f>
        <v>30</v>
      </c>
    </row>
    <row r="217" spans="1:6" x14ac:dyDescent="0.25">
      <c r="A217">
        <v>53</v>
      </c>
      <c r="B217">
        <v>2463</v>
      </c>
      <c r="C217" s="15" t="str">
        <f>INDEX(Lookup!$F$2:$F$103,F217)</f>
        <v>A1.3</v>
      </c>
      <c r="D217" s="2">
        <f>B217*INDEX(Lookup!$D$2:$D$103,F217)+INDEX(Lookup!$E$2:$E$103,F217)</f>
        <v>19.243419000000003</v>
      </c>
      <c r="E217" s="16" t="str">
        <f>INDEX(Lookup!$C$2:$C$103,F217)</f>
        <v>mV</v>
      </c>
      <c r="F217" s="9">
        <f>MATCH(A217,Lookup!$A$2:$A$103,0)</f>
        <v>30</v>
      </c>
    </row>
    <row r="218" spans="1:6" x14ac:dyDescent="0.25">
      <c r="A218">
        <v>53</v>
      </c>
      <c r="B218">
        <v>2463</v>
      </c>
      <c r="C218" s="15" t="str">
        <f>INDEX(Lookup!$F$2:$F$103,F218)</f>
        <v>A1.3</v>
      </c>
      <c r="D218" s="2">
        <f>B218*INDEX(Lookup!$D$2:$D$103,F218)+INDEX(Lookup!$E$2:$E$103,F218)</f>
        <v>19.243419000000003</v>
      </c>
      <c r="E218" s="16" t="str">
        <f>INDEX(Lookup!$C$2:$C$103,F218)</f>
        <v>mV</v>
      </c>
      <c r="F218" s="9">
        <f>MATCH(A218,Lookup!$A$2:$A$103,0)</f>
        <v>30</v>
      </c>
    </row>
    <row r="219" spans="1:6" x14ac:dyDescent="0.25">
      <c r="A219">
        <v>53</v>
      </c>
      <c r="B219">
        <v>2462</v>
      </c>
      <c r="C219" s="15" t="str">
        <f>INDEX(Lookup!$F$2:$F$103,F219)</f>
        <v>A1.3</v>
      </c>
      <c r="D219" s="2">
        <f>B219*INDEX(Lookup!$D$2:$D$103,F219)+INDEX(Lookup!$E$2:$E$103,F219)</f>
        <v>19.235606000000001</v>
      </c>
      <c r="E219" s="16" t="str">
        <f>INDEX(Lookup!$C$2:$C$103,F219)</f>
        <v>mV</v>
      </c>
      <c r="F219" s="9">
        <f>MATCH(A219,Lookup!$A$2:$A$103,0)</f>
        <v>30</v>
      </c>
    </row>
    <row r="220" spans="1:6" x14ac:dyDescent="0.25">
      <c r="A220">
        <v>53</v>
      </c>
      <c r="B220">
        <v>2485</v>
      </c>
      <c r="C220" s="15" t="str">
        <f>INDEX(Lookup!$F$2:$F$103,F220)</f>
        <v>A1.3</v>
      </c>
      <c r="D220" s="2">
        <f>B220*INDEX(Lookup!$D$2:$D$103,F220)+INDEX(Lookup!$E$2:$E$103,F220)</f>
        <v>19.415305</v>
      </c>
      <c r="E220" s="16" t="str">
        <f>INDEX(Lookup!$C$2:$C$103,F220)</f>
        <v>mV</v>
      </c>
      <c r="F220" s="9">
        <f>MATCH(A220,Lookup!$A$2:$A$103,0)</f>
        <v>30</v>
      </c>
    </row>
    <row r="221" spans="1:6" x14ac:dyDescent="0.25">
      <c r="A221">
        <v>53</v>
      </c>
      <c r="B221">
        <v>2482</v>
      </c>
      <c r="C221" s="15" t="str">
        <f>INDEX(Lookup!$F$2:$F$103,F221)</f>
        <v>A1.3</v>
      </c>
      <c r="D221" s="2">
        <f>B221*INDEX(Lookup!$D$2:$D$103,F221)+INDEX(Lookup!$E$2:$E$103,F221)</f>
        <v>19.391866</v>
      </c>
      <c r="E221" s="16" t="str">
        <f>INDEX(Lookup!$C$2:$C$103,F221)</f>
        <v>mV</v>
      </c>
      <c r="F221" s="9">
        <f>MATCH(A221,Lookup!$A$2:$A$103,0)</f>
        <v>30</v>
      </c>
    </row>
    <row r="222" spans="1:6" x14ac:dyDescent="0.25">
      <c r="A222">
        <v>53</v>
      </c>
      <c r="B222">
        <v>2478</v>
      </c>
      <c r="C222" s="15" t="str">
        <f>INDEX(Lookup!$F$2:$F$103,F222)</f>
        <v>A1.3</v>
      </c>
      <c r="D222" s="2">
        <f>B222*INDEX(Lookup!$D$2:$D$103,F222)+INDEX(Lookup!$E$2:$E$103,F222)</f>
        <v>19.360614000000002</v>
      </c>
      <c r="E222" s="16" t="str">
        <f>INDEX(Lookup!$C$2:$C$103,F222)</f>
        <v>mV</v>
      </c>
      <c r="F222" s="9">
        <f>MATCH(A222,Lookup!$A$2:$A$103,0)</f>
        <v>30</v>
      </c>
    </row>
    <row r="223" spans="1:6" x14ac:dyDescent="0.25">
      <c r="A223">
        <v>53</v>
      </c>
      <c r="B223">
        <v>2474</v>
      </c>
      <c r="C223" s="15" t="str">
        <f>INDEX(Lookup!$F$2:$F$103,F223)</f>
        <v>A1.3</v>
      </c>
      <c r="D223" s="2">
        <f>B223*INDEX(Lookup!$D$2:$D$103,F223)+INDEX(Lookup!$E$2:$E$103,F223)</f>
        <v>19.329362</v>
      </c>
      <c r="E223" s="16" t="str">
        <f>INDEX(Lookup!$C$2:$C$103,F223)</f>
        <v>mV</v>
      </c>
      <c r="F223" s="9">
        <f>MATCH(A223,Lookup!$A$2:$A$103,0)</f>
        <v>30</v>
      </c>
    </row>
    <row r="224" spans="1:6" x14ac:dyDescent="0.25">
      <c r="A224">
        <v>53</v>
      </c>
      <c r="B224">
        <v>2470</v>
      </c>
      <c r="C224" s="15" t="str">
        <f>INDEX(Lookup!$F$2:$F$103,F224)</f>
        <v>A1.3</v>
      </c>
      <c r="D224" s="2">
        <f>B224*INDEX(Lookup!$D$2:$D$103,F224)+INDEX(Lookup!$E$2:$E$103,F224)</f>
        <v>19.298110000000001</v>
      </c>
      <c r="E224" s="16" t="str">
        <f>INDEX(Lookup!$C$2:$C$103,F224)</f>
        <v>mV</v>
      </c>
      <c r="F224" s="9">
        <f>MATCH(A224,Lookup!$A$2:$A$103,0)</f>
        <v>30</v>
      </c>
    </row>
    <row r="225" spans="1:6" x14ac:dyDescent="0.25">
      <c r="A225">
        <v>53</v>
      </c>
      <c r="B225">
        <v>2463</v>
      </c>
      <c r="C225" s="15" t="str">
        <f>INDEX(Lookup!$F$2:$F$103,F225)</f>
        <v>A1.3</v>
      </c>
      <c r="D225" s="2">
        <f>B225*INDEX(Lookup!$D$2:$D$103,F225)+INDEX(Lookup!$E$2:$E$103,F225)</f>
        <v>19.243419000000003</v>
      </c>
      <c r="E225" s="16" t="str">
        <f>INDEX(Lookup!$C$2:$C$103,F225)</f>
        <v>mV</v>
      </c>
      <c r="F225" s="9">
        <f>MATCH(A225,Lookup!$A$2:$A$103,0)</f>
        <v>30</v>
      </c>
    </row>
    <row r="226" spans="1:6" x14ac:dyDescent="0.25">
      <c r="A226">
        <v>53</v>
      </c>
      <c r="B226">
        <v>2463</v>
      </c>
      <c r="C226" s="15" t="str">
        <f>INDEX(Lookup!$F$2:$F$103,F226)</f>
        <v>A1.3</v>
      </c>
      <c r="D226" s="2">
        <f>B226*INDEX(Lookup!$D$2:$D$103,F226)+INDEX(Lookup!$E$2:$E$103,F226)</f>
        <v>19.243419000000003</v>
      </c>
      <c r="E226" s="16" t="str">
        <f>INDEX(Lookup!$C$2:$C$103,F226)</f>
        <v>mV</v>
      </c>
      <c r="F226" s="9">
        <f>MATCH(A226,Lookup!$A$2:$A$103,0)</f>
        <v>30</v>
      </c>
    </row>
    <row r="227" spans="1:6" x14ac:dyDescent="0.25">
      <c r="A227">
        <v>53</v>
      </c>
      <c r="B227">
        <v>2464</v>
      </c>
      <c r="C227" s="15" t="str">
        <f>INDEX(Lookup!$F$2:$F$103,F227)</f>
        <v>A1.3</v>
      </c>
      <c r="D227" s="2">
        <f>B227*INDEX(Lookup!$D$2:$D$103,F227)+INDEX(Lookup!$E$2:$E$103,F227)</f>
        <v>19.251232000000002</v>
      </c>
      <c r="E227" s="16" t="str">
        <f>INDEX(Lookup!$C$2:$C$103,F227)</f>
        <v>mV</v>
      </c>
      <c r="F227" s="9">
        <f>MATCH(A227,Lookup!$A$2:$A$103,0)</f>
        <v>30</v>
      </c>
    </row>
    <row r="228" spans="1:6" x14ac:dyDescent="0.25">
      <c r="A228">
        <v>53</v>
      </c>
      <c r="B228">
        <v>2465</v>
      </c>
      <c r="C228" s="15" t="str">
        <f>INDEX(Lookup!$F$2:$F$103,F228)</f>
        <v>A1.3</v>
      </c>
      <c r="D228" s="2">
        <f>B228*INDEX(Lookup!$D$2:$D$103,F228)+INDEX(Lookup!$E$2:$E$103,F228)</f>
        <v>19.259045</v>
      </c>
      <c r="E228" s="16" t="str">
        <f>INDEX(Lookup!$C$2:$C$103,F228)</f>
        <v>mV</v>
      </c>
      <c r="F228" s="9">
        <f>MATCH(A228,Lookup!$A$2:$A$103,0)</f>
        <v>30</v>
      </c>
    </row>
    <row r="229" spans="1:6" x14ac:dyDescent="0.25">
      <c r="A229">
        <v>53</v>
      </c>
      <c r="B229">
        <v>2464</v>
      </c>
      <c r="C229" s="15" t="str">
        <f>INDEX(Lookup!$F$2:$F$103,F229)</f>
        <v>A1.3</v>
      </c>
      <c r="D229" s="2">
        <f>B229*INDEX(Lookup!$D$2:$D$103,F229)+INDEX(Lookup!$E$2:$E$103,F229)</f>
        <v>19.251232000000002</v>
      </c>
      <c r="E229" s="16" t="str">
        <f>INDEX(Lookup!$C$2:$C$103,F229)</f>
        <v>mV</v>
      </c>
      <c r="F229" s="9">
        <f>MATCH(A229,Lookup!$A$2:$A$103,0)</f>
        <v>30</v>
      </c>
    </row>
    <row r="230" spans="1:6" x14ac:dyDescent="0.25">
      <c r="A230">
        <v>53</v>
      </c>
      <c r="B230">
        <v>2464</v>
      </c>
      <c r="C230" s="15" t="str">
        <f>INDEX(Lookup!$F$2:$F$103,F230)</f>
        <v>A1.3</v>
      </c>
      <c r="D230" s="2">
        <f>B230*INDEX(Lookup!$D$2:$D$103,F230)+INDEX(Lookup!$E$2:$E$103,F230)</f>
        <v>19.251232000000002</v>
      </c>
      <c r="E230" s="16" t="str">
        <f>INDEX(Lookup!$C$2:$C$103,F230)</f>
        <v>mV</v>
      </c>
      <c r="F230" s="9">
        <f>MATCH(A230,Lookup!$A$2:$A$103,0)</f>
        <v>30</v>
      </c>
    </row>
    <row r="231" spans="1:6" x14ac:dyDescent="0.25">
      <c r="A231">
        <v>53</v>
      </c>
      <c r="B231">
        <v>2464</v>
      </c>
      <c r="C231" s="15" t="str">
        <f>INDEX(Lookup!$F$2:$F$103,F231)</f>
        <v>A1.3</v>
      </c>
      <c r="D231" s="2">
        <f>B231*INDEX(Lookup!$D$2:$D$103,F231)+INDEX(Lookup!$E$2:$E$103,F231)</f>
        <v>19.251232000000002</v>
      </c>
      <c r="E231" s="16" t="str">
        <f>INDEX(Lookup!$C$2:$C$103,F231)</f>
        <v>mV</v>
      </c>
      <c r="F231" s="9">
        <f>MATCH(A231,Lookup!$A$2:$A$103,0)</f>
        <v>30</v>
      </c>
    </row>
    <row r="232" spans="1:6" x14ac:dyDescent="0.25">
      <c r="A232">
        <v>53</v>
      </c>
      <c r="B232">
        <v>2465</v>
      </c>
      <c r="C232" s="15" t="str">
        <f>INDEX(Lookup!$F$2:$F$103,F232)</f>
        <v>A1.3</v>
      </c>
      <c r="D232" s="2">
        <f>B232*INDEX(Lookup!$D$2:$D$103,F232)+INDEX(Lookup!$E$2:$E$103,F232)</f>
        <v>19.259045</v>
      </c>
      <c r="E232" s="16" t="str">
        <f>INDEX(Lookup!$C$2:$C$103,F232)</f>
        <v>mV</v>
      </c>
      <c r="F232" s="9">
        <f>MATCH(A232,Lookup!$A$2:$A$103,0)</f>
        <v>30</v>
      </c>
    </row>
    <row r="233" spans="1:6" x14ac:dyDescent="0.25">
      <c r="A233">
        <v>53</v>
      </c>
      <c r="B233">
        <v>2464</v>
      </c>
      <c r="C233" s="15" t="str">
        <f>INDEX(Lookup!$F$2:$F$103,F233)</f>
        <v>A1.3</v>
      </c>
      <c r="D233" s="2">
        <f>B233*INDEX(Lookup!$D$2:$D$103,F233)+INDEX(Lookup!$E$2:$E$103,F233)</f>
        <v>19.251232000000002</v>
      </c>
      <c r="E233" s="16" t="str">
        <f>INDEX(Lookup!$C$2:$C$103,F233)</f>
        <v>mV</v>
      </c>
      <c r="F233" s="9">
        <f>MATCH(A233,Lookup!$A$2:$A$103,0)</f>
        <v>30</v>
      </c>
    </row>
    <row r="234" spans="1:6" x14ac:dyDescent="0.25">
      <c r="A234">
        <v>53</v>
      </c>
      <c r="B234">
        <v>2470</v>
      </c>
      <c r="C234" s="15" t="str">
        <f>INDEX(Lookup!$F$2:$F$103,F234)</f>
        <v>A1.3</v>
      </c>
      <c r="D234" s="2">
        <f>B234*INDEX(Lookup!$D$2:$D$103,F234)+INDEX(Lookup!$E$2:$E$103,F234)</f>
        <v>19.298110000000001</v>
      </c>
      <c r="E234" s="16" t="str">
        <f>INDEX(Lookup!$C$2:$C$103,F234)</f>
        <v>mV</v>
      </c>
      <c r="F234" s="9">
        <f>MATCH(A234,Lookup!$A$2:$A$103,0)</f>
        <v>30</v>
      </c>
    </row>
    <row r="235" spans="1:6" x14ac:dyDescent="0.25">
      <c r="A235">
        <v>53</v>
      </c>
      <c r="B235">
        <v>2469</v>
      </c>
      <c r="C235" s="15" t="str">
        <f>INDEX(Lookup!$F$2:$F$103,F235)</f>
        <v>A1.3</v>
      </c>
      <c r="D235" s="2">
        <f>B235*INDEX(Lookup!$D$2:$D$103,F235)+INDEX(Lookup!$E$2:$E$103,F235)</f>
        <v>19.290297000000002</v>
      </c>
      <c r="E235" s="16" t="str">
        <f>INDEX(Lookup!$C$2:$C$103,F235)</f>
        <v>mV</v>
      </c>
      <c r="F235" s="9">
        <f>MATCH(A235,Lookup!$A$2:$A$103,0)</f>
        <v>30</v>
      </c>
    </row>
    <row r="236" spans="1:6" x14ac:dyDescent="0.25">
      <c r="A236">
        <v>53</v>
      </c>
      <c r="B236">
        <v>2470</v>
      </c>
      <c r="C236" s="15" t="str">
        <f>INDEX(Lookup!$F$2:$F$103,F236)</f>
        <v>A1.3</v>
      </c>
      <c r="D236" s="2">
        <f>B236*INDEX(Lookup!$D$2:$D$103,F236)+INDEX(Lookup!$E$2:$E$103,F236)</f>
        <v>19.298110000000001</v>
      </c>
      <c r="E236" s="16" t="str">
        <f>INDEX(Lookup!$C$2:$C$103,F236)</f>
        <v>mV</v>
      </c>
      <c r="F236" s="9">
        <f>MATCH(A236,Lookup!$A$2:$A$103,0)</f>
        <v>30</v>
      </c>
    </row>
    <row r="237" spans="1:6" x14ac:dyDescent="0.25">
      <c r="A237">
        <v>53</v>
      </c>
      <c r="B237">
        <v>2469</v>
      </c>
      <c r="C237" s="15" t="str">
        <f>INDEX(Lookup!$F$2:$F$103,F237)</f>
        <v>A1.3</v>
      </c>
      <c r="D237" s="2">
        <f>B237*INDEX(Lookup!$D$2:$D$103,F237)+INDEX(Lookup!$E$2:$E$103,F237)</f>
        <v>19.290297000000002</v>
      </c>
      <c r="E237" s="16" t="str">
        <f>INDEX(Lookup!$C$2:$C$103,F237)</f>
        <v>mV</v>
      </c>
      <c r="F237" s="9">
        <f>MATCH(A237,Lookup!$A$2:$A$103,0)</f>
        <v>30</v>
      </c>
    </row>
    <row r="238" spans="1:6" x14ac:dyDescent="0.25">
      <c r="A238">
        <v>53</v>
      </c>
      <c r="B238">
        <v>2469</v>
      </c>
      <c r="C238" s="15" t="str">
        <f>INDEX(Lookup!$F$2:$F$103,F238)</f>
        <v>A1.3</v>
      </c>
      <c r="D238" s="2">
        <f>B238*INDEX(Lookup!$D$2:$D$103,F238)+INDEX(Lookup!$E$2:$E$103,F238)</f>
        <v>19.290297000000002</v>
      </c>
      <c r="E238" s="16" t="str">
        <f>INDEX(Lookup!$C$2:$C$103,F238)</f>
        <v>mV</v>
      </c>
      <c r="F238" s="9">
        <f>MATCH(A238,Lookup!$A$2:$A$103,0)</f>
        <v>30</v>
      </c>
    </row>
    <row r="239" spans="1:6" x14ac:dyDescent="0.25">
      <c r="A239">
        <v>53</v>
      </c>
      <c r="B239">
        <v>2469</v>
      </c>
      <c r="C239" s="15" t="str">
        <f>INDEX(Lookup!$F$2:$F$103,F239)</f>
        <v>A1.3</v>
      </c>
      <c r="D239" s="2">
        <f>B239*INDEX(Lookup!$D$2:$D$103,F239)+INDEX(Lookup!$E$2:$E$103,F239)</f>
        <v>19.290297000000002</v>
      </c>
      <c r="E239" s="16" t="str">
        <f>INDEX(Lookup!$C$2:$C$103,F239)</f>
        <v>mV</v>
      </c>
      <c r="F239" s="9">
        <f>MATCH(A239,Lookup!$A$2:$A$103,0)</f>
        <v>30</v>
      </c>
    </row>
    <row r="240" spans="1:6" x14ac:dyDescent="0.25">
      <c r="A240">
        <v>53</v>
      </c>
      <c r="B240">
        <v>2467</v>
      </c>
      <c r="C240" s="15" t="str">
        <f>INDEX(Lookup!$F$2:$F$103,F240)</f>
        <v>A1.3</v>
      </c>
      <c r="D240" s="2">
        <f>B240*INDEX(Lookup!$D$2:$D$103,F240)+INDEX(Lookup!$E$2:$E$103,F240)</f>
        <v>19.274671000000001</v>
      </c>
      <c r="E240" s="16" t="str">
        <f>INDEX(Lookup!$C$2:$C$103,F240)</f>
        <v>mV</v>
      </c>
      <c r="F240" s="9">
        <f>MATCH(A240,Lookup!$A$2:$A$103,0)</f>
        <v>30</v>
      </c>
    </row>
    <row r="241" spans="1:6" x14ac:dyDescent="0.25">
      <c r="A241">
        <v>53</v>
      </c>
      <c r="B241">
        <v>2467</v>
      </c>
      <c r="C241" s="15" t="str">
        <f>INDEX(Lookup!$F$2:$F$103,F241)</f>
        <v>A1.3</v>
      </c>
      <c r="D241" s="2">
        <f>B241*INDEX(Lookup!$D$2:$D$103,F241)+INDEX(Lookup!$E$2:$E$103,F241)</f>
        <v>19.274671000000001</v>
      </c>
      <c r="E241" s="16" t="str">
        <f>INDEX(Lookup!$C$2:$C$103,F241)</f>
        <v>mV</v>
      </c>
      <c r="F241" s="9">
        <f>MATCH(A241,Lookup!$A$2:$A$103,0)</f>
        <v>30</v>
      </c>
    </row>
    <row r="242" spans="1:6" x14ac:dyDescent="0.25">
      <c r="A242">
        <v>53</v>
      </c>
      <c r="B242">
        <v>2469</v>
      </c>
      <c r="C242" s="15" t="str">
        <f>INDEX(Lookup!$F$2:$F$103,F242)</f>
        <v>A1.3</v>
      </c>
      <c r="D242" s="2">
        <f>B242*INDEX(Lookup!$D$2:$D$103,F242)+INDEX(Lookup!$E$2:$E$103,F242)</f>
        <v>19.290297000000002</v>
      </c>
      <c r="E242" s="16" t="str">
        <f>INDEX(Lookup!$C$2:$C$103,F242)</f>
        <v>mV</v>
      </c>
      <c r="F242" s="9">
        <f>MATCH(A242,Lookup!$A$2:$A$103,0)</f>
        <v>30</v>
      </c>
    </row>
    <row r="243" spans="1:6" x14ac:dyDescent="0.25">
      <c r="A243">
        <v>53</v>
      </c>
      <c r="B243">
        <v>2466</v>
      </c>
      <c r="C243" s="15" t="str">
        <f>INDEX(Lookup!$F$2:$F$103,F243)</f>
        <v>A1.3</v>
      </c>
      <c r="D243" s="2">
        <f>B243*INDEX(Lookup!$D$2:$D$103,F243)+INDEX(Lookup!$E$2:$E$103,F243)</f>
        <v>19.266858000000003</v>
      </c>
      <c r="E243" s="16" t="str">
        <f>INDEX(Lookup!$C$2:$C$103,F243)</f>
        <v>mV</v>
      </c>
      <c r="F243" s="9">
        <f>MATCH(A243,Lookup!$A$2:$A$103,0)</f>
        <v>30</v>
      </c>
    </row>
    <row r="244" spans="1:6" x14ac:dyDescent="0.25">
      <c r="A244">
        <v>53</v>
      </c>
      <c r="B244">
        <v>2469</v>
      </c>
      <c r="C244" s="15" t="str">
        <f>INDEX(Lookup!$F$2:$F$103,F244)</f>
        <v>A1.3</v>
      </c>
      <c r="D244" s="2">
        <f>B244*INDEX(Lookup!$D$2:$D$103,F244)+INDEX(Lookup!$E$2:$E$103,F244)</f>
        <v>19.290297000000002</v>
      </c>
      <c r="E244" s="16" t="str">
        <f>INDEX(Lookup!$C$2:$C$103,F244)</f>
        <v>mV</v>
      </c>
      <c r="F244" s="9">
        <f>MATCH(A244,Lookup!$A$2:$A$103,0)</f>
        <v>30</v>
      </c>
    </row>
    <row r="245" spans="1:6" x14ac:dyDescent="0.25">
      <c r="A245">
        <v>53</v>
      </c>
      <c r="B245">
        <v>2469</v>
      </c>
      <c r="C245" s="15" t="str">
        <f>INDEX(Lookup!$F$2:$F$103,F245)</f>
        <v>A1.3</v>
      </c>
      <c r="D245" s="2">
        <f>B245*INDEX(Lookup!$D$2:$D$103,F245)+INDEX(Lookup!$E$2:$E$103,F245)</f>
        <v>19.290297000000002</v>
      </c>
      <c r="E245" s="16" t="str">
        <f>INDEX(Lookup!$C$2:$C$103,F245)</f>
        <v>mV</v>
      </c>
      <c r="F245" s="9">
        <f>MATCH(A245,Lookup!$A$2:$A$103,0)</f>
        <v>30</v>
      </c>
    </row>
    <row r="246" spans="1:6" x14ac:dyDescent="0.25">
      <c r="A246">
        <v>53</v>
      </c>
      <c r="B246">
        <v>2466</v>
      </c>
      <c r="C246" s="15" t="str">
        <f>INDEX(Lookup!$F$2:$F$103,F246)</f>
        <v>A1.3</v>
      </c>
      <c r="D246" s="2">
        <f>B246*INDEX(Lookup!$D$2:$D$103,F246)+INDEX(Lookup!$E$2:$E$103,F246)</f>
        <v>19.266858000000003</v>
      </c>
      <c r="E246" s="16" t="str">
        <f>INDEX(Lookup!$C$2:$C$103,F246)</f>
        <v>mV</v>
      </c>
      <c r="F246" s="9">
        <f>MATCH(A246,Lookup!$A$2:$A$103,0)</f>
        <v>30</v>
      </c>
    </row>
    <row r="247" spans="1:6" x14ac:dyDescent="0.25">
      <c r="A247">
        <v>53</v>
      </c>
      <c r="B247">
        <v>2472</v>
      </c>
      <c r="C247" s="15" t="str">
        <f>INDEX(Lookup!$F$2:$F$103,F247)</f>
        <v>A1.3</v>
      </c>
      <c r="D247" s="2">
        <f>B247*INDEX(Lookup!$D$2:$D$103,F247)+INDEX(Lookup!$E$2:$E$103,F247)</f>
        <v>19.313736000000002</v>
      </c>
      <c r="E247" s="16" t="str">
        <f>INDEX(Lookup!$C$2:$C$103,F247)</f>
        <v>mV</v>
      </c>
      <c r="F247" s="9">
        <f>MATCH(A247,Lookup!$A$2:$A$103,0)</f>
        <v>30</v>
      </c>
    </row>
    <row r="248" spans="1:6" x14ac:dyDescent="0.25">
      <c r="A248">
        <v>53</v>
      </c>
      <c r="B248">
        <v>2473</v>
      </c>
      <c r="C248" s="15" t="str">
        <f>INDEX(Lookup!$F$2:$F$103,F248)</f>
        <v>A1.3</v>
      </c>
      <c r="D248" s="2">
        <f>B248*INDEX(Lookup!$D$2:$D$103,F248)+INDEX(Lookup!$E$2:$E$103,F248)</f>
        <v>19.321549000000001</v>
      </c>
      <c r="E248" s="16" t="str">
        <f>INDEX(Lookup!$C$2:$C$103,F248)</f>
        <v>mV</v>
      </c>
      <c r="F248" s="9">
        <f>MATCH(A248,Lookup!$A$2:$A$103,0)</f>
        <v>30</v>
      </c>
    </row>
    <row r="249" spans="1:6" x14ac:dyDescent="0.25">
      <c r="A249">
        <v>53</v>
      </c>
      <c r="B249">
        <v>2467</v>
      </c>
      <c r="C249" s="15" t="str">
        <f>INDEX(Lookup!$F$2:$F$103,F249)</f>
        <v>A1.3</v>
      </c>
      <c r="D249" s="2">
        <f>B249*INDEX(Lookup!$D$2:$D$103,F249)+INDEX(Lookup!$E$2:$E$103,F249)</f>
        <v>19.274671000000001</v>
      </c>
      <c r="E249" s="16" t="str">
        <f>INDEX(Lookup!$C$2:$C$103,F249)</f>
        <v>mV</v>
      </c>
      <c r="F249" s="9">
        <f>MATCH(A249,Lookup!$A$2:$A$103,0)</f>
        <v>30</v>
      </c>
    </row>
    <row r="250" spans="1:6" x14ac:dyDescent="0.25">
      <c r="A250">
        <v>53</v>
      </c>
      <c r="B250">
        <v>2473</v>
      </c>
      <c r="C250" s="15" t="str">
        <f>INDEX(Lookup!$F$2:$F$103,F250)</f>
        <v>A1.3</v>
      </c>
      <c r="D250" s="2">
        <f>B250*INDEX(Lookup!$D$2:$D$103,F250)+INDEX(Lookup!$E$2:$E$103,F250)</f>
        <v>19.321549000000001</v>
      </c>
      <c r="E250" s="16" t="str">
        <f>INDEX(Lookup!$C$2:$C$103,F250)</f>
        <v>mV</v>
      </c>
      <c r="F250" s="9">
        <f>MATCH(A250,Lookup!$A$2:$A$103,0)</f>
        <v>30</v>
      </c>
    </row>
    <row r="251" spans="1:6" x14ac:dyDescent="0.25">
      <c r="A251">
        <v>53</v>
      </c>
      <c r="B251">
        <v>2475</v>
      </c>
      <c r="C251" s="15" t="str">
        <f>INDEX(Lookup!$F$2:$F$103,F251)</f>
        <v>A1.3</v>
      </c>
      <c r="D251" s="2">
        <f>B251*INDEX(Lookup!$D$2:$D$103,F251)+INDEX(Lookup!$E$2:$E$103,F251)</f>
        <v>19.337175000000002</v>
      </c>
      <c r="E251" s="16" t="str">
        <f>INDEX(Lookup!$C$2:$C$103,F251)</f>
        <v>mV</v>
      </c>
      <c r="F251" s="9">
        <f>MATCH(A251,Lookup!$A$2:$A$103,0)</f>
        <v>30</v>
      </c>
    </row>
    <row r="252" spans="1:6" x14ac:dyDescent="0.25">
      <c r="A252">
        <v>53</v>
      </c>
      <c r="B252">
        <v>2474</v>
      </c>
      <c r="C252" s="15" t="str">
        <f>INDEX(Lookup!$F$2:$F$103,F252)</f>
        <v>A1.3</v>
      </c>
      <c r="D252" s="2">
        <f>B252*INDEX(Lookup!$D$2:$D$103,F252)+INDEX(Lookup!$E$2:$E$103,F252)</f>
        <v>19.329362</v>
      </c>
      <c r="E252" s="16" t="str">
        <f>INDEX(Lookup!$C$2:$C$103,F252)</f>
        <v>mV</v>
      </c>
      <c r="F252" s="9">
        <f>MATCH(A252,Lookup!$A$2:$A$103,0)</f>
        <v>30</v>
      </c>
    </row>
    <row r="253" spans="1:6" x14ac:dyDescent="0.25">
      <c r="A253">
        <v>53</v>
      </c>
      <c r="B253">
        <v>2475</v>
      </c>
      <c r="C253" s="15" t="str">
        <f>INDEX(Lookup!$F$2:$F$103,F253)</f>
        <v>A1.3</v>
      </c>
      <c r="D253" s="2">
        <f>B253*INDEX(Lookup!$D$2:$D$103,F253)+INDEX(Lookup!$E$2:$E$103,F253)</f>
        <v>19.337175000000002</v>
      </c>
      <c r="E253" s="16" t="str">
        <f>INDEX(Lookup!$C$2:$C$103,F253)</f>
        <v>mV</v>
      </c>
      <c r="F253" s="9">
        <f>MATCH(A253,Lookup!$A$2:$A$103,0)</f>
        <v>30</v>
      </c>
    </row>
    <row r="254" spans="1:6" x14ac:dyDescent="0.25">
      <c r="A254">
        <v>53</v>
      </c>
      <c r="B254">
        <v>2472</v>
      </c>
      <c r="C254" s="15" t="str">
        <f>INDEX(Lookup!$F$2:$F$103,F254)</f>
        <v>A1.3</v>
      </c>
      <c r="D254" s="2">
        <f>B254*INDEX(Lookup!$D$2:$D$103,F254)+INDEX(Lookup!$E$2:$E$103,F254)</f>
        <v>19.313736000000002</v>
      </c>
      <c r="E254" s="16" t="str">
        <f>INDEX(Lookup!$C$2:$C$103,F254)</f>
        <v>mV</v>
      </c>
      <c r="F254" s="9">
        <f>MATCH(A254,Lookup!$A$2:$A$103,0)</f>
        <v>30</v>
      </c>
    </row>
    <row r="255" spans="1:6" x14ac:dyDescent="0.25">
      <c r="A255">
        <v>53</v>
      </c>
      <c r="B255">
        <v>2469</v>
      </c>
      <c r="C255" s="15" t="str">
        <f>INDEX(Lookup!$F$2:$F$103,F255)</f>
        <v>A1.3</v>
      </c>
      <c r="D255" s="2">
        <f>B255*INDEX(Lookup!$D$2:$D$103,F255)+INDEX(Lookup!$E$2:$E$103,F255)</f>
        <v>19.290297000000002</v>
      </c>
      <c r="E255" s="16" t="str">
        <f>INDEX(Lookup!$C$2:$C$103,F255)</f>
        <v>mV</v>
      </c>
      <c r="F255" s="9">
        <f>MATCH(A255,Lookup!$A$2:$A$103,0)</f>
        <v>30</v>
      </c>
    </row>
    <row r="256" spans="1:6" x14ac:dyDescent="0.25">
      <c r="A256">
        <v>53</v>
      </c>
      <c r="B256">
        <v>2471</v>
      </c>
      <c r="C256" s="15" t="str">
        <f>INDEX(Lookup!$F$2:$F$103,F256)</f>
        <v>A1.3</v>
      </c>
      <c r="D256" s="2">
        <f>B256*INDEX(Lookup!$D$2:$D$103,F256)+INDEX(Lookup!$E$2:$E$103,F256)</f>
        <v>19.305923</v>
      </c>
      <c r="E256" s="16" t="str">
        <f>INDEX(Lookup!$C$2:$C$103,F256)</f>
        <v>mV</v>
      </c>
      <c r="F256" s="9">
        <f>MATCH(A256,Lookup!$A$2:$A$103,0)</f>
        <v>30</v>
      </c>
    </row>
    <row r="257" spans="1:6" x14ac:dyDescent="0.25">
      <c r="A257">
        <v>53</v>
      </c>
      <c r="B257">
        <v>2473</v>
      </c>
      <c r="C257" s="15" t="str">
        <f>INDEX(Lookup!$F$2:$F$103,F257)</f>
        <v>A1.3</v>
      </c>
      <c r="D257" s="2">
        <f>B257*INDEX(Lookup!$D$2:$D$103,F257)+INDEX(Lookup!$E$2:$E$103,F257)</f>
        <v>19.321549000000001</v>
      </c>
      <c r="E257" s="16" t="str">
        <f>INDEX(Lookup!$C$2:$C$103,F257)</f>
        <v>mV</v>
      </c>
      <c r="F257" s="9">
        <f>MATCH(A257,Lookup!$A$2:$A$103,0)</f>
        <v>30</v>
      </c>
    </row>
    <row r="258" spans="1:6" x14ac:dyDescent="0.25">
      <c r="A258">
        <v>53</v>
      </c>
      <c r="B258">
        <v>2476</v>
      </c>
      <c r="C258" s="15" t="str">
        <f>INDEX(Lookup!$F$2:$F$103,F258)</f>
        <v>A1.3</v>
      </c>
      <c r="D258" s="2">
        <f>B258*INDEX(Lookup!$D$2:$D$103,F258)+INDEX(Lookup!$E$2:$E$103,F258)</f>
        <v>19.344988000000001</v>
      </c>
      <c r="E258" s="16" t="str">
        <f>INDEX(Lookup!$C$2:$C$103,F258)</f>
        <v>mV</v>
      </c>
      <c r="F258" s="9">
        <f>MATCH(A258,Lookup!$A$2:$A$103,0)</f>
        <v>30</v>
      </c>
    </row>
    <row r="259" spans="1:6" x14ac:dyDescent="0.25">
      <c r="A259">
        <v>53</v>
      </c>
      <c r="B259">
        <v>2475</v>
      </c>
      <c r="C259" s="15" t="str">
        <f>INDEX(Lookup!$F$2:$F$103,F259)</f>
        <v>A1.3</v>
      </c>
      <c r="D259" s="2">
        <f>B259*INDEX(Lookup!$D$2:$D$103,F259)+INDEX(Lookup!$E$2:$E$103,F259)</f>
        <v>19.337175000000002</v>
      </c>
      <c r="E259" s="16" t="str">
        <f>INDEX(Lookup!$C$2:$C$103,F259)</f>
        <v>mV</v>
      </c>
      <c r="F259" s="9">
        <f>MATCH(A259,Lookup!$A$2:$A$103,0)</f>
        <v>30</v>
      </c>
    </row>
    <row r="260" spans="1:6" x14ac:dyDescent="0.25">
      <c r="A260">
        <v>53</v>
      </c>
      <c r="B260">
        <v>2475</v>
      </c>
      <c r="C260" s="15" t="str">
        <f>INDEX(Lookup!$F$2:$F$103,F260)</f>
        <v>A1.3</v>
      </c>
      <c r="D260" s="2">
        <f>B260*INDEX(Lookup!$D$2:$D$103,F260)+INDEX(Lookup!$E$2:$E$103,F260)</f>
        <v>19.337175000000002</v>
      </c>
      <c r="E260" s="16" t="str">
        <f>INDEX(Lookup!$C$2:$C$103,F260)</f>
        <v>mV</v>
      </c>
      <c r="F260" s="9">
        <f>MATCH(A260,Lookup!$A$2:$A$103,0)</f>
        <v>30</v>
      </c>
    </row>
    <row r="261" spans="1:6" x14ac:dyDescent="0.25">
      <c r="A261">
        <v>53</v>
      </c>
      <c r="B261">
        <v>2472</v>
      </c>
      <c r="C261" s="15" t="str">
        <f>INDEX(Lookup!$F$2:$F$103,F261)</f>
        <v>A1.3</v>
      </c>
      <c r="D261" s="2">
        <f>B261*INDEX(Lookup!$D$2:$D$103,F261)+INDEX(Lookup!$E$2:$E$103,F261)</f>
        <v>19.313736000000002</v>
      </c>
      <c r="E261" s="16" t="str">
        <f>INDEX(Lookup!$C$2:$C$103,F261)</f>
        <v>mV</v>
      </c>
      <c r="F261" s="9">
        <f>MATCH(A261,Lookup!$A$2:$A$103,0)</f>
        <v>30</v>
      </c>
    </row>
    <row r="262" spans="1:6" x14ac:dyDescent="0.25">
      <c r="A262">
        <v>53</v>
      </c>
      <c r="B262">
        <v>2492</v>
      </c>
      <c r="C262" s="15" t="str">
        <f>INDEX(Lookup!$F$2:$F$103,F262)</f>
        <v>A1.3</v>
      </c>
      <c r="D262" s="2">
        <f>B262*INDEX(Lookup!$D$2:$D$103,F262)+INDEX(Lookup!$E$2:$E$103,F262)</f>
        <v>19.469996000000002</v>
      </c>
      <c r="E262" s="16" t="str">
        <f>INDEX(Lookup!$C$2:$C$103,F262)</f>
        <v>mV</v>
      </c>
      <c r="F262" s="9">
        <f>MATCH(A262,Lookup!$A$2:$A$103,0)</f>
        <v>30</v>
      </c>
    </row>
    <row r="263" spans="1:6" x14ac:dyDescent="0.25">
      <c r="A263">
        <v>53</v>
      </c>
      <c r="B263">
        <v>2492</v>
      </c>
      <c r="C263" s="15" t="str">
        <f>INDEX(Lookup!$F$2:$F$103,F263)</f>
        <v>A1.3</v>
      </c>
      <c r="D263" s="2">
        <f>B263*INDEX(Lookup!$D$2:$D$103,F263)+INDEX(Lookup!$E$2:$E$103,F263)</f>
        <v>19.469996000000002</v>
      </c>
      <c r="E263" s="16" t="str">
        <f>INDEX(Lookup!$C$2:$C$103,F263)</f>
        <v>mV</v>
      </c>
      <c r="F263" s="9">
        <f>MATCH(A263,Lookup!$A$2:$A$103,0)</f>
        <v>30</v>
      </c>
    </row>
    <row r="264" spans="1:6" x14ac:dyDescent="0.25">
      <c r="A264">
        <v>53</v>
      </c>
      <c r="B264">
        <v>2488</v>
      </c>
      <c r="C264" s="15" t="str">
        <f>INDEX(Lookup!$F$2:$F$103,F264)</f>
        <v>A1.3</v>
      </c>
      <c r="D264" s="2">
        <f>B264*INDEX(Lookup!$D$2:$D$103,F264)+INDEX(Lookup!$E$2:$E$103,F264)</f>
        <v>19.438744</v>
      </c>
      <c r="E264" s="16" t="str">
        <f>INDEX(Lookup!$C$2:$C$103,F264)</f>
        <v>mV</v>
      </c>
      <c r="F264" s="9">
        <f>MATCH(A264,Lookup!$A$2:$A$103,0)</f>
        <v>30</v>
      </c>
    </row>
    <row r="265" spans="1:6" x14ac:dyDescent="0.25">
      <c r="A265">
        <v>53</v>
      </c>
      <c r="B265">
        <v>2480</v>
      </c>
      <c r="C265" s="15" t="str">
        <f>INDEX(Lookup!$F$2:$F$103,F265)</f>
        <v>A1.3</v>
      </c>
      <c r="D265" s="2">
        <f>B265*INDEX(Lookup!$D$2:$D$103,F265)+INDEX(Lookup!$E$2:$E$103,F265)</f>
        <v>19.376240000000003</v>
      </c>
      <c r="E265" s="16" t="str">
        <f>INDEX(Lookup!$C$2:$C$103,F265)</f>
        <v>mV</v>
      </c>
      <c r="F265" s="9">
        <f>MATCH(A265,Lookup!$A$2:$A$103,0)</f>
        <v>30</v>
      </c>
    </row>
    <row r="266" spans="1:6" x14ac:dyDescent="0.25">
      <c r="A266">
        <v>53</v>
      </c>
      <c r="B266">
        <v>2475</v>
      </c>
      <c r="C266" s="15" t="str">
        <f>INDEX(Lookup!$F$2:$F$103,F266)</f>
        <v>A1.3</v>
      </c>
      <c r="D266" s="2">
        <f>B266*INDEX(Lookup!$D$2:$D$103,F266)+INDEX(Lookup!$E$2:$E$103,F266)</f>
        <v>19.337175000000002</v>
      </c>
      <c r="E266" s="16" t="str">
        <f>INDEX(Lookup!$C$2:$C$103,F266)</f>
        <v>mV</v>
      </c>
      <c r="F266" s="9">
        <f>MATCH(A266,Lookup!$A$2:$A$103,0)</f>
        <v>30</v>
      </c>
    </row>
    <row r="267" spans="1:6" x14ac:dyDescent="0.25">
      <c r="A267">
        <v>53</v>
      </c>
      <c r="B267">
        <v>2475</v>
      </c>
      <c r="C267" s="15" t="str">
        <f>INDEX(Lookup!$F$2:$F$103,F267)</f>
        <v>A1.3</v>
      </c>
      <c r="D267" s="2">
        <f>B267*INDEX(Lookup!$D$2:$D$103,F267)+INDEX(Lookup!$E$2:$E$103,F267)</f>
        <v>19.337175000000002</v>
      </c>
      <c r="E267" s="16" t="str">
        <f>INDEX(Lookup!$C$2:$C$103,F267)</f>
        <v>mV</v>
      </c>
      <c r="F267" s="9">
        <f>MATCH(A267,Lookup!$A$2:$A$103,0)</f>
        <v>30</v>
      </c>
    </row>
    <row r="268" spans="1:6" x14ac:dyDescent="0.25">
      <c r="A268">
        <v>53</v>
      </c>
      <c r="B268">
        <v>2474</v>
      </c>
      <c r="C268" s="15" t="str">
        <f>INDEX(Lookup!$F$2:$F$103,F268)</f>
        <v>A1.3</v>
      </c>
      <c r="D268" s="2">
        <f>B268*INDEX(Lookup!$D$2:$D$103,F268)+INDEX(Lookup!$E$2:$E$103,F268)</f>
        <v>19.329362</v>
      </c>
      <c r="E268" s="16" t="str">
        <f>INDEX(Lookup!$C$2:$C$103,F268)</f>
        <v>mV</v>
      </c>
      <c r="F268" s="9">
        <f>MATCH(A268,Lookup!$A$2:$A$103,0)</f>
        <v>30</v>
      </c>
    </row>
    <row r="269" spans="1:6" x14ac:dyDescent="0.25">
      <c r="A269">
        <v>53</v>
      </c>
      <c r="B269">
        <v>2478</v>
      </c>
      <c r="C269" s="15" t="str">
        <f>INDEX(Lookup!$F$2:$F$103,F269)</f>
        <v>A1.3</v>
      </c>
      <c r="D269" s="2">
        <f>B269*INDEX(Lookup!$D$2:$D$103,F269)+INDEX(Lookup!$E$2:$E$103,F269)</f>
        <v>19.360614000000002</v>
      </c>
      <c r="E269" s="16" t="str">
        <f>INDEX(Lookup!$C$2:$C$103,F269)</f>
        <v>mV</v>
      </c>
      <c r="F269" s="9">
        <f>MATCH(A269,Lookup!$A$2:$A$103,0)</f>
        <v>30</v>
      </c>
    </row>
    <row r="270" spans="1:6" x14ac:dyDescent="0.25">
      <c r="A270">
        <v>53</v>
      </c>
      <c r="B270">
        <v>2473</v>
      </c>
      <c r="C270" s="15" t="str">
        <f>INDEX(Lookup!$F$2:$F$103,F270)</f>
        <v>A1.3</v>
      </c>
      <c r="D270" s="2">
        <f>B270*INDEX(Lookup!$D$2:$D$103,F270)+INDEX(Lookup!$E$2:$E$103,F270)</f>
        <v>19.321549000000001</v>
      </c>
      <c r="E270" s="16" t="str">
        <f>INDEX(Lookup!$C$2:$C$103,F270)</f>
        <v>mV</v>
      </c>
      <c r="F270" s="9">
        <f>MATCH(A270,Lookup!$A$2:$A$103,0)</f>
        <v>30</v>
      </c>
    </row>
    <row r="271" spans="1:6" x14ac:dyDescent="0.25">
      <c r="A271">
        <v>53</v>
      </c>
      <c r="B271">
        <v>2493</v>
      </c>
      <c r="C271" s="15" t="str">
        <f>INDEX(Lookup!$F$2:$F$103,F271)</f>
        <v>A1.3</v>
      </c>
      <c r="D271" s="2">
        <f>B271*INDEX(Lookup!$D$2:$D$103,F271)+INDEX(Lookup!$E$2:$E$103,F271)</f>
        <v>19.477809000000001</v>
      </c>
      <c r="E271" s="16" t="str">
        <f>INDEX(Lookup!$C$2:$C$103,F271)</f>
        <v>mV</v>
      </c>
      <c r="F271" s="9">
        <f>MATCH(A271,Lookup!$A$2:$A$103,0)</f>
        <v>30</v>
      </c>
    </row>
    <row r="272" spans="1:6" x14ac:dyDescent="0.25">
      <c r="A272">
        <v>53</v>
      </c>
      <c r="B272">
        <v>2517</v>
      </c>
      <c r="C272" s="15" t="str">
        <f>INDEX(Lookup!$F$2:$F$103,F272)</f>
        <v>A1.3</v>
      </c>
      <c r="D272" s="2">
        <f>B272*INDEX(Lookup!$D$2:$D$103,F272)+INDEX(Lookup!$E$2:$E$103,F272)</f>
        <v>19.665321000000002</v>
      </c>
      <c r="E272" s="16" t="str">
        <f>INDEX(Lookup!$C$2:$C$103,F272)</f>
        <v>mV</v>
      </c>
      <c r="F272" s="9">
        <f>MATCH(A272,Lookup!$A$2:$A$103,0)</f>
        <v>30</v>
      </c>
    </row>
    <row r="273" spans="1:6" x14ac:dyDescent="0.25">
      <c r="A273">
        <v>53</v>
      </c>
      <c r="B273">
        <v>2511</v>
      </c>
      <c r="C273" s="15" t="str">
        <f>INDEX(Lookup!$F$2:$F$103,F273)</f>
        <v>A1.3</v>
      </c>
      <c r="D273" s="2">
        <f>B273*INDEX(Lookup!$D$2:$D$103,F273)+INDEX(Lookup!$E$2:$E$103,F273)</f>
        <v>19.618443000000003</v>
      </c>
      <c r="E273" s="16" t="str">
        <f>INDEX(Lookup!$C$2:$C$103,F273)</f>
        <v>mV</v>
      </c>
      <c r="F273" s="9">
        <f>MATCH(A273,Lookup!$A$2:$A$103,0)</f>
        <v>30</v>
      </c>
    </row>
    <row r="274" spans="1:6" x14ac:dyDescent="0.25">
      <c r="A274">
        <v>53</v>
      </c>
      <c r="B274">
        <v>2502</v>
      </c>
      <c r="C274" s="15" t="str">
        <f>INDEX(Lookup!$F$2:$F$103,F274)</f>
        <v>A1.3</v>
      </c>
      <c r="D274" s="2">
        <f>B274*INDEX(Lookup!$D$2:$D$103,F274)+INDEX(Lookup!$E$2:$E$103,F274)</f>
        <v>19.548126</v>
      </c>
      <c r="E274" s="16" t="str">
        <f>INDEX(Lookup!$C$2:$C$103,F274)</f>
        <v>mV</v>
      </c>
      <c r="F274" s="9">
        <f>MATCH(A274,Lookup!$A$2:$A$103,0)</f>
        <v>30</v>
      </c>
    </row>
    <row r="275" spans="1:6" x14ac:dyDescent="0.25">
      <c r="A275">
        <v>53</v>
      </c>
      <c r="B275">
        <v>2499</v>
      </c>
      <c r="C275" s="15" t="str">
        <f>INDEX(Lookup!$F$2:$F$103,F275)</f>
        <v>A1.3</v>
      </c>
      <c r="D275" s="2">
        <f>B275*INDEX(Lookup!$D$2:$D$103,F275)+INDEX(Lookup!$E$2:$E$103,F275)</f>
        <v>19.524687</v>
      </c>
      <c r="E275" s="16" t="str">
        <f>INDEX(Lookup!$C$2:$C$103,F275)</f>
        <v>mV</v>
      </c>
      <c r="F275" s="9">
        <f>MATCH(A275,Lookup!$A$2:$A$103,0)</f>
        <v>30</v>
      </c>
    </row>
    <row r="276" spans="1:6" x14ac:dyDescent="0.25">
      <c r="A276">
        <v>53</v>
      </c>
      <c r="B276">
        <v>2493</v>
      </c>
      <c r="C276" s="15" t="str">
        <f>INDEX(Lookup!$F$2:$F$103,F276)</f>
        <v>A1.3</v>
      </c>
      <c r="D276" s="2">
        <f>B276*INDEX(Lookup!$D$2:$D$103,F276)+INDEX(Lookup!$E$2:$E$103,F276)</f>
        <v>19.477809000000001</v>
      </c>
      <c r="E276" s="16" t="str">
        <f>INDEX(Lookup!$C$2:$C$103,F276)</f>
        <v>mV</v>
      </c>
      <c r="F276" s="9">
        <f>MATCH(A276,Lookup!$A$2:$A$103,0)</f>
        <v>30</v>
      </c>
    </row>
    <row r="277" spans="1:6" x14ac:dyDescent="0.25">
      <c r="A277">
        <v>53</v>
      </c>
      <c r="B277">
        <v>2486</v>
      </c>
      <c r="C277" s="15" t="str">
        <f>INDEX(Lookup!$F$2:$F$103,F277)</f>
        <v>A1.3</v>
      </c>
      <c r="D277" s="2">
        <f>B277*INDEX(Lookup!$D$2:$D$103,F277)+INDEX(Lookup!$E$2:$E$103,F277)</f>
        <v>19.423118000000002</v>
      </c>
      <c r="E277" s="16" t="str">
        <f>INDEX(Lookup!$C$2:$C$103,F277)</f>
        <v>mV</v>
      </c>
      <c r="F277" s="9">
        <f>MATCH(A277,Lookup!$A$2:$A$103,0)</f>
        <v>30</v>
      </c>
    </row>
    <row r="278" spans="1:6" x14ac:dyDescent="0.25">
      <c r="A278">
        <v>53</v>
      </c>
      <c r="B278">
        <v>2485</v>
      </c>
      <c r="C278" s="15" t="str">
        <f>INDEX(Lookup!$F$2:$F$103,F278)</f>
        <v>A1.3</v>
      </c>
      <c r="D278" s="2">
        <f>B278*INDEX(Lookup!$D$2:$D$103,F278)+INDEX(Lookup!$E$2:$E$103,F278)</f>
        <v>19.415305</v>
      </c>
      <c r="E278" s="16" t="str">
        <f>INDEX(Lookup!$C$2:$C$103,F278)</f>
        <v>mV</v>
      </c>
      <c r="F278" s="9">
        <f>MATCH(A278,Lookup!$A$2:$A$103,0)</f>
        <v>30</v>
      </c>
    </row>
    <row r="279" spans="1:6" x14ac:dyDescent="0.25">
      <c r="A279">
        <v>53</v>
      </c>
      <c r="B279">
        <v>2481</v>
      </c>
      <c r="C279" s="15" t="str">
        <f>INDEX(Lookup!$F$2:$F$103,F279)</f>
        <v>A1.3</v>
      </c>
      <c r="D279" s="2">
        <f>B279*INDEX(Lookup!$D$2:$D$103,F279)+INDEX(Lookup!$E$2:$E$103,F279)</f>
        <v>19.384053000000002</v>
      </c>
      <c r="E279" s="16" t="str">
        <f>INDEX(Lookup!$C$2:$C$103,F279)</f>
        <v>mV</v>
      </c>
      <c r="F279" s="9">
        <f>MATCH(A279,Lookup!$A$2:$A$103,0)</f>
        <v>30</v>
      </c>
    </row>
    <row r="280" spans="1:6" x14ac:dyDescent="0.25">
      <c r="A280">
        <v>53</v>
      </c>
      <c r="B280">
        <v>2482</v>
      </c>
      <c r="C280" s="15" t="str">
        <f>INDEX(Lookup!$F$2:$F$103,F280)</f>
        <v>A1.3</v>
      </c>
      <c r="D280" s="2">
        <f>B280*INDEX(Lookup!$D$2:$D$103,F280)+INDEX(Lookup!$E$2:$E$103,F280)</f>
        <v>19.391866</v>
      </c>
      <c r="E280" s="16" t="str">
        <f>INDEX(Lookup!$C$2:$C$103,F280)</f>
        <v>mV</v>
      </c>
      <c r="F280" s="9">
        <f>MATCH(A280,Lookup!$A$2:$A$103,0)</f>
        <v>30</v>
      </c>
    </row>
    <row r="281" spans="1:6" x14ac:dyDescent="0.25">
      <c r="A281">
        <v>53</v>
      </c>
      <c r="B281">
        <v>2482</v>
      </c>
      <c r="C281" s="15" t="str">
        <f>INDEX(Lookup!$F$2:$F$103,F281)</f>
        <v>A1.3</v>
      </c>
      <c r="D281" s="2">
        <f>B281*INDEX(Lookup!$D$2:$D$103,F281)+INDEX(Lookup!$E$2:$E$103,F281)</f>
        <v>19.391866</v>
      </c>
      <c r="E281" s="16" t="str">
        <f>INDEX(Lookup!$C$2:$C$103,F281)</f>
        <v>mV</v>
      </c>
      <c r="F281" s="9">
        <f>MATCH(A281,Lookup!$A$2:$A$103,0)</f>
        <v>30</v>
      </c>
    </row>
    <row r="282" spans="1:6" x14ac:dyDescent="0.25">
      <c r="A282">
        <v>53</v>
      </c>
      <c r="B282">
        <v>2477</v>
      </c>
      <c r="C282" s="15" t="str">
        <f>INDEX(Lookup!$F$2:$F$103,F282)</f>
        <v>A1.3</v>
      </c>
      <c r="D282" s="2">
        <f>B282*INDEX(Lookup!$D$2:$D$103,F282)+INDEX(Lookup!$E$2:$E$103,F282)</f>
        <v>19.352800999999999</v>
      </c>
      <c r="E282" s="16" t="str">
        <f>INDEX(Lookup!$C$2:$C$103,F282)</f>
        <v>mV</v>
      </c>
      <c r="F282" s="9">
        <f>MATCH(A282,Lookup!$A$2:$A$103,0)</f>
        <v>30</v>
      </c>
    </row>
    <row r="283" spans="1:6" x14ac:dyDescent="0.25">
      <c r="A283">
        <v>53</v>
      </c>
      <c r="B283">
        <v>2479</v>
      </c>
      <c r="C283" s="15" t="str">
        <f>INDEX(Lookup!$F$2:$F$103,F283)</f>
        <v>A1.3</v>
      </c>
      <c r="D283" s="2">
        <f>B283*INDEX(Lookup!$D$2:$D$103,F283)+INDEX(Lookup!$E$2:$E$103,F283)</f>
        <v>19.368427000000001</v>
      </c>
      <c r="E283" s="16" t="str">
        <f>INDEX(Lookup!$C$2:$C$103,F283)</f>
        <v>mV</v>
      </c>
      <c r="F283" s="9">
        <f>MATCH(A283,Lookup!$A$2:$A$103,0)</f>
        <v>30</v>
      </c>
    </row>
    <row r="284" spans="1:6" x14ac:dyDescent="0.25">
      <c r="A284">
        <v>53</v>
      </c>
      <c r="B284">
        <v>2476</v>
      </c>
      <c r="C284" s="15" t="str">
        <f>INDEX(Lookup!$F$2:$F$103,F284)</f>
        <v>A1.3</v>
      </c>
      <c r="D284" s="2">
        <f>B284*INDEX(Lookup!$D$2:$D$103,F284)+INDEX(Lookup!$E$2:$E$103,F284)</f>
        <v>19.344988000000001</v>
      </c>
      <c r="E284" s="16" t="str">
        <f>INDEX(Lookup!$C$2:$C$103,F284)</f>
        <v>mV</v>
      </c>
      <c r="F284" s="9">
        <f>MATCH(A284,Lookup!$A$2:$A$103,0)</f>
        <v>30</v>
      </c>
    </row>
    <row r="285" spans="1:6" x14ac:dyDescent="0.25">
      <c r="A285">
        <v>53</v>
      </c>
      <c r="B285">
        <v>2477</v>
      </c>
      <c r="C285" s="15" t="str">
        <f>INDEX(Lookup!$F$2:$F$103,F285)</f>
        <v>A1.3</v>
      </c>
      <c r="D285" s="2">
        <f>B285*INDEX(Lookup!$D$2:$D$103,F285)+INDEX(Lookup!$E$2:$E$103,F285)</f>
        <v>19.352800999999999</v>
      </c>
      <c r="E285" s="16" t="str">
        <f>INDEX(Lookup!$C$2:$C$103,F285)</f>
        <v>mV</v>
      </c>
      <c r="F285" s="9">
        <f>MATCH(A285,Lookup!$A$2:$A$103,0)</f>
        <v>30</v>
      </c>
    </row>
    <row r="286" spans="1:6" x14ac:dyDescent="0.25">
      <c r="A286">
        <v>53</v>
      </c>
      <c r="B286">
        <v>2499</v>
      </c>
      <c r="C286" s="15" t="str">
        <f>INDEX(Lookup!$F$2:$F$103,F286)</f>
        <v>A1.3</v>
      </c>
      <c r="D286" s="2">
        <f>B286*INDEX(Lookup!$D$2:$D$103,F286)+INDEX(Lookup!$E$2:$E$103,F286)</f>
        <v>19.524687</v>
      </c>
      <c r="E286" s="16" t="str">
        <f>INDEX(Lookup!$C$2:$C$103,F286)</f>
        <v>mV</v>
      </c>
      <c r="F286" s="9">
        <f>MATCH(A286,Lookup!$A$2:$A$103,0)</f>
        <v>30</v>
      </c>
    </row>
    <row r="287" spans="1:6" x14ac:dyDescent="0.25">
      <c r="A287">
        <v>53</v>
      </c>
      <c r="B287">
        <v>2492</v>
      </c>
      <c r="C287" s="15" t="str">
        <f>INDEX(Lookup!$F$2:$F$103,F287)</f>
        <v>A1.3</v>
      </c>
      <c r="D287" s="2">
        <f>B287*INDEX(Lookup!$D$2:$D$103,F287)+INDEX(Lookup!$E$2:$E$103,F287)</f>
        <v>19.469996000000002</v>
      </c>
      <c r="E287" s="16" t="str">
        <f>INDEX(Lookup!$C$2:$C$103,F287)</f>
        <v>mV</v>
      </c>
      <c r="F287" s="9">
        <f>MATCH(A287,Lookup!$A$2:$A$103,0)</f>
        <v>30</v>
      </c>
    </row>
    <row r="288" spans="1:6" x14ac:dyDescent="0.25">
      <c r="A288">
        <v>53</v>
      </c>
      <c r="B288">
        <v>2492</v>
      </c>
      <c r="C288" s="15" t="str">
        <f>INDEX(Lookup!$F$2:$F$103,F288)</f>
        <v>A1.3</v>
      </c>
      <c r="D288" s="2">
        <f>B288*INDEX(Lookup!$D$2:$D$103,F288)+INDEX(Lookup!$E$2:$E$103,F288)</f>
        <v>19.469996000000002</v>
      </c>
      <c r="E288" s="16" t="str">
        <f>INDEX(Lookup!$C$2:$C$103,F288)</f>
        <v>mV</v>
      </c>
      <c r="F288" s="9">
        <f>MATCH(A288,Lookup!$A$2:$A$103,0)</f>
        <v>30</v>
      </c>
    </row>
    <row r="289" spans="1:6" x14ac:dyDescent="0.25">
      <c r="A289">
        <v>53</v>
      </c>
      <c r="B289">
        <v>2489</v>
      </c>
      <c r="C289" s="15" t="str">
        <f>INDEX(Lookup!$F$2:$F$103,F289)</f>
        <v>A1.3</v>
      </c>
      <c r="D289" s="2">
        <f>B289*INDEX(Lookup!$D$2:$D$103,F289)+INDEX(Lookup!$E$2:$E$103,F289)</f>
        <v>19.446557000000002</v>
      </c>
      <c r="E289" s="16" t="str">
        <f>INDEX(Lookup!$C$2:$C$103,F289)</f>
        <v>mV</v>
      </c>
      <c r="F289" s="9">
        <f>MATCH(A289,Lookup!$A$2:$A$103,0)</f>
        <v>30</v>
      </c>
    </row>
    <row r="290" spans="1:6" x14ac:dyDescent="0.25">
      <c r="A290">
        <v>53</v>
      </c>
      <c r="B290">
        <v>2486</v>
      </c>
      <c r="C290" s="15" t="str">
        <f>INDEX(Lookup!$F$2:$F$103,F290)</f>
        <v>A1.3</v>
      </c>
      <c r="D290" s="2">
        <f>B290*INDEX(Lookup!$D$2:$D$103,F290)+INDEX(Lookup!$E$2:$E$103,F290)</f>
        <v>19.423118000000002</v>
      </c>
      <c r="E290" s="16" t="str">
        <f>INDEX(Lookup!$C$2:$C$103,F290)</f>
        <v>mV</v>
      </c>
      <c r="F290" s="9">
        <f>MATCH(A290,Lookup!$A$2:$A$103,0)</f>
        <v>30</v>
      </c>
    </row>
    <row r="291" spans="1:6" x14ac:dyDescent="0.25">
      <c r="A291">
        <v>53</v>
      </c>
      <c r="B291">
        <v>2484</v>
      </c>
      <c r="C291" s="15" t="str">
        <f>INDEX(Lookup!$F$2:$F$103,F291)</f>
        <v>A1.3</v>
      </c>
      <c r="D291" s="2">
        <f>B291*INDEX(Lookup!$D$2:$D$103,F291)+INDEX(Lookup!$E$2:$E$103,F291)</f>
        <v>19.407492000000001</v>
      </c>
      <c r="E291" s="16" t="str">
        <f>INDEX(Lookup!$C$2:$C$103,F291)</f>
        <v>mV</v>
      </c>
      <c r="F291" s="9">
        <f>MATCH(A291,Lookup!$A$2:$A$103,0)</f>
        <v>30</v>
      </c>
    </row>
    <row r="292" spans="1:6" x14ac:dyDescent="0.25">
      <c r="A292">
        <v>53</v>
      </c>
      <c r="B292">
        <v>2483</v>
      </c>
      <c r="C292" s="15" t="str">
        <f>INDEX(Lookup!$F$2:$F$103,F292)</f>
        <v>A1.3</v>
      </c>
      <c r="D292" s="2">
        <f>B292*INDEX(Lookup!$D$2:$D$103,F292)+INDEX(Lookup!$E$2:$E$103,F292)</f>
        <v>19.399679000000003</v>
      </c>
      <c r="E292" s="16" t="str">
        <f>INDEX(Lookup!$C$2:$C$103,F292)</f>
        <v>mV</v>
      </c>
      <c r="F292" s="9">
        <f>MATCH(A292,Lookup!$A$2:$A$103,0)</f>
        <v>30</v>
      </c>
    </row>
    <row r="293" spans="1:6" x14ac:dyDescent="0.25">
      <c r="A293">
        <v>53</v>
      </c>
      <c r="B293">
        <v>2505</v>
      </c>
      <c r="C293" s="15" t="str">
        <f>INDEX(Lookup!$F$2:$F$103,F293)</f>
        <v>A1.3</v>
      </c>
      <c r="D293" s="2">
        <f>B293*INDEX(Lookup!$D$2:$D$103,F293)+INDEX(Lookup!$E$2:$E$103,F293)</f>
        <v>19.571565</v>
      </c>
      <c r="E293" s="16" t="str">
        <f>INDEX(Lookup!$C$2:$C$103,F293)</f>
        <v>mV</v>
      </c>
      <c r="F293" s="9">
        <f>MATCH(A293,Lookup!$A$2:$A$103,0)</f>
        <v>30</v>
      </c>
    </row>
    <row r="294" spans="1:6" x14ac:dyDescent="0.25">
      <c r="A294">
        <v>53</v>
      </c>
      <c r="B294">
        <v>2500</v>
      </c>
      <c r="C294" s="15" t="str">
        <f>INDEX(Lookup!$F$2:$F$103,F294)</f>
        <v>A1.3</v>
      </c>
      <c r="D294" s="2">
        <f>B294*INDEX(Lookup!$D$2:$D$103,F294)+INDEX(Lookup!$E$2:$E$103,F294)</f>
        <v>19.532500000000002</v>
      </c>
      <c r="E294" s="16" t="str">
        <f>INDEX(Lookup!$C$2:$C$103,F294)</f>
        <v>mV</v>
      </c>
      <c r="F294" s="9">
        <f>MATCH(A294,Lookup!$A$2:$A$103,0)</f>
        <v>30</v>
      </c>
    </row>
    <row r="295" spans="1:6" x14ac:dyDescent="0.25">
      <c r="A295">
        <v>53</v>
      </c>
      <c r="B295">
        <v>2495</v>
      </c>
      <c r="C295" s="15" t="str">
        <f>INDEX(Lookup!$F$2:$F$103,F295)</f>
        <v>A1.3</v>
      </c>
      <c r="D295" s="2">
        <f>B295*INDEX(Lookup!$D$2:$D$103,F295)+INDEX(Lookup!$E$2:$E$103,F295)</f>
        <v>19.493435000000002</v>
      </c>
      <c r="E295" s="16" t="str">
        <f>INDEX(Lookup!$C$2:$C$103,F295)</f>
        <v>mV</v>
      </c>
      <c r="F295" s="9">
        <f>MATCH(A295,Lookup!$A$2:$A$103,0)</f>
        <v>30</v>
      </c>
    </row>
    <row r="296" spans="1:6" x14ac:dyDescent="0.25">
      <c r="A296">
        <v>53</v>
      </c>
      <c r="B296">
        <v>2491</v>
      </c>
      <c r="C296" s="15" t="str">
        <f>INDEX(Lookup!$F$2:$F$103,F296)</f>
        <v>A1.3</v>
      </c>
      <c r="D296" s="2">
        <f>B296*INDEX(Lookup!$D$2:$D$103,F296)+INDEX(Lookup!$E$2:$E$103,F296)</f>
        <v>19.462183</v>
      </c>
      <c r="E296" s="16" t="str">
        <f>INDEX(Lookup!$C$2:$C$103,F296)</f>
        <v>mV</v>
      </c>
      <c r="F296" s="9">
        <f>MATCH(A296,Lookup!$A$2:$A$103,0)</f>
        <v>30</v>
      </c>
    </row>
    <row r="297" spans="1:6" x14ac:dyDescent="0.25">
      <c r="A297">
        <v>53</v>
      </c>
      <c r="B297">
        <v>2484</v>
      </c>
      <c r="C297" s="15" t="str">
        <f>INDEX(Lookup!$F$2:$F$103,F297)</f>
        <v>A1.3</v>
      </c>
      <c r="D297" s="2">
        <f>B297*INDEX(Lookup!$D$2:$D$103,F297)+INDEX(Lookup!$E$2:$E$103,F297)</f>
        <v>19.407492000000001</v>
      </c>
      <c r="E297" s="16" t="str">
        <f>INDEX(Lookup!$C$2:$C$103,F297)</f>
        <v>mV</v>
      </c>
      <c r="F297" s="9">
        <f>MATCH(A297,Lookup!$A$2:$A$103,0)</f>
        <v>30</v>
      </c>
    </row>
    <row r="298" spans="1:6" x14ac:dyDescent="0.25">
      <c r="A298">
        <v>53</v>
      </c>
      <c r="B298">
        <v>2481</v>
      </c>
      <c r="C298" s="15" t="str">
        <f>INDEX(Lookup!$F$2:$F$103,F298)</f>
        <v>A1.3</v>
      </c>
      <c r="D298" s="2">
        <f>B298*INDEX(Lookup!$D$2:$D$103,F298)+INDEX(Lookup!$E$2:$E$103,F298)</f>
        <v>19.384053000000002</v>
      </c>
      <c r="E298" s="16" t="str">
        <f>INDEX(Lookup!$C$2:$C$103,F298)</f>
        <v>mV</v>
      </c>
      <c r="F298" s="9">
        <f>MATCH(A298,Lookup!$A$2:$A$103,0)</f>
        <v>30</v>
      </c>
    </row>
    <row r="299" spans="1:6" x14ac:dyDescent="0.25">
      <c r="A299">
        <v>53</v>
      </c>
      <c r="B299">
        <v>2477</v>
      </c>
      <c r="C299" s="15" t="str">
        <f>INDEX(Lookup!$F$2:$F$103,F299)</f>
        <v>A1.3</v>
      </c>
      <c r="D299" s="2">
        <f>B299*INDEX(Lookup!$D$2:$D$103,F299)+INDEX(Lookup!$E$2:$E$103,F299)</f>
        <v>19.352800999999999</v>
      </c>
      <c r="E299" s="16" t="str">
        <f>INDEX(Lookup!$C$2:$C$103,F299)</f>
        <v>mV</v>
      </c>
      <c r="F299" s="9">
        <f>MATCH(A299,Lookup!$A$2:$A$103,0)</f>
        <v>30</v>
      </c>
    </row>
    <row r="300" spans="1:6" x14ac:dyDescent="0.25">
      <c r="A300">
        <v>53</v>
      </c>
      <c r="B300">
        <v>2476</v>
      </c>
      <c r="C300" s="15" t="str">
        <f>INDEX(Lookup!$F$2:$F$103,F300)</f>
        <v>A1.3</v>
      </c>
      <c r="D300" s="2">
        <f>B300*INDEX(Lookup!$D$2:$D$103,F300)+INDEX(Lookup!$E$2:$E$103,F300)</f>
        <v>19.344988000000001</v>
      </c>
      <c r="E300" s="16" t="str">
        <f>INDEX(Lookup!$C$2:$C$103,F300)</f>
        <v>mV</v>
      </c>
      <c r="F300" s="9">
        <f>MATCH(A300,Lookup!$A$2:$A$103,0)</f>
        <v>30</v>
      </c>
    </row>
    <row r="301" spans="1:6" x14ac:dyDescent="0.25">
      <c r="A301">
        <v>53</v>
      </c>
      <c r="B301">
        <v>2478</v>
      </c>
      <c r="C301" s="15" t="str">
        <f>INDEX(Lookup!$F$2:$F$103,F301)</f>
        <v>A1.3</v>
      </c>
      <c r="D301" s="2">
        <f>B301*INDEX(Lookup!$D$2:$D$103,F301)+INDEX(Lookup!$E$2:$E$103,F301)</f>
        <v>19.360614000000002</v>
      </c>
      <c r="E301" s="16" t="str">
        <f>INDEX(Lookup!$C$2:$C$103,F301)</f>
        <v>mV</v>
      </c>
      <c r="F301" s="9">
        <f>MATCH(A301,Lookup!$A$2:$A$103,0)</f>
        <v>30</v>
      </c>
    </row>
    <row r="302" spans="1:6" x14ac:dyDescent="0.25">
      <c r="A302">
        <v>53</v>
      </c>
      <c r="B302">
        <v>2477</v>
      </c>
      <c r="C302" s="15" t="str">
        <f>INDEX(Lookup!$F$2:$F$103,F302)</f>
        <v>A1.3</v>
      </c>
      <c r="D302" s="2">
        <f>B302*INDEX(Lookup!$D$2:$D$103,F302)+INDEX(Lookup!$E$2:$E$103,F302)</f>
        <v>19.352800999999999</v>
      </c>
      <c r="E302" s="16" t="str">
        <f>INDEX(Lookup!$C$2:$C$103,F302)</f>
        <v>mV</v>
      </c>
      <c r="F302" s="9">
        <f>MATCH(A302,Lookup!$A$2:$A$103,0)</f>
        <v>30</v>
      </c>
    </row>
    <row r="303" spans="1:6" x14ac:dyDescent="0.25">
      <c r="A303">
        <v>53</v>
      </c>
      <c r="B303">
        <v>2476</v>
      </c>
      <c r="C303" s="15" t="str">
        <f>INDEX(Lookup!$F$2:$F$103,F303)</f>
        <v>A1.3</v>
      </c>
      <c r="D303" s="2">
        <f>B303*INDEX(Lookup!$D$2:$D$103,F303)+INDEX(Lookup!$E$2:$E$103,F303)</f>
        <v>19.344988000000001</v>
      </c>
      <c r="E303" s="16" t="str">
        <f>INDEX(Lookup!$C$2:$C$103,F303)</f>
        <v>mV</v>
      </c>
      <c r="F303" s="9">
        <f>MATCH(A303,Lookup!$A$2:$A$103,0)</f>
        <v>30</v>
      </c>
    </row>
    <row r="304" spans="1:6" x14ac:dyDescent="0.25">
      <c r="A304">
        <v>53</v>
      </c>
      <c r="B304">
        <v>2474</v>
      </c>
      <c r="C304" s="15" t="str">
        <f>INDEX(Lookup!$F$2:$F$103,F304)</f>
        <v>A1.3</v>
      </c>
      <c r="D304" s="2">
        <f>B304*INDEX(Lookup!$D$2:$D$103,F304)+INDEX(Lookup!$E$2:$E$103,F304)</f>
        <v>19.329362</v>
      </c>
      <c r="E304" s="16" t="str">
        <f>INDEX(Lookup!$C$2:$C$103,F304)</f>
        <v>mV</v>
      </c>
      <c r="F304" s="9">
        <f>MATCH(A304,Lookup!$A$2:$A$103,0)</f>
        <v>30</v>
      </c>
    </row>
    <row r="305" spans="1:6" x14ac:dyDescent="0.25">
      <c r="A305">
        <v>53</v>
      </c>
      <c r="B305">
        <v>2473</v>
      </c>
      <c r="C305" s="15" t="str">
        <f>INDEX(Lookup!$F$2:$F$103,F305)</f>
        <v>A1.3</v>
      </c>
      <c r="D305" s="2">
        <f>B305*INDEX(Lookup!$D$2:$D$103,F305)+INDEX(Lookup!$E$2:$E$103,F305)</f>
        <v>19.321549000000001</v>
      </c>
      <c r="E305" s="16" t="str">
        <f>INDEX(Lookup!$C$2:$C$103,F305)</f>
        <v>mV</v>
      </c>
      <c r="F305" s="9">
        <f>MATCH(A305,Lookup!$A$2:$A$103,0)</f>
        <v>30</v>
      </c>
    </row>
    <row r="306" spans="1:6" x14ac:dyDescent="0.25">
      <c r="A306">
        <v>53</v>
      </c>
      <c r="B306">
        <v>2472</v>
      </c>
      <c r="C306" s="15" t="str">
        <f>INDEX(Lookup!$F$2:$F$103,F306)</f>
        <v>A1.3</v>
      </c>
      <c r="D306" s="2">
        <f>B306*INDEX(Lookup!$D$2:$D$103,F306)+INDEX(Lookup!$E$2:$E$103,F306)</f>
        <v>19.313736000000002</v>
      </c>
      <c r="E306" s="16" t="str">
        <f>INDEX(Lookup!$C$2:$C$103,F306)</f>
        <v>mV</v>
      </c>
      <c r="F306" s="9">
        <f>MATCH(A306,Lookup!$A$2:$A$103,0)</f>
        <v>30</v>
      </c>
    </row>
    <row r="307" spans="1:6" x14ac:dyDescent="0.25">
      <c r="A307">
        <v>53</v>
      </c>
      <c r="B307">
        <v>2473</v>
      </c>
      <c r="C307" s="15" t="str">
        <f>INDEX(Lookup!$F$2:$F$103,F307)</f>
        <v>A1.3</v>
      </c>
      <c r="D307" s="2">
        <f>B307*INDEX(Lookup!$D$2:$D$103,F307)+INDEX(Lookup!$E$2:$E$103,F307)</f>
        <v>19.321549000000001</v>
      </c>
      <c r="E307" s="16" t="str">
        <f>INDEX(Lookup!$C$2:$C$103,F307)</f>
        <v>mV</v>
      </c>
      <c r="F307" s="9">
        <f>MATCH(A307,Lookup!$A$2:$A$103,0)</f>
        <v>30</v>
      </c>
    </row>
    <row r="308" spans="1:6" x14ac:dyDescent="0.25">
      <c r="A308">
        <v>53</v>
      </c>
      <c r="B308">
        <v>2473</v>
      </c>
      <c r="C308" s="15" t="str">
        <f>INDEX(Lookup!$F$2:$F$103,F308)</f>
        <v>A1.3</v>
      </c>
      <c r="D308" s="2">
        <f>B308*INDEX(Lookup!$D$2:$D$103,F308)+INDEX(Lookup!$E$2:$E$103,F308)</f>
        <v>19.321549000000001</v>
      </c>
      <c r="E308" s="16" t="str">
        <f>INDEX(Lookup!$C$2:$C$103,F308)</f>
        <v>mV</v>
      </c>
      <c r="F308" s="9">
        <f>MATCH(A308,Lookup!$A$2:$A$103,0)</f>
        <v>30</v>
      </c>
    </row>
    <row r="309" spans="1:6" x14ac:dyDescent="0.25">
      <c r="A309">
        <v>53</v>
      </c>
      <c r="B309">
        <v>2473</v>
      </c>
      <c r="C309" s="15" t="str">
        <f>INDEX(Lookup!$F$2:$F$103,F309)</f>
        <v>A1.3</v>
      </c>
      <c r="D309" s="2">
        <f>B309*INDEX(Lookup!$D$2:$D$103,F309)+INDEX(Lookup!$E$2:$E$103,F309)</f>
        <v>19.321549000000001</v>
      </c>
      <c r="E309" s="16" t="str">
        <f>INDEX(Lookup!$C$2:$C$103,F309)</f>
        <v>mV</v>
      </c>
      <c r="F309" s="9">
        <f>MATCH(A309,Lookup!$A$2:$A$103,0)</f>
        <v>30</v>
      </c>
    </row>
    <row r="310" spans="1:6" x14ac:dyDescent="0.25">
      <c r="A310">
        <v>53</v>
      </c>
      <c r="B310">
        <v>2469</v>
      </c>
      <c r="C310" s="15" t="str">
        <f>INDEX(Lookup!$F$2:$F$103,F310)</f>
        <v>A1.3</v>
      </c>
      <c r="D310" s="2">
        <f>B310*INDEX(Lookup!$D$2:$D$103,F310)+INDEX(Lookup!$E$2:$E$103,F310)</f>
        <v>19.290297000000002</v>
      </c>
      <c r="E310" s="16" t="str">
        <f>INDEX(Lookup!$C$2:$C$103,F310)</f>
        <v>mV</v>
      </c>
      <c r="F310" s="9">
        <f>MATCH(A310,Lookup!$A$2:$A$103,0)</f>
        <v>30</v>
      </c>
    </row>
    <row r="311" spans="1:6" x14ac:dyDescent="0.25">
      <c r="A311">
        <v>53</v>
      </c>
      <c r="B311">
        <v>2472</v>
      </c>
      <c r="C311" s="15" t="str">
        <f>INDEX(Lookup!$F$2:$F$103,F311)</f>
        <v>A1.3</v>
      </c>
      <c r="D311" s="2">
        <f>B311*INDEX(Lookup!$D$2:$D$103,F311)+INDEX(Lookup!$E$2:$E$103,F311)</f>
        <v>19.313736000000002</v>
      </c>
      <c r="E311" s="16" t="str">
        <f>INDEX(Lookup!$C$2:$C$103,F311)</f>
        <v>mV</v>
      </c>
      <c r="F311" s="9">
        <f>MATCH(A311,Lookup!$A$2:$A$103,0)</f>
        <v>30</v>
      </c>
    </row>
    <row r="312" spans="1:6" x14ac:dyDescent="0.25">
      <c r="A312">
        <v>53</v>
      </c>
      <c r="B312">
        <v>2472</v>
      </c>
      <c r="C312" s="15" t="str">
        <f>INDEX(Lookup!$F$2:$F$103,F312)</f>
        <v>A1.3</v>
      </c>
      <c r="D312" s="2">
        <f>B312*INDEX(Lookup!$D$2:$D$103,F312)+INDEX(Lookup!$E$2:$E$103,F312)</f>
        <v>19.313736000000002</v>
      </c>
      <c r="E312" s="16" t="str">
        <f>INDEX(Lookup!$C$2:$C$103,F312)</f>
        <v>mV</v>
      </c>
      <c r="F312" s="9">
        <f>MATCH(A312,Lookup!$A$2:$A$103,0)</f>
        <v>30</v>
      </c>
    </row>
    <row r="313" spans="1:6" x14ac:dyDescent="0.25">
      <c r="A313">
        <v>53</v>
      </c>
      <c r="B313">
        <v>2473</v>
      </c>
      <c r="C313" s="15" t="str">
        <f>INDEX(Lookup!$F$2:$F$103,F313)</f>
        <v>A1.3</v>
      </c>
      <c r="D313" s="2">
        <f>B313*INDEX(Lookup!$D$2:$D$103,F313)+INDEX(Lookup!$E$2:$E$103,F313)</f>
        <v>19.321549000000001</v>
      </c>
      <c r="E313" s="16" t="str">
        <f>INDEX(Lookup!$C$2:$C$103,F313)</f>
        <v>mV</v>
      </c>
      <c r="F313" s="9">
        <f>MATCH(A313,Lookup!$A$2:$A$103,0)</f>
        <v>30</v>
      </c>
    </row>
    <row r="314" spans="1:6" x14ac:dyDescent="0.25">
      <c r="A314">
        <v>53</v>
      </c>
      <c r="B314">
        <v>2473</v>
      </c>
      <c r="C314" s="15" t="str">
        <f>INDEX(Lookup!$F$2:$F$103,F314)</f>
        <v>A1.3</v>
      </c>
      <c r="D314" s="2">
        <f>B314*INDEX(Lookup!$D$2:$D$103,F314)+INDEX(Lookup!$E$2:$E$103,F314)</f>
        <v>19.321549000000001</v>
      </c>
      <c r="E314" s="16" t="str">
        <f>INDEX(Lookup!$C$2:$C$103,F314)</f>
        <v>mV</v>
      </c>
      <c r="F314" s="9">
        <f>MATCH(A314,Lookup!$A$2:$A$103,0)</f>
        <v>30</v>
      </c>
    </row>
    <row r="315" spans="1:6" x14ac:dyDescent="0.25">
      <c r="A315">
        <v>53</v>
      </c>
      <c r="B315">
        <v>2476</v>
      </c>
      <c r="C315" s="15" t="str">
        <f>INDEX(Lookup!$F$2:$F$103,F315)</f>
        <v>A1.3</v>
      </c>
      <c r="D315" s="2">
        <f>B315*INDEX(Lookup!$D$2:$D$103,F315)+INDEX(Lookup!$E$2:$E$103,F315)</f>
        <v>19.344988000000001</v>
      </c>
      <c r="E315" s="16" t="str">
        <f>INDEX(Lookup!$C$2:$C$103,F315)</f>
        <v>mV</v>
      </c>
      <c r="F315" s="9">
        <f>MATCH(A315,Lookup!$A$2:$A$103,0)</f>
        <v>30</v>
      </c>
    </row>
    <row r="316" spans="1:6" x14ac:dyDescent="0.25">
      <c r="A316">
        <v>53</v>
      </c>
      <c r="B316">
        <v>2472</v>
      </c>
      <c r="C316" s="15" t="str">
        <f>INDEX(Lookup!$F$2:$F$103,F316)</f>
        <v>A1.3</v>
      </c>
      <c r="D316" s="2">
        <f>B316*INDEX(Lookup!$D$2:$D$103,F316)+INDEX(Lookup!$E$2:$E$103,F316)</f>
        <v>19.313736000000002</v>
      </c>
      <c r="E316" s="16" t="str">
        <f>INDEX(Lookup!$C$2:$C$103,F316)</f>
        <v>mV</v>
      </c>
      <c r="F316" s="9">
        <f>MATCH(A316,Lookup!$A$2:$A$103,0)</f>
        <v>30</v>
      </c>
    </row>
    <row r="317" spans="1:6" x14ac:dyDescent="0.25">
      <c r="A317">
        <v>53</v>
      </c>
      <c r="B317">
        <v>2466</v>
      </c>
      <c r="C317" s="15" t="str">
        <f>INDEX(Lookup!$F$2:$F$103,F317)</f>
        <v>A1.3</v>
      </c>
      <c r="D317" s="2">
        <f>B317*INDEX(Lookup!$D$2:$D$103,F317)+INDEX(Lookup!$E$2:$E$103,F317)</f>
        <v>19.266858000000003</v>
      </c>
      <c r="E317" s="16" t="str">
        <f>INDEX(Lookup!$C$2:$C$103,F317)</f>
        <v>mV</v>
      </c>
      <c r="F317" s="9">
        <f>MATCH(A317,Lookup!$A$2:$A$103,0)</f>
        <v>30</v>
      </c>
    </row>
    <row r="318" spans="1:6" x14ac:dyDescent="0.25">
      <c r="A318">
        <v>53</v>
      </c>
      <c r="B318">
        <v>2466</v>
      </c>
      <c r="C318" s="15" t="str">
        <f>INDEX(Lookup!$F$2:$F$103,F318)</f>
        <v>A1.3</v>
      </c>
      <c r="D318" s="2">
        <f>B318*INDEX(Lookup!$D$2:$D$103,F318)+INDEX(Lookup!$E$2:$E$103,F318)</f>
        <v>19.266858000000003</v>
      </c>
      <c r="E318" s="16" t="str">
        <f>INDEX(Lookup!$C$2:$C$103,F318)</f>
        <v>mV</v>
      </c>
      <c r="F318" s="9">
        <f>MATCH(A318,Lookup!$A$2:$A$103,0)</f>
        <v>30</v>
      </c>
    </row>
    <row r="319" spans="1:6" x14ac:dyDescent="0.25">
      <c r="A319">
        <v>53</v>
      </c>
      <c r="B319">
        <v>2469</v>
      </c>
      <c r="C319" s="15" t="str">
        <f>INDEX(Lookup!$F$2:$F$103,F319)</f>
        <v>A1.3</v>
      </c>
      <c r="D319" s="2">
        <f>B319*INDEX(Lookup!$D$2:$D$103,F319)+INDEX(Lookup!$E$2:$E$103,F319)</f>
        <v>19.290297000000002</v>
      </c>
      <c r="E319" s="16" t="str">
        <f>INDEX(Lookup!$C$2:$C$103,F319)</f>
        <v>mV</v>
      </c>
      <c r="F319" s="9">
        <f>MATCH(A319,Lookup!$A$2:$A$103,0)</f>
        <v>30</v>
      </c>
    </row>
    <row r="320" spans="1:6" x14ac:dyDescent="0.25">
      <c r="A320">
        <v>53</v>
      </c>
      <c r="B320">
        <v>2472</v>
      </c>
      <c r="C320" s="15" t="str">
        <f>INDEX(Lookup!$F$2:$F$103,F320)</f>
        <v>A1.3</v>
      </c>
      <c r="D320" s="2">
        <f>B320*INDEX(Lookup!$D$2:$D$103,F320)+INDEX(Lookup!$E$2:$E$103,F320)</f>
        <v>19.313736000000002</v>
      </c>
      <c r="E320" s="16" t="str">
        <f>INDEX(Lookup!$C$2:$C$103,F320)</f>
        <v>mV</v>
      </c>
      <c r="F320" s="9">
        <f>MATCH(A320,Lookup!$A$2:$A$103,0)</f>
        <v>30</v>
      </c>
    </row>
    <row r="321" spans="1:6" x14ac:dyDescent="0.25">
      <c r="A321">
        <v>53</v>
      </c>
      <c r="B321">
        <v>2471</v>
      </c>
      <c r="C321" s="15" t="str">
        <f>INDEX(Lookup!$F$2:$F$103,F321)</f>
        <v>A1.3</v>
      </c>
      <c r="D321" s="2">
        <f>B321*INDEX(Lookup!$D$2:$D$103,F321)+INDEX(Lookup!$E$2:$E$103,F321)</f>
        <v>19.305923</v>
      </c>
      <c r="E321" s="16" t="str">
        <f>INDEX(Lookup!$C$2:$C$103,F321)</f>
        <v>mV</v>
      </c>
      <c r="F321" s="9">
        <f>MATCH(A321,Lookup!$A$2:$A$103,0)</f>
        <v>30</v>
      </c>
    </row>
    <row r="322" spans="1:6" x14ac:dyDescent="0.25">
      <c r="A322">
        <v>53</v>
      </c>
      <c r="B322">
        <v>2467</v>
      </c>
      <c r="C322" s="15" t="str">
        <f>INDEX(Lookup!$F$2:$F$103,F322)</f>
        <v>A1.3</v>
      </c>
      <c r="D322" s="2">
        <f>B322*INDEX(Lookup!$D$2:$D$103,F322)+INDEX(Lookup!$E$2:$E$103,F322)</f>
        <v>19.274671000000001</v>
      </c>
      <c r="E322" s="16" t="str">
        <f>INDEX(Lookup!$C$2:$C$103,F322)</f>
        <v>mV</v>
      </c>
      <c r="F322" s="9">
        <f>MATCH(A322,Lookup!$A$2:$A$103,0)</f>
        <v>30</v>
      </c>
    </row>
    <row r="323" spans="1:6" x14ac:dyDescent="0.25">
      <c r="A323">
        <v>53</v>
      </c>
      <c r="B323">
        <v>2464</v>
      </c>
      <c r="C323" s="15" t="str">
        <f>INDEX(Lookup!$F$2:$F$103,F323)</f>
        <v>A1.3</v>
      </c>
      <c r="D323" s="2">
        <f>B323*INDEX(Lookup!$D$2:$D$103,F323)+INDEX(Lookup!$E$2:$E$103,F323)</f>
        <v>19.251232000000002</v>
      </c>
      <c r="E323" s="16" t="str">
        <f>INDEX(Lookup!$C$2:$C$103,F323)</f>
        <v>mV</v>
      </c>
      <c r="F323" s="9">
        <f>MATCH(A323,Lookup!$A$2:$A$103,0)</f>
        <v>30</v>
      </c>
    </row>
    <row r="324" spans="1:6" x14ac:dyDescent="0.25">
      <c r="A324">
        <v>53</v>
      </c>
      <c r="B324">
        <v>2468</v>
      </c>
      <c r="C324" s="15" t="str">
        <f>INDEX(Lookup!$F$2:$F$103,F324)</f>
        <v>A1.3</v>
      </c>
      <c r="D324" s="2">
        <f>B324*INDEX(Lookup!$D$2:$D$103,F324)+INDEX(Lookup!$E$2:$E$103,F324)</f>
        <v>19.282484</v>
      </c>
      <c r="E324" s="16" t="str">
        <f>INDEX(Lookup!$C$2:$C$103,F324)</f>
        <v>mV</v>
      </c>
      <c r="F324" s="9">
        <f>MATCH(A324,Lookup!$A$2:$A$103,0)</f>
        <v>30</v>
      </c>
    </row>
    <row r="325" spans="1:6" x14ac:dyDescent="0.25">
      <c r="A325">
        <v>53</v>
      </c>
      <c r="B325">
        <v>2470</v>
      </c>
      <c r="C325" s="15" t="str">
        <f>INDEX(Lookup!$F$2:$F$103,F325)</f>
        <v>A1.3</v>
      </c>
      <c r="D325" s="2">
        <f>B325*INDEX(Lookup!$D$2:$D$103,F325)+INDEX(Lookup!$E$2:$E$103,F325)</f>
        <v>19.298110000000001</v>
      </c>
      <c r="E325" s="16" t="str">
        <f>INDEX(Lookup!$C$2:$C$103,F325)</f>
        <v>mV</v>
      </c>
      <c r="F325" s="9">
        <f>MATCH(A325,Lookup!$A$2:$A$103,0)</f>
        <v>30</v>
      </c>
    </row>
    <row r="326" spans="1:6" x14ac:dyDescent="0.25">
      <c r="A326">
        <v>53</v>
      </c>
      <c r="B326">
        <v>2469</v>
      </c>
      <c r="C326" s="15" t="str">
        <f>INDEX(Lookup!$F$2:$F$103,F326)</f>
        <v>A1.3</v>
      </c>
      <c r="D326" s="2">
        <f>B326*INDEX(Lookup!$D$2:$D$103,F326)+INDEX(Lookup!$E$2:$E$103,F326)</f>
        <v>19.290297000000002</v>
      </c>
      <c r="E326" s="16" t="str">
        <f>INDEX(Lookup!$C$2:$C$103,F326)</f>
        <v>mV</v>
      </c>
      <c r="F326" s="9">
        <f>MATCH(A326,Lookup!$A$2:$A$103,0)</f>
        <v>30</v>
      </c>
    </row>
    <row r="327" spans="1:6" x14ac:dyDescent="0.25">
      <c r="A327">
        <v>53</v>
      </c>
      <c r="B327">
        <v>2468</v>
      </c>
      <c r="C327" s="15" t="str">
        <f>INDEX(Lookup!$F$2:$F$103,F327)</f>
        <v>A1.3</v>
      </c>
      <c r="D327" s="2">
        <f>B327*INDEX(Lookup!$D$2:$D$103,F327)+INDEX(Lookup!$E$2:$E$103,F327)</f>
        <v>19.282484</v>
      </c>
      <c r="E327" s="16" t="str">
        <f>INDEX(Lookup!$C$2:$C$103,F327)</f>
        <v>mV</v>
      </c>
      <c r="F327" s="9">
        <f>MATCH(A327,Lookup!$A$2:$A$103,0)</f>
        <v>30</v>
      </c>
    </row>
    <row r="328" spans="1:6" x14ac:dyDescent="0.25">
      <c r="A328">
        <v>53</v>
      </c>
      <c r="B328">
        <v>2465</v>
      </c>
      <c r="C328" s="15" t="str">
        <f>INDEX(Lookup!$F$2:$F$103,F328)</f>
        <v>A1.3</v>
      </c>
      <c r="D328" s="2">
        <f>B328*INDEX(Lookup!$D$2:$D$103,F328)+INDEX(Lookup!$E$2:$E$103,F328)</f>
        <v>19.259045</v>
      </c>
      <c r="E328" s="16" t="str">
        <f>INDEX(Lookup!$C$2:$C$103,F328)</f>
        <v>mV</v>
      </c>
      <c r="F328" s="9">
        <f>MATCH(A328,Lookup!$A$2:$A$103,0)</f>
        <v>30</v>
      </c>
    </row>
    <row r="329" spans="1:6" x14ac:dyDescent="0.25">
      <c r="A329">
        <v>53</v>
      </c>
      <c r="B329">
        <v>2469</v>
      </c>
      <c r="C329" s="15" t="str">
        <f>INDEX(Lookup!$F$2:$F$103,F329)</f>
        <v>A1.3</v>
      </c>
      <c r="D329" s="2">
        <f>B329*INDEX(Lookup!$D$2:$D$103,F329)+INDEX(Lookup!$E$2:$E$103,F329)</f>
        <v>19.290297000000002</v>
      </c>
      <c r="E329" s="16" t="str">
        <f>INDEX(Lookup!$C$2:$C$103,F329)</f>
        <v>mV</v>
      </c>
      <c r="F329" s="9">
        <f>MATCH(A329,Lookup!$A$2:$A$103,0)</f>
        <v>30</v>
      </c>
    </row>
    <row r="330" spans="1:6" x14ac:dyDescent="0.25">
      <c r="A330">
        <v>53</v>
      </c>
      <c r="B330">
        <v>2469</v>
      </c>
      <c r="C330" s="15" t="str">
        <f>INDEX(Lookup!$F$2:$F$103,F330)</f>
        <v>A1.3</v>
      </c>
      <c r="D330" s="2">
        <f>B330*INDEX(Lookup!$D$2:$D$103,F330)+INDEX(Lookup!$E$2:$E$103,F330)</f>
        <v>19.290297000000002</v>
      </c>
      <c r="E330" s="16" t="str">
        <f>INDEX(Lookup!$C$2:$C$103,F330)</f>
        <v>mV</v>
      </c>
      <c r="F330" s="9">
        <f>MATCH(A330,Lookup!$A$2:$A$103,0)</f>
        <v>30</v>
      </c>
    </row>
    <row r="331" spans="1:6" x14ac:dyDescent="0.25">
      <c r="A331">
        <v>53</v>
      </c>
      <c r="B331">
        <v>2470</v>
      </c>
      <c r="C331" s="15" t="str">
        <f>INDEX(Lookup!$F$2:$F$103,F331)</f>
        <v>A1.3</v>
      </c>
      <c r="D331" s="2">
        <f>B331*INDEX(Lookup!$D$2:$D$103,F331)+INDEX(Lookup!$E$2:$E$103,F331)</f>
        <v>19.298110000000001</v>
      </c>
      <c r="E331" s="16" t="str">
        <f>INDEX(Lookup!$C$2:$C$103,F331)</f>
        <v>mV</v>
      </c>
      <c r="F331" s="9">
        <f>MATCH(A331,Lookup!$A$2:$A$103,0)</f>
        <v>30</v>
      </c>
    </row>
    <row r="332" spans="1:6" x14ac:dyDescent="0.25">
      <c r="A332">
        <v>53</v>
      </c>
      <c r="B332">
        <v>2470</v>
      </c>
      <c r="C332" s="15" t="str">
        <f>INDEX(Lookup!$F$2:$F$103,F332)</f>
        <v>A1.3</v>
      </c>
      <c r="D332" s="2">
        <f>B332*INDEX(Lookup!$D$2:$D$103,F332)+INDEX(Lookup!$E$2:$E$103,F332)</f>
        <v>19.298110000000001</v>
      </c>
      <c r="E332" s="16" t="str">
        <f>INDEX(Lookup!$C$2:$C$103,F332)</f>
        <v>mV</v>
      </c>
      <c r="F332" s="9">
        <f>MATCH(A332,Lookup!$A$2:$A$103,0)</f>
        <v>30</v>
      </c>
    </row>
    <row r="333" spans="1:6" x14ac:dyDescent="0.25">
      <c r="A333">
        <v>53</v>
      </c>
      <c r="B333">
        <v>2470</v>
      </c>
      <c r="C333" s="15" t="str">
        <f>INDEX(Lookup!$F$2:$F$103,F333)</f>
        <v>A1.3</v>
      </c>
      <c r="D333" s="2">
        <f>B333*INDEX(Lookup!$D$2:$D$103,F333)+INDEX(Lookup!$E$2:$E$103,F333)</f>
        <v>19.298110000000001</v>
      </c>
      <c r="E333" s="16" t="str">
        <f>INDEX(Lookup!$C$2:$C$103,F333)</f>
        <v>mV</v>
      </c>
      <c r="F333" s="9">
        <f>MATCH(A333,Lookup!$A$2:$A$103,0)</f>
        <v>30</v>
      </c>
    </row>
    <row r="334" spans="1:6" x14ac:dyDescent="0.25">
      <c r="A334">
        <v>53</v>
      </c>
      <c r="B334">
        <v>2469</v>
      </c>
      <c r="C334" s="15" t="str">
        <f>INDEX(Lookup!$F$2:$F$103,F334)</f>
        <v>A1.3</v>
      </c>
      <c r="D334" s="2">
        <f>B334*INDEX(Lookup!$D$2:$D$103,F334)+INDEX(Lookup!$E$2:$E$103,F334)</f>
        <v>19.290297000000002</v>
      </c>
      <c r="E334" s="16" t="str">
        <f>INDEX(Lookup!$C$2:$C$103,F334)</f>
        <v>mV</v>
      </c>
      <c r="F334" s="9">
        <f>MATCH(A334,Lookup!$A$2:$A$103,0)</f>
        <v>30</v>
      </c>
    </row>
    <row r="335" spans="1:6" x14ac:dyDescent="0.25">
      <c r="A335">
        <v>53</v>
      </c>
      <c r="B335">
        <v>2470</v>
      </c>
      <c r="C335" s="15" t="str">
        <f>INDEX(Lookup!$F$2:$F$103,F335)</f>
        <v>A1.3</v>
      </c>
      <c r="D335" s="2">
        <f>B335*INDEX(Lookup!$D$2:$D$103,F335)+INDEX(Lookup!$E$2:$E$103,F335)</f>
        <v>19.298110000000001</v>
      </c>
      <c r="E335" s="16" t="str">
        <f>INDEX(Lookup!$C$2:$C$103,F335)</f>
        <v>mV</v>
      </c>
      <c r="F335" s="9">
        <f>MATCH(A335,Lookup!$A$2:$A$103,0)</f>
        <v>30</v>
      </c>
    </row>
    <row r="336" spans="1:6" x14ac:dyDescent="0.25">
      <c r="A336">
        <v>53</v>
      </c>
      <c r="B336">
        <v>2472</v>
      </c>
      <c r="C336" s="15" t="str">
        <f>INDEX(Lookup!$F$2:$F$103,F336)</f>
        <v>A1.3</v>
      </c>
      <c r="D336" s="2">
        <f>B336*INDEX(Lookup!$D$2:$D$103,F336)+INDEX(Lookup!$E$2:$E$103,F336)</f>
        <v>19.313736000000002</v>
      </c>
      <c r="E336" s="16" t="str">
        <f>INDEX(Lookup!$C$2:$C$103,F336)</f>
        <v>mV</v>
      </c>
      <c r="F336" s="9">
        <f>MATCH(A336,Lookup!$A$2:$A$103,0)</f>
        <v>30</v>
      </c>
    </row>
    <row r="337" spans="1:6" x14ac:dyDescent="0.25">
      <c r="A337">
        <v>53</v>
      </c>
      <c r="B337">
        <v>2472</v>
      </c>
      <c r="C337" s="15" t="str">
        <f>INDEX(Lookup!$F$2:$F$103,F337)</f>
        <v>A1.3</v>
      </c>
      <c r="D337" s="2">
        <f>B337*INDEX(Lookup!$D$2:$D$103,F337)+INDEX(Lookup!$E$2:$E$103,F337)</f>
        <v>19.313736000000002</v>
      </c>
      <c r="E337" s="16" t="str">
        <f>INDEX(Lookup!$C$2:$C$103,F337)</f>
        <v>mV</v>
      </c>
      <c r="F337" s="9">
        <f>MATCH(A337,Lookup!$A$2:$A$103,0)</f>
        <v>30</v>
      </c>
    </row>
    <row r="338" spans="1:6" x14ac:dyDescent="0.25">
      <c r="A338">
        <v>53</v>
      </c>
      <c r="B338">
        <v>2469</v>
      </c>
      <c r="C338" s="15" t="str">
        <f>INDEX(Lookup!$F$2:$F$103,F338)</f>
        <v>A1.3</v>
      </c>
      <c r="D338" s="2">
        <f>B338*INDEX(Lookup!$D$2:$D$103,F338)+INDEX(Lookup!$E$2:$E$103,F338)</f>
        <v>19.290297000000002</v>
      </c>
      <c r="E338" s="16" t="str">
        <f>INDEX(Lookup!$C$2:$C$103,F338)</f>
        <v>mV</v>
      </c>
      <c r="F338" s="9">
        <f>MATCH(A338,Lookup!$A$2:$A$103,0)</f>
        <v>30</v>
      </c>
    </row>
    <row r="339" spans="1:6" x14ac:dyDescent="0.25">
      <c r="A339">
        <v>53</v>
      </c>
      <c r="B339">
        <v>2469</v>
      </c>
      <c r="C339" s="15" t="str">
        <f>INDEX(Lookup!$F$2:$F$103,F339)</f>
        <v>A1.3</v>
      </c>
      <c r="D339" s="2">
        <f>B339*INDEX(Lookup!$D$2:$D$103,F339)+INDEX(Lookup!$E$2:$E$103,F339)</f>
        <v>19.290297000000002</v>
      </c>
      <c r="E339" s="16" t="str">
        <f>INDEX(Lookup!$C$2:$C$103,F339)</f>
        <v>mV</v>
      </c>
      <c r="F339" s="9">
        <f>MATCH(A339,Lookup!$A$2:$A$103,0)</f>
        <v>30</v>
      </c>
    </row>
    <row r="340" spans="1:6" x14ac:dyDescent="0.25">
      <c r="A340">
        <v>53</v>
      </c>
      <c r="B340">
        <v>2485</v>
      </c>
      <c r="C340" s="15" t="str">
        <f>INDEX(Lookup!$F$2:$F$103,F340)</f>
        <v>A1.3</v>
      </c>
      <c r="D340" s="2">
        <f>B340*INDEX(Lookup!$D$2:$D$103,F340)+INDEX(Lookup!$E$2:$E$103,F340)</f>
        <v>19.415305</v>
      </c>
      <c r="E340" s="16" t="str">
        <f>INDEX(Lookup!$C$2:$C$103,F340)</f>
        <v>mV</v>
      </c>
      <c r="F340" s="9">
        <f>MATCH(A340,Lookup!$A$2:$A$103,0)</f>
        <v>30</v>
      </c>
    </row>
    <row r="341" spans="1:6" x14ac:dyDescent="0.25">
      <c r="A341">
        <v>53</v>
      </c>
      <c r="B341">
        <v>2483</v>
      </c>
      <c r="C341" s="15" t="str">
        <f>INDEX(Lookup!$F$2:$F$103,F341)</f>
        <v>A1.3</v>
      </c>
      <c r="D341" s="2">
        <f>B341*INDEX(Lookup!$D$2:$D$103,F341)+INDEX(Lookup!$E$2:$E$103,F341)</f>
        <v>19.399679000000003</v>
      </c>
      <c r="E341" s="16" t="str">
        <f>INDEX(Lookup!$C$2:$C$103,F341)</f>
        <v>mV</v>
      </c>
      <c r="F341" s="9">
        <f>MATCH(A341,Lookup!$A$2:$A$103,0)</f>
        <v>30</v>
      </c>
    </row>
    <row r="342" spans="1:6" x14ac:dyDescent="0.25">
      <c r="A342">
        <v>53</v>
      </c>
      <c r="B342">
        <v>2475</v>
      </c>
      <c r="C342" s="15" t="str">
        <f>INDEX(Lookup!$F$2:$F$103,F342)</f>
        <v>A1.3</v>
      </c>
      <c r="D342" s="2">
        <f>B342*INDEX(Lookup!$D$2:$D$103,F342)+INDEX(Lookup!$E$2:$E$103,F342)</f>
        <v>19.337175000000002</v>
      </c>
      <c r="E342" s="16" t="str">
        <f>INDEX(Lookup!$C$2:$C$103,F342)</f>
        <v>mV</v>
      </c>
      <c r="F342" s="9">
        <f>MATCH(A342,Lookup!$A$2:$A$103,0)</f>
        <v>30</v>
      </c>
    </row>
    <row r="343" spans="1:6" x14ac:dyDescent="0.25">
      <c r="A343">
        <v>53</v>
      </c>
      <c r="B343">
        <v>2476</v>
      </c>
      <c r="C343" s="15" t="str">
        <f>INDEX(Lookup!$F$2:$F$103,F343)</f>
        <v>A1.3</v>
      </c>
      <c r="D343" s="2">
        <f>B343*INDEX(Lookup!$D$2:$D$103,F343)+INDEX(Lookup!$E$2:$E$103,F343)</f>
        <v>19.344988000000001</v>
      </c>
      <c r="E343" s="16" t="str">
        <f>INDEX(Lookup!$C$2:$C$103,F343)</f>
        <v>mV</v>
      </c>
      <c r="F343" s="9">
        <f>MATCH(A343,Lookup!$A$2:$A$103,0)</f>
        <v>30</v>
      </c>
    </row>
    <row r="344" spans="1:6" x14ac:dyDescent="0.25">
      <c r="A344">
        <v>53</v>
      </c>
      <c r="B344">
        <v>2474</v>
      </c>
      <c r="C344" s="15" t="str">
        <f>INDEX(Lookup!$F$2:$F$103,F344)</f>
        <v>A1.3</v>
      </c>
      <c r="D344" s="2">
        <f>B344*INDEX(Lookup!$D$2:$D$103,F344)+INDEX(Lookup!$E$2:$E$103,F344)</f>
        <v>19.329362</v>
      </c>
      <c r="E344" s="16" t="str">
        <f>INDEX(Lookup!$C$2:$C$103,F344)</f>
        <v>mV</v>
      </c>
      <c r="F344" s="9">
        <f>MATCH(A344,Lookup!$A$2:$A$103,0)</f>
        <v>30</v>
      </c>
    </row>
    <row r="345" spans="1:6" x14ac:dyDescent="0.25">
      <c r="A345">
        <v>53</v>
      </c>
      <c r="B345">
        <v>2495</v>
      </c>
      <c r="C345" s="15" t="str">
        <f>INDEX(Lookup!$F$2:$F$103,F345)</f>
        <v>A1.3</v>
      </c>
      <c r="D345" s="2">
        <f>B345*INDEX(Lookup!$D$2:$D$103,F345)+INDEX(Lookup!$E$2:$E$103,F345)</f>
        <v>19.493435000000002</v>
      </c>
      <c r="E345" s="16" t="str">
        <f>INDEX(Lookup!$C$2:$C$103,F345)</f>
        <v>mV</v>
      </c>
      <c r="F345" s="9">
        <f>MATCH(A345,Lookup!$A$2:$A$103,0)</f>
        <v>30</v>
      </c>
    </row>
    <row r="346" spans="1:6" x14ac:dyDescent="0.25">
      <c r="A346">
        <v>53</v>
      </c>
      <c r="B346">
        <v>2491</v>
      </c>
      <c r="C346" s="15" t="str">
        <f>INDEX(Lookup!$F$2:$F$103,F346)</f>
        <v>A1.3</v>
      </c>
      <c r="D346" s="2">
        <f>B346*INDEX(Lookup!$D$2:$D$103,F346)+INDEX(Lookup!$E$2:$E$103,F346)</f>
        <v>19.462183</v>
      </c>
      <c r="E346" s="16" t="str">
        <f>INDEX(Lookup!$C$2:$C$103,F346)</f>
        <v>mV</v>
      </c>
      <c r="F346" s="9">
        <f>MATCH(A346,Lookup!$A$2:$A$103,0)</f>
        <v>30</v>
      </c>
    </row>
    <row r="347" spans="1:6" x14ac:dyDescent="0.25">
      <c r="A347">
        <v>53</v>
      </c>
      <c r="B347">
        <v>2480</v>
      </c>
      <c r="C347" s="15" t="str">
        <f>INDEX(Lookup!$F$2:$F$103,F347)</f>
        <v>A1.3</v>
      </c>
      <c r="D347" s="2">
        <f>B347*INDEX(Lookup!$D$2:$D$103,F347)+INDEX(Lookup!$E$2:$E$103,F347)</f>
        <v>19.376240000000003</v>
      </c>
      <c r="E347" s="16" t="str">
        <f>INDEX(Lookup!$C$2:$C$103,F347)</f>
        <v>mV</v>
      </c>
      <c r="F347" s="9">
        <f>MATCH(A347,Lookup!$A$2:$A$103,0)</f>
        <v>30</v>
      </c>
    </row>
    <row r="348" spans="1:6" x14ac:dyDescent="0.25">
      <c r="A348">
        <v>53</v>
      </c>
      <c r="B348">
        <v>2474</v>
      </c>
      <c r="C348" s="15" t="str">
        <f>INDEX(Lookup!$F$2:$F$103,F348)</f>
        <v>A1.3</v>
      </c>
      <c r="D348" s="2">
        <f>B348*INDEX(Lookup!$D$2:$D$103,F348)+INDEX(Lookup!$E$2:$E$103,F348)</f>
        <v>19.329362</v>
      </c>
      <c r="E348" s="16" t="str">
        <f>INDEX(Lookup!$C$2:$C$103,F348)</f>
        <v>mV</v>
      </c>
      <c r="F348" s="9">
        <f>MATCH(A348,Lookup!$A$2:$A$103,0)</f>
        <v>30</v>
      </c>
    </row>
    <row r="349" spans="1:6" x14ac:dyDescent="0.25">
      <c r="A349">
        <v>53</v>
      </c>
      <c r="B349">
        <v>2471</v>
      </c>
      <c r="C349" s="15" t="str">
        <f>INDEX(Lookup!$F$2:$F$103,F349)</f>
        <v>A1.3</v>
      </c>
      <c r="D349" s="2">
        <f>B349*INDEX(Lookup!$D$2:$D$103,F349)+INDEX(Lookup!$E$2:$E$103,F349)</f>
        <v>19.305923</v>
      </c>
      <c r="E349" s="16" t="str">
        <f>INDEX(Lookup!$C$2:$C$103,F349)</f>
        <v>mV</v>
      </c>
      <c r="F349" s="9">
        <f>MATCH(A349,Lookup!$A$2:$A$103,0)</f>
        <v>30</v>
      </c>
    </row>
    <row r="350" spans="1:6" x14ac:dyDescent="0.25">
      <c r="A350">
        <v>53</v>
      </c>
      <c r="B350">
        <v>2466</v>
      </c>
      <c r="C350" s="15" t="str">
        <f>INDEX(Lookup!$F$2:$F$103,F350)</f>
        <v>A1.3</v>
      </c>
      <c r="D350" s="2">
        <f>B350*INDEX(Lookup!$D$2:$D$103,F350)+INDEX(Lookup!$E$2:$E$103,F350)</f>
        <v>19.266858000000003</v>
      </c>
      <c r="E350" s="16" t="str">
        <f>INDEX(Lookup!$C$2:$C$103,F350)</f>
        <v>mV</v>
      </c>
      <c r="F350" s="9">
        <f>MATCH(A350,Lookup!$A$2:$A$103,0)</f>
        <v>30</v>
      </c>
    </row>
    <row r="351" spans="1:6" x14ac:dyDescent="0.25">
      <c r="A351">
        <v>53</v>
      </c>
      <c r="B351">
        <v>2484</v>
      </c>
      <c r="C351" s="15" t="str">
        <f>INDEX(Lookup!$F$2:$F$103,F351)</f>
        <v>A1.3</v>
      </c>
      <c r="D351" s="2">
        <f>B351*INDEX(Lookup!$D$2:$D$103,F351)+INDEX(Lookup!$E$2:$E$103,F351)</f>
        <v>19.407492000000001</v>
      </c>
      <c r="E351" s="16" t="str">
        <f>INDEX(Lookup!$C$2:$C$103,F351)</f>
        <v>mV</v>
      </c>
      <c r="F351" s="9">
        <f>MATCH(A351,Lookup!$A$2:$A$103,0)</f>
        <v>30</v>
      </c>
    </row>
    <row r="352" spans="1:6" x14ac:dyDescent="0.25">
      <c r="A352">
        <v>53</v>
      </c>
      <c r="B352">
        <v>2503</v>
      </c>
      <c r="C352" s="15" t="str">
        <f>INDEX(Lookup!$F$2:$F$103,F352)</f>
        <v>A1.3</v>
      </c>
      <c r="D352" s="2">
        <f>B352*INDEX(Lookup!$D$2:$D$103,F352)+INDEX(Lookup!$E$2:$E$103,F352)</f>
        <v>19.555939000000002</v>
      </c>
      <c r="E352" s="16" t="str">
        <f>INDEX(Lookup!$C$2:$C$103,F352)</f>
        <v>mV</v>
      </c>
      <c r="F352" s="9">
        <f>MATCH(A352,Lookup!$A$2:$A$103,0)</f>
        <v>30</v>
      </c>
    </row>
    <row r="353" spans="1:6" x14ac:dyDescent="0.25">
      <c r="A353">
        <v>53</v>
      </c>
      <c r="B353">
        <v>2498</v>
      </c>
      <c r="C353" s="15" t="str">
        <f>INDEX(Lookup!$F$2:$F$103,F353)</f>
        <v>A1.3</v>
      </c>
      <c r="D353" s="2">
        <f>B353*INDEX(Lookup!$D$2:$D$103,F353)+INDEX(Lookup!$E$2:$E$103,F353)</f>
        <v>19.516874000000001</v>
      </c>
      <c r="E353" s="16" t="str">
        <f>INDEX(Lookup!$C$2:$C$103,F353)</f>
        <v>mV</v>
      </c>
      <c r="F353" s="9">
        <f>MATCH(A353,Lookup!$A$2:$A$103,0)</f>
        <v>30</v>
      </c>
    </row>
    <row r="354" spans="1:6" x14ac:dyDescent="0.25">
      <c r="A354">
        <v>53</v>
      </c>
      <c r="B354">
        <v>2489</v>
      </c>
      <c r="C354" s="15" t="str">
        <f>INDEX(Lookup!$F$2:$F$103,F354)</f>
        <v>A1.3</v>
      </c>
      <c r="D354" s="2">
        <f>B354*INDEX(Lookup!$D$2:$D$103,F354)+INDEX(Lookup!$E$2:$E$103,F354)</f>
        <v>19.446557000000002</v>
      </c>
      <c r="E354" s="16" t="str">
        <f>INDEX(Lookup!$C$2:$C$103,F354)</f>
        <v>mV</v>
      </c>
      <c r="F354" s="9">
        <f>MATCH(A354,Lookup!$A$2:$A$103,0)</f>
        <v>30</v>
      </c>
    </row>
    <row r="355" spans="1:6" x14ac:dyDescent="0.25">
      <c r="A355">
        <v>53</v>
      </c>
      <c r="B355">
        <v>2481</v>
      </c>
      <c r="C355" s="15" t="str">
        <f>INDEX(Lookup!$F$2:$F$103,F355)</f>
        <v>A1.3</v>
      </c>
      <c r="D355" s="2">
        <f>B355*INDEX(Lookup!$D$2:$D$103,F355)+INDEX(Lookup!$E$2:$E$103,F355)</f>
        <v>19.384053000000002</v>
      </c>
      <c r="E355" s="16" t="str">
        <f>INDEX(Lookup!$C$2:$C$103,F355)</f>
        <v>mV</v>
      </c>
      <c r="F355" s="9">
        <f>MATCH(A355,Lookup!$A$2:$A$103,0)</f>
        <v>30</v>
      </c>
    </row>
    <row r="356" spans="1:6" x14ac:dyDescent="0.25">
      <c r="A356">
        <v>53</v>
      </c>
      <c r="B356">
        <v>2473</v>
      </c>
      <c r="C356" s="15" t="str">
        <f>INDEX(Lookup!$F$2:$F$103,F356)</f>
        <v>A1.3</v>
      </c>
      <c r="D356" s="2">
        <f>B356*INDEX(Lookup!$D$2:$D$103,F356)+INDEX(Lookup!$E$2:$E$103,F356)</f>
        <v>19.321549000000001</v>
      </c>
      <c r="E356" s="16" t="str">
        <f>INDEX(Lookup!$C$2:$C$103,F356)</f>
        <v>mV</v>
      </c>
      <c r="F356" s="9">
        <f>MATCH(A356,Lookup!$A$2:$A$103,0)</f>
        <v>30</v>
      </c>
    </row>
    <row r="357" spans="1:6" x14ac:dyDescent="0.25">
      <c r="A357">
        <v>53</v>
      </c>
      <c r="B357">
        <v>2472</v>
      </c>
      <c r="C357" s="15" t="str">
        <f>INDEX(Lookup!$F$2:$F$103,F357)</f>
        <v>A1.3</v>
      </c>
      <c r="D357" s="2">
        <f>B357*INDEX(Lookup!$D$2:$D$103,F357)+INDEX(Lookup!$E$2:$E$103,F357)</f>
        <v>19.313736000000002</v>
      </c>
      <c r="E357" s="16" t="str">
        <f>INDEX(Lookup!$C$2:$C$103,F357)</f>
        <v>mV</v>
      </c>
      <c r="F357" s="9">
        <f>MATCH(A357,Lookup!$A$2:$A$103,0)</f>
        <v>30</v>
      </c>
    </row>
    <row r="358" spans="1:6" x14ac:dyDescent="0.25">
      <c r="A358">
        <v>53</v>
      </c>
      <c r="B358">
        <v>2470</v>
      </c>
      <c r="C358" s="15" t="str">
        <f>INDEX(Lookup!$F$2:$F$103,F358)</f>
        <v>A1.3</v>
      </c>
      <c r="D358" s="2">
        <f>B358*INDEX(Lookup!$D$2:$D$103,F358)+INDEX(Lookup!$E$2:$E$103,F358)</f>
        <v>19.298110000000001</v>
      </c>
      <c r="E358" s="16" t="str">
        <f>INDEX(Lookup!$C$2:$C$103,F358)</f>
        <v>mV</v>
      </c>
      <c r="F358" s="9">
        <f>MATCH(A358,Lookup!$A$2:$A$103,0)</f>
        <v>30</v>
      </c>
    </row>
    <row r="359" spans="1:6" x14ac:dyDescent="0.25">
      <c r="A359">
        <v>53</v>
      </c>
      <c r="B359">
        <v>2471</v>
      </c>
      <c r="C359" s="15" t="str">
        <f>INDEX(Lookup!$F$2:$F$103,F359)</f>
        <v>A1.3</v>
      </c>
      <c r="D359" s="2">
        <f>B359*INDEX(Lookup!$D$2:$D$103,F359)+INDEX(Lookup!$E$2:$E$103,F359)</f>
        <v>19.305923</v>
      </c>
      <c r="E359" s="16" t="str">
        <f>INDEX(Lookup!$C$2:$C$103,F359)</f>
        <v>mV</v>
      </c>
      <c r="F359" s="9">
        <f>MATCH(A359,Lookup!$A$2:$A$103,0)</f>
        <v>30</v>
      </c>
    </row>
    <row r="360" spans="1:6" x14ac:dyDescent="0.25">
      <c r="A360">
        <v>53</v>
      </c>
      <c r="B360">
        <v>2463</v>
      </c>
      <c r="C360" s="15" t="str">
        <f>INDEX(Lookup!$F$2:$F$103,F360)</f>
        <v>A1.3</v>
      </c>
      <c r="D360" s="2">
        <f>B360*INDEX(Lookup!$D$2:$D$103,F360)+INDEX(Lookup!$E$2:$E$103,F360)</f>
        <v>19.243419000000003</v>
      </c>
      <c r="E360" s="16" t="str">
        <f>INDEX(Lookup!$C$2:$C$103,F360)</f>
        <v>mV</v>
      </c>
      <c r="F360" s="9">
        <f>MATCH(A360,Lookup!$A$2:$A$103,0)</f>
        <v>30</v>
      </c>
    </row>
    <row r="361" spans="1:6" x14ac:dyDescent="0.25">
      <c r="A361">
        <v>53</v>
      </c>
      <c r="B361">
        <v>2463</v>
      </c>
      <c r="C361" s="15" t="str">
        <f>INDEX(Lookup!$F$2:$F$103,F361)</f>
        <v>A1.3</v>
      </c>
      <c r="D361" s="2">
        <f>B361*INDEX(Lookup!$D$2:$D$103,F361)+INDEX(Lookup!$E$2:$E$103,F361)</f>
        <v>19.243419000000003</v>
      </c>
      <c r="E361" s="16" t="str">
        <f>INDEX(Lookup!$C$2:$C$103,F361)</f>
        <v>mV</v>
      </c>
      <c r="F361" s="9">
        <f>MATCH(A361,Lookup!$A$2:$A$103,0)</f>
        <v>30</v>
      </c>
    </row>
    <row r="362" spans="1:6" x14ac:dyDescent="0.25">
      <c r="A362">
        <v>53</v>
      </c>
      <c r="B362">
        <v>2463</v>
      </c>
      <c r="C362" s="15" t="str">
        <f>INDEX(Lookup!$F$2:$F$103,F362)</f>
        <v>A1.3</v>
      </c>
      <c r="D362" s="2">
        <f>B362*INDEX(Lookup!$D$2:$D$103,F362)+INDEX(Lookup!$E$2:$E$103,F362)</f>
        <v>19.243419000000003</v>
      </c>
      <c r="E362" s="16" t="str">
        <f>INDEX(Lookup!$C$2:$C$103,F362)</f>
        <v>mV</v>
      </c>
      <c r="F362" s="9">
        <f>MATCH(A362,Lookup!$A$2:$A$103,0)</f>
        <v>30</v>
      </c>
    </row>
    <row r="363" spans="1:6" x14ac:dyDescent="0.25">
      <c r="A363">
        <v>53</v>
      </c>
      <c r="B363">
        <v>2463</v>
      </c>
      <c r="C363" s="15" t="str">
        <f>INDEX(Lookup!$F$2:$F$103,F363)</f>
        <v>A1.3</v>
      </c>
      <c r="D363" s="2">
        <f>B363*INDEX(Lookup!$D$2:$D$103,F363)+INDEX(Lookup!$E$2:$E$103,F363)</f>
        <v>19.243419000000003</v>
      </c>
      <c r="E363" s="16" t="str">
        <f>INDEX(Lookup!$C$2:$C$103,F363)</f>
        <v>mV</v>
      </c>
      <c r="F363" s="9">
        <f>MATCH(A363,Lookup!$A$2:$A$103,0)</f>
        <v>30</v>
      </c>
    </row>
    <row r="364" spans="1:6" x14ac:dyDescent="0.25">
      <c r="A364">
        <v>53</v>
      </c>
      <c r="B364">
        <v>2465</v>
      </c>
      <c r="C364" s="15" t="str">
        <f>INDEX(Lookup!$F$2:$F$103,F364)</f>
        <v>A1.3</v>
      </c>
      <c r="D364" s="2">
        <f>B364*INDEX(Lookup!$D$2:$D$103,F364)+INDEX(Lookup!$E$2:$E$103,F364)</f>
        <v>19.259045</v>
      </c>
      <c r="E364" s="16" t="str">
        <f>INDEX(Lookup!$C$2:$C$103,F364)</f>
        <v>mV</v>
      </c>
      <c r="F364" s="9">
        <f>MATCH(A364,Lookup!$A$2:$A$103,0)</f>
        <v>30</v>
      </c>
    </row>
    <row r="365" spans="1:6" x14ac:dyDescent="0.25">
      <c r="A365">
        <v>53</v>
      </c>
      <c r="B365">
        <v>2470</v>
      </c>
      <c r="C365" s="15" t="str">
        <f>INDEX(Lookup!$F$2:$F$103,F365)</f>
        <v>A1.3</v>
      </c>
      <c r="D365" s="2">
        <f>B365*INDEX(Lookup!$D$2:$D$103,F365)+INDEX(Lookup!$E$2:$E$103,F365)</f>
        <v>19.298110000000001</v>
      </c>
      <c r="E365" s="16" t="str">
        <f>INDEX(Lookup!$C$2:$C$103,F365)</f>
        <v>mV</v>
      </c>
      <c r="F365" s="9">
        <f>MATCH(A365,Lookup!$A$2:$A$103,0)</f>
        <v>30</v>
      </c>
    </row>
    <row r="366" spans="1:6" x14ac:dyDescent="0.25">
      <c r="A366">
        <v>53</v>
      </c>
      <c r="B366">
        <v>2468</v>
      </c>
      <c r="C366" s="15" t="str">
        <f>INDEX(Lookup!$F$2:$F$103,F366)</f>
        <v>A1.3</v>
      </c>
      <c r="D366" s="2">
        <f>B366*INDEX(Lookup!$D$2:$D$103,F366)+INDEX(Lookup!$E$2:$E$103,F366)</f>
        <v>19.282484</v>
      </c>
      <c r="E366" s="16" t="str">
        <f>INDEX(Lookup!$C$2:$C$103,F366)</f>
        <v>mV</v>
      </c>
      <c r="F366" s="9">
        <f>MATCH(A366,Lookup!$A$2:$A$103,0)</f>
        <v>30</v>
      </c>
    </row>
    <row r="367" spans="1:6" x14ac:dyDescent="0.25">
      <c r="A367">
        <v>53</v>
      </c>
      <c r="B367">
        <v>2465</v>
      </c>
      <c r="C367" s="15" t="str">
        <f>INDEX(Lookup!$F$2:$F$103,F367)</f>
        <v>A1.3</v>
      </c>
      <c r="D367" s="2">
        <f>B367*INDEX(Lookup!$D$2:$D$103,F367)+INDEX(Lookup!$E$2:$E$103,F367)</f>
        <v>19.259045</v>
      </c>
      <c r="E367" s="16" t="str">
        <f>INDEX(Lookup!$C$2:$C$103,F367)</f>
        <v>mV</v>
      </c>
      <c r="F367" s="9">
        <f>MATCH(A367,Lookup!$A$2:$A$103,0)</f>
        <v>30</v>
      </c>
    </row>
    <row r="368" spans="1:6" x14ac:dyDescent="0.25">
      <c r="A368">
        <v>53</v>
      </c>
      <c r="B368">
        <v>2464</v>
      </c>
      <c r="C368" s="15" t="str">
        <f>INDEX(Lookup!$F$2:$F$103,F368)</f>
        <v>A1.3</v>
      </c>
      <c r="D368" s="2">
        <f>B368*INDEX(Lookup!$D$2:$D$103,F368)+INDEX(Lookup!$E$2:$E$103,F368)</f>
        <v>19.251232000000002</v>
      </c>
      <c r="E368" s="16" t="str">
        <f>INDEX(Lookup!$C$2:$C$103,F368)</f>
        <v>mV</v>
      </c>
      <c r="F368" s="9">
        <f>MATCH(A368,Lookup!$A$2:$A$103,0)</f>
        <v>30</v>
      </c>
    </row>
    <row r="369" spans="1:6" x14ac:dyDescent="0.25">
      <c r="A369">
        <v>53</v>
      </c>
      <c r="B369">
        <v>2459</v>
      </c>
      <c r="C369" s="15" t="str">
        <f>INDEX(Lookup!$F$2:$F$103,F369)</f>
        <v>A1.3</v>
      </c>
      <c r="D369" s="2">
        <f>B369*INDEX(Lookup!$D$2:$D$103,F369)+INDEX(Lookup!$E$2:$E$103,F369)</f>
        <v>19.212167000000001</v>
      </c>
      <c r="E369" s="16" t="str">
        <f>INDEX(Lookup!$C$2:$C$103,F369)</f>
        <v>mV</v>
      </c>
      <c r="F369" s="9">
        <f>MATCH(A369,Lookup!$A$2:$A$103,0)</f>
        <v>30</v>
      </c>
    </row>
    <row r="370" spans="1:6" x14ac:dyDescent="0.25">
      <c r="A370">
        <v>53</v>
      </c>
      <c r="B370">
        <v>2461</v>
      </c>
      <c r="C370" s="15" t="str">
        <f>INDEX(Lookup!$F$2:$F$103,F370)</f>
        <v>A1.3</v>
      </c>
      <c r="D370" s="2">
        <f>B370*INDEX(Lookup!$D$2:$D$103,F370)+INDEX(Lookup!$E$2:$E$103,F370)</f>
        <v>19.227793000000002</v>
      </c>
      <c r="E370" s="16" t="str">
        <f>INDEX(Lookup!$C$2:$C$103,F370)</f>
        <v>mV</v>
      </c>
      <c r="F370" s="9">
        <f>MATCH(A370,Lookup!$A$2:$A$103,0)</f>
        <v>30</v>
      </c>
    </row>
    <row r="371" spans="1:6" x14ac:dyDescent="0.25">
      <c r="A371">
        <v>53</v>
      </c>
      <c r="B371">
        <v>2463</v>
      </c>
      <c r="C371" s="15" t="str">
        <f>INDEX(Lookup!$F$2:$F$103,F371)</f>
        <v>A1.3</v>
      </c>
      <c r="D371" s="2">
        <f>B371*INDEX(Lookup!$D$2:$D$103,F371)+INDEX(Lookup!$E$2:$E$103,F371)</f>
        <v>19.243419000000003</v>
      </c>
      <c r="E371" s="16" t="str">
        <f>INDEX(Lookup!$C$2:$C$103,F371)</f>
        <v>mV</v>
      </c>
      <c r="F371" s="9">
        <f>MATCH(A371,Lookup!$A$2:$A$103,0)</f>
        <v>30</v>
      </c>
    </row>
    <row r="372" spans="1:6" x14ac:dyDescent="0.25">
      <c r="A372">
        <v>53</v>
      </c>
      <c r="B372">
        <v>2462</v>
      </c>
      <c r="C372" s="15" t="str">
        <f>INDEX(Lookup!$F$2:$F$103,F372)</f>
        <v>A1.3</v>
      </c>
      <c r="D372" s="2">
        <f>B372*INDEX(Lookup!$D$2:$D$103,F372)+INDEX(Lookup!$E$2:$E$103,F372)</f>
        <v>19.235606000000001</v>
      </c>
      <c r="E372" s="16" t="str">
        <f>INDEX(Lookup!$C$2:$C$103,F372)</f>
        <v>mV</v>
      </c>
      <c r="F372" s="9">
        <f>MATCH(A372,Lookup!$A$2:$A$103,0)</f>
        <v>30</v>
      </c>
    </row>
    <row r="373" spans="1:6" x14ac:dyDescent="0.25">
      <c r="A373">
        <v>53</v>
      </c>
      <c r="B373">
        <v>2461</v>
      </c>
      <c r="C373" s="15" t="str">
        <f>INDEX(Lookup!$F$2:$F$103,F373)</f>
        <v>A1.3</v>
      </c>
      <c r="D373" s="2">
        <f>B373*INDEX(Lookup!$D$2:$D$103,F373)+INDEX(Lookup!$E$2:$E$103,F373)</f>
        <v>19.227793000000002</v>
      </c>
      <c r="E373" s="16" t="str">
        <f>INDEX(Lookup!$C$2:$C$103,F373)</f>
        <v>mV</v>
      </c>
      <c r="F373" s="9">
        <f>MATCH(A373,Lookup!$A$2:$A$103,0)</f>
        <v>30</v>
      </c>
    </row>
    <row r="374" spans="1:6" x14ac:dyDescent="0.25">
      <c r="A374">
        <v>53</v>
      </c>
      <c r="B374">
        <v>2463</v>
      </c>
      <c r="C374" s="15" t="str">
        <f>INDEX(Lookup!$F$2:$F$103,F374)</f>
        <v>A1.3</v>
      </c>
      <c r="D374" s="2">
        <f>B374*INDEX(Lookup!$D$2:$D$103,F374)+INDEX(Lookup!$E$2:$E$103,F374)</f>
        <v>19.243419000000003</v>
      </c>
      <c r="E374" s="16" t="str">
        <f>INDEX(Lookup!$C$2:$C$103,F374)</f>
        <v>mV</v>
      </c>
      <c r="F374" s="9">
        <f>MATCH(A374,Lookup!$A$2:$A$103,0)</f>
        <v>30</v>
      </c>
    </row>
    <row r="375" spans="1:6" x14ac:dyDescent="0.25">
      <c r="A375">
        <v>53</v>
      </c>
      <c r="B375">
        <v>2461</v>
      </c>
      <c r="C375" s="15" t="str">
        <f>INDEX(Lookup!$F$2:$F$103,F375)</f>
        <v>A1.3</v>
      </c>
      <c r="D375" s="2">
        <f>B375*INDEX(Lookup!$D$2:$D$103,F375)+INDEX(Lookup!$E$2:$E$103,F375)</f>
        <v>19.227793000000002</v>
      </c>
      <c r="E375" s="16" t="str">
        <f>INDEX(Lookup!$C$2:$C$103,F375)</f>
        <v>mV</v>
      </c>
      <c r="F375" s="9">
        <f>MATCH(A375,Lookup!$A$2:$A$103,0)</f>
        <v>30</v>
      </c>
    </row>
    <row r="376" spans="1:6" x14ac:dyDescent="0.25">
      <c r="A376">
        <v>53</v>
      </c>
      <c r="B376">
        <v>2461</v>
      </c>
      <c r="C376" s="15" t="str">
        <f>INDEX(Lookup!$F$2:$F$103,F376)</f>
        <v>A1.3</v>
      </c>
      <c r="D376" s="2">
        <f>B376*INDEX(Lookup!$D$2:$D$103,F376)+INDEX(Lookup!$E$2:$E$103,F376)</f>
        <v>19.227793000000002</v>
      </c>
      <c r="E376" s="16" t="str">
        <f>INDEX(Lookup!$C$2:$C$103,F376)</f>
        <v>mV</v>
      </c>
      <c r="F376" s="9">
        <f>MATCH(A376,Lookup!$A$2:$A$103,0)</f>
        <v>30</v>
      </c>
    </row>
    <row r="377" spans="1:6" x14ac:dyDescent="0.25">
      <c r="A377">
        <v>53</v>
      </c>
      <c r="B377">
        <v>2461</v>
      </c>
      <c r="C377" s="15" t="str">
        <f>INDEX(Lookup!$F$2:$F$103,F377)</f>
        <v>A1.3</v>
      </c>
      <c r="D377" s="2">
        <f>B377*INDEX(Lookup!$D$2:$D$103,F377)+INDEX(Lookup!$E$2:$E$103,F377)</f>
        <v>19.227793000000002</v>
      </c>
      <c r="E377" s="16" t="str">
        <f>INDEX(Lookup!$C$2:$C$103,F377)</f>
        <v>mV</v>
      </c>
      <c r="F377" s="9">
        <f>MATCH(A377,Lookup!$A$2:$A$103,0)</f>
        <v>30</v>
      </c>
    </row>
    <row r="378" spans="1:6" x14ac:dyDescent="0.25">
      <c r="A378">
        <v>53</v>
      </c>
      <c r="B378">
        <v>2459</v>
      </c>
      <c r="C378" s="15" t="str">
        <f>INDEX(Lookup!$F$2:$F$103,F378)</f>
        <v>A1.3</v>
      </c>
      <c r="D378" s="2">
        <f>B378*INDEX(Lookup!$D$2:$D$103,F378)+INDEX(Lookup!$E$2:$E$103,F378)</f>
        <v>19.212167000000001</v>
      </c>
      <c r="E378" s="16" t="str">
        <f>INDEX(Lookup!$C$2:$C$103,F378)</f>
        <v>mV</v>
      </c>
      <c r="F378" s="9">
        <f>MATCH(A378,Lookup!$A$2:$A$103,0)</f>
        <v>30</v>
      </c>
    </row>
    <row r="379" spans="1:6" x14ac:dyDescent="0.25">
      <c r="A379">
        <v>53</v>
      </c>
      <c r="B379">
        <v>2461</v>
      </c>
      <c r="C379" s="15" t="str">
        <f>INDEX(Lookup!$F$2:$F$103,F379)</f>
        <v>A1.3</v>
      </c>
      <c r="D379" s="2">
        <f>B379*INDEX(Lookup!$D$2:$D$103,F379)+INDEX(Lookup!$E$2:$E$103,F379)</f>
        <v>19.227793000000002</v>
      </c>
      <c r="E379" s="16" t="str">
        <f>INDEX(Lookup!$C$2:$C$103,F379)</f>
        <v>mV</v>
      </c>
      <c r="F379" s="9">
        <f>MATCH(A379,Lookup!$A$2:$A$103,0)</f>
        <v>30</v>
      </c>
    </row>
    <row r="380" spans="1:6" x14ac:dyDescent="0.25">
      <c r="A380">
        <v>53</v>
      </c>
      <c r="B380">
        <v>2463</v>
      </c>
      <c r="C380" s="15" t="str">
        <f>INDEX(Lookup!$F$2:$F$103,F380)</f>
        <v>A1.3</v>
      </c>
      <c r="D380" s="2">
        <f>B380*INDEX(Lookup!$D$2:$D$103,F380)+INDEX(Lookup!$E$2:$E$103,F380)</f>
        <v>19.243419000000003</v>
      </c>
      <c r="E380" s="16" t="str">
        <f>INDEX(Lookup!$C$2:$C$103,F380)</f>
        <v>mV</v>
      </c>
      <c r="F380" s="9">
        <f>MATCH(A380,Lookup!$A$2:$A$103,0)</f>
        <v>30</v>
      </c>
    </row>
    <row r="381" spans="1:6" x14ac:dyDescent="0.25">
      <c r="A381">
        <v>53</v>
      </c>
      <c r="B381">
        <v>2460</v>
      </c>
      <c r="C381" s="15" t="str">
        <f>INDEX(Lookup!$F$2:$F$103,F381)</f>
        <v>A1.3</v>
      </c>
      <c r="D381" s="2">
        <f>B381*INDEX(Lookup!$D$2:$D$103,F381)+INDEX(Lookup!$E$2:$E$103,F381)</f>
        <v>19.21998</v>
      </c>
      <c r="E381" s="16" t="str">
        <f>INDEX(Lookup!$C$2:$C$103,F381)</f>
        <v>mV</v>
      </c>
      <c r="F381" s="9">
        <f>MATCH(A381,Lookup!$A$2:$A$103,0)</f>
        <v>30</v>
      </c>
    </row>
    <row r="382" spans="1:6" x14ac:dyDescent="0.25">
      <c r="A382">
        <v>53</v>
      </c>
      <c r="B382">
        <v>2459</v>
      </c>
      <c r="C382" s="15" t="str">
        <f>INDEX(Lookup!$F$2:$F$103,F382)</f>
        <v>A1.3</v>
      </c>
      <c r="D382" s="2">
        <f>B382*INDEX(Lookup!$D$2:$D$103,F382)+INDEX(Lookup!$E$2:$E$103,F382)</f>
        <v>19.212167000000001</v>
      </c>
      <c r="E382" s="16" t="str">
        <f>INDEX(Lookup!$C$2:$C$103,F382)</f>
        <v>mV</v>
      </c>
      <c r="F382" s="9">
        <f>MATCH(A382,Lookup!$A$2:$A$103,0)</f>
        <v>30</v>
      </c>
    </row>
    <row r="383" spans="1:6" x14ac:dyDescent="0.25">
      <c r="A383">
        <v>53</v>
      </c>
      <c r="B383">
        <v>2463</v>
      </c>
      <c r="C383" s="15" t="str">
        <f>INDEX(Lookup!$F$2:$F$103,F383)</f>
        <v>A1.3</v>
      </c>
      <c r="D383" s="2">
        <f>B383*INDEX(Lookup!$D$2:$D$103,F383)+INDEX(Lookup!$E$2:$E$103,F383)</f>
        <v>19.243419000000003</v>
      </c>
      <c r="E383" s="16" t="str">
        <f>INDEX(Lookup!$C$2:$C$103,F383)</f>
        <v>mV</v>
      </c>
      <c r="F383" s="9">
        <f>MATCH(A383,Lookup!$A$2:$A$103,0)</f>
        <v>30</v>
      </c>
    </row>
    <row r="384" spans="1:6" x14ac:dyDescent="0.25">
      <c r="A384">
        <v>53</v>
      </c>
      <c r="B384">
        <v>2460</v>
      </c>
      <c r="C384" s="15" t="str">
        <f>INDEX(Lookup!$F$2:$F$103,F384)</f>
        <v>A1.3</v>
      </c>
      <c r="D384" s="2">
        <f>B384*INDEX(Lookup!$D$2:$D$103,F384)+INDEX(Lookup!$E$2:$E$103,F384)</f>
        <v>19.21998</v>
      </c>
      <c r="E384" s="16" t="str">
        <f>INDEX(Lookup!$C$2:$C$103,F384)</f>
        <v>mV</v>
      </c>
      <c r="F384" s="9">
        <f>MATCH(A384,Lookup!$A$2:$A$103,0)</f>
        <v>30</v>
      </c>
    </row>
    <row r="385" spans="1:6" x14ac:dyDescent="0.25">
      <c r="A385">
        <v>53</v>
      </c>
      <c r="B385">
        <v>2463</v>
      </c>
      <c r="C385" s="15" t="str">
        <f>INDEX(Lookup!$F$2:$F$103,F385)</f>
        <v>A1.3</v>
      </c>
      <c r="D385" s="2">
        <f>B385*INDEX(Lookup!$D$2:$D$103,F385)+INDEX(Lookup!$E$2:$E$103,F385)</f>
        <v>19.243419000000003</v>
      </c>
      <c r="E385" s="16" t="str">
        <f>INDEX(Lookup!$C$2:$C$103,F385)</f>
        <v>mV</v>
      </c>
      <c r="F385" s="9">
        <f>MATCH(A385,Lookup!$A$2:$A$103,0)</f>
        <v>30</v>
      </c>
    </row>
    <row r="386" spans="1:6" x14ac:dyDescent="0.25">
      <c r="A386">
        <v>53</v>
      </c>
      <c r="B386">
        <v>2463</v>
      </c>
      <c r="C386" s="15" t="str">
        <f>INDEX(Lookup!$F$2:$F$103,F386)</f>
        <v>A1.3</v>
      </c>
      <c r="D386" s="2">
        <f>B386*INDEX(Lookup!$D$2:$D$103,F386)+INDEX(Lookup!$E$2:$E$103,F386)</f>
        <v>19.243419000000003</v>
      </c>
      <c r="E386" s="16" t="str">
        <f>INDEX(Lookup!$C$2:$C$103,F386)</f>
        <v>mV</v>
      </c>
      <c r="F386" s="9">
        <f>MATCH(A386,Lookup!$A$2:$A$103,0)</f>
        <v>30</v>
      </c>
    </row>
    <row r="387" spans="1:6" x14ac:dyDescent="0.25">
      <c r="A387">
        <v>53</v>
      </c>
      <c r="B387">
        <v>2464</v>
      </c>
      <c r="C387" s="15" t="str">
        <f>INDEX(Lookup!$F$2:$F$103,F387)</f>
        <v>A1.3</v>
      </c>
      <c r="D387" s="2">
        <f>B387*INDEX(Lookup!$D$2:$D$103,F387)+INDEX(Lookup!$E$2:$E$103,F387)</f>
        <v>19.251232000000002</v>
      </c>
      <c r="E387" s="16" t="str">
        <f>INDEX(Lookup!$C$2:$C$103,F387)</f>
        <v>mV</v>
      </c>
      <c r="F387" s="9">
        <f>MATCH(A387,Lookup!$A$2:$A$103,0)</f>
        <v>30</v>
      </c>
    </row>
    <row r="388" spans="1:6" x14ac:dyDescent="0.25">
      <c r="A388">
        <v>53</v>
      </c>
      <c r="B388">
        <v>2464</v>
      </c>
      <c r="C388" s="15" t="str">
        <f>INDEX(Lookup!$F$2:$F$103,F388)</f>
        <v>A1.3</v>
      </c>
      <c r="D388" s="2">
        <f>B388*INDEX(Lookup!$D$2:$D$103,F388)+INDEX(Lookup!$E$2:$E$103,F388)</f>
        <v>19.251232000000002</v>
      </c>
      <c r="E388" s="16" t="str">
        <f>INDEX(Lookup!$C$2:$C$103,F388)</f>
        <v>mV</v>
      </c>
      <c r="F388" s="9">
        <f>MATCH(A388,Lookup!$A$2:$A$103,0)</f>
        <v>30</v>
      </c>
    </row>
    <row r="389" spans="1:6" x14ac:dyDescent="0.25">
      <c r="A389">
        <v>53</v>
      </c>
      <c r="B389">
        <v>2465</v>
      </c>
      <c r="C389" s="15" t="str">
        <f>INDEX(Lookup!$F$2:$F$103,F389)</f>
        <v>A1.3</v>
      </c>
      <c r="D389" s="2">
        <f>B389*INDEX(Lookup!$D$2:$D$103,F389)+INDEX(Lookup!$E$2:$E$103,F389)</f>
        <v>19.259045</v>
      </c>
      <c r="E389" s="16" t="str">
        <f>INDEX(Lookup!$C$2:$C$103,F389)</f>
        <v>mV</v>
      </c>
      <c r="F389" s="9">
        <f>MATCH(A389,Lookup!$A$2:$A$103,0)</f>
        <v>30</v>
      </c>
    </row>
    <row r="390" spans="1:6" x14ac:dyDescent="0.25">
      <c r="A390">
        <v>53</v>
      </c>
      <c r="B390">
        <v>2466</v>
      </c>
      <c r="C390" s="15" t="str">
        <f>INDEX(Lookup!$F$2:$F$103,F390)</f>
        <v>A1.3</v>
      </c>
      <c r="D390" s="2">
        <f>B390*INDEX(Lookup!$D$2:$D$103,F390)+INDEX(Lookup!$E$2:$E$103,F390)</f>
        <v>19.266858000000003</v>
      </c>
      <c r="E390" s="16" t="str">
        <f>INDEX(Lookup!$C$2:$C$103,F390)</f>
        <v>mV</v>
      </c>
      <c r="F390" s="9">
        <f>MATCH(A390,Lookup!$A$2:$A$103,0)</f>
        <v>30</v>
      </c>
    </row>
    <row r="391" spans="1:6" x14ac:dyDescent="0.25">
      <c r="A391">
        <v>53</v>
      </c>
      <c r="B391">
        <v>2466</v>
      </c>
      <c r="C391" s="15" t="str">
        <f>INDEX(Lookup!$F$2:$F$103,F391)</f>
        <v>A1.3</v>
      </c>
      <c r="D391" s="2">
        <f>B391*INDEX(Lookup!$D$2:$D$103,F391)+INDEX(Lookup!$E$2:$E$103,F391)</f>
        <v>19.266858000000003</v>
      </c>
      <c r="E391" s="16" t="str">
        <f>INDEX(Lookup!$C$2:$C$103,F391)</f>
        <v>mV</v>
      </c>
      <c r="F391" s="9">
        <f>MATCH(A391,Lookup!$A$2:$A$103,0)</f>
        <v>30</v>
      </c>
    </row>
    <row r="392" spans="1:6" x14ac:dyDescent="0.25">
      <c r="A392">
        <v>53</v>
      </c>
      <c r="B392">
        <v>2466</v>
      </c>
      <c r="C392" s="15" t="str">
        <f>INDEX(Lookup!$F$2:$F$103,F392)</f>
        <v>A1.3</v>
      </c>
      <c r="D392" s="2">
        <f>B392*INDEX(Lookup!$D$2:$D$103,F392)+INDEX(Lookup!$E$2:$E$103,F392)</f>
        <v>19.266858000000003</v>
      </c>
      <c r="E392" s="16" t="str">
        <f>INDEX(Lookup!$C$2:$C$103,F392)</f>
        <v>mV</v>
      </c>
      <c r="F392" s="9">
        <f>MATCH(A392,Lookup!$A$2:$A$103,0)</f>
        <v>30</v>
      </c>
    </row>
    <row r="393" spans="1:6" x14ac:dyDescent="0.25">
      <c r="A393">
        <v>53</v>
      </c>
      <c r="B393">
        <v>2463</v>
      </c>
      <c r="C393" s="15" t="str">
        <f>INDEX(Lookup!$F$2:$F$103,F393)</f>
        <v>A1.3</v>
      </c>
      <c r="D393" s="2">
        <f>B393*INDEX(Lookup!$D$2:$D$103,F393)+INDEX(Lookup!$E$2:$E$103,F393)</f>
        <v>19.243419000000003</v>
      </c>
      <c r="E393" s="16" t="str">
        <f>INDEX(Lookup!$C$2:$C$103,F393)</f>
        <v>mV</v>
      </c>
      <c r="F393" s="9">
        <f>MATCH(A393,Lookup!$A$2:$A$103,0)</f>
        <v>30</v>
      </c>
    </row>
    <row r="394" spans="1:6" x14ac:dyDescent="0.25">
      <c r="A394">
        <v>53</v>
      </c>
      <c r="B394">
        <v>2464</v>
      </c>
      <c r="C394" s="15" t="str">
        <f>INDEX(Lookup!$F$2:$F$103,F394)</f>
        <v>A1.3</v>
      </c>
      <c r="D394" s="2">
        <f>B394*INDEX(Lookup!$D$2:$D$103,F394)+INDEX(Lookup!$E$2:$E$103,F394)</f>
        <v>19.251232000000002</v>
      </c>
      <c r="E394" s="16" t="str">
        <f>INDEX(Lookup!$C$2:$C$103,F394)</f>
        <v>mV</v>
      </c>
      <c r="F394" s="9">
        <f>MATCH(A394,Lookup!$A$2:$A$103,0)</f>
        <v>30</v>
      </c>
    </row>
    <row r="395" spans="1:6" x14ac:dyDescent="0.25">
      <c r="A395">
        <v>53</v>
      </c>
      <c r="B395">
        <v>2464</v>
      </c>
      <c r="C395" s="15" t="str">
        <f>INDEX(Lookup!$F$2:$F$103,F395)</f>
        <v>A1.3</v>
      </c>
      <c r="D395" s="2">
        <f>B395*INDEX(Lookup!$D$2:$D$103,F395)+INDEX(Lookup!$E$2:$E$103,F395)</f>
        <v>19.251232000000002</v>
      </c>
      <c r="E395" s="16" t="str">
        <f>INDEX(Lookup!$C$2:$C$103,F395)</f>
        <v>mV</v>
      </c>
      <c r="F395" s="9">
        <f>MATCH(A395,Lookup!$A$2:$A$103,0)</f>
        <v>30</v>
      </c>
    </row>
    <row r="396" spans="1:6" x14ac:dyDescent="0.25">
      <c r="A396">
        <v>53</v>
      </c>
      <c r="B396">
        <v>2466</v>
      </c>
      <c r="C396" s="15" t="str">
        <f>INDEX(Lookup!$F$2:$F$103,F396)</f>
        <v>A1.3</v>
      </c>
      <c r="D396" s="2">
        <f>B396*INDEX(Lookup!$D$2:$D$103,F396)+INDEX(Lookup!$E$2:$E$103,F396)</f>
        <v>19.266858000000003</v>
      </c>
      <c r="E396" s="16" t="str">
        <f>INDEX(Lookup!$C$2:$C$103,F396)</f>
        <v>mV</v>
      </c>
      <c r="F396" s="9">
        <f>MATCH(A396,Lookup!$A$2:$A$103,0)</f>
        <v>30</v>
      </c>
    </row>
    <row r="397" spans="1:6" x14ac:dyDescent="0.25">
      <c r="A397">
        <v>53</v>
      </c>
      <c r="B397">
        <v>2467</v>
      </c>
      <c r="C397" s="15" t="str">
        <f>INDEX(Lookup!$F$2:$F$103,F397)</f>
        <v>A1.3</v>
      </c>
      <c r="D397" s="2">
        <f>B397*INDEX(Lookup!$D$2:$D$103,F397)+INDEX(Lookup!$E$2:$E$103,F397)</f>
        <v>19.274671000000001</v>
      </c>
      <c r="E397" s="16" t="str">
        <f>INDEX(Lookup!$C$2:$C$103,F397)</f>
        <v>mV</v>
      </c>
      <c r="F397" s="9">
        <f>MATCH(A397,Lookup!$A$2:$A$103,0)</f>
        <v>30</v>
      </c>
    </row>
    <row r="398" spans="1:6" x14ac:dyDescent="0.25">
      <c r="A398">
        <v>53</v>
      </c>
      <c r="B398">
        <v>2466</v>
      </c>
      <c r="C398" s="15" t="str">
        <f>INDEX(Lookup!$F$2:$F$103,F398)</f>
        <v>A1.3</v>
      </c>
      <c r="D398" s="2">
        <f>B398*INDEX(Lookup!$D$2:$D$103,F398)+INDEX(Lookup!$E$2:$E$103,F398)</f>
        <v>19.266858000000003</v>
      </c>
      <c r="E398" s="16" t="str">
        <f>INDEX(Lookup!$C$2:$C$103,F398)</f>
        <v>mV</v>
      </c>
      <c r="F398" s="9">
        <f>MATCH(A398,Lookup!$A$2:$A$103,0)</f>
        <v>30</v>
      </c>
    </row>
    <row r="399" spans="1:6" x14ac:dyDescent="0.25">
      <c r="A399">
        <v>53</v>
      </c>
      <c r="B399">
        <v>2468</v>
      </c>
      <c r="C399" s="15" t="str">
        <f>INDEX(Lookup!$F$2:$F$103,F399)</f>
        <v>A1.3</v>
      </c>
      <c r="D399" s="2">
        <f>B399*INDEX(Lookup!$D$2:$D$103,F399)+INDEX(Lookup!$E$2:$E$103,F399)</f>
        <v>19.282484</v>
      </c>
      <c r="E399" s="16" t="str">
        <f>INDEX(Lookup!$C$2:$C$103,F399)</f>
        <v>mV</v>
      </c>
      <c r="F399" s="9">
        <f>MATCH(A399,Lookup!$A$2:$A$103,0)</f>
        <v>30</v>
      </c>
    </row>
    <row r="400" spans="1:6" x14ac:dyDescent="0.25">
      <c r="A400">
        <v>53</v>
      </c>
      <c r="B400">
        <v>2469</v>
      </c>
      <c r="C400" s="15" t="str">
        <f>INDEX(Lookup!$F$2:$F$103,F400)</f>
        <v>A1.3</v>
      </c>
      <c r="D400" s="2">
        <f>B400*INDEX(Lookup!$D$2:$D$103,F400)+INDEX(Lookup!$E$2:$E$103,F400)</f>
        <v>19.290297000000002</v>
      </c>
      <c r="E400" s="16" t="str">
        <f>INDEX(Lookup!$C$2:$C$103,F400)</f>
        <v>mV</v>
      </c>
      <c r="F400" s="9">
        <f>MATCH(A400,Lookup!$A$2:$A$103,0)</f>
        <v>30</v>
      </c>
    </row>
    <row r="401" spans="1:6" x14ac:dyDescent="0.25">
      <c r="A401">
        <v>53</v>
      </c>
      <c r="B401">
        <v>2470</v>
      </c>
      <c r="C401" s="15" t="str">
        <f>INDEX(Lookup!$F$2:$F$103,F401)</f>
        <v>A1.3</v>
      </c>
      <c r="D401" s="2">
        <f>B401*INDEX(Lookup!$D$2:$D$103,F401)+INDEX(Lookup!$E$2:$E$103,F401)</f>
        <v>19.298110000000001</v>
      </c>
      <c r="E401" s="16" t="str">
        <f>INDEX(Lookup!$C$2:$C$103,F401)</f>
        <v>mV</v>
      </c>
      <c r="F401" s="9">
        <f>MATCH(A401,Lookup!$A$2:$A$103,0)</f>
        <v>30</v>
      </c>
    </row>
    <row r="402" spans="1:6" x14ac:dyDescent="0.25">
      <c r="A402">
        <v>53</v>
      </c>
      <c r="B402">
        <v>2467</v>
      </c>
      <c r="C402" s="15" t="str">
        <f>INDEX(Lookup!$F$2:$F$103,F402)</f>
        <v>A1.3</v>
      </c>
      <c r="D402" s="2">
        <f>B402*INDEX(Lookup!$D$2:$D$103,F402)+INDEX(Lookup!$E$2:$E$103,F402)</f>
        <v>19.274671000000001</v>
      </c>
      <c r="E402" s="16" t="str">
        <f>INDEX(Lookup!$C$2:$C$103,F402)</f>
        <v>mV</v>
      </c>
      <c r="F402" s="9">
        <f>MATCH(A402,Lookup!$A$2:$A$103,0)</f>
        <v>30</v>
      </c>
    </row>
    <row r="403" spans="1:6" x14ac:dyDescent="0.25">
      <c r="A403">
        <v>53</v>
      </c>
      <c r="B403">
        <v>2464</v>
      </c>
      <c r="C403" s="15" t="str">
        <f>INDEX(Lookup!$F$2:$F$103,F403)</f>
        <v>A1.3</v>
      </c>
      <c r="D403" s="2">
        <f>B403*INDEX(Lookup!$D$2:$D$103,F403)+INDEX(Lookup!$E$2:$E$103,F403)</f>
        <v>19.251232000000002</v>
      </c>
      <c r="E403" s="16" t="str">
        <f>INDEX(Lookup!$C$2:$C$103,F403)</f>
        <v>mV</v>
      </c>
      <c r="F403" s="9">
        <f>MATCH(A403,Lookup!$A$2:$A$103,0)</f>
        <v>30</v>
      </c>
    </row>
    <row r="404" spans="1:6" x14ac:dyDescent="0.25">
      <c r="A404">
        <v>53</v>
      </c>
      <c r="B404">
        <v>2466</v>
      </c>
      <c r="C404" s="15" t="str">
        <f>INDEX(Lookup!$F$2:$F$103,F404)</f>
        <v>A1.3</v>
      </c>
      <c r="D404" s="2">
        <f>B404*INDEX(Lookup!$D$2:$D$103,F404)+INDEX(Lookup!$E$2:$E$103,F404)</f>
        <v>19.266858000000003</v>
      </c>
      <c r="E404" s="16" t="str">
        <f>INDEX(Lookup!$C$2:$C$103,F404)</f>
        <v>mV</v>
      </c>
      <c r="F404" s="9">
        <f>MATCH(A404,Lookup!$A$2:$A$103,0)</f>
        <v>30</v>
      </c>
    </row>
    <row r="405" spans="1:6" x14ac:dyDescent="0.25">
      <c r="A405">
        <v>53</v>
      </c>
      <c r="B405">
        <v>2466</v>
      </c>
      <c r="C405" s="15" t="str">
        <f>INDEX(Lookup!$F$2:$F$103,F405)</f>
        <v>A1.3</v>
      </c>
      <c r="D405" s="2">
        <f>B405*INDEX(Lookup!$D$2:$D$103,F405)+INDEX(Lookup!$E$2:$E$103,F405)</f>
        <v>19.266858000000003</v>
      </c>
      <c r="E405" s="16" t="str">
        <f>INDEX(Lookup!$C$2:$C$103,F405)</f>
        <v>mV</v>
      </c>
      <c r="F405" s="9">
        <f>MATCH(A405,Lookup!$A$2:$A$103,0)</f>
        <v>30</v>
      </c>
    </row>
    <row r="406" spans="1:6" x14ac:dyDescent="0.25">
      <c r="A406">
        <v>53</v>
      </c>
      <c r="B406">
        <v>2470</v>
      </c>
      <c r="C406" s="15" t="str">
        <f>INDEX(Lookup!$F$2:$F$103,F406)</f>
        <v>A1.3</v>
      </c>
      <c r="D406" s="2">
        <f>B406*INDEX(Lookup!$D$2:$D$103,F406)+INDEX(Lookup!$E$2:$E$103,F406)</f>
        <v>19.298110000000001</v>
      </c>
      <c r="E406" s="16" t="str">
        <f>INDEX(Lookup!$C$2:$C$103,F406)</f>
        <v>mV</v>
      </c>
      <c r="F406" s="9">
        <f>MATCH(A406,Lookup!$A$2:$A$103,0)</f>
        <v>30</v>
      </c>
    </row>
    <row r="407" spans="1:6" x14ac:dyDescent="0.25">
      <c r="A407">
        <v>53</v>
      </c>
      <c r="B407">
        <v>2490</v>
      </c>
      <c r="C407" s="15" t="str">
        <f>INDEX(Lookup!$F$2:$F$103,F407)</f>
        <v>A1.3</v>
      </c>
      <c r="D407" s="2">
        <f>B407*INDEX(Lookup!$D$2:$D$103,F407)+INDEX(Lookup!$E$2:$E$103,F407)</f>
        <v>19.454370000000001</v>
      </c>
      <c r="E407" s="16" t="str">
        <f>INDEX(Lookup!$C$2:$C$103,F407)</f>
        <v>mV</v>
      </c>
      <c r="F407" s="9">
        <f>MATCH(A407,Lookup!$A$2:$A$103,0)</f>
        <v>30</v>
      </c>
    </row>
    <row r="408" spans="1:6" x14ac:dyDescent="0.25">
      <c r="A408">
        <v>53</v>
      </c>
      <c r="B408">
        <v>2486</v>
      </c>
      <c r="C408" s="15" t="str">
        <f>INDEX(Lookup!$F$2:$F$103,F408)</f>
        <v>A1.3</v>
      </c>
      <c r="D408" s="2">
        <f>B408*INDEX(Lookup!$D$2:$D$103,F408)+INDEX(Lookup!$E$2:$E$103,F408)</f>
        <v>19.423118000000002</v>
      </c>
      <c r="E408" s="16" t="str">
        <f>INDEX(Lookup!$C$2:$C$103,F408)</f>
        <v>mV</v>
      </c>
      <c r="F408" s="9">
        <f>MATCH(A408,Lookup!$A$2:$A$103,0)</f>
        <v>30</v>
      </c>
    </row>
    <row r="409" spans="1:6" x14ac:dyDescent="0.25">
      <c r="A409">
        <v>53</v>
      </c>
      <c r="B409">
        <v>2479</v>
      </c>
      <c r="C409" s="15" t="str">
        <f>INDEX(Lookup!$F$2:$F$103,F409)</f>
        <v>A1.3</v>
      </c>
      <c r="D409" s="2">
        <f>B409*INDEX(Lookup!$D$2:$D$103,F409)+INDEX(Lookup!$E$2:$E$103,F409)</f>
        <v>19.368427000000001</v>
      </c>
      <c r="E409" s="16" t="str">
        <f>INDEX(Lookup!$C$2:$C$103,F409)</f>
        <v>mV</v>
      </c>
      <c r="F409" s="9">
        <f>MATCH(A409,Lookup!$A$2:$A$103,0)</f>
        <v>30</v>
      </c>
    </row>
    <row r="410" spans="1:6" x14ac:dyDescent="0.25">
      <c r="A410">
        <v>53</v>
      </c>
      <c r="B410">
        <v>2477</v>
      </c>
      <c r="C410" s="15" t="str">
        <f>INDEX(Lookup!$F$2:$F$103,F410)</f>
        <v>A1.3</v>
      </c>
      <c r="D410" s="2">
        <f>B410*INDEX(Lookup!$D$2:$D$103,F410)+INDEX(Lookup!$E$2:$E$103,F410)</f>
        <v>19.352800999999999</v>
      </c>
      <c r="E410" s="16" t="str">
        <f>INDEX(Lookup!$C$2:$C$103,F410)</f>
        <v>mV</v>
      </c>
      <c r="F410" s="9">
        <f>MATCH(A410,Lookup!$A$2:$A$103,0)</f>
        <v>30</v>
      </c>
    </row>
    <row r="411" spans="1:6" x14ac:dyDescent="0.25">
      <c r="A411">
        <v>53</v>
      </c>
      <c r="B411">
        <v>2473</v>
      </c>
      <c r="C411" s="15" t="str">
        <f>INDEX(Lookup!$F$2:$F$103,F411)</f>
        <v>A1.3</v>
      </c>
      <c r="D411" s="2">
        <f>B411*INDEX(Lookup!$D$2:$D$103,F411)+INDEX(Lookup!$E$2:$E$103,F411)</f>
        <v>19.321549000000001</v>
      </c>
      <c r="E411" s="16" t="str">
        <f>INDEX(Lookup!$C$2:$C$103,F411)</f>
        <v>mV</v>
      </c>
      <c r="F411" s="9">
        <f>MATCH(A411,Lookup!$A$2:$A$103,0)</f>
        <v>30</v>
      </c>
    </row>
    <row r="412" spans="1:6" x14ac:dyDescent="0.25">
      <c r="A412">
        <v>53</v>
      </c>
      <c r="B412">
        <v>2469</v>
      </c>
      <c r="C412" s="15" t="str">
        <f>INDEX(Lookup!$F$2:$F$103,F412)</f>
        <v>A1.3</v>
      </c>
      <c r="D412" s="2">
        <f>B412*INDEX(Lookup!$D$2:$D$103,F412)+INDEX(Lookup!$E$2:$E$103,F412)</f>
        <v>19.290297000000002</v>
      </c>
      <c r="E412" s="16" t="str">
        <f>INDEX(Lookup!$C$2:$C$103,F412)</f>
        <v>mV</v>
      </c>
      <c r="F412" s="9">
        <f>MATCH(A412,Lookup!$A$2:$A$103,0)</f>
        <v>30</v>
      </c>
    </row>
    <row r="413" spans="1:6" x14ac:dyDescent="0.25">
      <c r="A413">
        <v>53</v>
      </c>
      <c r="B413">
        <v>2471</v>
      </c>
      <c r="C413" s="15" t="str">
        <f>INDEX(Lookup!$F$2:$F$103,F413)</f>
        <v>A1.3</v>
      </c>
      <c r="D413" s="2">
        <f>B413*INDEX(Lookup!$D$2:$D$103,F413)+INDEX(Lookup!$E$2:$E$103,F413)</f>
        <v>19.305923</v>
      </c>
      <c r="E413" s="16" t="str">
        <f>INDEX(Lookup!$C$2:$C$103,F413)</f>
        <v>mV</v>
      </c>
      <c r="F413" s="9">
        <f>MATCH(A413,Lookup!$A$2:$A$103,0)</f>
        <v>30</v>
      </c>
    </row>
    <row r="414" spans="1:6" x14ac:dyDescent="0.25">
      <c r="A414">
        <v>53</v>
      </c>
      <c r="B414">
        <v>2473</v>
      </c>
      <c r="C414" s="15" t="str">
        <f>INDEX(Lookup!$F$2:$F$103,F414)</f>
        <v>A1.3</v>
      </c>
      <c r="D414" s="2">
        <f>B414*INDEX(Lookup!$D$2:$D$103,F414)+INDEX(Lookup!$E$2:$E$103,F414)</f>
        <v>19.321549000000001</v>
      </c>
      <c r="E414" s="16" t="str">
        <f>INDEX(Lookup!$C$2:$C$103,F414)</f>
        <v>mV</v>
      </c>
      <c r="F414" s="9">
        <f>MATCH(A414,Lookup!$A$2:$A$103,0)</f>
        <v>30</v>
      </c>
    </row>
    <row r="415" spans="1:6" x14ac:dyDescent="0.25">
      <c r="A415">
        <v>53</v>
      </c>
      <c r="B415">
        <v>2467</v>
      </c>
      <c r="C415" s="15" t="str">
        <f>INDEX(Lookup!$F$2:$F$103,F415)</f>
        <v>A1.3</v>
      </c>
      <c r="D415" s="2">
        <f>B415*INDEX(Lookup!$D$2:$D$103,F415)+INDEX(Lookup!$E$2:$E$103,F415)</f>
        <v>19.274671000000001</v>
      </c>
      <c r="E415" s="16" t="str">
        <f>INDEX(Lookup!$C$2:$C$103,F415)</f>
        <v>mV</v>
      </c>
      <c r="F415" s="9">
        <f>MATCH(A415,Lookup!$A$2:$A$103,0)</f>
        <v>30</v>
      </c>
    </row>
    <row r="416" spans="1:6" x14ac:dyDescent="0.25">
      <c r="A416">
        <v>53</v>
      </c>
      <c r="B416">
        <v>2469</v>
      </c>
      <c r="C416" s="15" t="str">
        <f>INDEX(Lookup!$F$2:$F$103,F416)</f>
        <v>A1.3</v>
      </c>
      <c r="D416" s="2">
        <f>B416*INDEX(Lookup!$D$2:$D$103,F416)+INDEX(Lookup!$E$2:$E$103,F416)</f>
        <v>19.290297000000002</v>
      </c>
      <c r="E416" s="16" t="str">
        <f>INDEX(Lookup!$C$2:$C$103,F416)</f>
        <v>mV</v>
      </c>
      <c r="F416" s="9">
        <f>MATCH(A416,Lookup!$A$2:$A$103,0)</f>
        <v>30</v>
      </c>
    </row>
    <row r="417" spans="1:6" x14ac:dyDescent="0.25">
      <c r="A417">
        <v>53</v>
      </c>
      <c r="B417">
        <v>2468</v>
      </c>
      <c r="C417" s="15" t="str">
        <f>INDEX(Lookup!$F$2:$F$103,F417)</f>
        <v>A1.3</v>
      </c>
      <c r="D417" s="2">
        <f>B417*INDEX(Lookup!$D$2:$D$103,F417)+INDEX(Lookup!$E$2:$E$103,F417)</f>
        <v>19.282484</v>
      </c>
      <c r="E417" s="16" t="str">
        <f>INDEX(Lookup!$C$2:$C$103,F417)</f>
        <v>mV</v>
      </c>
      <c r="F417" s="9">
        <f>MATCH(A417,Lookup!$A$2:$A$103,0)</f>
        <v>30</v>
      </c>
    </row>
    <row r="418" spans="1:6" x14ac:dyDescent="0.25">
      <c r="A418">
        <v>53</v>
      </c>
      <c r="B418">
        <v>2465</v>
      </c>
      <c r="C418" s="15" t="str">
        <f>INDEX(Lookup!$F$2:$F$103,F418)</f>
        <v>A1.3</v>
      </c>
      <c r="D418" s="2">
        <f>B418*INDEX(Lookup!$D$2:$D$103,F418)+INDEX(Lookup!$E$2:$E$103,F418)</f>
        <v>19.259045</v>
      </c>
      <c r="E418" s="16" t="str">
        <f>INDEX(Lookup!$C$2:$C$103,F418)</f>
        <v>mV</v>
      </c>
      <c r="F418" s="9">
        <f>MATCH(A418,Lookup!$A$2:$A$103,0)</f>
        <v>30</v>
      </c>
    </row>
    <row r="419" spans="1:6" x14ac:dyDescent="0.25">
      <c r="A419">
        <v>53</v>
      </c>
      <c r="B419">
        <v>2463</v>
      </c>
      <c r="C419" s="15" t="str">
        <f>INDEX(Lookup!$F$2:$F$103,F419)</f>
        <v>A1.3</v>
      </c>
      <c r="D419" s="2">
        <f>B419*INDEX(Lookup!$D$2:$D$103,F419)+INDEX(Lookup!$E$2:$E$103,F419)</f>
        <v>19.243419000000003</v>
      </c>
      <c r="E419" s="16" t="str">
        <f>INDEX(Lookup!$C$2:$C$103,F419)</f>
        <v>mV</v>
      </c>
      <c r="F419" s="9">
        <f>MATCH(A419,Lookup!$A$2:$A$103,0)</f>
        <v>30</v>
      </c>
    </row>
    <row r="420" spans="1:6" x14ac:dyDescent="0.25">
      <c r="A420">
        <v>53</v>
      </c>
      <c r="B420">
        <v>2464</v>
      </c>
      <c r="C420" s="15" t="str">
        <f>INDEX(Lookup!$F$2:$F$103,F420)</f>
        <v>A1.3</v>
      </c>
      <c r="D420" s="2">
        <f>B420*INDEX(Lookup!$D$2:$D$103,F420)+INDEX(Lookup!$E$2:$E$103,F420)</f>
        <v>19.251232000000002</v>
      </c>
      <c r="E420" s="16" t="str">
        <f>INDEX(Lookup!$C$2:$C$103,F420)</f>
        <v>mV</v>
      </c>
      <c r="F420" s="9">
        <f>MATCH(A420,Lookup!$A$2:$A$103,0)</f>
        <v>30</v>
      </c>
    </row>
    <row r="421" spans="1:6" x14ac:dyDescent="0.25">
      <c r="A421">
        <v>53</v>
      </c>
      <c r="B421">
        <v>2464</v>
      </c>
      <c r="C421" s="15" t="str">
        <f>INDEX(Lookup!$F$2:$F$103,F421)</f>
        <v>A1.3</v>
      </c>
      <c r="D421" s="2">
        <f>B421*INDEX(Lookup!$D$2:$D$103,F421)+INDEX(Lookup!$E$2:$E$103,F421)</f>
        <v>19.251232000000002</v>
      </c>
      <c r="E421" s="16" t="str">
        <f>INDEX(Lookup!$C$2:$C$103,F421)</f>
        <v>mV</v>
      </c>
      <c r="F421" s="9">
        <f>MATCH(A421,Lookup!$A$2:$A$103,0)</f>
        <v>30</v>
      </c>
    </row>
    <row r="422" spans="1:6" x14ac:dyDescent="0.25">
      <c r="A422">
        <v>53</v>
      </c>
      <c r="B422">
        <v>2461</v>
      </c>
      <c r="C422" s="15" t="str">
        <f>INDEX(Lookup!$F$2:$F$103,F422)</f>
        <v>A1.3</v>
      </c>
      <c r="D422" s="2">
        <f>B422*INDEX(Lookup!$D$2:$D$103,F422)+INDEX(Lookup!$E$2:$E$103,F422)</f>
        <v>19.227793000000002</v>
      </c>
      <c r="E422" s="16" t="str">
        <f>INDEX(Lookup!$C$2:$C$103,F422)</f>
        <v>mV</v>
      </c>
      <c r="F422" s="9">
        <f>MATCH(A422,Lookup!$A$2:$A$103,0)</f>
        <v>30</v>
      </c>
    </row>
    <row r="423" spans="1:6" x14ac:dyDescent="0.25">
      <c r="A423">
        <v>53</v>
      </c>
      <c r="B423">
        <v>2459</v>
      </c>
      <c r="C423" s="15" t="str">
        <f>INDEX(Lookup!$F$2:$F$103,F423)</f>
        <v>A1.3</v>
      </c>
      <c r="D423" s="2">
        <f>B423*INDEX(Lookup!$D$2:$D$103,F423)+INDEX(Lookup!$E$2:$E$103,F423)</f>
        <v>19.212167000000001</v>
      </c>
      <c r="E423" s="16" t="str">
        <f>INDEX(Lookup!$C$2:$C$103,F423)</f>
        <v>mV</v>
      </c>
      <c r="F423" s="9">
        <f>MATCH(A423,Lookup!$A$2:$A$103,0)</f>
        <v>30</v>
      </c>
    </row>
    <row r="424" spans="1:6" x14ac:dyDescent="0.25">
      <c r="A424">
        <v>53</v>
      </c>
      <c r="B424">
        <v>2459</v>
      </c>
      <c r="C424" s="15" t="str">
        <f>INDEX(Lookup!$F$2:$F$103,F424)</f>
        <v>A1.3</v>
      </c>
      <c r="D424" s="2">
        <f>B424*INDEX(Lookup!$D$2:$D$103,F424)+INDEX(Lookup!$E$2:$E$103,F424)</f>
        <v>19.212167000000001</v>
      </c>
      <c r="E424" s="16" t="str">
        <f>INDEX(Lookup!$C$2:$C$103,F424)</f>
        <v>mV</v>
      </c>
      <c r="F424" s="9">
        <f>MATCH(A424,Lookup!$A$2:$A$103,0)</f>
        <v>30</v>
      </c>
    </row>
    <row r="425" spans="1:6" x14ac:dyDescent="0.25">
      <c r="A425">
        <v>53</v>
      </c>
      <c r="B425">
        <v>2457</v>
      </c>
      <c r="C425" s="15" t="str">
        <f>INDEX(Lookup!$F$2:$F$103,F425)</f>
        <v>A1.3</v>
      </c>
      <c r="D425" s="2">
        <f>B425*INDEX(Lookup!$D$2:$D$103,F425)+INDEX(Lookup!$E$2:$E$103,F425)</f>
        <v>19.196541</v>
      </c>
      <c r="E425" s="16" t="str">
        <f>INDEX(Lookup!$C$2:$C$103,F425)</f>
        <v>mV</v>
      </c>
      <c r="F425" s="9">
        <f>MATCH(A425,Lookup!$A$2:$A$103,0)</f>
        <v>30</v>
      </c>
    </row>
    <row r="426" spans="1:6" x14ac:dyDescent="0.25">
      <c r="A426">
        <v>53</v>
      </c>
      <c r="B426">
        <v>2458</v>
      </c>
      <c r="C426" s="15" t="str">
        <f>INDEX(Lookup!$F$2:$F$103,F426)</f>
        <v>A1.3</v>
      </c>
      <c r="D426" s="2">
        <f>B426*INDEX(Lookup!$D$2:$D$103,F426)+INDEX(Lookup!$E$2:$E$103,F426)</f>
        <v>19.204354000000002</v>
      </c>
      <c r="E426" s="16" t="str">
        <f>INDEX(Lookup!$C$2:$C$103,F426)</f>
        <v>mV</v>
      </c>
      <c r="F426" s="9">
        <f>MATCH(A426,Lookup!$A$2:$A$103,0)</f>
        <v>30</v>
      </c>
    </row>
    <row r="427" spans="1:6" x14ac:dyDescent="0.25">
      <c r="A427">
        <v>53</v>
      </c>
      <c r="B427">
        <v>2457</v>
      </c>
      <c r="C427" s="15" t="str">
        <f>INDEX(Lookup!$F$2:$F$103,F427)</f>
        <v>A1.3</v>
      </c>
      <c r="D427" s="2">
        <f>B427*INDEX(Lookup!$D$2:$D$103,F427)+INDEX(Lookup!$E$2:$E$103,F427)</f>
        <v>19.196541</v>
      </c>
      <c r="E427" s="16" t="str">
        <f>INDEX(Lookup!$C$2:$C$103,F427)</f>
        <v>mV</v>
      </c>
      <c r="F427" s="9">
        <f>MATCH(A427,Lookup!$A$2:$A$103,0)</f>
        <v>30</v>
      </c>
    </row>
    <row r="428" spans="1:6" x14ac:dyDescent="0.25">
      <c r="A428">
        <v>53</v>
      </c>
      <c r="B428">
        <v>2481</v>
      </c>
      <c r="C428" s="15" t="str">
        <f>INDEX(Lookup!$F$2:$F$103,F428)</f>
        <v>A1.3</v>
      </c>
      <c r="D428" s="2">
        <f>B428*INDEX(Lookup!$D$2:$D$103,F428)+INDEX(Lookup!$E$2:$E$103,F428)</f>
        <v>19.384053000000002</v>
      </c>
      <c r="E428" s="16" t="str">
        <f>INDEX(Lookup!$C$2:$C$103,F428)</f>
        <v>mV</v>
      </c>
      <c r="F428" s="9">
        <f>MATCH(A428,Lookup!$A$2:$A$103,0)</f>
        <v>30</v>
      </c>
    </row>
    <row r="429" spans="1:6" x14ac:dyDescent="0.25">
      <c r="A429">
        <v>53</v>
      </c>
      <c r="B429">
        <v>2476</v>
      </c>
      <c r="C429" s="15" t="str">
        <f>INDEX(Lookup!$F$2:$F$103,F429)</f>
        <v>A1.3</v>
      </c>
      <c r="D429" s="2">
        <f>B429*INDEX(Lookup!$D$2:$D$103,F429)+INDEX(Lookup!$E$2:$E$103,F429)</f>
        <v>19.344988000000001</v>
      </c>
      <c r="E429" s="16" t="str">
        <f>INDEX(Lookup!$C$2:$C$103,F429)</f>
        <v>mV</v>
      </c>
      <c r="F429" s="9">
        <f>MATCH(A429,Lookup!$A$2:$A$103,0)</f>
        <v>30</v>
      </c>
    </row>
    <row r="430" spans="1:6" x14ac:dyDescent="0.25">
      <c r="A430">
        <v>53</v>
      </c>
      <c r="B430">
        <v>2470</v>
      </c>
      <c r="C430" s="15" t="str">
        <f>INDEX(Lookup!$F$2:$F$103,F430)</f>
        <v>A1.3</v>
      </c>
      <c r="D430" s="2">
        <f>B430*INDEX(Lookup!$D$2:$D$103,F430)+INDEX(Lookup!$E$2:$E$103,F430)</f>
        <v>19.298110000000001</v>
      </c>
      <c r="E430" s="16" t="str">
        <f>INDEX(Lookup!$C$2:$C$103,F430)</f>
        <v>mV</v>
      </c>
      <c r="F430" s="9">
        <f>MATCH(A430,Lookup!$A$2:$A$103,0)</f>
        <v>30</v>
      </c>
    </row>
    <row r="431" spans="1:6" x14ac:dyDescent="0.25">
      <c r="A431">
        <v>53</v>
      </c>
      <c r="B431">
        <v>2471</v>
      </c>
      <c r="C431" s="15" t="str">
        <f>INDEX(Lookup!$F$2:$F$103,F431)</f>
        <v>A1.3</v>
      </c>
      <c r="D431" s="2">
        <f>B431*INDEX(Lookup!$D$2:$D$103,F431)+INDEX(Lookup!$E$2:$E$103,F431)</f>
        <v>19.305923</v>
      </c>
      <c r="E431" s="16" t="str">
        <f>INDEX(Lookup!$C$2:$C$103,F431)</f>
        <v>mV</v>
      </c>
      <c r="F431" s="9">
        <f>MATCH(A431,Lookup!$A$2:$A$103,0)</f>
        <v>30</v>
      </c>
    </row>
    <row r="432" spans="1:6" x14ac:dyDescent="0.25">
      <c r="A432">
        <v>53</v>
      </c>
      <c r="B432">
        <v>2467</v>
      </c>
      <c r="C432" s="15" t="str">
        <f>INDEX(Lookup!$F$2:$F$103,F432)</f>
        <v>A1.3</v>
      </c>
      <c r="D432" s="2">
        <f>B432*INDEX(Lookup!$D$2:$D$103,F432)+INDEX(Lookup!$E$2:$E$103,F432)</f>
        <v>19.274671000000001</v>
      </c>
      <c r="E432" s="16" t="str">
        <f>INDEX(Lookup!$C$2:$C$103,F432)</f>
        <v>mV</v>
      </c>
      <c r="F432" s="9">
        <f>MATCH(A432,Lookup!$A$2:$A$103,0)</f>
        <v>30</v>
      </c>
    </row>
    <row r="433" spans="1:6" x14ac:dyDescent="0.25">
      <c r="A433">
        <v>53</v>
      </c>
      <c r="B433">
        <v>2492</v>
      </c>
      <c r="C433" s="15" t="str">
        <f>INDEX(Lookup!$F$2:$F$103,F433)</f>
        <v>A1.3</v>
      </c>
      <c r="D433" s="2">
        <f>B433*INDEX(Lookup!$D$2:$D$103,F433)+INDEX(Lookup!$E$2:$E$103,F433)</f>
        <v>19.469996000000002</v>
      </c>
      <c r="E433" s="16" t="str">
        <f>INDEX(Lookup!$C$2:$C$103,F433)</f>
        <v>mV</v>
      </c>
      <c r="F433" s="9">
        <f>MATCH(A433,Lookup!$A$2:$A$103,0)</f>
        <v>30</v>
      </c>
    </row>
    <row r="434" spans="1:6" x14ac:dyDescent="0.25">
      <c r="A434">
        <v>53</v>
      </c>
      <c r="B434">
        <v>2506</v>
      </c>
      <c r="C434" s="15" t="str">
        <f>INDEX(Lookup!$F$2:$F$103,F434)</f>
        <v>A1.3</v>
      </c>
      <c r="D434" s="2">
        <f>B434*INDEX(Lookup!$D$2:$D$103,F434)+INDEX(Lookup!$E$2:$E$103,F434)</f>
        <v>19.579378000000002</v>
      </c>
      <c r="E434" s="16" t="str">
        <f>INDEX(Lookup!$C$2:$C$103,F434)</f>
        <v>mV</v>
      </c>
      <c r="F434" s="9">
        <f>MATCH(A434,Lookup!$A$2:$A$103,0)</f>
        <v>30</v>
      </c>
    </row>
    <row r="435" spans="1:6" x14ac:dyDescent="0.25">
      <c r="A435">
        <v>53</v>
      </c>
      <c r="B435">
        <v>2500</v>
      </c>
      <c r="C435" s="15" t="str">
        <f>INDEX(Lookup!$F$2:$F$103,F435)</f>
        <v>A1.3</v>
      </c>
      <c r="D435" s="2">
        <f>B435*INDEX(Lookup!$D$2:$D$103,F435)+INDEX(Lookup!$E$2:$E$103,F435)</f>
        <v>19.532500000000002</v>
      </c>
      <c r="E435" s="16" t="str">
        <f>INDEX(Lookup!$C$2:$C$103,F435)</f>
        <v>mV</v>
      </c>
      <c r="F435" s="9">
        <f>MATCH(A435,Lookup!$A$2:$A$103,0)</f>
        <v>30</v>
      </c>
    </row>
    <row r="436" spans="1:6" x14ac:dyDescent="0.25">
      <c r="A436">
        <v>53</v>
      </c>
      <c r="B436">
        <v>2487</v>
      </c>
      <c r="C436" s="15" t="str">
        <f>INDEX(Lookup!$F$2:$F$103,F436)</f>
        <v>A1.3</v>
      </c>
      <c r="D436" s="2">
        <f>B436*INDEX(Lookup!$D$2:$D$103,F436)+INDEX(Lookup!$E$2:$E$103,F436)</f>
        <v>19.430931000000001</v>
      </c>
      <c r="E436" s="16" t="str">
        <f>INDEX(Lookup!$C$2:$C$103,F436)</f>
        <v>mV</v>
      </c>
      <c r="F436" s="9">
        <f>MATCH(A436,Lookup!$A$2:$A$103,0)</f>
        <v>30</v>
      </c>
    </row>
    <row r="437" spans="1:6" x14ac:dyDescent="0.25">
      <c r="A437">
        <v>53</v>
      </c>
      <c r="B437">
        <v>2479</v>
      </c>
      <c r="C437" s="15" t="str">
        <f>INDEX(Lookup!$F$2:$F$103,F437)</f>
        <v>A1.3</v>
      </c>
      <c r="D437" s="2">
        <f>B437*INDEX(Lookup!$D$2:$D$103,F437)+INDEX(Lookup!$E$2:$E$103,F437)</f>
        <v>19.368427000000001</v>
      </c>
      <c r="E437" s="16" t="str">
        <f>INDEX(Lookup!$C$2:$C$103,F437)</f>
        <v>mV</v>
      </c>
      <c r="F437" s="9">
        <f>MATCH(A437,Lookup!$A$2:$A$103,0)</f>
        <v>30</v>
      </c>
    </row>
    <row r="438" spans="1:6" x14ac:dyDescent="0.25">
      <c r="A438">
        <v>53</v>
      </c>
      <c r="B438">
        <v>2477</v>
      </c>
      <c r="C438" s="15" t="str">
        <f>INDEX(Lookup!$F$2:$F$103,F438)</f>
        <v>A1.3</v>
      </c>
      <c r="D438" s="2">
        <f>B438*INDEX(Lookup!$D$2:$D$103,F438)+INDEX(Lookup!$E$2:$E$103,F438)</f>
        <v>19.352800999999999</v>
      </c>
      <c r="E438" s="16" t="str">
        <f>INDEX(Lookup!$C$2:$C$103,F438)</f>
        <v>mV</v>
      </c>
      <c r="F438" s="9">
        <f>MATCH(A438,Lookup!$A$2:$A$103,0)</f>
        <v>30</v>
      </c>
    </row>
    <row r="439" spans="1:6" x14ac:dyDescent="0.25">
      <c r="A439">
        <v>53</v>
      </c>
      <c r="B439">
        <v>2477</v>
      </c>
      <c r="C439" s="15" t="str">
        <f>INDEX(Lookup!$F$2:$F$103,F439)</f>
        <v>A1.3</v>
      </c>
      <c r="D439" s="2">
        <f>B439*INDEX(Lookup!$D$2:$D$103,F439)+INDEX(Lookup!$E$2:$E$103,F439)</f>
        <v>19.352800999999999</v>
      </c>
      <c r="E439" s="16" t="str">
        <f>INDEX(Lookup!$C$2:$C$103,F439)</f>
        <v>mV</v>
      </c>
      <c r="F439" s="9">
        <f>MATCH(A439,Lookup!$A$2:$A$103,0)</f>
        <v>30</v>
      </c>
    </row>
    <row r="440" spans="1:6" x14ac:dyDescent="0.25">
      <c r="A440">
        <v>53</v>
      </c>
      <c r="B440">
        <v>2475</v>
      </c>
      <c r="C440" s="15" t="str">
        <f>INDEX(Lookup!$F$2:$F$103,F440)</f>
        <v>A1.3</v>
      </c>
      <c r="D440" s="2">
        <f>B440*INDEX(Lookup!$D$2:$D$103,F440)+INDEX(Lookup!$E$2:$E$103,F440)</f>
        <v>19.337175000000002</v>
      </c>
      <c r="E440" s="16" t="str">
        <f>INDEX(Lookup!$C$2:$C$103,F440)</f>
        <v>mV</v>
      </c>
      <c r="F440" s="9">
        <f>MATCH(A440,Lookup!$A$2:$A$103,0)</f>
        <v>30</v>
      </c>
    </row>
    <row r="441" spans="1:6" x14ac:dyDescent="0.25">
      <c r="A441">
        <v>53</v>
      </c>
      <c r="B441">
        <v>2477</v>
      </c>
      <c r="C441" s="15" t="str">
        <f>INDEX(Lookup!$F$2:$F$103,F441)</f>
        <v>A1.3</v>
      </c>
      <c r="D441" s="2">
        <f>B441*INDEX(Lookup!$D$2:$D$103,F441)+INDEX(Lookup!$E$2:$E$103,F441)</f>
        <v>19.352800999999999</v>
      </c>
      <c r="E441" s="16" t="str">
        <f>INDEX(Lookup!$C$2:$C$103,F441)</f>
        <v>mV</v>
      </c>
      <c r="F441" s="9">
        <f>MATCH(A441,Lookup!$A$2:$A$103,0)</f>
        <v>30</v>
      </c>
    </row>
    <row r="442" spans="1:6" x14ac:dyDescent="0.25">
      <c r="A442">
        <v>53</v>
      </c>
      <c r="B442">
        <v>2475</v>
      </c>
      <c r="C442" s="15" t="str">
        <f>INDEX(Lookup!$F$2:$F$103,F442)</f>
        <v>A1.3</v>
      </c>
      <c r="D442" s="2">
        <f>B442*INDEX(Lookup!$D$2:$D$103,F442)+INDEX(Lookup!$E$2:$E$103,F442)</f>
        <v>19.337175000000002</v>
      </c>
      <c r="E442" s="16" t="str">
        <f>INDEX(Lookup!$C$2:$C$103,F442)</f>
        <v>mV</v>
      </c>
      <c r="F442" s="9">
        <f>MATCH(A442,Lookup!$A$2:$A$103,0)</f>
        <v>30</v>
      </c>
    </row>
    <row r="443" spans="1:6" x14ac:dyDescent="0.25">
      <c r="A443">
        <v>53</v>
      </c>
      <c r="B443">
        <v>2472</v>
      </c>
      <c r="C443" s="15" t="str">
        <f>INDEX(Lookup!$F$2:$F$103,F443)</f>
        <v>A1.3</v>
      </c>
      <c r="D443" s="2">
        <f>B443*INDEX(Lookup!$D$2:$D$103,F443)+INDEX(Lookup!$E$2:$E$103,F443)</f>
        <v>19.313736000000002</v>
      </c>
      <c r="E443" s="16" t="str">
        <f>INDEX(Lookup!$C$2:$C$103,F443)</f>
        <v>mV</v>
      </c>
      <c r="F443" s="9">
        <f>MATCH(A443,Lookup!$A$2:$A$103,0)</f>
        <v>30</v>
      </c>
    </row>
    <row r="444" spans="1:6" x14ac:dyDescent="0.25">
      <c r="A444">
        <v>53</v>
      </c>
      <c r="B444">
        <v>2473</v>
      </c>
      <c r="C444" s="15" t="str">
        <f>INDEX(Lookup!$F$2:$F$103,F444)</f>
        <v>A1.3</v>
      </c>
      <c r="D444" s="2">
        <f>B444*INDEX(Lookup!$D$2:$D$103,F444)+INDEX(Lookup!$E$2:$E$103,F444)</f>
        <v>19.321549000000001</v>
      </c>
      <c r="E444" s="16" t="str">
        <f>INDEX(Lookup!$C$2:$C$103,F444)</f>
        <v>mV</v>
      </c>
      <c r="F444" s="9">
        <f>MATCH(A444,Lookup!$A$2:$A$103,0)</f>
        <v>30</v>
      </c>
    </row>
    <row r="445" spans="1:6" x14ac:dyDescent="0.25">
      <c r="A445">
        <v>53</v>
      </c>
      <c r="B445">
        <v>2497</v>
      </c>
      <c r="C445" s="15" t="str">
        <f>INDEX(Lookup!$F$2:$F$103,F445)</f>
        <v>A1.3</v>
      </c>
      <c r="D445" s="2">
        <f>B445*INDEX(Lookup!$D$2:$D$103,F445)+INDEX(Lookup!$E$2:$E$103,F445)</f>
        <v>19.509061000000003</v>
      </c>
      <c r="E445" s="16" t="str">
        <f>INDEX(Lookup!$C$2:$C$103,F445)</f>
        <v>mV</v>
      </c>
      <c r="F445" s="9">
        <f>MATCH(A445,Lookup!$A$2:$A$103,0)</f>
        <v>30</v>
      </c>
    </row>
    <row r="446" spans="1:6" x14ac:dyDescent="0.25">
      <c r="A446">
        <v>53</v>
      </c>
      <c r="B446">
        <v>2486</v>
      </c>
      <c r="C446" s="15" t="str">
        <f>INDEX(Lookup!$F$2:$F$103,F446)</f>
        <v>A1.3</v>
      </c>
      <c r="D446" s="2">
        <f>B446*INDEX(Lookup!$D$2:$D$103,F446)+INDEX(Lookup!$E$2:$E$103,F446)</f>
        <v>19.423118000000002</v>
      </c>
      <c r="E446" s="16" t="str">
        <f>INDEX(Lookup!$C$2:$C$103,F446)</f>
        <v>mV</v>
      </c>
      <c r="F446" s="9">
        <f>MATCH(A446,Lookup!$A$2:$A$103,0)</f>
        <v>30</v>
      </c>
    </row>
    <row r="447" spans="1:6" x14ac:dyDescent="0.25">
      <c r="A447">
        <v>53</v>
      </c>
      <c r="B447">
        <v>2478</v>
      </c>
      <c r="C447" s="15" t="str">
        <f>INDEX(Lookup!$F$2:$F$103,F447)</f>
        <v>A1.3</v>
      </c>
      <c r="D447" s="2">
        <f>B447*INDEX(Lookup!$D$2:$D$103,F447)+INDEX(Lookup!$E$2:$E$103,F447)</f>
        <v>19.360614000000002</v>
      </c>
      <c r="E447" s="16" t="str">
        <f>INDEX(Lookup!$C$2:$C$103,F447)</f>
        <v>mV</v>
      </c>
      <c r="F447" s="9">
        <f>MATCH(A447,Lookup!$A$2:$A$103,0)</f>
        <v>30</v>
      </c>
    </row>
    <row r="448" spans="1:6" x14ac:dyDescent="0.25">
      <c r="A448">
        <v>53</v>
      </c>
      <c r="B448">
        <v>2474</v>
      </c>
      <c r="C448" s="15" t="str">
        <f>INDEX(Lookup!$F$2:$F$103,F448)</f>
        <v>A1.3</v>
      </c>
      <c r="D448" s="2">
        <f>B448*INDEX(Lookup!$D$2:$D$103,F448)+INDEX(Lookup!$E$2:$E$103,F448)</f>
        <v>19.329362</v>
      </c>
      <c r="E448" s="16" t="str">
        <f>INDEX(Lookup!$C$2:$C$103,F448)</f>
        <v>mV</v>
      </c>
      <c r="F448" s="9">
        <f>MATCH(A448,Lookup!$A$2:$A$103,0)</f>
        <v>30</v>
      </c>
    </row>
    <row r="449" spans="1:6" x14ac:dyDescent="0.25">
      <c r="A449">
        <v>53</v>
      </c>
      <c r="B449">
        <v>2473</v>
      </c>
      <c r="C449" s="15" t="str">
        <f>INDEX(Lookup!$F$2:$F$103,F449)</f>
        <v>A1.3</v>
      </c>
      <c r="D449" s="2">
        <f>B449*INDEX(Lookup!$D$2:$D$103,F449)+INDEX(Lookup!$E$2:$E$103,F449)</f>
        <v>19.321549000000001</v>
      </c>
      <c r="E449" s="16" t="str">
        <f>INDEX(Lookup!$C$2:$C$103,F449)</f>
        <v>mV</v>
      </c>
      <c r="F449" s="9">
        <f>MATCH(A449,Lookup!$A$2:$A$103,0)</f>
        <v>30</v>
      </c>
    </row>
    <row r="450" spans="1:6" x14ac:dyDescent="0.25">
      <c r="A450">
        <v>53</v>
      </c>
      <c r="B450">
        <v>2470</v>
      </c>
      <c r="C450" s="15" t="str">
        <f>INDEX(Lookup!$F$2:$F$103,F450)</f>
        <v>A1.3</v>
      </c>
      <c r="D450" s="2">
        <f>B450*INDEX(Lookup!$D$2:$D$103,F450)+INDEX(Lookup!$E$2:$E$103,F450)</f>
        <v>19.298110000000001</v>
      </c>
      <c r="E450" s="16" t="str">
        <f>INDEX(Lookup!$C$2:$C$103,F450)</f>
        <v>mV</v>
      </c>
      <c r="F450" s="9">
        <f>MATCH(A450,Lookup!$A$2:$A$103,0)</f>
        <v>30</v>
      </c>
    </row>
    <row r="451" spans="1:6" x14ac:dyDescent="0.25">
      <c r="A451">
        <v>53</v>
      </c>
      <c r="B451">
        <v>2472</v>
      </c>
      <c r="C451" s="15" t="str">
        <f>INDEX(Lookup!$F$2:$F$103,F451)</f>
        <v>A1.3</v>
      </c>
      <c r="D451" s="2">
        <f>B451*INDEX(Lookup!$D$2:$D$103,F451)+INDEX(Lookup!$E$2:$E$103,F451)</f>
        <v>19.313736000000002</v>
      </c>
      <c r="E451" s="16" t="str">
        <f>INDEX(Lookup!$C$2:$C$103,F451)</f>
        <v>mV</v>
      </c>
      <c r="F451" s="9">
        <f>MATCH(A451,Lookup!$A$2:$A$103,0)</f>
        <v>30</v>
      </c>
    </row>
    <row r="452" spans="1:6" x14ac:dyDescent="0.25">
      <c r="A452">
        <v>53</v>
      </c>
      <c r="B452">
        <v>2472</v>
      </c>
      <c r="C452" s="15" t="str">
        <f>INDEX(Lookup!$F$2:$F$103,F452)</f>
        <v>A1.3</v>
      </c>
      <c r="D452" s="2">
        <f>B452*INDEX(Lookup!$D$2:$D$103,F452)+INDEX(Lookup!$E$2:$E$103,F452)</f>
        <v>19.313736000000002</v>
      </c>
      <c r="E452" s="16" t="str">
        <f>INDEX(Lookup!$C$2:$C$103,F452)</f>
        <v>mV</v>
      </c>
      <c r="F452" s="9">
        <f>MATCH(A452,Lookup!$A$2:$A$103,0)</f>
        <v>30</v>
      </c>
    </row>
    <row r="453" spans="1:6" x14ac:dyDescent="0.25">
      <c r="A453">
        <v>53</v>
      </c>
      <c r="B453">
        <v>2470</v>
      </c>
      <c r="C453" s="15" t="str">
        <f>INDEX(Lookup!$F$2:$F$103,F453)</f>
        <v>A1.3</v>
      </c>
      <c r="D453" s="2">
        <f>B453*INDEX(Lookup!$D$2:$D$103,F453)+INDEX(Lookup!$E$2:$E$103,F453)</f>
        <v>19.298110000000001</v>
      </c>
      <c r="E453" s="16" t="str">
        <f>INDEX(Lookup!$C$2:$C$103,F453)</f>
        <v>mV</v>
      </c>
      <c r="F453" s="9">
        <f>MATCH(A453,Lookup!$A$2:$A$103,0)</f>
        <v>30</v>
      </c>
    </row>
    <row r="454" spans="1:6" x14ac:dyDescent="0.25">
      <c r="A454">
        <v>53</v>
      </c>
      <c r="B454">
        <v>2495</v>
      </c>
      <c r="C454" s="15" t="str">
        <f>INDEX(Lookup!$F$2:$F$103,F454)</f>
        <v>A1.3</v>
      </c>
      <c r="D454" s="2">
        <f>B454*INDEX(Lookup!$D$2:$D$103,F454)+INDEX(Lookup!$E$2:$E$103,F454)</f>
        <v>19.493435000000002</v>
      </c>
      <c r="E454" s="16" t="str">
        <f>INDEX(Lookup!$C$2:$C$103,F454)</f>
        <v>mV</v>
      </c>
      <c r="F454" s="9">
        <f>MATCH(A454,Lookup!$A$2:$A$103,0)</f>
        <v>30</v>
      </c>
    </row>
    <row r="455" spans="1:6" x14ac:dyDescent="0.25">
      <c r="A455">
        <v>53</v>
      </c>
      <c r="B455">
        <v>2490</v>
      </c>
      <c r="C455" s="15" t="str">
        <f>INDEX(Lookup!$F$2:$F$103,F455)</f>
        <v>A1.3</v>
      </c>
      <c r="D455" s="2">
        <f>B455*INDEX(Lookup!$D$2:$D$103,F455)+INDEX(Lookup!$E$2:$E$103,F455)</f>
        <v>19.454370000000001</v>
      </c>
      <c r="E455" s="16" t="str">
        <f>INDEX(Lookup!$C$2:$C$103,F455)</f>
        <v>mV</v>
      </c>
      <c r="F455" s="9">
        <f>MATCH(A455,Lookup!$A$2:$A$103,0)</f>
        <v>30</v>
      </c>
    </row>
    <row r="456" spans="1:6" x14ac:dyDescent="0.25">
      <c r="A456">
        <v>53</v>
      </c>
      <c r="B456">
        <v>2481</v>
      </c>
      <c r="C456" s="15" t="str">
        <f>INDEX(Lookup!$F$2:$F$103,F456)</f>
        <v>A1.3</v>
      </c>
      <c r="D456" s="2">
        <f>B456*INDEX(Lookup!$D$2:$D$103,F456)+INDEX(Lookup!$E$2:$E$103,F456)</f>
        <v>19.384053000000002</v>
      </c>
      <c r="E456" s="16" t="str">
        <f>INDEX(Lookup!$C$2:$C$103,F456)</f>
        <v>mV</v>
      </c>
      <c r="F456" s="9">
        <f>MATCH(A456,Lookup!$A$2:$A$103,0)</f>
        <v>30</v>
      </c>
    </row>
    <row r="457" spans="1:6" x14ac:dyDescent="0.25">
      <c r="A457">
        <v>53</v>
      </c>
      <c r="B457">
        <v>2475</v>
      </c>
      <c r="C457" s="15" t="str">
        <f>INDEX(Lookup!$F$2:$F$103,F457)</f>
        <v>A1.3</v>
      </c>
      <c r="D457" s="2">
        <f>B457*INDEX(Lookup!$D$2:$D$103,F457)+INDEX(Lookup!$E$2:$E$103,F457)</f>
        <v>19.337175000000002</v>
      </c>
      <c r="E457" s="16" t="str">
        <f>INDEX(Lookup!$C$2:$C$103,F457)</f>
        <v>mV</v>
      </c>
      <c r="F457" s="9">
        <f>MATCH(A457,Lookup!$A$2:$A$103,0)</f>
        <v>30</v>
      </c>
    </row>
    <row r="458" spans="1:6" x14ac:dyDescent="0.25">
      <c r="A458">
        <v>53</v>
      </c>
      <c r="B458">
        <v>2473</v>
      </c>
      <c r="C458" s="15" t="str">
        <f>INDEX(Lookup!$F$2:$F$103,F458)</f>
        <v>A1.3</v>
      </c>
      <c r="D458" s="2">
        <f>B458*INDEX(Lookup!$D$2:$D$103,F458)+INDEX(Lookup!$E$2:$E$103,F458)</f>
        <v>19.321549000000001</v>
      </c>
      <c r="E458" s="16" t="str">
        <f>INDEX(Lookup!$C$2:$C$103,F458)</f>
        <v>mV</v>
      </c>
      <c r="F458" s="9">
        <f>MATCH(A458,Lookup!$A$2:$A$103,0)</f>
        <v>30</v>
      </c>
    </row>
    <row r="459" spans="1:6" x14ac:dyDescent="0.25">
      <c r="A459">
        <v>53</v>
      </c>
      <c r="B459">
        <v>2474</v>
      </c>
      <c r="C459" s="15" t="str">
        <f>INDEX(Lookup!$F$2:$F$103,F459)</f>
        <v>A1.3</v>
      </c>
      <c r="D459" s="2">
        <f>B459*INDEX(Lookup!$D$2:$D$103,F459)+INDEX(Lookup!$E$2:$E$103,F459)</f>
        <v>19.329362</v>
      </c>
      <c r="E459" s="16" t="str">
        <f>INDEX(Lookup!$C$2:$C$103,F459)</f>
        <v>mV</v>
      </c>
      <c r="F459" s="9">
        <f>MATCH(A459,Lookup!$A$2:$A$103,0)</f>
        <v>30</v>
      </c>
    </row>
    <row r="460" spans="1:6" x14ac:dyDescent="0.25">
      <c r="A460">
        <v>53</v>
      </c>
      <c r="B460">
        <v>2478</v>
      </c>
      <c r="C460" s="15" t="str">
        <f>INDEX(Lookup!$F$2:$F$103,F460)</f>
        <v>A1.3</v>
      </c>
      <c r="D460" s="2">
        <f>B460*INDEX(Lookup!$D$2:$D$103,F460)+INDEX(Lookup!$E$2:$E$103,F460)</f>
        <v>19.360614000000002</v>
      </c>
      <c r="E460" s="16" t="str">
        <f>INDEX(Lookup!$C$2:$C$103,F460)</f>
        <v>mV</v>
      </c>
      <c r="F460" s="9">
        <f>MATCH(A460,Lookup!$A$2:$A$103,0)</f>
        <v>30</v>
      </c>
    </row>
    <row r="461" spans="1:6" x14ac:dyDescent="0.25">
      <c r="A461">
        <v>53</v>
      </c>
      <c r="B461">
        <v>2481</v>
      </c>
      <c r="C461" s="15" t="str">
        <f>INDEX(Lookup!$F$2:$F$103,F461)</f>
        <v>A1.3</v>
      </c>
      <c r="D461" s="2">
        <f>B461*INDEX(Lookup!$D$2:$D$103,F461)+INDEX(Lookup!$E$2:$E$103,F461)</f>
        <v>19.384053000000002</v>
      </c>
      <c r="E461" s="16" t="str">
        <f>INDEX(Lookup!$C$2:$C$103,F461)</f>
        <v>mV</v>
      </c>
      <c r="F461" s="9">
        <f>MATCH(A461,Lookup!$A$2:$A$103,0)</f>
        <v>30</v>
      </c>
    </row>
    <row r="462" spans="1:6" x14ac:dyDescent="0.25">
      <c r="A462">
        <v>53</v>
      </c>
      <c r="B462">
        <v>2480</v>
      </c>
      <c r="C462" s="15" t="str">
        <f>INDEX(Lookup!$F$2:$F$103,F462)</f>
        <v>A1.3</v>
      </c>
      <c r="D462" s="2">
        <f>B462*INDEX(Lookup!$D$2:$D$103,F462)+INDEX(Lookup!$E$2:$E$103,F462)</f>
        <v>19.376240000000003</v>
      </c>
      <c r="E462" s="16" t="str">
        <f>INDEX(Lookup!$C$2:$C$103,F462)</f>
        <v>mV</v>
      </c>
      <c r="F462" s="9">
        <f>MATCH(A462,Lookup!$A$2:$A$103,0)</f>
        <v>30</v>
      </c>
    </row>
    <row r="463" spans="1:6" x14ac:dyDescent="0.25">
      <c r="A463">
        <v>53</v>
      </c>
      <c r="B463">
        <v>2474</v>
      </c>
      <c r="C463" s="15" t="str">
        <f>INDEX(Lookup!$F$2:$F$103,F463)</f>
        <v>A1.3</v>
      </c>
      <c r="D463" s="2">
        <f>B463*INDEX(Lookup!$D$2:$D$103,F463)+INDEX(Lookup!$E$2:$E$103,F463)</f>
        <v>19.329362</v>
      </c>
      <c r="E463" s="16" t="str">
        <f>INDEX(Lookup!$C$2:$C$103,F463)</f>
        <v>mV</v>
      </c>
      <c r="F463" s="9">
        <f>MATCH(A463,Lookup!$A$2:$A$103,0)</f>
        <v>30</v>
      </c>
    </row>
    <row r="464" spans="1:6" x14ac:dyDescent="0.25">
      <c r="A464">
        <v>53</v>
      </c>
      <c r="B464">
        <v>2474</v>
      </c>
      <c r="C464" s="15" t="str">
        <f>INDEX(Lookup!$F$2:$F$103,F464)</f>
        <v>A1.3</v>
      </c>
      <c r="D464" s="2">
        <f>B464*INDEX(Lookup!$D$2:$D$103,F464)+INDEX(Lookup!$E$2:$E$103,F464)</f>
        <v>19.329362</v>
      </c>
      <c r="E464" s="16" t="str">
        <f>INDEX(Lookup!$C$2:$C$103,F464)</f>
        <v>mV</v>
      </c>
      <c r="F464" s="9">
        <f>MATCH(A464,Lookup!$A$2:$A$103,0)</f>
        <v>30</v>
      </c>
    </row>
    <row r="465" spans="1:6" x14ac:dyDescent="0.25">
      <c r="A465">
        <v>53</v>
      </c>
      <c r="B465">
        <v>2472</v>
      </c>
      <c r="C465" s="15" t="str">
        <f>INDEX(Lookup!$F$2:$F$103,F465)</f>
        <v>A1.3</v>
      </c>
      <c r="D465" s="2">
        <f>B465*INDEX(Lookup!$D$2:$D$103,F465)+INDEX(Lookup!$E$2:$E$103,F465)</f>
        <v>19.313736000000002</v>
      </c>
      <c r="E465" s="16" t="str">
        <f>INDEX(Lookup!$C$2:$C$103,F465)</f>
        <v>mV</v>
      </c>
      <c r="F465" s="9">
        <f>MATCH(A465,Lookup!$A$2:$A$103,0)</f>
        <v>30</v>
      </c>
    </row>
    <row r="466" spans="1:6" x14ac:dyDescent="0.25">
      <c r="A466">
        <v>53</v>
      </c>
      <c r="B466">
        <v>2473</v>
      </c>
      <c r="C466" s="15" t="str">
        <f>INDEX(Lookup!$F$2:$F$103,F466)</f>
        <v>A1.3</v>
      </c>
      <c r="D466" s="2">
        <f>B466*INDEX(Lookup!$D$2:$D$103,F466)+INDEX(Lookup!$E$2:$E$103,F466)</f>
        <v>19.321549000000001</v>
      </c>
      <c r="E466" s="16" t="str">
        <f>INDEX(Lookup!$C$2:$C$103,F466)</f>
        <v>mV</v>
      </c>
      <c r="F466" s="9">
        <f>MATCH(A466,Lookup!$A$2:$A$103,0)</f>
        <v>30</v>
      </c>
    </row>
    <row r="467" spans="1:6" x14ac:dyDescent="0.25">
      <c r="A467">
        <v>53</v>
      </c>
      <c r="B467">
        <v>2472</v>
      </c>
      <c r="C467" s="15" t="str">
        <f>INDEX(Lookup!$F$2:$F$103,F467)</f>
        <v>A1.3</v>
      </c>
      <c r="D467" s="2">
        <f>B467*INDEX(Lookup!$D$2:$D$103,F467)+INDEX(Lookup!$E$2:$E$103,F467)</f>
        <v>19.313736000000002</v>
      </c>
      <c r="E467" s="16" t="str">
        <f>INDEX(Lookup!$C$2:$C$103,F467)</f>
        <v>mV</v>
      </c>
      <c r="F467" s="9">
        <f>MATCH(A467,Lookup!$A$2:$A$103,0)</f>
        <v>30</v>
      </c>
    </row>
    <row r="468" spans="1:6" x14ac:dyDescent="0.25">
      <c r="A468">
        <v>53</v>
      </c>
      <c r="B468">
        <v>2472</v>
      </c>
      <c r="C468" s="15" t="str">
        <f>INDEX(Lookup!$F$2:$F$103,F468)</f>
        <v>A1.3</v>
      </c>
      <c r="D468" s="2">
        <f>B468*INDEX(Lookup!$D$2:$D$103,F468)+INDEX(Lookup!$E$2:$E$103,F468)</f>
        <v>19.313736000000002</v>
      </c>
      <c r="E468" s="16" t="str">
        <f>INDEX(Lookup!$C$2:$C$103,F468)</f>
        <v>mV</v>
      </c>
      <c r="F468" s="9">
        <f>MATCH(A468,Lookup!$A$2:$A$103,0)</f>
        <v>30</v>
      </c>
    </row>
    <row r="469" spans="1:6" x14ac:dyDescent="0.25">
      <c r="A469">
        <v>53</v>
      </c>
      <c r="B469">
        <v>2473</v>
      </c>
      <c r="C469" s="15" t="str">
        <f>INDEX(Lookup!$F$2:$F$103,F469)</f>
        <v>A1.3</v>
      </c>
      <c r="D469" s="2">
        <f>B469*INDEX(Lookup!$D$2:$D$103,F469)+INDEX(Lookup!$E$2:$E$103,F469)</f>
        <v>19.321549000000001</v>
      </c>
      <c r="E469" s="16" t="str">
        <f>INDEX(Lookup!$C$2:$C$103,F469)</f>
        <v>mV</v>
      </c>
      <c r="F469" s="9">
        <f>MATCH(A469,Lookup!$A$2:$A$103,0)</f>
        <v>30</v>
      </c>
    </row>
    <row r="470" spans="1:6" x14ac:dyDescent="0.25">
      <c r="A470">
        <v>53</v>
      </c>
      <c r="B470">
        <v>2500</v>
      </c>
      <c r="C470" s="15" t="str">
        <f>INDEX(Lookup!$F$2:$F$103,F470)</f>
        <v>A1.3</v>
      </c>
      <c r="D470" s="2">
        <f>B470*INDEX(Lookup!$D$2:$D$103,F470)+INDEX(Lookup!$E$2:$E$103,F470)</f>
        <v>19.532500000000002</v>
      </c>
      <c r="E470" s="16" t="str">
        <f>INDEX(Lookup!$C$2:$C$103,F470)</f>
        <v>mV</v>
      </c>
      <c r="F470" s="9">
        <f>MATCH(A470,Lookup!$A$2:$A$103,0)</f>
        <v>30</v>
      </c>
    </row>
    <row r="471" spans="1:6" x14ac:dyDescent="0.25">
      <c r="A471">
        <v>53</v>
      </c>
      <c r="B471">
        <v>2494</v>
      </c>
      <c r="C471" s="15" t="str">
        <f>INDEX(Lookup!$F$2:$F$103,F471)</f>
        <v>A1.3</v>
      </c>
      <c r="D471" s="2">
        <f>B471*INDEX(Lookup!$D$2:$D$103,F471)+INDEX(Lookup!$E$2:$E$103,F471)</f>
        <v>19.485622000000003</v>
      </c>
      <c r="E471" s="16" t="str">
        <f>INDEX(Lookup!$C$2:$C$103,F471)</f>
        <v>mV</v>
      </c>
      <c r="F471" s="9">
        <f>MATCH(A471,Lookup!$A$2:$A$103,0)</f>
        <v>30</v>
      </c>
    </row>
    <row r="472" spans="1:6" x14ac:dyDescent="0.25">
      <c r="A472">
        <v>53</v>
      </c>
      <c r="B472">
        <v>2483</v>
      </c>
      <c r="C472" s="15" t="str">
        <f>INDEX(Lookup!$F$2:$F$103,F472)</f>
        <v>A1.3</v>
      </c>
      <c r="D472" s="2">
        <f>B472*INDEX(Lookup!$D$2:$D$103,F472)+INDEX(Lookup!$E$2:$E$103,F472)</f>
        <v>19.399679000000003</v>
      </c>
      <c r="E472" s="16" t="str">
        <f>INDEX(Lookup!$C$2:$C$103,F472)</f>
        <v>mV</v>
      </c>
      <c r="F472" s="9">
        <f>MATCH(A472,Lookup!$A$2:$A$103,0)</f>
        <v>30</v>
      </c>
    </row>
    <row r="473" spans="1:6" x14ac:dyDescent="0.25">
      <c r="A473">
        <v>53</v>
      </c>
      <c r="B473">
        <v>2480</v>
      </c>
      <c r="C473" s="15" t="str">
        <f>INDEX(Lookup!$F$2:$F$103,F473)</f>
        <v>A1.3</v>
      </c>
      <c r="D473" s="2">
        <f>B473*INDEX(Lookup!$D$2:$D$103,F473)+INDEX(Lookup!$E$2:$E$103,F473)</f>
        <v>19.376240000000003</v>
      </c>
      <c r="E473" s="16" t="str">
        <f>INDEX(Lookup!$C$2:$C$103,F473)</f>
        <v>mV</v>
      </c>
      <c r="F473" s="9">
        <f>MATCH(A473,Lookup!$A$2:$A$103,0)</f>
        <v>30</v>
      </c>
    </row>
    <row r="474" spans="1:6" x14ac:dyDescent="0.25">
      <c r="A474">
        <v>53</v>
      </c>
      <c r="B474">
        <v>2498</v>
      </c>
      <c r="C474" s="15" t="str">
        <f>INDEX(Lookup!$F$2:$F$103,F474)</f>
        <v>A1.3</v>
      </c>
      <c r="D474" s="2">
        <f>B474*INDEX(Lookup!$D$2:$D$103,F474)+INDEX(Lookup!$E$2:$E$103,F474)</f>
        <v>19.516874000000001</v>
      </c>
      <c r="E474" s="16" t="str">
        <f>INDEX(Lookup!$C$2:$C$103,F474)</f>
        <v>mV</v>
      </c>
      <c r="F474" s="9">
        <f>MATCH(A474,Lookup!$A$2:$A$103,0)</f>
        <v>30</v>
      </c>
    </row>
    <row r="475" spans="1:6" x14ac:dyDescent="0.25">
      <c r="A475">
        <v>53</v>
      </c>
      <c r="B475">
        <v>2491</v>
      </c>
      <c r="C475" s="15" t="str">
        <f>INDEX(Lookup!$F$2:$F$103,F475)</f>
        <v>A1.3</v>
      </c>
      <c r="D475" s="2">
        <f>B475*INDEX(Lookup!$D$2:$D$103,F475)+INDEX(Lookup!$E$2:$E$103,F475)</f>
        <v>19.462183</v>
      </c>
      <c r="E475" s="16" t="str">
        <f>INDEX(Lookup!$C$2:$C$103,F475)</f>
        <v>mV</v>
      </c>
      <c r="F475" s="9">
        <f>MATCH(A475,Lookup!$A$2:$A$103,0)</f>
        <v>30</v>
      </c>
    </row>
    <row r="476" spans="1:6" x14ac:dyDescent="0.25">
      <c r="A476">
        <v>53</v>
      </c>
      <c r="B476">
        <v>2485</v>
      </c>
      <c r="C476" s="15" t="str">
        <f>INDEX(Lookup!$F$2:$F$103,F476)</f>
        <v>A1.3</v>
      </c>
      <c r="D476" s="2">
        <f>B476*INDEX(Lookup!$D$2:$D$103,F476)+INDEX(Lookup!$E$2:$E$103,F476)</f>
        <v>19.415305</v>
      </c>
      <c r="E476" s="16" t="str">
        <f>INDEX(Lookup!$C$2:$C$103,F476)</f>
        <v>mV</v>
      </c>
      <c r="F476" s="9">
        <f>MATCH(A476,Lookup!$A$2:$A$103,0)</f>
        <v>30</v>
      </c>
    </row>
    <row r="477" spans="1:6" x14ac:dyDescent="0.25">
      <c r="A477">
        <v>53</v>
      </c>
      <c r="B477">
        <v>2475</v>
      </c>
      <c r="C477" s="15" t="str">
        <f>INDEX(Lookup!$F$2:$F$103,F477)</f>
        <v>A1.3</v>
      </c>
      <c r="D477" s="2">
        <f>B477*INDEX(Lookup!$D$2:$D$103,F477)+INDEX(Lookup!$E$2:$E$103,F477)</f>
        <v>19.337175000000002</v>
      </c>
      <c r="E477" s="16" t="str">
        <f>INDEX(Lookup!$C$2:$C$103,F477)</f>
        <v>mV</v>
      </c>
      <c r="F477" s="9">
        <f>MATCH(A477,Lookup!$A$2:$A$103,0)</f>
        <v>30</v>
      </c>
    </row>
    <row r="478" spans="1:6" x14ac:dyDescent="0.25">
      <c r="A478">
        <v>53</v>
      </c>
      <c r="B478">
        <v>2475</v>
      </c>
      <c r="C478" s="15" t="str">
        <f>INDEX(Lookup!$F$2:$F$103,F478)</f>
        <v>A1.3</v>
      </c>
      <c r="D478" s="2">
        <f>B478*INDEX(Lookup!$D$2:$D$103,F478)+INDEX(Lookup!$E$2:$E$103,F478)</f>
        <v>19.337175000000002</v>
      </c>
      <c r="E478" s="16" t="str">
        <f>INDEX(Lookup!$C$2:$C$103,F478)</f>
        <v>mV</v>
      </c>
      <c r="F478" s="9">
        <f>MATCH(A478,Lookup!$A$2:$A$103,0)</f>
        <v>30</v>
      </c>
    </row>
    <row r="479" spans="1:6" x14ac:dyDescent="0.25">
      <c r="A479">
        <v>53</v>
      </c>
      <c r="B479">
        <v>2473</v>
      </c>
      <c r="C479" s="15" t="str">
        <f>INDEX(Lookup!$F$2:$F$103,F479)</f>
        <v>A1.3</v>
      </c>
      <c r="D479" s="2">
        <f>B479*INDEX(Lookup!$D$2:$D$103,F479)+INDEX(Lookup!$E$2:$E$103,F479)</f>
        <v>19.321549000000001</v>
      </c>
      <c r="E479" s="16" t="str">
        <f>INDEX(Lookup!$C$2:$C$103,F479)</f>
        <v>mV</v>
      </c>
      <c r="F479" s="9">
        <f>MATCH(A479,Lookup!$A$2:$A$103,0)</f>
        <v>30</v>
      </c>
    </row>
    <row r="480" spans="1:6" x14ac:dyDescent="0.25">
      <c r="A480">
        <v>53</v>
      </c>
      <c r="B480">
        <v>2475</v>
      </c>
      <c r="C480" s="15" t="str">
        <f>INDEX(Lookup!$F$2:$F$103,F480)</f>
        <v>A1.3</v>
      </c>
      <c r="D480" s="2">
        <f>B480*INDEX(Lookup!$D$2:$D$103,F480)+INDEX(Lookup!$E$2:$E$103,F480)</f>
        <v>19.337175000000002</v>
      </c>
      <c r="E480" s="16" t="str">
        <f>INDEX(Lookup!$C$2:$C$103,F480)</f>
        <v>mV</v>
      </c>
      <c r="F480" s="9">
        <f>MATCH(A480,Lookup!$A$2:$A$103,0)</f>
        <v>30</v>
      </c>
    </row>
    <row r="481" spans="1:6" x14ac:dyDescent="0.25">
      <c r="A481">
        <v>53</v>
      </c>
      <c r="B481">
        <v>2477</v>
      </c>
      <c r="C481" s="15" t="str">
        <f>INDEX(Lookup!$F$2:$F$103,F481)</f>
        <v>A1.3</v>
      </c>
      <c r="D481" s="2">
        <f>B481*INDEX(Lookup!$D$2:$D$103,F481)+INDEX(Lookup!$E$2:$E$103,F481)</f>
        <v>19.352800999999999</v>
      </c>
      <c r="E481" s="16" t="str">
        <f>INDEX(Lookup!$C$2:$C$103,F481)</f>
        <v>mV</v>
      </c>
      <c r="F481" s="9">
        <f>MATCH(A481,Lookup!$A$2:$A$103,0)</f>
        <v>30</v>
      </c>
    </row>
    <row r="482" spans="1:6" x14ac:dyDescent="0.25">
      <c r="A482">
        <v>53</v>
      </c>
      <c r="B482">
        <v>2477</v>
      </c>
      <c r="C482" s="15" t="str">
        <f>INDEX(Lookup!$F$2:$F$103,F482)</f>
        <v>A1.3</v>
      </c>
      <c r="D482" s="2">
        <f>B482*INDEX(Lookup!$D$2:$D$103,F482)+INDEX(Lookup!$E$2:$E$103,F482)</f>
        <v>19.352800999999999</v>
      </c>
      <c r="E482" s="16" t="str">
        <f>INDEX(Lookup!$C$2:$C$103,F482)</f>
        <v>mV</v>
      </c>
      <c r="F482" s="9">
        <f>MATCH(A482,Lookup!$A$2:$A$103,0)</f>
        <v>30</v>
      </c>
    </row>
    <row r="483" spans="1:6" x14ac:dyDescent="0.25">
      <c r="A483">
        <v>53</v>
      </c>
      <c r="B483">
        <v>2479</v>
      </c>
      <c r="C483" s="15" t="str">
        <f>INDEX(Lookup!$F$2:$F$103,F483)</f>
        <v>A1.3</v>
      </c>
      <c r="D483" s="2">
        <f>B483*INDEX(Lookup!$D$2:$D$103,F483)+INDEX(Lookup!$E$2:$E$103,F483)</f>
        <v>19.368427000000001</v>
      </c>
      <c r="E483" s="16" t="str">
        <f>INDEX(Lookup!$C$2:$C$103,F483)</f>
        <v>mV</v>
      </c>
      <c r="F483" s="9">
        <f>MATCH(A483,Lookup!$A$2:$A$103,0)</f>
        <v>30</v>
      </c>
    </row>
    <row r="484" spans="1:6" x14ac:dyDescent="0.25">
      <c r="A484">
        <v>53</v>
      </c>
      <c r="B484">
        <v>2477</v>
      </c>
      <c r="C484" s="15" t="str">
        <f>INDEX(Lookup!$F$2:$F$103,F484)</f>
        <v>A1.3</v>
      </c>
      <c r="D484" s="2">
        <f>B484*INDEX(Lookup!$D$2:$D$103,F484)+INDEX(Lookup!$E$2:$E$103,F484)</f>
        <v>19.352800999999999</v>
      </c>
      <c r="E484" s="16" t="str">
        <f>INDEX(Lookup!$C$2:$C$103,F484)</f>
        <v>mV</v>
      </c>
      <c r="F484" s="9">
        <f>MATCH(A484,Lookup!$A$2:$A$103,0)</f>
        <v>30</v>
      </c>
    </row>
    <row r="485" spans="1:6" x14ac:dyDescent="0.25">
      <c r="A485">
        <v>53</v>
      </c>
      <c r="B485">
        <v>2474</v>
      </c>
      <c r="C485" s="15" t="str">
        <f>INDEX(Lookup!$F$2:$F$103,F485)</f>
        <v>A1.3</v>
      </c>
      <c r="D485" s="2">
        <f>B485*INDEX(Lookup!$D$2:$D$103,F485)+INDEX(Lookup!$E$2:$E$103,F485)</f>
        <v>19.329362</v>
      </c>
      <c r="E485" s="16" t="str">
        <f>INDEX(Lookup!$C$2:$C$103,F485)</f>
        <v>mV</v>
      </c>
      <c r="F485" s="9">
        <f>MATCH(A485,Lookup!$A$2:$A$103,0)</f>
        <v>30</v>
      </c>
    </row>
    <row r="486" spans="1:6" x14ac:dyDescent="0.25">
      <c r="A486">
        <v>53</v>
      </c>
      <c r="B486">
        <v>2477</v>
      </c>
      <c r="C486" s="15" t="str">
        <f>INDEX(Lookup!$F$2:$F$103,F486)</f>
        <v>A1.3</v>
      </c>
      <c r="D486" s="2">
        <f>B486*INDEX(Lookup!$D$2:$D$103,F486)+INDEX(Lookup!$E$2:$E$103,F486)</f>
        <v>19.352800999999999</v>
      </c>
      <c r="E486" s="16" t="str">
        <f>INDEX(Lookup!$C$2:$C$103,F486)</f>
        <v>mV</v>
      </c>
      <c r="F486" s="9">
        <f>MATCH(A486,Lookup!$A$2:$A$103,0)</f>
        <v>30</v>
      </c>
    </row>
    <row r="487" spans="1:6" x14ac:dyDescent="0.25">
      <c r="A487">
        <v>53</v>
      </c>
      <c r="B487">
        <v>2479</v>
      </c>
      <c r="C487" s="15" t="str">
        <f>INDEX(Lookup!$F$2:$F$103,F487)</f>
        <v>A1.3</v>
      </c>
      <c r="D487" s="2">
        <f>B487*INDEX(Lookup!$D$2:$D$103,F487)+INDEX(Lookup!$E$2:$E$103,F487)</f>
        <v>19.368427000000001</v>
      </c>
      <c r="E487" s="16" t="str">
        <f>INDEX(Lookup!$C$2:$C$103,F487)</f>
        <v>mV</v>
      </c>
      <c r="F487" s="9">
        <f>MATCH(A487,Lookup!$A$2:$A$103,0)</f>
        <v>30</v>
      </c>
    </row>
    <row r="488" spans="1:6" x14ac:dyDescent="0.25">
      <c r="A488">
        <v>53</v>
      </c>
      <c r="B488">
        <v>2502</v>
      </c>
      <c r="C488" s="15" t="str">
        <f>INDEX(Lookup!$F$2:$F$103,F488)</f>
        <v>A1.3</v>
      </c>
      <c r="D488" s="2">
        <f>B488*INDEX(Lookup!$D$2:$D$103,F488)+INDEX(Lookup!$E$2:$E$103,F488)</f>
        <v>19.548126</v>
      </c>
      <c r="E488" s="16" t="str">
        <f>INDEX(Lookup!$C$2:$C$103,F488)</f>
        <v>mV</v>
      </c>
      <c r="F488" s="9">
        <f>MATCH(A488,Lookup!$A$2:$A$103,0)</f>
        <v>30</v>
      </c>
    </row>
    <row r="489" spans="1:6" x14ac:dyDescent="0.25">
      <c r="A489">
        <v>53</v>
      </c>
      <c r="B489">
        <v>2499</v>
      </c>
      <c r="C489" s="15" t="str">
        <f>INDEX(Lookup!$F$2:$F$103,F489)</f>
        <v>A1.3</v>
      </c>
      <c r="D489" s="2">
        <f>B489*INDEX(Lookup!$D$2:$D$103,F489)+INDEX(Lookup!$E$2:$E$103,F489)</f>
        <v>19.524687</v>
      </c>
      <c r="E489" s="16" t="str">
        <f>INDEX(Lookup!$C$2:$C$103,F489)</f>
        <v>mV</v>
      </c>
      <c r="F489" s="9">
        <f>MATCH(A489,Lookup!$A$2:$A$103,0)</f>
        <v>30</v>
      </c>
    </row>
    <row r="490" spans="1:6" x14ac:dyDescent="0.25">
      <c r="A490">
        <v>53</v>
      </c>
      <c r="B490">
        <v>2493</v>
      </c>
      <c r="C490" s="15" t="str">
        <f>INDEX(Lookup!$F$2:$F$103,F490)</f>
        <v>A1.3</v>
      </c>
      <c r="D490" s="2">
        <f>B490*INDEX(Lookup!$D$2:$D$103,F490)+INDEX(Lookup!$E$2:$E$103,F490)</f>
        <v>19.477809000000001</v>
      </c>
      <c r="E490" s="16" t="str">
        <f>INDEX(Lookup!$C$2:$C$103,F490)</f>
        <v>mV</v>
      </c>
      <c r="F490" s="9">
        <f>MATCH(A490,Lookup!$A$2:$A$103,0)</f>
        <v>30</v>
      </c>
    </row>
    <row r="491" spans="1:6" x14ac:dyDescent="0.25">
      <c r="A491">
        <v>53</v>
      </c>
      <c r="B491">
        <v>2485</v>
      </c>
      <c r="C491" s="15" t="str">
        <f>INDEX(Lookup!$F$2:$F$103,F491)</f>
        <v>A1.3</v>
      </c>
      <c r="D491" s="2">
        <f>B491*INDEX(Lookup!$D$2:$D$103,F491)+INDEX(Lookup!$E$2:$E$103,F491)</f>
        <v>19.415305</v>
      </c>
      <c r="E491" s="16" t="str">
        <f>INDEX(Lookup!$C$2:$C$103,F491)</f>
        <v>mV</v>
      </c>
      <c r="F491" s="9">
        <f>MATCH(A491,Lookup!$A$2:$A$103,0)</f>
        <v>30</v>
      </c>
    </row>
    <row r="492" spans="1:6" x14ac:dyDescent="0.25">
      <c r="A492">
        <v>53</v>
      </c>
      <c r="B492">
        <v>2480</v>
      </c>
      <c r="C492" s="15" t="str">
        <f>INDEX(Lookup!$F$2:$F$103,F492)</f>
        <v>A1.3</v>
      </c>
      <c r="D492" s="2">
        <f>B492*INDEX(Lookup!$D$2:$D$103,F492)+INDEX(Lookup!$E$2:$E$103,F492)</f>
        <v>19.376240000000003</v>
      </c>
      <c r="E492" s="16" t="str">
        <f>INDEX(Lookup!$C$2:$C$103,F492)</f>
        <v>mV</v>
      </c>
      <c r="F492" s="9">
        <f>MATCH(A492,Lookup!$A$2:$A$103,0)</f>
        <v>30</v>
      </c>
    </row>
    <row r="493" spans="1:6" x14ac:dyDescent="0.25">
      <c r="A493">
        <v>53</v>
      </c>
      <c r="B493">
        <v>2480</v>
      </c>
      <c r="C493" s="15" t="str">
        <f>INDEX(Lookup!$F$2:$F$103,F493)</f>
        <v>A1.3</v>
      </c>
      <c r="D493" s="2">
        <f>B493*INDEX(Lookup!$D$2:$D$103,F493)+INDEX(Lookup!$E$2:$E$103,F493)</f>
        <v>19.376240000000003</v>
      </c>
      <c r="E493" s="16" t="str">
        <f>INDEX(Lookup!$C$2:$C$103,F493)</f>
        <v>mV</v>
      </c>
      <c r="F493" s="9">
        <f>MATCH(A493,Lookup!$A$2:$A$103,0)</f>
        <v>30</v>
      </c>
    </row>
    <row r="494" spans="1:6" x14ac:dyDescent="0.25">
      <c r="A494">
        <v>53</v>
      </c>
      <c r="B494">
        <v>2480</v>
      </c>
      <c r="C494" s="15" t="str">
        <f>INDEX(Lookup!$F$2:$F$103,F494)</f>
        <v>A1.3</v>
      </c>
      <c r="D494" s="2">
        <f>B494*INDEX(Lookup!$D$2:$D$103,F494)+INDEX(Lookup!$E$2:$E$103,F494)</f>
        <v>19.376240000000003</v>
      </c>
      <c r="E494" s="16" t="str">
        <f>INDEX(Lookup!$C$2:$C$103,F494)</f>
        <v>mV</v>
      </c>
      <c r="F494" s="9">
        <f>MATCH(A494,Lookup!$A$2:$A$103,0)</f>
        <v>30</v>
      </c>
    </row>
    <row r="495" spans="1:6" x14ac:dyDescent="0.25">
      <c r="A495">
        <v>53</v>
      </c>
      <c r="B495">
        <v>2479</v>
      </c>
      <c r="C495" s="15" t="str">
        <f>INDEX(Lookup!$F$2:$F$103,F495)</f>
        <v>A1.3</v>
      </c>
      <c r="D495" s="2">
        <f>B495*INDEX(Lookup!$D$2:$D$103,F495)+INDEX(Lookup!$E$2:$E$103,F495)</f>
        <v>19.368427000000001</v>
      </c>
      <c r="E495" s="16" t="str">
        <f>INDEX(Lookup!$C$2:$C$103,F495)</f>
        <v>mV</v>
      </c>
      <c r="F495" s="9">
        <f>MATCH(A495,Lookup!$A$2:$A$103,0)</f>
        <v>30</v>
      </c>
    </row>
    <row r="496" spans="1:6" x14ac:dyDescent="0.25">
      <c r="A496">
        <v>53</v>
      </c>
      <c r="B496">
        <v>2483</v>
      </c>
      <c r="C496" s="15" t="str">
        <f>INDEX(Lookup!$F$2:$F$103,F496)</f>
        <v>A1.3</v>
      </c>
      <c r="D496" s="2">
        <f>B496*INDEX(Lookup!$D$2:$D$103,F496)+INDEX(Lookup!$E$2:$E$103,F496)</f>
        <v>19.399679000000003</v>
      </c>
      <c r="E496" s="16" t="str">
        <f>INDEX(Lookup!$C$2:$C$103,F496)</f>
        <v>mV</v>
      </c>
      <c r="F496" s="9">
        <f>MATCH(A496,Lookup!$A$2:$A$103,0)</f>
        <v>30</v>
      </c>
    </row>
    <row r="497" spans="1:6" x14ac:dyDescent="0.25">
      <c r="A497">
        <v>53</v>
      </c>
      <c r="B497">
        <v>2485</v>
      </c>
      <c r="C497" s="15" t="str">
        <f>INDEX(Lookup!$F$2:$F$103,F497)</f>
        <v>A1.3</v>
      </c>
      <c r="D497" s="2">
        <f>B497*INDEX(Lookup!$D$2:$D$103,F497)+INDEX(Lookup!$E$2:$E$103,F497)</f>
        <v>19.415305</v>
      </c>
      <c r="E497" s="16" t="str">
        <f>INDEX(Lookup!$C$2:$C$103,F497)</f>
        <v>mV</v>
      </c>
      <c r="F497" s="9">
        <f>MATCH(A497,Lookup!$A$2:$A$103,0)</f>
        <v>30</v>
      </c>
    </row>
    <row r="498" spans="1:6" x14ac:dyDescent="0.25">
      <c r="A498">
        <v>53</v>
      </c>
      <c r="B498">
        <v>2511</v>
      </c>
      <c r="C498" s="15" t="str">
        <f>INDEX(Lookup!$F$2:$F$103,F498)</f>
        <v>A1.3</v>
      </c>
      <c r="D498" s="2">
        <f>B498*INDEX(Lookup!$D$2:$D$103,F498)+INDEX(Lookup!$E$2:$E$103,F498)</f>
        <v>19.618443000000003</v>
      </c>
      <c r="E498" s="16" t="str">
        <f>INDEX(Lookup!$C$2:$C$103,F498)</f>
        <v>mV</v>
      </c>
      <c r="F498" s="9">
        <f>MATCH(A498,Lookup!$A$2:$A$103,0)</f>
        <v>30</v>
      </c>
    </row>
    <row r="499" spans="1:6" x14ac:dyDescent="0.25">
      <c r="A499">
        <v>53</v>
      </c>
      <c r="B499">
        <v>2510</v>
      </c>
      <c r="C499" s="15" t="str">
        <f>INDEX(Lookup!$F$2:$F$103,F499)</f>
        <v>A1.3</v>
      </c>
      <c r="D499" s="2">
        <f>B499*INDEX(Lookup!$D$2:$D$103,F499)+INDEX(Lookup!$E$2:$E$103,F499)</f>
        <v>19.61063</v>
      </c>
      <c r="E499" s="16" t="str">
        <f>INDEX(Lookup!$C$2:$C$103,F499)</f>
        <v>mV</v>
      </c>
      <c r="F499" s="9">
        <f>MATCH(A499,Lookup!$A$2:$A$103,0)</f>
        <v>30</v>
      </c>
    </row>
    <row r="500" spans="1:6" x14ac:dyDescent="0.25">
      <c r="A500">
        <v>53</v>
      </c>
      <c r="B500">
        <v>2501</v>
      </c>
      <c r="C500" s="15" t="str">
        <f>INDEX(Lookup!$F$2:$F$103,F500)</f>
        <v>A1.3</v>
      </c>
      <c r="D500" s="2">
        <f>B500*INDEX(Lookup!$D$2:$D$103,F500)+INDEX(Lookup!$E$2:$E$103,F500)</f>
        <v>19.540313000000001</v>
      </c>
      <c r="E500" s="16" t="str">
        <f>INDEX(Lookup!$C$2:$C$103,F500)</f>
        <v>mV</v>
      </c>
      <c r="F500" s="9">
        <f>MATCH(A500,Lookup!$A$2:$A$103,0)</f>
        <v>30</v>
      </c>
    </row>
    <row r="501" spans="1:6" x14ac:dyDescent="0.25">
      <c r="A501">
        <v>53</v>
      </c>
      <c r="B501">
        <v>2496</v>
      </c>
      <c r="C501" s="15" t="str">
        <f>INDEX(Lookup!$F$2:$F$103,F501)</f>
        <v>A1.3</v>
      </c>
      <c r="D501" s="2">
        <f>B501*INDEX(Lookup!$D$2:$D$103,F501)+INDEX(Lookup!$E$2:$E$103,F501)</f>
        <v>19.501248</v>
      </c>
      <c r="E501" s="16" t="str">
        <f>INDEX(Lookup!$C$2:$C$103,F501)</f>
        <v>mV</v>
      </c>
      <c r="F501" s="9">
        <f>MATCH(A501,Lookup!$A$2:$A$103,0)</f>
        <v>30</v>
      </c>
    </row>
    <row r="502" spans="1:6" x14ac:dyDescent="0.25">
      <c r="A502">
        <v>53</v>
      </c>
      <c r="B502">
        <v>2491</v>
      </c>
      <c r="C502" s="15" t="str">
        <f>INDEX(Lookup!$F$2:$F$103,F502)</f>
        <v>A1.3</v>
      </c>
      <c r="D502" s="2">
        <f>B502*INDEX(Lookup!$D$2:$D$103,F502)+INDEX(Lookup!$E$2:$E$103,F502)</f>
        <v>19.462183</v>
      </c>
      <c r="E502" s="16" t="str">
        <f>INDEX(Lookup!$C$2:$C$103,F502)</f>
        <v>mV</v>
      </c>
      <c r="F502" s="9">
        <f>MATCH(A502,Lookup!$A$2:$A$103,0)</f>
        <v>30</v>
      </c>
    </row>
    <row r="503" spans="1:6" x14ac:dyDescent="0.25">
      <c r="A503">
        <v>53</v>
      </c>
      <c r="B503">
        <v>2509</v>
      </c>
      <c r="C503" s="15" t="str">
        <f>INDEX(Lookup!$F$2:$F$103,F503)</f>
        <v>A1.3</v>
      </c>
      <c r="D503" s="2">
        <f>B503*INDEX(Lookup!$D$2:$D$103,F503)+INDEX(Lookup!$E$2:$E$103,F503)</f>
        <v>19.602817000000002</v>
      </c>
      <c r="E503" s="16" t="str">
        <f>INDEX(Lookup!$C$2:$C$103,F503)</f>
        <v>mV</v>
      </c>
      <c r="F503" s="9">
        <f>MATCH(A503,Lookup!$A$2:$A$103,0)</f>
        <v>30</v>
      </c>
    </row>
    <row r="504" spans="1:6" x14ac:dyDescent="0.25">
      <c r="A504">
        <v>53</v>
      </c>
      <c r="B504">
        <v>2509</v>
      </c>
      <c r="C504" s="15" t="str">
        <f>INDEX(Lookup!$F$2:$F$103,F504)</f>
        <v>A1.3</v>
      </c>
      <c r="D504" s="2">
        <f>B504*INDEX(Lookup!$D$2:$D$103,F504)+INDEX(Lookup!$E$2:$E$103,F504)</f>
        <v>19.602817000000002</v>
      </c>
      <c r="E504" s="16" t="str">
        <f>INDEX(Lookup!$C$2:$C$103,F504)</f>
        <v>mV</v>
      </c>
      <c r="F504" s="9">
        <f>MATCH(A504,Lookup!$A$2:$A$103,0)</f>
        <v>30</v>
      </c>
    </row>
    <row r="505" spans="1:6" x14ac:dyDescent="0.25">
      <c r="A505">
        <v>53</v>
      </c>
      <c r="B505">
        <v>2500</v>
      </c>
      <c r="C505" s="15" t="str">
        <f>INDEX(Lookup!$F$2:$F$103,F505)</f>
        <v>A1.3</v>
      </c>
      <c r="D505" s="2">
        <f>B505*INDEX(Lookup!$D$2:$D$103,F505)+INDEX(Lookup!$E$2:$E$103,F505)</f>
        <v>19.532500000000002</v>
      </c>
      <c r="E505" s="16" t="str">
        <f>INDEX(Lookup!$C$2:$C$103,F505)</f>
        <v>mV</v>
      </c>
      <c r="F505" s="9">
        <f>MATCH(A505,Lookup!$A$2:$A$103,0)</f>
        <v>30</v>
      </c>
    </row>
    <row r="506" spans="1:6" x14ac:dyDescent="0.25">
      <c r="A506">
        <v>53</v>
      </c>
      <c r="B506">
        <v>2498</v>
      </c>
      <c r="C506" s="15" t="str">
        <f>INDEX(Lookup!$F$2:$F$103,F506)</f>
        <v>A1.3</v>
      </c>
      <c r="D506" s="2">
        <f>B506*INDEX(Lookup!$D$2:$D$103,F506)+INDEX(Lookup!$E$2:$E$103,F506)</f>
        <v>19.516874000000001</v>
      </c>
      <c r="E506" s="16" t="str">
        <f>INDEX(Lookup!$C$2:$C$103,F506)</f>
        <v>mV</v>
      </c>
      <c r="F506" s="9">
        <f>MATCH(A506,Lookup!$A$2:$A$103,0)</f>
        <v>30</v>
      </c>
    </row>
    <row r="507" spans="1:6" x14ac:dyDescent="0.25">
      <c r="A507">
        <v>53</v>
      </c>
      <c r="B507">
        <v>2495</v>
      </c>
      <c r="C507" s="15" t="str">
        <f>INDEX(Lookup!$F$2:$F$103,F507)</f>
        <v>A1.3</v>
      </c>
      <c r="D507" s="2">
        <f>B507*INDEX(Lookup!$D$2:$D$103,F507)+INDEX(Lookup!$E$2:$E$103,F507)</f>
        <v>19.493435000000002</v>
      </c>
      <c r="E507" s="16" t="str">
        <f>INDEX(Lookup!$C$2:$C$103,F507)</f>
        <v>mV</v>
      </c>
      <c r="F507" s="9">
        <f>MATCH(A507,Lookup!$A$2:$A$103,0)</f>
        <v>30</v>
      </c>
    </row>
    <row r="508" spans="1:6" x14ac:dyDescent="0.25">
      <c r="A508">
        <v>53</v>
      </c>
      <c r="B508">
        <v>2494</v>
      </c>
      <c r="C508" s="15" t="str">
        <f>INDEX(Lookup!$F$2:$F$103,F508)</f>
        <v>A1.3</v>
      </c>
      <c r="D508" s="2">
        <f>B508*INDEX(Lookup!$D$2:$D$103,F508)+INDEX(Lookup!$E$2:$E$103,F508)</f>
        <v>19.485622000000003</v>
      </c>
      <c r="E508" s="16" t="str">
        <f>INDEX(Lookup!$C$2:$C$103,F508)</f>
        <v>mV</v>
      </c>
      <c r="F508" s="9">
        <f>MATCH(A508,Lookup!$A$2:$A$103,0)</f>
        <v>30</v>
      </c>
    </row>
    <row r="509" spans="1:6" x14ac:dyDescent="0.25">
      <c r="A509">
        <v>53</v>
      </c>
      <c r="B509">
        <v>2492</v>
      </c>
      <c r="C509" s="15" t="str">
        <f>INDEX(Lookup!$F$2:$F$103,F509)</f>
        <v>A1.3</v>
      </c>
      <c r="D509" s="2">
        <f>B509*INDEX(Lookup!$D$2:$D$103,F509)+INDEX(Lookup!$E$2:$E$103,F509)</f>
        <v>19.469996000000002</v>
      </c>
      <c r="E509" s="16" t="str">
        <f>INDEX(Lookup!$C$2:$C$103,F509)</f>
        <v>mV</v>
      </c>
      <c r="F509" s="9">
        <f>MATCH(A509,Lookup!$A$2:$A$103,0)</f>
        <v>30</v>
      </c>
    </row>
    <row r="510" spans="1:6" x14ac:dyDescent="0.25">
      <c r="A510">
        <v>53</v>
      </c>
      <c r="B510">
        <v>2487</v>
      </c>
      <c r="C510" s="15" t="str">
        <f>INDEX(Lookup!$F$2:$F$103,F510)</f>
        <v>A1.3</v>
      </c>
      <c r="D510" s="2">
        <f>B510*INDEX(Lookup!$D$2:$D$103,F510)+INDEX(Lookup!$E$2:$E$103,F510)</f>
        <v>19.430931000000001</v>
      </c>
      <c r="E510" s="16" t="str">
        <f>INDEX(Lookup!$C$2:$C$103,F510)</f>
        <v>mV</v>
      </c>
      <c r="F510" s="9">
        <f>MATCH(A510,Lookup!$A$2:$A$103,0)</f>
        <v>30</v>
      </c>
    </row>
    <row r="511" spans="1:6" x14ac:dyDescent="0.25">
      <c r="A511">
        <v>53</v>
      </c>
      <c r="B511">
        <v>2484</v>
      </c>
      <c r="C511" s="15" t="str">
        <f>INDEX(Lookup!$F$2:$F$103,F511)</f>
        <v>A1.3</v>
      </c>
      <c r="D511" s="2">
        <f>B511*INDEX(Lookup!$D$2:$D$103,F511)+INDEX(Lookup!$E$2:$E$103,F511)</f>
        <v>19.407492000000001</v>
      </c>
      <c r="E511" s="16" t="str">
        <f>INDEX(Lookup!$C$2:$C$103,F511)</f>
        <v>mV</v>
      </c>
      <c r="F511" s="9">
        <f>MATCH(A511,Lookup!$A$2:$A$103,0)</f>
        <v>30</v>
      </c>
    </row>
    <row r="512" spans="1:6" x14ac:dyDescent="0.25">
      <c r="A512">
        <v>53</v>
      </c>
      <c r="B512">
        <v>2485</v>
      </c>
      <c r="C512" s="15" t="str">
        <f>INDEX(Lookup!$F$2:$F$103,F512)</f>
        <v>A1.3</v>
      </c>
      <c r="D512" s="2">
        <f>B512*INDEX(Lookup!$D$2:$D$103,F512)+INDEX(Lookup!$E$2:$E$103,F512)</f>
        <v>19.415305</v>
      </c>
      <c r="E512" s="16" t="str">
        <f>INDEX(Lookup!$C$2:$C$103,F512)</f>
        <v>mV</v>
      </c>
      <c r="F512" s="9">
        <f>MATCH(A512,Lookup!$A$2:$A$103,0)</f>
        <v>30</v>
      </c>
    </row>
    <row r="513" spans="1:6" x14ac:dyDescent="0.25">
      <c r="A513">
        <v>53</v>
      </c>
      <c r="B513">
        <v>2481</v>
      </c>
      <c r="C513" s="15" t="str">
        <f>INDEX(Lookup!$F$2:$F$103,F513)</f>
        <v>A1.3</v>
      </c>
      <c r="D513" s="2">
        <f>B513*INDEX(Lookup!$D$2:$D$103,F513)+INDEX(Lookup!$E$2:$E$103,F513)</f>
        <v>19.384053000000002</v>
      </c>
      <c r="E513" s="16" t="str">
        <f>INDEX(Lookup!$C$2:$C$103,F513)</f>
        <v>mV</v>
      </c>
      <c r="F513" s="9">
        <f>MATCH(A513,Lookup!$A$2:$A$103,0)</f>
        <v>30</v>
      </c>
    </row>
    <row r="514" spans="1:6" x14ac:dyDescent="0.25">
      <c r="A514">
        <v>53</v>
      </c>
      <c r="B514">
        <v>2481</v>
      </c>
      <c r="C514" s="15" t="str">
        <f>INDEX(Lookup!$F$2:$F$103,F514)</f>
        <v>A1.3</v>
      </c>
      <c r="D514" s="2">
        <f>B514*INDEX(Lookup!$D$2:$D$103,F514)+INDEX(Lookup!$E$2:$E$103,F514)</f>
        <v>19.384053000000002</v>
      </c>
      <c r="E514" s="16" t="str">
        <f>INDEX(Lookup!$C$2:$C$103,F514)</f>
        <v>mV</v>
      </c>
      <c r="F514" s="9">
        <f>MATCH(A514,Lookup!$A$2:$A$103,0)</f>
        <v>30</v>
      </c>
    </row>
    <row r="515" spans="1:6" x14ac:dyDescent="0.25">
      <c r="A515">
        <v>53</v>
      </c>
      <c r="B515">
        <v>2477</v>
      </c>
      <c r="C515" s="15" t="str">
        <f>INDEX(Lookup!$F$2:$F$103,F515)</f>
        <v>A1.3</v>
      </c>
      <c r="D515" s="2">
        <f>B515*INDEX(Lookup!$D$2:$D$103,F515)+INDEX(Lookup!$E$2:$E$103,F515)</f>
        <v>19.352800999999999</v>
      </c>
      <c r="E515" s="16" t="str">
        <f>INDEX(Lookup!$C$2:$C$103,F515)</f>
        <v>mV</v>
      </c>
      <c r="F515" s="9">
        <f>MATCH(A515,Lookup!$A$2:$A$103,0)</f>
        <v>30</v>
      </c>
    </row>
    <row r="516" spans="1:6" x14ac:dyDescent="0.25">
      <c r="A516">
        <v>53</v>
      </c>
      <c r="B516">
        <v>2479</v>
      </c>
      <c r="C516" s="15" t="str">
        <f>INDEX(Lookup!$F$2:$F$103,F516)</f>
        <v>A1.3</v>
      </c>
      <c r="D516" s="2">
        <f>B516*INDEX(Lookup!$D$2:$D$103,F516)+INDEX(Lookup!$E$2:$E$103,F516)</f>
        <v>19.368427000000001</v>
      </c>
      <c r="E516" s="16" t="str">
        <f>INDEX(Lookup!$C$2:$C$103,F516)</f>
        <v>mV</v>
      </c>
      <c r="F516" s="9">
        <f>MATCH(A516,Lookup!$A$2:$A$103,0)</f>
        <v>30</v>
      </c>
    </row>
    <row r="517" spans="1:6" x14ac:dyDescent="0.25">
      <c r="A517">
        <v>53</v>
      </c>
      <c r="B517">
        <v>2478</v>
      </c>
      <c r="C517" s="15" t="str">
        <f>INDEX(Lookup!$F$2:$F$103,F517)</f>
        <v>A1.3</v>
      </c>
      <c r="D517" s="2">
        <f>B517*INDEX(Lookup!$D$2:$D$103,F517)+INDEX(Lookup!$E$2:$E$103,F517)</f>
        <v>19.360614000000002</v>
      </c>
      <c r="E517" s="16" t="str">
        <f>INDEX(Lookup!$C$2:$C$103,F517)</f>
        <v>mV</v>
      </c>
      <c r="F517" s="9">
        <f>MATCH(A517,Lookup!$A$2:$A$103,0)</f>
        <v>30</v>
      </c>
    </row>
    <row r="518" spans="1:6" x14ac:dyDescent="0.25">
      <c r="A518">
        <v>53</v>
      </c>
      <c r="B518">
        <v>2479</v>
      </c>
      <c r="C518" s="15" t="str">
        <f>INDEX(Lookup!$F$2:$F$103,F518)</f>
        <v>A1.3</v>
      </c>
      <c r="D518" s="2">
        <f>B518*INDEX(Lookup!$D$2:$D$103,F518)+INDEX(Lookup!$E$2:$E$103,F518)</f>
        <v>19.368427000000001</v>
      </c>
      <c r="E518" s="16" t="str">
        <f>INDEX(Lookup!$C$2:$C$103,F518)</f>
        <v>mV</v>
      </c>
      <c r="F518" s="9">
        <f>MATCH(A518,Lookup!$A$2:$A$103,0)</f>
        <v>30</v>
      </c>
    </row>
    <row r="519" spans="1:6" x14ac:dyDescent="0.25">
      <c r="A519">
        <v>53</v>
      </c>
      <c r="B519">
        <v>2478</v>
      </c>
      <c r="C519" s="15" t="str">
        <f>INDEX(Lookup!$F$2:$F$103,F519)</f>
        <v>A1.3</v>
      </c>
      <c r="D519" s="2">
        <f>B519*INDEX(Lookup!$D$2:$D$103,F519)+INDEX(Lookup!$E$2:$E$103,F519)</f>
        <v>19.360614000000002</v>
      </c>
      <c r="E519" s="16" t="str">
        <f>INDEX(Lookup!$C$2:$C$103,F519)</f>
        <v>mV</v>
      </c>
      <c r="F519" s="9">
        <f>MATCH(A519,Lookup!$A$2:$A$103,0)</f>
        <v>30</v>
      </c>
    </row>
    <row r="520" spans="1:6" x14ac:dyDescent="0.25">
      <c r="A520">
        <v>53</v>
      </c>
      <c r="B520">
        <v>2480</v>
      </c>
      <c r="C520" s="15" t="str">
        <f>INDEX(Lookup!$F$2:$F$103,F520)</f>
        <v>A1.3</v>
      </c>
      <c r="D520" s="2">
        <f>B520*INDEX(Lookup!$D$2:$D$103,F520)+INDEX(Lookup!$E$2:$E$103,F520)</f>
        <v>19.376240000000003</v>
      </c>
      <c r="E520" s="16" t="str">
        <f>INDEX(Lookup!$C$2:$C$103,F520)</f>
        <v>mV</v>
      </c>
      <c r="F520" s="9">
        <f>MATCH(A520,Lookup!$A$2:$A$103,0)</f>
        <v>30</v>
      </c>
    </row>
    <row r="521" spans="1:6" x14ac:dyDescent="0.25">
      <c r="A521">
        <v>53</v>
      </c>
      <c r="B521">
        <v>2477</v>
      </c>
      <c r="C521" s="15" t="str">
        <f>INDEX(Lookup!$F$2:$F$103,F521)</f>
        <v>A1.3</v>
      </c>
      <c r="D521" s="2">
        <f>B521*INDEX(Lookup!$D$2:$D$103,F521)+INDEX(Lookup!$E$2:$E$103,F521)</f>
        <v>19.352800999999999</v>
      </c>
      <c r="E521" s="16" t="str">
        <f>INDEX(Lookup!$C$2:$C$103,F521)</f>
        <v>mV</v>
      </c>
      <c r="F521" s="9">
        <f>MATCH(A521,Lookup!$A$2:$A$103,0)</f>
        <v>30</v>
      </c>
    </row>
    <row r="522" spans="1:6" x14ac:dyDescent="0.25">
      <c r="A522">
        <v>53</v>
      </c>
      <c r="B522">
        <v>2484</v>
      </c>
      <c r="C522" s="15" t="str">
        <f>INDEX(Lookup!$F$2:$F$103,F522)</f>
        <v>A1.3</v>
      </c>
      <c r="D522" s="2">
        <f>B522*INDEX(Lookup!$D$2:$D$103,F522)+INDEX(Lookup!$E$2:$E$103,F522)</f>
        <v>19.407492000000001</v>
      </c>
      <c r="E522" s="16" t="str">
        <f>INDEX(Lookup!$C$2:$C$103,F522)</f>
        <v>mV</v>
      </c>
      <c r="F522" s="9">
        <f>MATCH(A522,Lookup!$A$2:$A$103,0)</f>
        <v>30</v>
      </c>
    </row>
    <row r="523" spans="1:6" x14ac:dyDescent="0.25">
      <c r="A523">
        <v>53</v>
      </c>
      <c r="B523">
        <v>2483</v>
      </c>
      <c r="C523" s="15" t="str">
        <f>INDEX(Lookup!$F$2:$F$103,F523)</f>
        <v>A1.3</v>
      </c>
      <c r="D523" s="2">
        <f>B523*INDEX(Lookup!$D$2:$D$103,F523)+INDEX(Lookup!$E$2:$E$103,F523)</f>
        <v>19.399679000000003</v>
      </c>
      <c r="E523" s="16" t="str">
        <f>INDEX(Lookup!$C$2:$C$103,F523)</f>
        <v>mV</v>
      </c>
      <c r="F523" s="9">
        <f>MATCH(A523,Lookup!$A$2:$A$103,0)</f>
        <v>30</v>
      </c>
    </row>
    <row r="524" spans="1:6" x14ac:dyDescent="0.25">
      <c r="A524">
        <v>53</v>
      </c>
      <c r="B524">
        <v>2503</v>
      </c>
      <c r="C524" s="15" t="str">
        <f>INDEX(Lookup!$F$2:$F$103,F524)</f>
        <v>A1.3</v>
      </c>
      <c r="D524" s="2">
        <f>B524*INDEX(Lookup!$D$2:$D$103,F524)+INDEX(Lookup!$E$2:$E$103,F524)</f>
        <v>19.555939000000002</v>
      </c>
      <c r="E524" s="16" t="str">
        <f>INDEX(Lookup!$C$2:$C$103,F524)</f>
        <v>mV</v>
      </c>
      <c r="F524" s="9">
        <f>MATCH(A524,Lookup!$A$2:$A$103,0)</f>
        <v>30</v>
      </c>
    </row>
    <row r="525" spans="1:6" x14ac:dyDescent="0.25">
      <c r="A525">
        <v>53</v>
      </c>
      <c r="B525">
        <v>2499</v>
      </c>
      <c r="C525" s="15" t="str">
        <f>INDEX(Lookup!$F$2:$F$103,F525)</f>
        <v>A1.3</v>
      </c>
      <c r="D525" s="2">
        <f>B525*INDEX(Lookup!$D$2:$D$103,F525)+INDEX(Lookup!$E$2:$E$103,F525)</f>
        <v>19.524687</v>
      </c>
      <c r="E525" s="16" t="str">
        <f>INDEX(Lookup!$C$2:$C$103,F525)</f>
        <v>mV</v>
      </c>
      <c r="F525" s="9">
        <f>MATCH(A525,Lookup!$A$2:$A$103,0)</f>
        <v>30</v>
      </c>
    </row>
    <row r="526" spans="1:6" x14ac:dyDescent="0.25">
      <c r="A526">
        <v>53</v>
      </c>
      <c r="B526">
        <v>2490</v>
      </c>
      <c r="C526" s="15" t="str">
        <f>INDEX(Lookup!$F$2:$F$103,F526)</f>
        <v>A1.3</v>
      </c>
      <c r="D526" s="2">
        <f>B526*INDEX(Lookup!$D$2:$D$103,F526)+INDEX(Lookup!$E$2:$E$103,F526)</f>
        <v>19.454370000000001</v>
      </c>
      <c r="E526" s="16" t="str">
        <f>INDEX(Lookup!$C$2:$C$103,F526)</f>
        <v>mV</v>
      </c>
      <c r="F526" s="9">
        <f>MATCH(A526,Lookup!$A$2:$A$103,0)</f>
        <v>30</v>
      </c>
    </row>
    <row r="527" spans="1:6" x14ac:dyDescent="0.25">
      <c r="A527">
        <v>53</v>
      </c>
      <c r="B527">
        <v>2484</v>
      </c>
      <c r="C527" s="15" t="str">
        <f>INDEX(Lookup!$F$2:$F$103,F527)</f>
        <v>A1.3</v>
      </c>
      <c r="D527" s="2">
        <f>B527*INDEX(Lookup!$D$2:$D$103,F527)+INDEX(Lookup!$E$2:$E$103,F527)</f>
        <v>19.407492000000001</v>
      </c>
      <c r="E527" s="16" t="str">
        <f>INDEX(Lookup!$C$2:$C$103,F527)</f>
        <v>mV</v>
      </c>
      <c r="F527" s="9">
        <f>MATCH(A527,Lookup!$A$2:$A$103,0)</f>
        <v>30</v>
      </c>
    </row>
    <row r="528" spans="1:6" x14ac:dyDescent="0.25">
      <c r="A528">
        <v>53</v>
      </c>
      <c r="B528">
        <v>2486</v>
      </c>
      <c r="C528" s="15" t="str">
        <f>INDEX(Lookup!$F$2:$F$103,F528)</f>
        <v>A1.3</v>
      </c>
      <c r="D528" s="2">
        <f>B528*INDEX(Lookup!$D$2:$D$103,F528)+INDEX(Lookup!$E$2:$E$103,F528)</f>
        <v>19.423118000000002</v>
      </c>
      <c r="E528" s="16" t="str">
        <f>INDEX(Lookup!$C$2:$C$103,F528)</f>
        <v>mV</v>
      </c>
      <c r="F528" s="9">
        <f>MATCH(A528,Lookup!$A$2:$A$103,0)</f>
        <v>30</v>
      </c>
    </row>
    <row r="529" spans="1:6" x14ac:dyDescent="0.25">
      <c r="A529">
        <v>53</v>
      </c>
      <c r="B529">
        <v>2511</v>
      </c>
      <c r="C529" s="15" t="str">
        <f>INDEX(Lookup!$F$2:$F$103,F529)</f>
        <v>A1.3</v>
      </c>
      <c r="D529" s="2">
        <f>B529*INDEX(Lookup!$D$2:$D$103,F529)+INDEX(Lookup!$E$2:$E$103,F529)</f>
        <v>19.618443000000003</v>
      </c>
      <c r="E529" s="16" t="str">
        <f>INDEX(Lookup!$C$2:$C$103,F529)</f>
        <v>mV</v>
      </c>
      <c r="F529" s="9">
        <f>MATCH(A529,Lookup!$A$2:$A$103,0)</f>
        <v>30</v>
      </c>
    </row>
    <row r="530" spans="1:6" x14ac:dyDescent="0.25">
      <c r="A530">
        <v>53</v>
      </c>
      <c r="B530">
        <v>2509</v>
      </c>
      <c r="C530" s="15" t="str">
        <f>INDEX(Lookup!$F$2:$F$103,F530)</f>
        <v>A1.3</v>
      </c>
      <c r="D530" s="2">
        <f>B530*INDEX(Lookup!$D$2:$D$103,F530)+INDEX(Lookup!$E$2:$E$103,F530)</f>
        <v>19.602817000000002</v>
      </c>
      <c r="E530" s="16" t="str">
        <f>INDEX(Lookup!$C$2:$C$103,F530)</f>
        <v>mV</v>
      </c>
      <c r="F530" s="9">
        <f>MATCH(A530,Lookup!$A$2:$A$103,0)</f>
        <v>30</v>
      </c>
    </row>
    <row r="531" spans="1:6" x14ac:dyDescent="0.25">
      <c r="A531">
        <v>53</v>
      </c>
      <c r="B531">
        <v>2504</v>
      </c>
      <c r="C531" s="15" t="str">
        <f>INDEX(Lookup!$F$2:$F$103,F531)</f>
        <v>A1.3</v>
      </c>
      <c r="D531" s="2">
        <f>B531*INDEX(Lookup!$D$2:$D$103,F531)+INDEX(Lookup!$E$2:$E$103,F531)</f>
        <v>19.563752000000001</v>
      </c>
      <c r="E531" s="16" t="str">
        <f>INDEX(Lookup!$C$2:$C$103,F531)</f>
        <v>mV</v>
      </c>
      <c r="F531" s="9">
        <f>MATCH(A531,Lookup!$A$2:$A$103,0)</f>
        <v>30</v>
      </c>
    </row>
    <row r="532" spans="1:6" x14ac:dyDescent="0.25">
      <c r="A532">
        <v>53</v>
      </c>
      <c r="B532">
        <v>2500</v>
      </c>
      <c r="C532" s="15" t="str">
        <f>INDEX(Lookup!$F$2:$F$103,F532)</f>
        <v>A1.3</v>
      </c>
      <c r="D532" s="2">
        <f>B532*INDEX(Lookup!$D$2:$D$103,F532)+INDEX(Lookup!$E$2:$E$103,F532)</f>
        <v>19.532500000000002</v>
      </c>
      <c r="E532" s="16" t="str">
        <f>INDEX(Lookup!$C$2:$C$103,F532)</f>
        <v>mV</v>
      </c>
      <c r="F532" s="9">
        <f>MATCH(A532,Lookup!$A$2:$A$103,0)</f>
        <v>30</v>
      </c>
    </row>
    <row r="533" spans="1:6" x14ac:dyDescent="0.25">
      <c r="A533">
        <v>53</v>
      </c>
      <c r="B533">
        <v>2495</v>
      </c>
      <c r="C533" s="15" t="str">
        <f>INDEX(Lookup!$F$2:$F$103,F533)</f>
        <v>A1.3</v>
      </c>
      <c r="D533" s="2">
        <f>B533*INDEX(Lookup!$D$2:$D$103,F533)+INDEX(Lookup!$E$2:$E$103,F533)</f>
        <v>19.493435000000002</v>
      </c>
      <c r="E533" s="16" t="str">
        <f>INDEX(Lookup!$C$2:$C$103,F533)</f>
        <v>mV</v>
      </c>
      <c r="F533" s="9">
        <f>MATCH(A533,Lookup!$A$2:$A$103,0)</f>
        <v>30</v>
      </c>
    </row>
    <row r="534" spans="1:6" x14ac:dyDescent="0.25">
      <c r="A534">
        <v>53</v>
      </c>
      <c r="B534">
        <v>2491</v>
      </c>
      <c r="C534" s="15" t="str">
        <f>INDEX(Lookup!$F$2:$F$103,F534)</f>
        <v>A1.3</v>
      </c>
      <c r="D534" s="2">
        <f>B534*INDEX(Lookup!$D$2:$D$103,F534)+INDEX(Lookup!$E$2:$E$103,F534)</f>
        <v>19.462183</v>
      </c>
      <c r="E534" s="16" t="str">
        <f>INDEX(Lookup!$C$2:$C$103,F534)</f>
        <v>mV</v>
      </c>
      <c r="F534" s="9">
        <f>MATCH(A534,Lookup!$A$2:$A$103,0)</f>
        <v>30</v>
      </c>
    </row>
    <row r="535" spans="1:6" x14ac:dyDescent="0.25">
      <c r="A535">
        <v>53</v>
      </c>
      <c r="B535">
        <v>2487</v>
      </c>
      <c r="C535" s="15" t="str">
        <f>INDEX(Lookup!$F$2:$F$103,F535)</f>
        <v>A1.3</v>
      </c>
      <c r="D535" s="2">
        <f>B535*INDEX(Lookup!$D$2:$D$103,F535)+INDEX(Lookup!$E$2:$E$103,F535)</f>
        <v>19.430931000000001</v>
      </c>
      <c r="E535" s="16" t="str">
        <f>INDEX(Lookup!$C$2:$C$103,F535)</f>
        <v>mV</v>
      </c>
      <c r="F535" s="9">
        <f>MATCH(A535,Lookup!$A$2:$A$103,0)</f>
        <v>30</v>
      </c>
    </row>
    <row r="536" spans="1:6" x14ac:dyDescent="0.25">
      <c r="A536">
        <v>53</v>
      </c>
      <c r="B536">
        <v>2484</v>
      </c>
      <c r="C536" s="15" t="str">
        <f>INDEX(Lookup!$F$2:$F$103,F536)</f>
        <v>A1.3</v>
      </c>
      <c r="D536" s="2">
        <f>B536*INDEX(Lookup!$D$2:$D$103,F536)+INDEX(Lookup!$E$2:$E$103,F536)</f>
        <v>19.407492000000001</v>
      </c>
      <c r="E536" s="16" t="str">
        <f>INDEX(Lookup!$C$2:$C$103,F536)</f>
        <v>mV</v>
      </c>
      <c r="F536" s="9">
        <f>MATCH(A536,Lookup!$A$2:$A$103,0)</f>
        <v>30</v>
      </c>
    </row>
    <row r="537" spans="1:6" x14ac:dyDescent="0.25">
      <c r="A537">
        <v>53</v>
      </c>
      <c r="B537">
        <v>2483</v>
      </c>
      <c r="C537" s="15" t="str">
        <f>INDEX(Lookup!$F$2:$F$103,F537)</f>
        <v>A1.3</v>
      </c>
      <c r="D537" s="2">
        <f>B537*INDEX(Lookup!$D$2:$D$103,F537)+INDEX(Lookup!$E$2:$E$103,F537)</f>
        <v>19.399679000000003</v>
      </c>
      <c r="E537" s="16" t="str">
        <f>INDEX(Lookup!$C$2:$C$103,F537)</f>
        <v>mV</v>
      </c>
      <c r="F537" s="9">
        <f>MATCH(A537,Lookup!$A$2:$A$103,0)</f>
        <v>30</v>
      </c>
    </row>
    <row r="538" spans="1:6" x14ac:dyDescent="0.25">
      <c r="A538">
        <v>53</v>
      </c>
      <c r="B538">
        <v>2487</v>
      </c>
      <c r="C538" s="15" t="str">
        <f>INDEX(Lookup!$F$2:$F$103,F538)</f>
        <v>A1.3</v>
      </c>
      <c r="D538" s="2">
        <f>B538*INDEX(Lookup!$D$2:$D$103,F538)+INDEX(Lookup!$E$2:$E$103,F538)</f>
        <v>19.430931000000001</v>
      </c>
      <c r="E538" s="16" t="str">
        <f>INDEX(Lookup!$C$2:$C$103,F538)</f>
        <v>mV</v>
      </c>
      <c r="F538" s="9">
        <f>MATCH(A538,Lookup!$A$2:$A$103,0)</f>
        <v>30</v>
      </c>
    </row>
    <row r="539" spans="1:6" x14ac:dyDescent="0.25">
      <c r="A539">
        <v>53</v>
      </c>
      <c r="B539">
        <v>2487</v>
      </c>
      <c r="C539" s="15" t="str">
        <f>INDEX(Lookup!$F$2:$F$103,F539)</f>
        <v>A1.3</v>
      </c>
      <c r="D539" s="2">
        <f>B539*INDEX(Lookup!$D$2:$D$103,F539)+INDEX(Lookup!$E$2:$E$103,F539)</f>
        <v>19.430931000000001</v>
      </c>
      <c r="E539" s="16" t="str">
        <f>INDEX(Lookup!$C$2:$C$103,F539)</f>
        <v>mV</v>
      </c>
      <c r="F539" s="9">
        <f>MATCH(A539,Lookup!$A$2:$A$103,0)</f>
        <v>30</v>
      </c>
    </row>
    <row r="540" spans="1:6" x14ac:dyDescent="0.25">
      <c r="A540">
        <v>53</v>
      </c>
      <c r="B540">
        <v>2505</v>
      </c>
      <c r="C540" s="15" t="str">
        <f>INDEX(Lookup!$F$2:$F$103,F540)</f>
        <v>A1.3</v>
      </c>
      <c r="D540" s="2">
        <f>B540*INDEX(Lookup!$D$2:$D$103,F540)+INDEX(Lookup!$E$2:$E$103,F540)</f>
        <v>19.571565</v>
      </c>
      <c r="E540" s="16" t="str">
        <f>INDEX(Lookup!$C$2:$C$103,F540)</f>
        <v>mV</v>
      </c>
      <c r="F540" s="9">
        <f>MATCH(A540,Lookup!$A$2:$A$103,0)</f>
        <v>30</v>
      </c>
    </row>
    <row r="541" spans="1:6" x14ac:dyDescent="0.25">
      <c r="A541">
        <v>53</v>
      </c>
      <c r="B541">
        <v>2506</v>
      </c>
      <c r="C541" s="15" t="str">
        <f>INDEX(Lookup!$F$2:$F$103,F541)</f>
        <v>A1.3</v>
      </c>
      <c r="D541" s="2">
        <f>B541*INDEX(Lookup!$D$2:$D$103,F541)+INDEX(Lookup!$E$2:$E$103,F541)</f>
        <v>19.579378000000002</v>
      </c>
      <c r="E541" s="16" t="str">
        <f>INDEX(Lookup!$C$2:$C$103,F541)</f>
        <v>mV</v>
      </c>
      <c r="F541" s="9">
        <f>MATCH(A541,Lookup!$A$2:$A$103,0)</f>
        <v>30</v>
      </c>
    </row>
    <row r="542" spans="1:6" x14ac:dyDescent="0.25">
      <c r="A542">
        <v>53</v>
      </c>
      <c r="B542">
        <v>2504</v>
      </c>
      <c r="C542" s="15" t="str">
        <f>INDEX(Lookup!$F$2:$F$103,F542)</f>
        <v>A1.3</v>
      </c>
      <c r="D542" s="2">
        <f>B542*INDEX(Lookup!$D$2:$D$103,F542)+INDEX(Lookup!$E$2:$E$103,F542)</f>
        <v>19.563752000000001</v>
      </c>
      <c r="E542" s="16" t="str">
        <f>INDEX(Lookup!$C$2:$C$103,F542)</f>
        <v>mV</v>
      </c>
      <c r="F542" s="9">
        <f>MATCH(A542,Lookup!$A$2:$A$103,0)</f>
        <v>30</v>
      </c>
    </row>
    <row r="543" spans="1:6" x14ac:dyDescent="0.25">
      <c r="A543">
        <v>53</v>
      </c>
      <c r="B543">
        <v>2525</v>
      </c>
      <c r="C543" s="15" t="str">
        <f>INDEX(Lookup!$F$2:$F$103,F543)</f>
        <v>A1.3</v>
      </c>
      <c r="D543" s="2">
        <f>B543*INDEX(Lookup!$D$2:$D$103,F543)+INDEX(Lookup!$E$2:$E$103,F543)</f>
        <v>19.727825000000003</v>
      </c>
      <c r="E543" s="16" t="str">
        <f>INDEX(Lookup!$C$2:$C$103,F543)</f>
        <v>mV</v>
      </c>
      <c r="F543" s="9">
        <f>MATCH(A543,Lookup!$A$2:$A$103,0)</f>
        <v>30</v>
      </c>
    </row>
    <row r="544" spans="1:6" x14ac:dyDescent="0.25">
      <c r="A544">
        <v>53</v>
      </c>
      <c r="B544">
        <v>2513</v>
      </c>
      <c r="C544" s="15" t="str">
        <f>INDEX(Lookup!$F$2:$F$103,F544)</f>
        <v>A1.3</v>
      </c>
      <c r="D544" s="2">
        <f>B544*INDEX(Lookup!$D$2:$D$103,F544)+INDEX(Lookup!$E$2:$E$103,F544)</f>
        <v>19.634069</v>
      </c>
      <c r="E544" s="16" t="str">
        <f>INDEX(Lookup!$C$2:$C$103,F544)</f>
        <v>mV</v>
      </c>
      <c r="F544" s="9">
        <f>MATCH(A544,Lookup!$A$2:$A$103,0)</f>
        <v>30</v>
      </c>
    </row>
    <row r="545" spans="1:6" x14ac:dyDescent="0.25">
      <c r="A545">
        <v>53</v>
      </c>
      <c r="B545">
        <v>2506</v>
      </c>
      <c r="C545" s="15" t="str">
        <f>INDEX(Lookup!$F$2:$F$103,F545)</f>
        <v>A1.3</v>
      </c>
      <c r="D545" s="2">
        <f>B545*INDEX(Lookup!$D$2:$D$103,F545)+INDEX(Lookup!$E$2:$E$103,F545)</f>
        <v>19.579378000000002</v>
      </c>
      <c r="E545" s="16" t="str">
        <f>INDEX(Lookup!$C$2:$C$103,F545)</f>
        <v>mV</v>
      </c>
      <c r="F545" s="9">
        <f>MATCH(A545,Lookup!$A$2:$A$103,0)</f>
        <v>30</v>
      </c>
    </row>
    <row r="546" spans="1:6" x14ac:dyDescent="0.25">
      <c r="A546">
        <v>53</v>
      </c>
      <c r="B546">
        <v>2499</v>
      </c>
      <c r="C546" s="15" t="str">
        <f>INDEX(Lookup!$F$2:$F$103,F546)</f>
        <v>A1.3</v>
      </c>
      <c r="D546" s="2">
        <f>B546*INDEX(Lookup!$D$2:$D$103,F546)+INDEX(Lookup!$E$2:$E$103,F546)</f>
        <v>19.524687</v>
      </c>
      <c r="E546" s="16" t="str">
        <f>INDEX(Lookup!$C$2:$C$103,F546)</f>
        <v>mV</v>
      </c>
      <c r="F546" s="9">
        <f>MATCH(A546,Lookup!$A$2:$A$103,0)</f>
        <v>30</v>
      </c>
    </row>
    <row r="547" spans="1:6" x14ac:dyDescent="0.25">
      <c r="A547">
        <v>53</v>
      </c>
      <c r="B547">
        <v>2495</v>
      </c>
      <c r="C547" s="15" t="str">
        <f>INDEX(Lookup!$F$2:$F$103,F547)</f>
        <v>A1.3</v>
      </c>
      <c r="D547" s="2">
        <f>B547*INDEX(Lookup!$D$2:$D$103,F547)+INDEX(Lookup!$E$2:$E$103,F547)</f>
        <v>19.493435000000002</v>
      </c>
      <c r="E547" s="16" t="str">
        <f>INDEX(Lookup!$C$2:$C$103,F547)</f>
        <v>mV</v>
      </c>
      <c r="F547" s="9">
        <f>MATCH(A547,Lookup!$A$2:$A$103,0)</f>
        <v>30</v>
      </c>
    </row>
    <row r="548" spans="1:6" x14ac:dyDescent="0.25">
      <c r="A548">
        <v>53</v>
      </c>
      <c r="B548">
        <v>2491</v>
      </c>
      <c r="C548" s="15" t="str">
        <f>INDEX(Lookup!$F$2:$F$103,F548)</f>
        <v>A1.3</v>
      </c>
      <c r="D548" s="2">
        <f>B548*INDEX(Lookup!$D$2:$D$103,F548)+INDEX(Lookup!$E$2:$E$103,F548)</f>
        <v>19.462183</v>
      </c>
      <c r="E548" s="16" t="str">
        <f>INDEX(Lookup!$C$2:$C$103,F548)</f>
        <v>mV</v>
      </c>
      <c r="F548" s="9">
        <f>MATCH(A548,Lookup!$A$2:$A$103,0)</f>
        <v>30</v>
      </c>
    </row>
    <row r="549" spans="1:6" x14ac:dyDescent="0.25">
      <c r="A549">
        <v>53</v>
      </c>
      <c r="B549">
        <v>2489</v>
      </c>
      <c r="C549" s="15" t="str">
        <f>INDEX(Lookup!$F$2:$F$103,F549)</f>
        <v>A1.3</v>
      </c>
      <c r="D549" s="2">
        <f>B549*INDEX(Lookup!$D$2:$D$103,F549)+INDEX(Lookup!$E$2:$E$103,F549)</f>
        <v>19.446557000000002</v>
      </c>
      <c r="E549" s="16" t="str">
        <f>INDEX(Lookup!$C$2:$C$103,F549)</f>
        <v>mV</v>
      </c>
      <c r="F549" s="9">
        <f>MATCH(A549,Lookup!$A$2:$A$103,0)</f>
        <v>30</v>
      </c>
    </row>
    <row r="550" spans="1:6" x14ac:dyDescent="0.25">
      <c r="A550">
        <v>53</v>
      </c>
      <c r="B550">
        <v>2484</v>
      </c>
      <c r="C550" s="15" t="str">
        <f>INDEX(Lookup!$F$2:$F$103,F550)</f>
        <v>A1.3</v>
      </c>
      <c r="D550" s="2">
        <f>B550*INDEX(Lookup!$D$2:$D$103,F550)+INDEX(Lookup!$E$2:$E$103,F550)</f>
        <v>19.407492000000001</v>
      </c>
      <c r="E550" s="16" t="str">
        <f>INDEX(Lookup!$C$2:$C$103,F550)</f>
        <v>mV</v>
      </c>
      <c r="F550" s="9">
        <f>MATCH(A550,Lookup!$A$2:$A$103,0)</f>
        <v>30</v>
      </c>
    </row>
    <row r="551" spans="1:6" x14ac:dyDescent="0.25">
      <c r="A551">
        <v>53</v>
      </c>
      <c r="B551">
        <v>2485</v>
      </c>
      <c r="C551" s="15" t="str">
        <f>INDEX(Lookup!$F$2:$F$103,F551)</f>
        <v>A1.3</v>
      </c>
      <c r="D551" s="2">
        <f>B551*INDEX(Lookup!$D$2:$D$103,F551)+INDEX(Lookup!$E$2:$E$103,F551)</f>
        <v>19.415305</v>
      </c>
      <c r="E551" s="16" t="str">
        <f>INDEX(Lookup!$C$2:$C$103,F551)</f>
        <v>mV</v>
      </c>
      <c r="F551" s="9">
        <f>MATCH(A551,Lookup!$A$2:$A$103,0)</f>
        <v>30</v>
      </c>
    </row>
    <row r="552" spans="1:6" x14ac:dyDescent="0.25">
      <c r="A552">
        <v>53</v>
      </c>
      <c r="B552">
        <v>2481</v>
      </c>
      <c r="C552" s="15" t="str">
        <f>INDEX(Lookup!$F$2:$F$103,F552)</f>
        <v>A1.3</v>
      </c>
      <c r="D552" s="2">
        <f>B552*INDEX(Lookup!$D$2:$D$103,F552)+INDEX(Lookup!$E$2:$E$103,F552)</f>
        <v>19.384053000000002</v>
      </c>
      <c r="E552" s="16" t="str">
        <f>INDEX(Lookup!$C$2:$C$103,F552)</f>
        <v>mV</v>
      </c>
      <c r="F552" s="9">
        <f>MATCH(A552,Lookup!$A$2:$A$103,0)</f>
        <v>30</v>
      </c>
    </row>
    <row r="553" spans="1:6" x14ac:dyDescent="0.25">
      <c r="A553">
        <v>53</v>
      </c>
      <c r="B553">
        <v>2480</v>
      </c>
      <c r="C553" s="15" t="str">
        <f>INDEX(Lookup!$F$2:$F$103,F553)</f>
        <v>A1.3</v>
      </c>
      <c r="D553" s="2">
        <f>B553*INDEX(Lookup!$D$2:$D$103,F553)+INDEX(Lookup!$E$2:$E$103,F553)</f>
        <v>19.376240000000003</v>
      </c>
      <c r="E553" s="16" t="str">
        <f>INDEX(Lookup!$C$2:$C$103,F553)</f>
        <v>mV</v>
      </c>
      <c r="F553" s="9">
        <f>MATCH(A553,Lookup!$A$2:$A$103,0)</f>
        <v>30</v>
      </c>
    </row>
    <row r="554" spans="1:6" x14ac:dyDescent="0.25">
      <c r="A554">
        <v>53</v>
      </c>
      <c r="B554">
        <v>2504</v>
      </c>
      <c r="C554" s="15" t="str">
        <f>INDEX(Lookup!$F$2:$F$103,F554)</f>
        <v>A1.3</v>
      </c>
      <c r="D554" s="2">
        <f>B554*INDEX(Lookup!$D$2:$D$103,F554)+INDEX(Lookup!$E$2:$E$103,F554)</f>
        <v>19.563752000000001</v>
      </c>
      <c r="E554" s="16" t="str">
        <f>INDEX(Lookup!$C$2:$C$103,F554)</f>
        <v>mV</v>
      </c>
      <c r="F554" s="9">
        <f>MATCH(A554,Lookup!$A$2:$A$103,0)</f>
        <v>30</v>
      </c>
    </row>
    <row r="555" spans="1:6" x14ac:dyDescent="0.25">
      <c r="A555">
        <v>53</v>
      </c>
      <c r="B555">
        <v>2502</v>
      </c>
      <c r="C555" s="15" t="str">
        <f>INDEX(Lookup!$F$2:$F$103,F555)</f>
        <v>A1.3</v>
      </c>
      <c r="D555" s="2">
        <f>B555*INDEX(Lookup!$D$2:$D$103,F555)+INDEX(Lookup!$E$2:$E$103,F555)</f>
        <v>19.548126</v>
      </c>
      <c r="E555" s="16" t="str">
        <f>INDEX(Lookup!$C$2:$C$103,F555)</f>
        <v>mV</v>
      </c>
      <c r="F555" s="9">
        <f>MATCH(A555,Lookup!$A$2:$A$103,0)</f>
        <v>30</v>
      </c>
    </row>
    <row r="556" spans="1:6" x14ac:dyDescent="0.25">
      <c r="A556">
        <v>53</v>
      </c>
      <c r="B556">
        <v>2497</v>
      </c>
      <c r="C556" s="15" t="str">
        <f>INDEX(Lookup!$F$2:$F$103,F556)</f>
        <v>A1.3</v>
      </c>
      <c r="D556" s="2">
        <f>B556*INDEX(Lookup!$D$2:$D$103,F556)+INDEX(Lookup!$E$2:$E$103,F556)</f>
        <v>19.509061000000003</v>
      </c>
      <c r="E556" s="16" t="str">
        <f>INDEX(Lookup!$C$2:$C$103,F556)</f>
        <v>mV</v>
      </c>
      <c r="F556" s="9">
        <f>MATCH(A556,Lookup!$A$2:$A$103,0)</f>
        <v>30</v>
      </c>
    </row>
    <row r="557" spans="1:6" x14ac:dyDescent="0.25">
      <c r="A557">
        <v>53</v>
      </c>
      <c r="B557">
        <v>2492</v>
      </c>
      <c r="C557" s="15" t="str">
        <f>INDEX(Lookup!$F$2:$F$103,F557)</f>
        <v>A1.3</v>
      </c>
      <c r="D557" s="2">
        <f>B557*INDEX(Lookup!$D$2:$D$103,F557)+INDEX(Lookup!$E$2:$E$103,F557)</f>
        <v>19.469996000000002</v>
      </c>
      <c r="E557" s="16" t="str">
        <f>INDEX(Lookup!$C$2:$C$103,F557)</f>
        <v>mV</v>
      </c>
      <c r="F557" s="9">
        <f>MATCH(A557,Lookup!$A$2:$A$103,0)</f>
        <v>30</v>
      </c>
    </row>
    <row r="558" spans="1:6" x14ac:dyDescent="0.25">
      <c r="A558">
        <v>53</v>
      </c>
      <c r="B558">
        <v>2485</v>
      </c>
      <c r="C558" s="15" t="str">
        <f>INDEX(Lookup!$F$2:$F$103,F558)</f>
        <v>A1.3</v>
      </c>
      <c r="D558" s="2">
        <f>B558*INDEX(Lookup!$D$2:$D$103,F558)+INDEX(Lookup!$E$2:$E$103,F558)</f>
        <v>19.415305</v>
      </c>
      <c r="E558" s="16" t="str">
        <f>INDEX(Lookup!$C$2:$C$103,F558)</f>
        <v>mV</v>
      </c>
      <c r="F558" s="9">
        <f>MATCH(A558,Lookup!$A$2:$A$103,0)</f>
        <v>30</v>
      </c>
    </row>
    <row r="559" spans="1:6" x14ac:dyDescent="0.25">
      <c r="A559">
        <v>53</v>
      </c>
      <c r="B559">
        <v>2484</v>
      </c>
      <c r="C559" s="15" t="str">
        <f>INDEX(Lookup!$F$2:$F$103,F559)</f>
        <v>A1.3</v>
      </c>
      <c r="D559" s="2">
        <f>B559*INDEX(Lookup!$D$2:$D$103,F559)+INDEX(Lookup!$E$2:$E$103,F559)</f>
        <v>19.407492000000001</v>
      </c>
      <c r="E559" s="16" t="str">
        <f>INDEX(Lookup!$C$2:$C$103,F559)</f>
        <v>mV</v>
      </c>
      <c r="F559" s="9">
        <f>MATCH(A559,Lookup!$A$2:$A$103,0)</f>
        <v>30</v>
      </c>
    </row>
    <row r="560" spans="1:6" x14ac:dyDescent="0.25">
      <c r="A560">
        <v>53</v>
      </c>
      <c r="B560">
        <v>2484</v>
      </c>
      <c r="C560" s="15" t="str">
        <f>INDEX(Lookup!$F$2:$F$103,F560)</f>
        <v>A1.3</v>
      </c>
      <c r="D560" s="2">
        <f>B560*INDEX(Lookup!$D$2:$D$103,F560)+INDEX(Lookup!$E$2:$E$103,F560)</f>
        <v>19.407492000000001</v>
      </c>
      <c r="E560" s="16" t="str">
        <f>INDEX(Lookup!$C$2:$C$103,F560)</f>
        <v>mV</v>
      </c>
      <c r="F560" s="9">
        <f>MATCH(A560,Lookup!$A$2:$A$103,0)</f>
        <v>30</v>
      </c>
    </row>
    <row r="561" spans="1:6" x14ac:dyDescent="0.25">
      <c r="A561">
        <v>53</v>
      </c>
      <c r="B561">
        <v>2487</v>
      </c>
      <c r="C561" s="15" t="str">
        <f>INDEX(Lookup!$F$2:$F$103,F561)</f>
        <v>A1.3</v>
      </c>
      <c r="D561" s="2">
        <f>B561*INDEX(Lookup!$D$2:$D$103,F561)+INDEX(Lookup!$E$2:$E$103,F561)</f>
        <v>19.430931000000001</v>
      </c>
      <c r="E561" s="16" t="str">
        <f>INDEX(Lookup!$C$2:$C$103,F561)</f>
        <v>mV</v>
      </c>
      <c r="F561" s="9">
        <f>MATCH(A561,Lookup!$A$2:$A$103,0)</f>
        <v>30</v>
      </c>
    </row>
    <row r="562" spans="1:6" x14ac:dyDescent="0.25">
      <c r="A562">
        <v>53</v>
      </c>
      <c r="B562">
        <v>2488</v>
      </c>
      <c r="C562" s="15" t="str">
        <f>INDEX(Lookup!$F$2:$F$103,F562)</f>
        <v>A1.3</v>
      </c>
      <c r="D562" s="2">
        <f>B562*INDEX(Lookup!$D$2:$D$103,F562)+INDEX(Lookup!$E$2:$E$103,F562)</f>
        <v>19.438744</v>
      </c>
      <c r="E562" s="16" t="str">
        <f>INDEX(Lookup!$C$2:$C$103,F562)</f>
        <v>mV</v>
      </c>
      <c r="F562" s="9">
        <f>MATCH(A562,Lookup!$A$2:$A$103,0)</f>
        <v>30</v>
      </c>
    </row>
    <row r="563" spans="1:6" x14ac:dyDescent="0.25">
      <c r="A563">
        <v>53</v>
      </c>
      <c r="B563">
        <v>2485</v>
      </c>
      <c r="C563" s="15" t="str">
        <f>INDEX(Lookup!$F$2:$F$103,F563)</f>
        <v>A1.3</v>
      </c>
      <c r="D563" s="2">
        <f>B563*INDEX(Lookup!$D$2:$D$103,F563)+INDEX(Lookup!$E$2:$E$103,F563)</f>
        <v>19.415305</v>
      </c>
      <c r="E563" s="16" t="str">
        <f>INDEX(Lookup!$C$2:$C$103,F563)</f>
        <v>mV</v>
      </c>
      <c r="F563" s="9">
        <f>MATCH(A563,Lookup!$A$2:$A$103,0)</f>
        <v>30</v>
      </c>
    </row>
    <row r="564" spans="1:6" x14ac:dyDescent="0.25">
      <c r="A564">
        <v>53</v>
      </c>
      <c r="B564">
        <v>2486</v>
      </c>
      <c r="C564" s="15" t="str">
        <f>INDEX(Lookup!$F$2:$F$103,F564)</f>
        <v>A1.3</v>
      </c>
      <c r="D564" s="2">
        <f>B564*INDEX(Lookup!$D$2:$D$103,F564)+INDEX(Lookup!$E$2:$E$103,F564)</f>
        <v>19.423118000000002</v>
      </c>
      <c r="E564" s="16" t="str">
        <f>INDEX(Lookup!$C$2:$C$103,F564)</f>
        <v>mV</v>
      </c>
      <c r="F564" s="9">
        <f>MATCH(A564,Lookup!$A$2:$A$103,0)</f>
        <v>30</v>
      </c>
    </row>
    <row r="565" spans="1:6" x14ac:dyDescent="0.25">
      <c r="A565">
        <v>53</v>
      </c>
      <c r="B565">
        <v>2510</v>
      </c>
      <c r="C565" s="15" t="str">
        <f>INDEX(Lookup!$F$2:$F$103,F565)</f>
        <v>A1.3</v>
      </c>
      <c r="D565" s="2">
        <f>B565*INDEX(Lookup!$D$2:$D$103,F565)+INDEX(Lookup!$E$2:$E$103,F565)</f>
        <v>19.61063</v>
      </c>
      <c r="E565" s="16" t="str">
        <f>INDEX(Lookup!$C$2:$C$103,F565)</f>
        <v>mV</v>
      </c>
      <c r="F565" s="9">
        <f>MATCH(A565,Lookup!$A$2:$A$103,0)</f>
        <v>30</v>
      </c>
    </row>
    <row r="566" spans="1:6" x14ac:dyDescent="0.25">
      <c r="A566">
        <v>53</v>
      </c>
      <c r="B566">
        <v>2509</v>
      </c>
      <c r="C566" s="15" t="str">
        <f>INDEX(Lookup!$F$2:$F$103,F566)</f>
        <v>A1.3</v>
      </c>
      <c r="D566" s="2">
        <f>B566*INDEX(Lookup!$D$2:$D$103,F566)+INDEX(Lookup!$E$2:$E$103,F566)</f>
        <v>19.602817000000002</v>
      </c>
      <c r="E566" s="16" t="str">
        <f>INDEX(Lookup!$C$2:$C$103,F566)</f>
        <v>mV</v>
      </c>
      <c r="F566" s="9">
        <f>MATCH(A566,Lookup!$A$2:$A$103,0)</f>
        <v>30</v>
      </c>
    </row>
    <row r="567" spans="1:6" x14ac:dyDescent="0.25">
      <c r="A567">
        <v>53</v>
      </c>
      <c r="B567">
        <v>2501</v>
      </c>
      <c r="C567" s="15" t="str">
        <f>INDEX(Lookup!$F$2:$F$103,F567)</f>
        <v>A1.3</v>
      </c>
      <c r="D567" s="2">
        <f>B567*INDEX(Lookup!$D$2:$D$103,F567)+INDEX(Lookup!$E$2:$E$103,F567)</f>
        <v>19.540313000000001</v>
      </c>
      <c r="E567" s="16" t="str">
        <f>INDEX(Lookup!$C$2:$C$103,F567)</f>
        <v>mV</v>
      </c>
      <c r="F567" s="9">
        <f>MATCH(A567,Lookup!$A$2:$A$103,0)</f>
        <v>30</v>
      </c>
    </row>
    <row r="568" spans="1:6" x14ac:dyDescent="0.25">
      <c r="A568">
        <v>53</v>
      </c>
      <c r="B568">
        <v>2498</v>
      </c>
      <c r="C568" s="15" t="str">
        <f>INDEX(Lookup!$F$2:$F$103,F568)</f>
        <v>A1.3</v>
      </c>
      <c r="D568" s="2">
        <f>B568*INDEX(Lookup!$D$2:$D$103,F568)+INDEX(Lookup!$E$2:$E$103,F568)</f>
        <v>19.516874000000001</v>
      </c>
      <c r="E568" s="16" t="str">
        <f>INDEX(Lookup!$C$2:$C$103,F568)</f>
        <v>mV</v>
      </c>
      <c r="F568" s="9">
        <f>MATCH(A568,Lookup!$A$2:$A$103,0)</f>
        <v>30</v>
      </c>
    </row>
    <row r="569" spans="1:6" x14ac:dyDescent="0.25">
      <c r="A569">
        <v>53</v>
      </c>
      <c r="B569">
        <v>2497</v>
      </c>
      <c r="C569" s="15" t="str">
        <f>INDEX(Lookup!$F$2:$F$103,F569)</f>
        <v>A1.3</v>
      </c>
      <c r="D569" s="2">
        <f>B569*INDEX(Lookup!$D$2:$D$103,F569)+INDEX(Lookup!$E$2:$E$103,F569)</f>
        <v>19.509061000000003</v>
      </c>
      <c r="E569" s="16" t="str">
        <f>INDEX(Lookup!$C$2:$C$103,F569)</f>
        <v>mV</v>
      </c>
      <c r="F569" s="9">
        <f>MATCH(A569,Lookup!$A$2:$A$103,0)</f>
        <v>30</v>
      </c>
    </row>
    <row r="570" spans="1:6" x14ac:dyDescent="0.25">
      <c r="A570">
        <v>53</v>
      </c>
      <c r="B570">
        <v>2495</v>
      </c>
      <c r="C570" s="15" t="str">
        <f>INDEX(Lookup!$F$2:$F$103,F570)</f>
        <v>A1.3</v>
      </c>
      <c r="D570" s="2">
        <f>B570*INDEX(Lookup!$D$2:$D$103,F570)+INDEX(Lookup!$E$2:$E$103,F570)</f>
        <v>19.493435000000002</v>
      </c>
      <c r="E570" s="16" t="str">
        <f>INDEX(Lookup!$C$2:$C$103,F570)</f>
        <v>mV</v>
      </c>
      <c r="F570" s="9">
        <f>MATCH(A570,Lookup!$A$2:$A$103,0)</f>
        <v>30</v>
      </c>
    </row>
    <row r="571" spans="1:6" x14ac:dyDescent="0.25">
      <c r="A571">
        <v>53</v>
      </c>
      <c r="B571">
        <v>2493</v>
      </c>
      <c r="C571" s="15" t="str">
        <f>INDEX(Lookup!$F$2:$F$103,F571)</f>
        <v>A1.3</v>
      </c>
      <c r="D571" s="2">
        <f>B571*INDEX(Lookup!$D$2:$D$103,F571)+INDEX(Lookup!$E$2:$E$103,F571)</f>
        <v>19.477809000000001</v>
      </c>
      <c r="E571" s="16" t="str">
        <f>INDEX(Lookup!$C$2:$C$103,F571)</f>
        <v>mV</v>
      </c>
      <c r="F571" s="9">
        <f>MATCH(A571,Lookup!$A$2:$A$103,0)</f>
        <v>30</v>
      </c>
    </row>
    <row r="572" spans="1:6" x14ac:dyDescent="0.25">
      <c r="A572">
        <v>53</v>
      </c>
      <c r="B572">
        <v>2492</v>
      </c>
      <c r="C572" s="15" t="str">
        <f>INDEX(Lookup!$F$2:$F$103,F572)</f>
        <v>A1.3</v>
      </c>
      <c r="D572" s="2">
        <f>B572*INDEX(Lookup!$D$2:$D$103,F572)+INDEX(Lookup!$E$2:$E$103,F572)</f>
        <v>19.469996000000002</v>
      </c>
      <c r="E572" s="16" t="str">
        <f>INDEX(Lookup!$C$2:$C$103,F572)</f>
        <v>mV</v>
      </c>
      <c r="F572" s="9">
        <f>MATCH(A572,Lookup!$A$2:$A$103,0)</f>
        <v>30</v>
      </c>
    </row>
    <row r="573" spans="1:6" x14ac:dyDescent="0.25">
      <c r="A573">
        <v>53</v>
      </c>
      <c r="B573">
        <v>2486</v>
      </c>
      <c r="C573" s="15" t="str">
        <f>INDEX(Lookup!$F$2:$F$103,F573)</f>
        <v>A1.3</v>
      </c>
      <c r="D573" s="2">
        <f>B573*INDEX(Lookup!$D$2:$D$103,F573)+INDEX(Lookup!$E$2:$E$103,F573)</f>
        <v>19.423118000000002</v>
      </c>
      <c r="E573" s="16" t="str">
        <f>INDEX(Lookup!$C$2:$C$103,F573)</f>
        <v>mV</v>
      </c>
      <c r="F573" s="9">
        <f>MATCH(A573,Lookup!$A$2:$A$103,0)</f>
        <v>30</v>
      </c>
    </row>
    <row r="574" spans="1:6" x14ac:dyDescent="0.25">
      <c r="A574">
        <v>53</v>
      </c>
      <c r="B574">
        <v>2490</v>
      </c>
      <c r="C574" s="15" t="str">
        <f>INDEX(Lookup!$F$2:$F$103,F574)</f>
        <v>A1.3</v>
      </c>
      <c r="D574" s="2">
        <f>B574*INDEX(Lookup!$D$2:$D$103,F574)+INDEX(Lookup!$E$2:$E$103,F574)</f>
        <v>19.454370000000001</v>
      </c>
      <c r="E574" s="16" t="str">
        <f>INDEX(Lookup!$C$2:$C$103,F574)</f>
        <v>mV</v>
      </c>
      <c r="F574" s="9">
        <f>MATCH(A574,Lookup!$A$2:$A$103,0)</f>
        <v>30</v>
      </c>
    </row>
    <row r="575" spans="1:6" x14ac:dyDescent="0.25">
      <c r="A575">
        <v>53</v>
      </c>
      <c r="B575">
        <v>2493</v>
      </c>
      <c r="C575" s="15" t="str">
        <f>INDEX(Lookup!$F$2:$F$103,F575)</f>
        <v>A1.3</v>
      </c>
      <c r="D575" s="2">
        <f>B575*INDEX(Lookup!$D$2:$D$103,F575)+INDEX(Lookup!$E$2:$E$103,F575)</f>
        <v>19.477809000000001</v>
      </c>
      <c r="E575" s="16" t="str">
        <f>INDEX(Lookup!$C$2:$C$103,F575)</f>
        <v>mV</v>
      </c>
      <c r="F575" s="9">
        <f>MATCH(A575,Lookup!$A$2:$A$103,0)</f>
        <v>30</v>
      </c>
    </row>
    <row r="576" spans="1:6" x14ac:dyDescent="0.25">
      <c r="A576">
        <v>53</v>
      </c>
      <c r="B576">
        <v>2488</v>
      </c>
      <c r="C576" s="15" t="str">
        <f>INDEX(Lookup!$F$2:$F$103,F576)</f>
        <v>A1.3</v>
      </c>
      <c r="D576" s="2">
        <f>B576*INDEX(Lookup!$D$2:$D$103,F576)+INDEX(Lookup!$E$2:$E$103,F576)</f>
        <v>19.438744</v>
      </c>
      <c r="E576" s="16" t="str">
        <f>INDEX(Lookup!$C$2:$C$103,F576)</f>
        <v>mV</v>
      </c>
      <c r="F576" s="9">
        <f>MATCH(A576,Lookup!$A$2:$A$103,0)</f>
        <v>30</v>
      </c>
    </row>
    <row r="577" spans="1:6" x14ac:dyDescent="0.25">
      <c r="A577">
        <v>53</v>
      </c>
      <c r="B577">
        <v>2492</v>
      </c>
      <c r="C577" s="15" t="str">
        <f>INDEX(Lookup!$F$2:$F$103,F577)</f>
        <v>A1.3</v>
      </c>
      <c r="D577" s="2">
        <f>B577*INDEX(Lookup!$D$2:$D$103,F577)+INDEX(Lookup!$E$2:$E$103,F577)</f>
        <v>19.469996000000002</v>
      </c>
      <c r="E577" s="16" t="str">
        <f>INDEX(Lookup!$C$2:$C$103,F577)</f>
        <v>mV</v>
      </c>
      <c r="F577" s="9">
        <f>MATCH(A577,Lookup!$A$2:$A$103,0)</f>
        <v>30</v>
      </c>
    </row>
    <row r="578" spans="1:6" x14ac:dyDescent="0.25">
      <c r="A578">
        <v>53</v>
      </c>
      <c r="B578">
        <v>2492</v>
      </c>
      <c r="C578" s="15" t="str">
        <f>INDEX(Lookup!$F$2:$F$103,F578)</f>
        <v>A1.3</v>
      </c>
      <c r="D578" s="2">
        <f>B578*INDEX(Lookup!$D$2:$D$103,F578)+INDEX(Lookup!$E$2:$E$103,F578)</f>
        <v>19.469996000000002</v>
      </c>
      <c r="E578" s="16" t="str">
        <f>INDEX(Lookup!$C$2:$C$103,F578)</f>
        <v>mV</v>
      </c>
      <c r="F578" s="9">
        <f>MATCH(A578,Lookup!$A$2:$A$103,0)</f>
        <v>30</v>
      </c>
    </row>
    <row r="579" spans="1:6" x14ac:dyDescent="0.25">
      <c r="A579">
        <v>53</v>
      </c>
      <c r="B579">
        <v>2494</v>
      </c>
      <c r="C579" s="15" t="str">
        <f>INDEX(Lookup!$F$2:$F$103,F579)</f>
        <v>A1.3</v>
      </c>
      <c r="D579" s="2">
        <f>B579*INDEX(Lookup!$D$2:$D$103,F579)+INDEX(Lookup!$E$2:$E$103,F579)</f>
        <v>19.485622000000003</v>
      </c>
      <c r="E579" s="16" t="str">
        <f>INDEX(Lookup!$C$2:$C$103,F579)</f>
        <v>mV</v>
      </c>
      <c r="F579" s="9">
        <f>MATCH(A579,Lookup!$A$2:$A$103,0)</f>
        <v>30</v>
      </c>
    </row>
    <row r="580" spans="1:6" x14ac:dyDescent="0.25">
      <c r="A580">
        <v>53</v>
      </c>
      <c r="B580">
        <v>2493</v>
      </c>
      <c r="C580" s="15" t="str">
        <f>INDEX(Lookup!$F$2:$F$103,F580)</f>
        <v>A1.3</v>
      </c>
      <c r="D580" s="2">
        <f>B580*INDEX(Lookup!$D$2:$D$103,F580)+INDEX(Lookup!$E$2:$E$103,F580)</f>
        <v>19.477809000000001</v>
      </c>
      <c r="E580" s="16" t="str">
        <f>INDEX(Lookup!$C$2:$C$103,F580)</f>
        <v>mV</v>
      </c>
      <c r="F580" s="9">
        <f>MATCH(A580,Lookup!$A$2:$A$103,0)</f>
        <v>30</v>
      </c>
    </row>
    <row r="581" spans="1:6" x14ac:dyDescent="0.25">
      <c r="A581">
        <v>53</v>
      </c>
      <c r="B581">
        <v>2493</v>
      </c>
      <c r="C581" s="15" t="str">
        <f>INDEX(Lookup!$F$2:$F$103,F581)</f>
        <v>A1.3</v>
      </c>
      <c r="D581" s="2">
        <f>B581*INDEX(Lookup!$D$2:$D$103,F581)+INDEX(Lookup!$E$2:$E$103,F581)</f>
        <v>19.477809000000001</v>
      </c>
      <c r="E581" s="16" t="str">
        <f>INDEX(Lookup!$C$2:$C$103,F581)</f>
        <v>mV</v>
      </c>
      <c r="F581" s="9">
        <f>MATCH(A581,Lookup!$A$2:$A$103,0)</f>
        <v>30</v>
      </c>
    </row>
    <row r="582" spans="1:6" x14ac:dyDescent="0.25">
      <c r="A582">
        <v>53</v>
      </c>
      <c r="B582">
        <v>2491</v>
      </c>
      <c r="C582" s="15" t="str">
        <f>INDEX(Lookup!$F$2:$F$103,F582)</f>
        <v>A1.3</v>
      </c>
      <c r="D582" s="2">
        <f>B582*INDEX(Lookup!$D$2:$D$103,F582)+INDEX(Lookup!$E$2:$E$103,F582)</f>
        <v>19.462183</v>
      </c>
      <c r="E582" s="16" t="str">
        <f>INDEX(Lookup!$C$2:$C$103,F582)</f>
        <v>mV</v>
      </c>
      <c r="F582" s="9">
        <f>MATCH(A582,Lookup!$A$2:$A$103,0)</f>
        <v>30</v>
      </c>
    </row>
    <row r="583" spans="1:6" x14ac:dyDescent="0.25">
      <c r="A583">
        <v>53</v>
      </c>
      <c r="B583">
        <v>2487</v>
      </c>
      <c r="C583" s="15" t="str">
        <f>INDEX(Lookup!$F$2:$F$103,F583)</f>
        <v>A1.3</v>
      </c>
      <c r="D583" s="2">
        <f>B583*INDEX(Lookup!$D$2:$D$103,F583)+INDEX(Lookup!$E$2:$E$103,F583)</f>
        <v>19.430931000000001</v>
      </c>
      <c r="E583" s="16" t="str">
        <f>INDEX(Lookup!$C$2:$C$103,F583)</f>
        <v>mV</v>
      </c>
      <c r="F583" s="9">
        <f>MATCH(A583,Lookup!$A$2:$A$103,0)</f>
        <v>30</v>
      </c>
    </row>
    <row r="584" spans="1:6" x14ac:dyDescent="0.25">
      <c r="A584">
        <v>53</v>
      </c>
      <c r="B584">
        <v>2487</v>
      </c>
      <c r="C584" s="15" t="str">
        <f>INDEX(Lookup!$F$2:$F$103,F584)</f>
        <v>A1.3</v>
      </c>
      <c r="D584" s="2">
        <f>B584*INDEX(Lookup!$D$2:$D$103,F584)+INDEX(Lookup!$E$2:$E$103,F584)</f>
        <v>19.430931000000001</v>
      </c>
      <c r="E584" s="16" t="str">
        <f>INDEX(Lookup!$C$2:$C$103,F584)</f>
        <v>mV</v>
      </c>
      <c r="F584" s="9">
        <f>MATCH(A584,Lookup!$A$2:$A$103,0)</f>
        <v>30</v>
      </c>
    </row>
    <row r="585" spans="1:6" x14ac:dyDescent="0.25">
      <c r="A585">
        <v>53</v>
      </c>
      <c r="B585">
        <v>2481</v>
      </c>
      <c r="C585" s="15" t="str">
        <f>INDEX(Lookup!$F$2:$F$103,F585)</f>
        <v>A1.3</v>
      </c>
      <c r="D585" s="2">
        <f>B585*INDEX(Lookup!$D$2:$D$103,F585)+INDEX(Lookup!$E$2:$E$103,F585)</f>
        <v>19.384053000000002</v>
      </c>
      <c r="E585" s="16" t="str">
        <f>INDEX(Lookup!$C$2:$C$103,F585)</f>
        <v>mV</v>
      </c>
      <c r="F585" s="9">
        <f>MATCH(A585,Lookup!$A$2:$A$103,0)</f>
        <v>30</v>
      </c>
    </row>
    <row r="586" spans="1:6" x14ac:dyDescent="0.25">
      <c r="A586">
        <v>53</v>
      </c>
      <c r="B586">
        <v>2509</v>
      </c>
      <c r="C586" s="15" t="str">
        <f>INDEX(Lookup!$F$2:$F$103,F586)</f>
        <v>A1.3</v>
      </c>
      <c r="D586" s="2">
        <f>B586*INDEX(Lookup!$D$2:$D$103,F586)+INDEX(Lookup!$E$2:$E$103,F586)</f>
        <v>19.602817000000002</v>
      </c>
      <c r="E586" s="16" t="str">
        <f>INDEX(Lookup!$C$2:$C$103,F586)</f>
        <v>mV</v>
      </c>
      <c r="F586" s="9">
        <f>MATCH(A586,Lookup!$A$2:$A$103,0)</f>
        <v>30</v>
      </c>
    </row>
    <row r="587" spans="1:6" x14ac:dyDescent="0.25">
      <c r="A587">
        <v>53</v>
      </c>
      <c r="B587">
        <v>2509</v>
      </c>
      <c r="C587" s="15" t="str">
        <f>INDEX(Lookup!$F$2:$F$103,F587)</f>
        <v>A1.3</v>
      </c>
      <c r="D587" s="2">
        <f>B587*INDEX(Lookup!$D$2:$D$103,F587)+INDEX(Lookup!$E$2:$E$103,F587)</f>
        <v>19.602817000000002</v>
      </c>
      <c r="E587" s="16" t="str">
        <f>INDEX(Lookup!$C$2:$C$103,F587)</f>
        <v>mV</v>
      </c>
      <c r="F587" s="9">
        <f>MATCH(A587,Lookup!$A$2:$A$103,0)</f>
        <v>30</v>
      </c>
    </row>
    <row r="588" spans="1:6" x14ac:dyDescent="0.25">
      <c r="A588">
        <v>53</v>
      </c>
      <c r="B588">
        <v>2506</v>
      </c>
      <c r="C588" s="15" t="str">
        <f>INDEX(Lookup!$F$2:$F$103,F588)</f>
        <v>A1.3</v>
      </c>
      <c r="D588" s="2">
        <f>B588*INDEX(Lookup!$D$2:$D$103,F588)+INDEX(Lookup!$E$2:$E$103,F588)</f>
        <v>19.579378000000002</v>
      </c>
      <c r="E588" s="16" t="str">
        <f>INDEX(Lookup!$C$2:$C$103,F588)</f>
        <v>mV</v>
      </c>
      <c r="F588" s="9">
        <f>MATCH(A588,Lookup!$A$2:$A$103,0)</f>
        <v>30</v>
      </c>
    </row>
    <row r="589" spans="1:6" x14ac:dyDescent="0.25">
      <c r="A589">
        <v>53</v>
      </c>
      <c r="B589">
        <v>2504</v>
      </c>
      <c r="C589" s="15" t="str">
        <f>INDEX(Lookup!$F$2:$F$103,F589)</f>
        <v>A1.3</v>
      </c>
      <c r="D589" s="2">
        <f>B589*INDEX(Lookup!$D$2:$D$103,F589)+INDEX(Lookup!$E$2:$E$103,F589)</f>
        <v>19.563752000000001</v>
      </c>
      <c r="E589" s="16" t="str">
        <f>INDEX(Lookup!$C$2:$C$103,F589)</f>
        <v>mV</v>
      </c>
      <c r="F589" s="9">
        <f>MATCH(A589,Lookup!$A$2:$A$103,0)</f>
        <v>30</v>
      </c>
    </row>
    <row r="590" spans="1:6" x14ac:dyDescent="0.25">
      <c r="A590">
        <v>53</v>
      </c>
      <c r="B590">
        <v>2497</v>
      </c>
      <c r="C590" s="15" t="str">
        <f>INDEX(Lookup!$F$2:$F$103,F590)</f>
        <v>A1.3</v>
      </c>
      <c r="D590" s="2">
        <f>B590*INDEX(Lookup!$D$2:$D$103,F590)+INDEX(Lookup!$E$2:$E$103,F590)</f>
        <v>19.509061000000003</v>
      </c>
      <c r="E590" s="16" t="str">
        <f>INDEX(Lookup!$C$2:$C$103,F590)</f>
        <v>mV</v>
      </c>
      <c r="F590" s="9">
        <f>MATCH(A590,Lookup!$A$2:$A$103,0)</f>
        <v>30</v>
      </c>
    </row>
    <row r="591" spans="1:6" x14ac:dyDescent="0.25">
      <c r="A591">
        <v>53</v>
      </c>
      <c r="B591">
        <v>2490</v>
      </c>
      <c r="C591" s="15" t="str">
        <f>INDEX(Lookup!$F$2:$F$103,F591)</f>
        <v>A1.3</v>
      </c>
      <c r="D591" s="2">
        <f>B591*INDEX(Lookup!$D$2:$D$103,F591)+INDEX(Lookup!$E$2:$E$103,F591)</f>
        <v>19.454370000000001</v>
      </c>
      <c r="E591" s="16" t="str">
        <f>INDEX(Lookup!$C$2:$C$103,F591)</f>
        <v>mV</v>
      </c>
      <c r="F591" s="9">
        <f>MATCH(A591,Lookup!$A$2:$A$103,0)</f>
        <v>30</v>
      </c>
    </row>
    <row r="592" spans="1:6" x14ac:dyDescent="0.25">
      <c r="A592">
        <v>53</v>
      </c>
      <c r="B592">
        <v>2485</v>
      </c>
      <c r="C592" s="15" t="str">
        <f>INDEX(Lookup!$F$2:$F$103,F592)</f>
        <v>A1.3</v>
      </c>
      <c r="D592" s="2">
        <f>B592*INDEX(Lookup!$D$2:$D$103,F592)+INDEX(Lookup!$E$2:$E$103,F592)</f>
        <v>19.415305</v>
      </c>
      <c r="E592" s="16" t="str">
        <f>INDEX(Lookup!$C$2:$C$103,F592)</f>
        <v>mV</v>
      </c>
      <c r="F592" s="9">
        <f>MATCH(A592,Lookup!$A$2:$A$103,0)</f>
        <v>30</v>
      </c>
    </row>
    <row r="593" spans="1:6" x14ac:dyDescent="0.25">
      <c r="A593">
        <v>53</v>
      </c>
      <c r="B593">
        <v>2486</v>
      </c>
      <c r="C593" s="15" t="str">
        <f>INDEX(Lookup!$F$2:$F$103,F593)</f>
        <v>A1.3</v>
      </c>
      <c r="D593" s="2">
        <f>B593*INDEX(Lookup!$D$2:$D$103,F593)+INDEX(Lookup!$E$2:$E$103,F593)</f>
        <v>19.423118000000002</v>
      </c>
      <c r="E593" s="16" t="str">
        <f>INDEX(Lookup!$C$2:$C$103,F593)</f>
        <v>mV</v>
      </c>
      <c r="F593" s="9">
        <f>MATCH(A593,Lookup!$A$2:$A$103,0)</f>
        <v>30</v>
      </c>
    </row>
    <row r="594" spans="1:6" x14ac:dyDescent="0.25">
      <c r="A594">
        <v>53</v>
      </c>
      <c r="B594">
        <v>2486</v>
      </c>
      <c r="C594" s="15" t="str">
        <f>INDEX(Lookup!$F$2:$F$103,F594)</f>
        <v>A1.3</v>
      </c>
      <c r="D594" s="2">
        <f>B594*INDEX(Lookup!$D$2:$D$103,F594)+INDEX(Lookup!$E$2:$E$103,F594)</f>
        <v>19.423118000000002</v>
      </c>
      <c r="E594" s="16" t="str">
        <f>INDEX(Lookup!$C$2:$C$103,F594)</f>
        <v>mV</v>
      </c>
      <c r="F594" s="9">
        <f>MATCH(A594,Lookup!$A$2:$A$103,0)</f>
        <v>30</v>
      </c>
    </row>
    <row r="595" spans="1:6" x14ac:dyDescent="0.25">
      <c r="A595">
        <v>53</v>
      </c>
      <c r="B595">
        <v>2486</v>
      </c>
      <c r="C595" s="15" t="str">
        <f>INDEX(Lookup!$F$2:$F$103,F595)</f>
        <v>A1.3</v>
      </c>
      <c r="D595" s="2">
        <f>B595*INDEX(Lookup!$D$2:$D$103,F595)+INDEX(Lookup!$E$2:$E$103,F595)</f>
        <v>19.423118000000002</v>
      </c>
      <c r="E595" s="16" t="str">
        <f>INDEX(Lookup!$C$2:$C$103,F595)</f>
        <v>mV</v>
      </c>
      <c r="F595" s="9">
        <f>MATCH(A595,Lookup!$A$2:$A$103,0)</f>
        <v>30</v>
      </c>
    </row>
    <row r="596" spans="1:6" x14ac:dyDescent="0.25">
      <c r="A596">
        <v>53</v>
      </c>
      <c r="B596">
        <v>2481</v>
      </c>
      <c r="C596" s="15" t="str">
        <f>INDEX(Lookup!$F$2:$F$103,F596)</f>
        <v>A1.3</v>
      </c>
      <c r="D596" s="2">
        <f>B596*INDEX(Lookup!$D$2:$D$103,F596)+INDEX(Lookup!$E$2:$E$103,F596)</f>
        <v>19.384053000000002</v>
      </c>
      <c r="E596" s="16" t="str">
        <f>INDEX(Lookup!$C$2:$C$103,F596)</f>
        <v>mV</v>
      </c>
      <c r="F596" s="9">
        <f>MATCH(A596,Lookup!$A$2:$A$103,0)</f>
        <v>30</v>
      </c>
    </row>
    <row r="597" spans="1:6" x14ac:dyDescent="0.25">
      <c r="A597">
        <v>53</v>
      </c>
      <c r="B597">
        <v>2483</v>
      </c>
      <c r="C597" s="15" t="str">
        <f>INDEX(Lookup!$F$2:$F$103,F597)</f>
        <v>A1.3</v>
      </c>
      <c r="D597" s="2">
        <f>B597*INDEX(Lookup!$D$2:$D$103,F597)+INDEX(Lookup!$E$2:$E$103,F597)</f>
        <v>19.399679000000003</v>
      </c>
      <c r="E597" s="16" t="str">
        <f>INDEX(Lookup!$C$2:$C$103,F597)</f>
        <v>mV</v>
      </c>
      <c r="F597" s="9">
        <f>MATCH(A597,Lookup!$A$2:$A$103,0)</f>
        <v>30</v>
      </c>
    </row>
    <row r="598" spans="1:6" x14ac:dyDescent="0.25">
      <c r="A598">
        <v>53</v>
      </c>
      <c r="B598">
        <v>2484</v>
      </c>
      <c r="C598" s="15" t="str">
        <f>INDEX(Lookup!$F$2:$F$103,F598)</f>
        <v>A1.3</v>
      </c>
      <c r="D598" s="2">
        <f>B598*INDEX(Lookup!$D$2:$D$103,F598)+INDEX(Lookup!$E$2:$E$103,F598)</f>
        <v>19.407492000000001</v>
      </c>
      <c r="E598" s="16" t="str">
        <f>INDEX(Lookup!$C$2:$C$103,F598)</f>
        <v>mV</v>
      </c>
      <c r="F598" s="9">
        <f>MATCH(A598,Lookup!$A$2:$A$103,0)</f>
        <v>30</v>
      </c>
    </row>
    <row r="599" spans="1:6" x14ac:dyDescent="0.25">
      <c r="A599">
        <v>53</v>
      </c>
      <c r="B599">
        <v>2482</v>
      </c>
      <c r="C599" s="15" t="str">
        <f>INDEX(Lookup!$F$2:$F$103,F599)</f>
        <v>A1.3</v>
      </c>
      <c r="D599" s="2">
        <f>B599*INDEX(Lookup!$D$2:$D$103,F599)+INDEX(Lookup!$E$2:$E$103,F599)</f>
        <v>19.391866</v>
      </c>
      <c r="E599" s="16" t="str">
        <f>INDEX(Lookup!$C$2:$C$103,F599)</f>
        <v>mV</v>
      </c>
      <c r="F599" s="9">
        <f>MATCH(A599,Lookup!$A$2:$A$103,0)</f>
        <v>30</v>
      </c>
    </row>
    <row r="600" spans="1:6" x14ac:dyDescent="0.25">
      <c r="A600">
        <v>53</v>
      </c>
      <c r="B600">
        <v>2483</v>
      </c>
      <c r="C600" s="15" t="str">
        <f>INDEX(Lookup!$F$2:$F$103,F600)</f>
        <v>A1.3</v>
      </c>
      <c r="D600" s="2">
        <f>B600*INDEX(Lookup!$D$2:$D$103,F600)+INDEX(Lookup!$E$2:$E$103,F600)</f>
        <v>19.399679000000003</v>
      </c>
      <c r="E600" s="16" t="str">
        <f>INDEX(Lookup!$C$2:$C$103,F600)</f>
        <v>mV</v>
      </c>
      <c r="F600" s="9">
        <f>MATCH(A600,Lookup!$A$2:$A$103,0)</f>
        <v>30</v>
      </c>
    </row>
    <row r="601" spans="1:6" x14ac:dyDescent="0.25">
      <c r="A601">
        <v>53</v>
      </c>
      <c r="B601">
        <v>2482</v>
      </c>
      <c r="C601" s="15" t="str">
        <f>INDEX(Lookup!$F$2:$F$103,F601)</f>
        <v>A1.3</v>
      </c>
      <c r="D601" s="2">
        <f>B601*INDEX(Lookup!$D$2:$D$103,F601)+INDEX(Lookup!$E$2:$E$103,F601)</f>
        <v>19.391866</v>
      </c>
      <c r="E601" s="16" t="str">
        <f>INDEX(Lookup!$C$2:$C$103,F601)</f>
        <v>mV</v>
      </c>
      <c r="F601" s="9">
        <f>MATCH(A601,Lookup!$A$2:$A$103,0)</f>
        <v>30</v>
      </c>
    </row>
    <row r="602" spans="1:6" x14ac:dyDescent="0.25">
      <c r="A602">
        <v>53</v>
      </c>
      <c r="B602">
        <v>2481</v>
      </c>
      <c r="C602" s="15" t="str">
        <f>INDEX(Lookup!$F$2:$F$103,F602)</f>
        <v>A1.3</v>
      </c>
      <c r="D602" s="2">
        <f>B602*INDEX(Lookup!$D$2:$D$103,F602)+INDEX(Lookup!$E$2:$E$103,F602)</f>
        <v>19.384053000000002</v>
      </c>
      <c r="E602" s="16" t="str">
        <f>INDEX(Lookup!$C$2:$C$103,F602)</f>
        <v>mV</v>
      </c>
      <c r="F602" s="9">
        <f>MATCH(A602,Lookup!$A$2:$A$103,0)</f>
        <v>30</v>
      </c>
    </row>
    <row r="603" spans="1:6" x14ac:dyDescent="0.25">
      <c r="A603">
        <v>53</v>
      </c>
      <c r="B603">
        <v>2478</v>
      </c>
      <c r="C603" s="15" t="str">
        <f>INDEX(Lookup!$F$2:$F$103,F603)</f>
        <v>A1.3</v>
      </c>
      <c r="D603" s="2">
        <f>B603*INDEX(Lookup!$D$2:$D$103,F603)+INDEX(Lookup!$E$2:$E$103,F603)</f>
        <v>19.360614000000002</v>
      </c>
      <c r="E603" s="16" t="str">
        <f>INDEX(Lookup!$C$2:$C$103,F603)</f>
        <v>mV</v>
      </c>
      <c r="F603" s="9">
        <f>MATCH(A603,Lookup!$A$2:$A$103,0)</f>
        <v>30</v>
      </c>
    </row>
    <row r="604" spans="1:6" x14ac:dyDescent="0.25">
      <c r="A604">
        <v>53</v>
      </c>
      <c r="B604">
        <v>2481</v>
      </c>
      <c r="C604" s="15" t="str">
        <f>INDEX(Lookup!$F$2:$F$103,F604)</f>
        <v>A1.3</v>
      </c>
      <c r="D604" s="2">
        <f>B604*INDEX(Lookup!$D$2:$D$103,F604)+INDEX(Lookup!$E$2:$E$103,F604)</f>
        <v>19.384053000000002</v>
      </c>
      <c r="E604" s="16" t="str">
        <f>INDEX(Lookup!$C$2:$C$103,F604)</f>
        <v>mV</v>
      </c>
      <c r="F604" s="9">
        <f>MATCH(A604,Lookup!$A$2:$A$103,0)</f>
        <v>30</v>
      </c>
    </row>
    <row r="605" spans="1:6" x14ac:dyDescent="0.25">
      <c r="A605">
        <v>53</v>
      </c>
      <c r="B605">
        <v>2474</v>
      </c>
      <c r="C605" s="15" t="str">
        <f>INDEX(Lookup!$F$2:$F$103,F605)</f>
        <v>A1.3</v>
      </c>
      <c r="D605" s="2">
        <f>B605*INDEX(Lookup!$D$2:$D$103,F605)+INDEX(Lookup!$E$2:$E$103,F605)</f>
        <v>19.329362</v>
      </c>
      <c r="E605" s="16" t="str">
        <f>INDEX(Lookup!$C$2:$C$103,F605)</f>
        <v>mV</v>
      </c>
      <c r="F605" s="9">
        <f>MATCH(A605,Lookup!$A$2:$A$103,0)</f>
        <v>30</v>
      </c>
    </row>
    <row r="606" spans="1:6" x14ac:dyDescent="0.25">
      <c r="A606">
        <v>53</v>
      </c>
      <c r="B606">
        <v>2476</v>
      </c>
      <c r="C606" s="15" t="str">
        <f>INDEX(Lookup!$F$2:$F$103,F606)</f>
        <v>A1.3</v>
      </c>
      <c r="D606" s="2">
        <f>B606*INDEX(Lookup!$D$2:$D$103,F606)+INDEX(Lookup!$E$2:$E$103,F606)</f>
        <v>19.344988000000001</v>
      </c>
      <c r="E606" s="16" t="str">
        <f>INDEX(Lookup!$C$2:$C$103,F606)</f>
        <v>mV</v>
      </c>
      <c r="F606" s="9">
        <f>MATCH(A606,Lookup!$A$2:$A$103,0)</f>
        <v>30</v>
      </c>
    </row>
    <row r="607" spans="1:6" x14ac:dyDescent="0.25">
      <c r="A607">
        <v>53</v>
      </c>
      <c r="B607">
        <v>2481</v>
      </c>
      <c r="C607" s="15" t="str">
        <f>INDEX(Lookup!$F$2:$F$103,F607)</f>
        <v>A1.3</v>
      </c>
      <c r="D607" s="2">
        <f>B607*INDEX(Lookup!$D$2:$D$103,F607)+INDEX(Lookup!$E$2:$E$103,F607)</f>
        <v>19.384053000000002</v>
      </c>
      <c r="E607" s="16" t="str">
        <f>INDEX(Lookup!$C$2:$C$103,F607)</f>
        <v>mV</v>
      </c>
      <c r="F607" s="9">
        <f>MATCH(A607,Lookup!$A$2:$A$103,0)</f>
        <v>30</v>
      </c>
    </row>
    <row r="608" spans="1:6" x14ac:dyDescent="0.25">
      <c r="A608">
        <v>53</v>
      </c>
      <c r="B608">
        <v>2478</v>
      </c>
      <c r="C608" s="15" t="str">
        <f>INDEX(Lookup!$F$2:$F$103,F608)</f>
        <v>A1.3</v>
      </c>
      <c r="D608" s="2">
        <f>B608*INDEX(Lookup!$D$2:$D$103,F608)+INDEX(Lookup!$E$2:$E$103,F608)</f>
        <v>19.360614000000002</v>
      </c>
      <c r="E608" s="16" t="str">
        <f>INDEX(Lookup!$C$2:$C$103,F608)</f>
        <v>mV</v>
      </c>
      <c r="F608" s="9">
        <f>MATCH(A608,Lookup!$A$2:$A$103,0)</f>
        <v>30</v>
      </c>
    </row>
    <row r="609" spans="1:6" x14ac:dyDescent="0.25">
      <c r="A609">
        <v>53</v>
      </c>
      <c r="B609">
        <v>2484</v>
      </c>
      <c r="C609" s="15" t="str">
        <f>INDEX(Lookup!$F$2:$F$103,F609)</f>
        <v>A1.3</v>
      </c>
      <c r="D609" s="2">
        <f>B609*INDEX(Lookup!$D$2:$D$103,F609)+INDEX(Lookup!$E$2:$E$103,F609)</f>
        <v>19.407492000000001</v>
      </c>
      <c r="E609" s="16" t="str">
        <f>INDEX(Lookup!$C$2:$C$103,F609)</f>
        <v>mV</v>
      </c>
      <c r="F609" s="9">
        <f>MATCH(A609,Lookup!$A$2:$A$103,0)</f>
        <v>30</v>
      </c>
    </row>
    <row r="610" spans="1:6" x14ac:dyDescent="0.25">
      <c r="A610">
        <v>53</v>
      </c>
      <c r="B610">
        <v>2485</v>
      </c>
      <c r="C610" s="15" t="str">
        <f>INDEX(Lookup!$F$2:$F$103,F610)</f>
        <v>A1.3</v>
      </c>
      <c r="D610" s="2">
        <f>B610*INDEX(Lookup!$D$2:$D$103,F610)+INDEX(Lookup!$E$2:$E$103,F610)</f>
        <v>19.415305</v>
      </c>
      <c r="E610" s="16" t="str">
        <f>INDEX(Lookup!$C$2:$C$103,F610)</f>
        <v>mV</v>
      </c>
      <c r="F610" s="9">
        <f>MATCH(A610,Lookup!$A$2:$A$103,0)</f>
        <v>30</v>
      </c>
    </row>
    <row r="611" spans="1:6" x14ac:dyDescent="0.25">
      <c r="A611">
        <v>53</v>
      </c>
      <c r="B611">
        <v>2482</v>
      </c>
      <c r="C611" s="15" t="str">
        <f>INDEX(Lookup!$F$2:$F$103,F611)</f>
        <v>A1.3</v>
      </c>
      <c r="D611" s="2">
        <f>B611*INDEX(Lookup!$D$2:$D$103,F611)+INDEX(Lookup!$E$2:$E$103,F611)</f>
        <v>19.391866</v>
      </c>
      <c r="E611" s="16" t="str">
        <f>INDEX(Lookup!$C$2:$C$103,F611)</f>
        <v>mV</v>
      </c>
      <c r="F611" s="9">
        <f>MATCH(A611,Lookup!$A$2:$A$103,0)</f>
        <v>30</v>
      </c>
    </row>
    <row r="612" spans="1:6" x14ac:dyDescent="0.25">
      <c r="A612">
        <v>53</v>
      </c>
      <c r="B612">
        <v>2481</v>
      </c>
      <c r="C612" s="15" t="str">
        <f>INDEX(Lookup!$F$2:$F$103,F612)</f>
        <v>A1.3</v>
      </c>
      <c r="D612" s="2">
        <f>B612*INDEX(Lookup!$D$2:$D$103,F612)+INDEX(Lookup!$E$2:$E$103,F612)</f>
        <v>19.384053000000002</v>
      </c>
      <c r="E612" s="16" t="str">
        <f>INDEX(Lookup!$C$2:$C$103,F612)</f>
        <v>mV</v>
      </c>
      <c r="F612" s="9">
        <f>MATCH(A612,Lookup!$A$2:$A$103,0)</f>
        <v>30</v>
      </c>
    </row>
    <row r="613" spans="1:6" x14ac:dyDescent="0.25">
      <c r="A613">
        <v>53</v>
      </c>
      <c r="B613">
        <v>2478</v>
      </c>
      <c r="C613" s="15" t="str">
        <f>INDEX(Lookup!$F$2:$F$103,F613)</f>
        <v>A1.3</v>
      </c>
      <c r="D613" s="2">
        <f>B613*INDEX(Lookup!$D$2:$D$103,F613)+INDEX(Lookup!$E$2:$E$103,F613)</f>
        <v>19.360614000000002</v>
      </c>
      <c r="E613" s="16" t="str">
        <f>INDEX(Lookup!$C$2:$C$103,F613)</f>
        <v>mV</v>
      </c>
      <c r="F613" s="9">
        <f>MATCH(A613,Lookup!$A$2:$A$103,0)</f>
        <v>30</v>
      </c>
    </row>
    <row r="614" spans="1:6" x14ac:dyDescent="0.25">
      <c r="A614">
        <v>53</v>
      </c>
      <c r="B614">
        <v>2505</v>
      </c>
      <c r="C614" s="15" t="str">
        <f>INDEX(Lookup!$F$2:$F$103,F614)</f>
        <v>A1.3</v>
      </c>
      <c r="D614" s="2">
        <f>B614*INDEX(Lookup!$D$2:$D$103,F614)+INDEX(Lookup!$E$2:$E$103,F614)</f>
        <v>19.571565</v>
      </c>
      <c r="E614" s="16" t="str">
        <f>INDEX(Lookup!$C$2:$C$103,F614)</f>
        <v>mV</v>
      </c>
      <c r="F614" s="9">
        <f>MATCH(A614,Lookup!$A$2:$A$103,0)</f>
        <v>30</v>
      </c>
    </row>
    <row r="615" spans="1:6" x14ac:dyDescent="0.25">
      <c r="A615">
        <v>53</v>
      </c>
      <c r="B615">
        <v>2497</v>
      </c>
      <c r="C615" s="15" t="str">
        <f>INDEX(Lookup!$F$2:$F$103,F615)</f>
        <v>A1.3</v>
      </c>
      <c r="D615" s="2">
        <f>B615*INDEX(Lookup!$D$2:$D$103,F615)+INDEX(Lookup!$E$2:$E$103,F615)</f>
        <v>19.509061000000003</v>
      </c>
      <c r="E615" s="16" t="str">
        <f>INDEX(Lookup!$C$2:$C$103,F615)</f>
        <v>mV</v>
      </c>
      <c r="F615" s="9">
        <f>MATCH(A615,Lookup!$A$2:$A$103,0)</f>
        <v>30</v>
      </c>
    </row>
    <row r="616" spans="1:6" x14ac:dyDescent="0.25">
      <c r="A616">
        <v>53</v>
      </c>
      <c r="B616">
        <v>2491</v>
      </c>
      <c r="C616" s="15" t="str">
        <f>INDEX(Lookup!$F$2:$F$103,F616)</f>
        <v>A1.3</v>
      </c>
      <c r="D616" s="2">
        <f>B616*INDEX(Lookup!$D$2:$D$103,F616)+INDEX(Lookup!$E$2:$E$103,F616)</f>
        <v>19.462183</v>
      </c>
      <c r="E616" s="16" t="str">
        <f>INDEX(Lookup!$C$2:$C$103,F616)</f>
        <v>mV</v>
      </c>
      <c r="F616" s="9">
        <f>MATCH(A616,Lookup!$A$2:$A$103,0)</f>
        <v>30</v>
      </c>
    </row>
    <row r="617" spans="1:6" x14ac:dyDescent="0.25">
      <c r="A617">
        <v>53</v>
      </c>
      <c r="B617">
        <v>2489</v>
      </c>
      <c r="C617" s="15" t="str">
        <f>INDEX(Lookup!$F$2:$F$103,F617)</f>
        <v>A1.3</v>
      </c>
      <c r="D617" s="2">
        <f>B617*INDEX(Lookup!$D$2:$D$103,F617)+INDEX(Lookup!$E$2:$E$103,F617)</f>
        <v>19.446557000000002</v>
      </c>
      <c r="E617" s="16" t="str">
        <f>INDEX(Lookup!$C$2:$C$103,F617)</f>
        <v>mV</v>
      </c>
      <c r="F617" s="9">
        <f>MATCH(A617,Lookup!$A$2:$A$103,0)</f>
        <v>30</v>
      </c>
    </row>
    <row r="618" spans="1:6" x14ac:dyDescent="0.25">
      <c r="A618">
        <v>53</v>
      </c>
      <c r="B618">
        <v>2508</v>
      </c>
      <c r="C618" s="15" t="str">
        <f>INDEX(Lookup!$F$2:$F$103,F618)</f>
        <v>A1.3</v>
      </c>
      <c r="D618" s="2">
        <f>B618*INDEX(Lookup!$D$2:$D$103,F618)+INDEX(Lookup!$E$2:$E$103,F618)</f>
        <v>19.595004000000003</v>
      </c>
      <c r="E618" s="16" t="str">
        <f>INDEX(Lookup!$C$2:$C$103,F618)</f>
        <v>mV</v>
      </c>
      <c r="F618" s="9">
        <f>MATCH(A618,Lookup!$A$2:$A$103,0)</f>
        <v>30</v>
      </c>
    </row>
    <row r="619" spans="1:6" x14ac:dyDescent="0.25">
      <c r="A619">
        <v>53</v>
      </c>
      <c r="B619">
        <v>2507</v>
      </c>
      <c r="C619" s="15" t="str">
        <f>INDEX(Lookup!$F$2:$F$103,F619)</f>
        <v>A1.3</v>
      </c>
      <c r="D619" s="2">
        <f>B619*INDEX(Lookup!$D$2:$D$103,F619)+INDEX(Lookup!$E$2:$E$103,F619)</f>
        <v>19.587191000000001</v>
      </c>
      <c r="E619" s="16" t="str">
        <f>INDEX(Lookup!$C$2:$C$103,F619)</f>
        <v>mV</v>
      </c>
      <c r="F619" s="9">
        <f>MATCH(A619,Lookup!$A$2:$A$103,0)</f>
        <v>30</v>
      </c>
    </row>
    <row r="620" spans="1:6" x14ac:dyDescent="0.25">
      <c r="A620">
        <v>53</v>
      </c>
      <c r="B620">
        <v>2499</v>
      </c>
      <c r="C620" s="15" t="str">
        <f>INDEX(Lookup!$F$2:$F$103,F620)</f>
        <v>A1.3</v>
      </c>
      <c r="D620" s="2">
        <f>B620*INDEX(Lookup!$D$2:$D$103,F620)+INDEX(Lookup!$E$2:$E$103,F620)</f>
        <v>19.524687</v>
      </c>
      <c r="E620" s="16" t="str">
        <f>INDEX(Lookup!$C$2:$C$103,F620)</f>
        <v>mV</v>
      </c>
      <c r="F620" s="9">
        <f>MATCH(A620,Lookup!$A$2:$A$103,0)</f>
        <v>30</v>
      </c>
    </row>
    <row r="621" spans="1:6" x14ac:dyDescent="0.25">
      <c r="A621">
        <v>53</v>
      </c>
      <c r="B621">
        <v>2493</v>
      </c>
      <c r="C621" s="15" t="str">
        <f>INDEX(Lookup!$F$2:$F$103,F621)</f>
        <v>A1.3</v>
      </c>
      <c r="D621" s="2">
        <f>B621*INDEX(Lookup!$D$2:$D$103,F621)+INDEX(Lookup!$E$2:$E$103,F621)</f>
        <v>19.477809000000001</v>
      </c>
      <c r="E621" s="16" t="str">
        <f>INDEX(Lookup!$C$2:$C$103,F621)</f>
        <v>mV</v>
      </c>
      <c r="F621" s="9">
        <f>MATCH(A621,Lookup!$A$2:$A$103,0)</f>
        <v>30</v>
      </c>
    </row>
    <row r="622" spans="1:6" x14ac:dyDescent="0.25">
      <c r="A622">
        <v>53</v>
      </c>
      <c r="B622">
        <v>2489</v>
      </c>
      <c r="C622" s="15" t="str">
        <f>INDEX(Lookup!$F$2:$F$103,F622)</f>
        <v>A1.3</v>
      </c>
      <c r="D622" s="2">
        <f>B622*INDEX(Lookup!$D$2:$D$103,F622)+INDEX(Lookup!$E$2:$E$103,F622)</f>
        <v>19.446557000000002</v>
      </c>
      <c r="E622" s="16" t="str">
        <f>INDEX(Lookup!$C$2:$C$103,F622)</f>
        <v>mV</v>
      </c>
      <c r="F622" s="9">
        <f>MATCH(A622,Lookup!$A$2:$A$103,0)</f>
        <v>30</v>
      </c>
    </row>
    <row r="623" spans="1:6" x14ac:dyDescent="0.25">
      <c r="A623">
        <v>53</v>
      </c>
      <c r="B623">
        <v>2487</v>
      </c>
      <c r="C623" s="15" t="str">
        <f>INDEX(Lookup!$F$2:$F$103,F623)</f>
        <v>A1.3</v>
      </c>
      <c r="D623" s="2">
        <f>B623*INDEX(Lookup!$D$2:$D$103,F623)+INDEX(Lookup!$E$2:$E$103,F623)</f>
        <v>19.430931000000001</v>
      </c>
      <c r="E623" s="16" t="str">
        <f>INDEX(Lookup!$C$2:$C$103,F623)</f>
        <v>mV</v>
      </c>
      <c r="F623" s="9">
        <f>MATCH(A623,Lookup!$A$2:$A$103,0)</f>
        <v>30</v>
      </c>
    </row>
    <row r="624" spans="1:6" x14ac:dyDescent="0.25">
      <c r="A624">
        <v>53</v>
      </c>
      <c r="B624">
        <v>2483</v>
      </c>
      <c r="C624" s="15" t="str">
        <f>INDEX(Lookup!$F$2:$F$103,F624)</f>
        <v>A1.3</v>
      </c>
      <c r="D624" s="2">
        <f>B624*INDEX(Lookup!$D$2:$D$103,F624)+INDEX(Lookup!$E$2:$E$103,F624)</f>
        <v>19.399679000000003</v>
      </c>
      <c r="E624" s="16" t="str">
        <f>INDEX(Lookup!$C$2:$C$103,F624)</f>
        <v>mV</v>
      </c>
      <c r="F624" s="9">
        <f>MATCH(A624,Lookup!$A$2:$A$103,0)</f>
        <v>30</v>
      </c>
    </row>
    <row r="625" spans="1:6" x14ac:dyDescent="0.25">
      <c r="A625">
        <v>53</v>
      </c>
      <c r="B625">
        <v>2480</v>
      </c>
      <c r="C625" s="15" t="str">
        <f>INDEX(Lookup!$F$2:$F$103,F625)</f>
        <v>A1.3</v>
      </c>
      <c r="D625" s="2">
        <f>B625*INDEX(Lookup!$D$2:$D$103,F625)+INDEX(Lookup!$E$2:$E$103,F625)</f>
        <v>19.376240000000003</v>
      </c>
      <c r="E625" s="16" t="str">
        <f>INDEX(Lookup!$C$2:$C$103,F625)</f>
        <v>mV</v>
      </c>
      <c r="F625" s="9">
        <f>MATCH(A625,Lookup!$A$2:$A$103,0)</f>
        <v>30</v>
      </c>
    </row>
    <row r="626" spans="1:6" x14ac:dyDescent="0.25">
      <c r="A626">
        <v>53</v>
      </c>
      <c r="B626">
        <v>2479</v>
      </c>
      <c r="C626" s="15" t="str">
        <f>INDEX(Lookup!$F$2:$F$103,F626)</f>
        <v>A1.3</v>
      </c>
      <c r="D626" s="2">
        <f>B626*INDEX(Lookup!$D$2:$D$103,F626)+INDEX(Lookup!$E$2:$E$103,F626)</f>
        <v>19.368427000000001</v>
      </c>
      <c r="E626" s="16" t="str">
        <f>INDEX(Lookup!$C$2:$C$103,F626)</f>
        <v>mV</v>
      </c>
      <c r="F626" s="9">
        <f>MATCH(A626,Lookup!$A$2:$A$103,0)</f>
        <v>30</v>
      </c>
    </row>
    <row r="627" spans="1:6" x14ac:dyDescent="0.25">
      <c r="A627">
        <v>53</v>
      </c>
      <c r="B627">
        <v>2477</v>
      </c>
      <c r="C627" s="15" t="str">
        <f>INDEX(Lookup!$F$2:$F$103,F627)</f>
        <v>A1.3</v>
      </c>
      <c r="D627" s="2">
        <f>B627*INDEX(Lookup!$D$2:$D$103,F627)+INDEX(Lookup!$E$2:$E$103,F627)</f>
        <v>19.352800999999999</v>
      </c>
      <c r="E627" s="16" t="str">
        <f>INDEX(Lookup!$C$2:$C$103,F627)</f>
        <v>mV</v>
      </c>
      <c r="F627" s="9">
        <f>MATCH(A627,Lookup!$A$2:$A$103,0)</f>
        <v>30</v>
      </c>
    </row>
    <row r="628" spans="1:6" x14ac:dyDescent="0.25">
      <c r="A628">
        <v>53</v>
      </c>
      <c r="B628">
        <v>2474</v>
      </c>
      <c r="C628" s="15" t="str">
        <f>INDEX(Lookup!$F$2:$F$103,F628)</f>
        <v>A1.3</v>
      </c>
      <c r="D628" s="2">
        <f>B628*INDEX(Lookup!$D$2:$D$103,F628)+INDEX(Lookup!$E$2:$E$103,F628)</f>
        <v>19.329362</v>
      </c>
      <c r="E628" s="16" t="str">
        <f>INDEX(Lookup!$C$2:$C$103,F628)</f>
        <v>mV</v>
      </c>
      <c r="F628" s="9">
        <f>MATCH(A628,Lookup!$A$2:$A$103,0)</f>
        <v>30</v>
      </c>
    </row>
    <row r="629" spans="1:6" x14ac:dyDescent="0.25">
      <c r="A629">
        <v>53</v>
      </c>
      <c r="B629">
        <v>2473</v>
      </c>
      <c r="C629" s="15" t="str">
        <f>INDEX(Lookup!$F$2:$F$103,F629)</f>
        <v>A1.3</v>
      </c>
      <c r="D629" s="2">
        <f>B629*INDEX(Lookup!$D$2:$D$103,F629)+INDEX(Lookup!$E$2:$E$103,F629)</f>
        <v>19.321549000000001</v>
      </c>
      <c r="E629" s="16" t="str">
        <f>INDEX(Lookup!$C$2:$C$103,F629)</f>
        <v>mV</v>
      </c>
      <c r="F629" s="9">
        <f>MATCH(A629,Lookup!$A$2:$A$103,0)</f>
        <v>30</v>
      </c>
    </row>
    <row r="630" spans="1:6" x14ac:dyDescent="0.25">
      <c r="A630">
        <v>53</v>
      </c>
      <c r="B630">
        <v>2475</v>
      </c>
      <c r="C630" s="15" t="str">
        <f>INDEX(Lookup!$F$2:$F$103,F630)</f>
        <v>A1.3</v>
      </c>
      <c r="D630" s="2">
        <f>B630*INDEX(Lookup!$D$2:$D$103,F630)+INDEX(Lookup!$E$2:$E$103,F630)</f>
        <v>19.337175000000002</v>
      </c>
      <c r="E630" s="16" t="str">
        <f>INDEX(Lookup!$C$2:$C$103,F630)</f>
        <v>mV</v>
      </c>
      <c r="F630" s="9">
        <f>MATCH(A630,Lookup!$A$2:$A$103,0)</f>
        <v>30</v>
      </c>
    </row>
    <row r="631" spans="1:6" x14ac:dyDescent="0.25">
      <c r="A631">
        <v>53</v>
      </c>
      <c r="B631">
        <v>2475</v>
      </c>
      <c r="C631" s="15" t="str">
        <f>INDEX(Lookup!$F$2:$F$103,F631)</f>
        <v>A1.3</v>
      </c>
      <c r="D631" s="2">
        <f>B631*INDEX(Lookup!$D$2:$D$103,F631)+INDEX(Lookup!$E$2:$E$103,F631)</f>
        <v>19.337175000000002</v>
      </c>
      <c r="E631" s="16" t="str">
        <f>INDEX(Lookup!$C$2:$C$103,F631)</f>
        <v>mV</v>
      </c>
      <c r="F631" s="9">
        <f>MATCH(A631,Lookup!$A$2:$A$103,0)</f>
        <v>30</v>
      </c>
    </row>
    <row r="632" spans="1:6" x14ac:dyDescent="0.25">
      <c r="A632">
        <v>53</v>
      </c>
      <c r="B632">
        <v>2475</v>
      </c>
      <c r="C632" s="15" t="str">
        <f>INDEX(Lookup!$F$2:$F$103,F632)</f>
        <v>A1.3</v>
      </c>
      <c r="D632" s="2">
        <f>B632*INDEX(Lookup!$D$2:$D$103,F632)+INDEX(Lookup!$E$2:$E$103,F632)</f>
        <v>19.337175000000002</v>
      </c>
      <c r="E632" s="16" t="str">
        <f>INDEX(Lookup!$C$2:$C$103,F632)</f>
        <v>mV</v>
      </c>
      <c r="F632" s="9">
        <f>MATCH(A632,Lookup!$A$2:$A$103,0)</f>
        <v>30</v>
      </c>
    </row>
    <row r="633" spans="1:6" x14ac:dyDescent="0.25">
      <c r="A633">
        <v>53</v>
      </c>
      <c r="B633">
        <v>2476</v>
      </c>
      <c r="C633" s="15" t="str">
        <f>INDEX(Lookup!$F$2:$F$103,F633)</f>
        <v>A1.3</v>
      </c>
      <c r="D633" s="2">
        <f>B633*INDEX(Lookup!$D$2:$D$103,F633)+INDEX(Lookup!$E$2:$E$103,F633)</f>
        <v>19.344988000000001</v>
      </c>
      <c r="E633" s="16" t="str">
        <f>INDEX(Lookup!$C$2:$C$103,F633)</f>
        <v>mV</v>
      </c>
      <c r="F633" s="9">
        <f>MATCH(A633,Lookup!$A$2:$A$103,0)</f>
        <v>30</v>
      </c>
    </row>
    <row r="634" spans="1:6" x14ac:dyDescent="0.25">
      <c r="A634">
        <v>53</v>
      </c>
      <c r="B634">
        <v>2481</v>
      </c>
      <c r="C634" s="15" t="str">
        <f>INDEX(Lookup!$F$2:$F$103,F634)</f>
        <v>A1.3</v>
      </c>
      <c r="D634" s="2">
        <f>B634*INDEX(Lookup!$D$2:$D$103,F634)+INDEX(Lookup!$E$2:$E$103,F634)</f>
        <v>19.384053000000002</v>
      </c>
      <c r="E634" s="16" t="str">
        <f>INDEX(Lookup!$C$2:$C$103,F634)</f>
        <v>mV</v>
      </c>
      <c r="F634" s="9">
        <f>MATCH(A634,Lookup!$A$2:$A$103,0)</f>
        <v>30</v>
      </c>
    </row>
    <row r="635" spans="1:6" x14ac:dyDescent="0.25">
      <c r="A635">
        <v>53</v>
      </c>
      <c r="B635">
        <v>2477</v>
      </c>
      <c r="C635" s="15" t="str">
        <f>INDEX(Lookup!$F$2:$F$103,F635)</f>
        <v>A1.3</v>
      </c>
      <c r="D635" s="2">
        <f>B635*INDEX(Lookup!$D$2:$D$103,F635)+INDEX(Lookup!$E$2:$E$103,F635)</f>
        <v>19.352800999999999</v>
      </c>
      <c r="E635" s="16" t="str">
        <f>INDEX(Lookup!$C$2:$C$103,F635)</f>
        <v>mV</v>
      </c>
      <c r="F635" s="9">
        <f>MATCH(A635,Lookup!$A$2:$A$103,0)</f>
        <v>30</v>
      </c>
    </row>
    <row r="636" spans="1:6" x14ac:dyDescent="0.25">
      <c r="A636">
        <v>53</v>
      </c>
      <c r="B636">
        <v>2482</v>
      </c>
      <c r="C636" s="15" t="str">
        <f>INDEX(Lookup!$F$2:$F$103,F636)</f>
        <v>A1.3</v>
      </c>
      <c r="D636" s="2">
        <f>B636*INDEX(Lookup!$D$2:$D$103,F636)+INDEX(Lookup!$E$2:$E$103,F636)</f>
        <v>19.391866</v>
      </c>
      <c r="E636" s="16" t="str">
        <f>INDEX(Lookup!$C$2:$C$103,F636)</f>
        <v>mV</v>
      </c>
      <c r="F636" s="9">
        <f>MATCH(A636,Lookup!$A$2:$A$103,0)</f>
        <v>30</v>
      </c>
    </row>
    <row r="637" spans="1:6" x14ac:dyDescent="0.25">
      <c r="A637">
        <v>53</v>
      </c>
      <c r="B637">
        <v>2481</v>
      </c>
      <c r="C637" s="15" t="str">
        <f>INDEX(Lookup!$F$2:$F$103,F637)</f>
        <v>A1.3</v>
      </c>
      <c r="D637" s="2">
        <f>B637*INDEX(Lookup!$D$2:$D$103,F637)+INDEX(Lookup!$E$2:$E$103,F637)</f>
        <v>19.384053000000002</v>
      </c>
      <c r="E637" s="16" t="str">
        <f>INDEX(Lookup!$C$2:$C$103,F637)</f>
        <v>mV</v>
      </c>
      <c r="F637" s="9">
        <f>MATCH(A637,Lookup!$A$2:$A$103,0)</f>
        <v>30</v>
      </c>
    </row>
    <row r="638" spans="1:6" x14ac:dyDescent="0.25">
      <c r="A638">
        <v>53</v>
      </c>
      <c r="B638">
        <v>2487</v>
      </c>
      <c r="C638" s="15" t="str">
        <f>INDEX(Lookup!$F$2:$F$103,F638)</f>
        <v>A1.3</v>
      </c>
      <c r="D638" s="2">
        <f>B638*INDEX(Lookup!$D$2:$D$103,F638)+INDEX(Lookup!$E$2:$E$103,F638)</f>
        <v>19.430931000000001</v>
      </c>
      <c r="E638" s="16" t="str">
        <f>INDEX(Lookup!$C$2:$C$103,F638)</f>
        <v>mV</v>
      </c>
      <c r="F638" s="9">
        <f>MATCH(A638,Lookup!$A$2:$A$103,0)</f>
        <v>30</v>
      </c>
    </row>
    <row r="639" spans="1:6" x14ac:dyDescent="0.25">
      <c r="A639">
        <v>53</v>
      </c>
      <c r="B639">
        <v>2482</v>
      </c>
      <c r="C639" s="15" t="str">
        <f>INDEX(Lookup!$F$2:$F$103,F639)</f>
        <v>A1.3</v>
      </c>
      <c r="D639" s="2">
        <f>B639*INDEX(Lookup!$D$2:$D$103,F639)+INDEX(Lookup!$E$2:$E$103,F639)</f>
        <v>19.391866</v>
      </c>
      <c r="E639" s="16" t="str">
        <f>INDEX(Lookup!$C$2:$C$103,F639)</f>
        <v>mV</v>
      </c>
      <c r="F639" s="9">
        <f>MATCH(A639,Lookup!$A$2:$A$103,0)</f>
        <v>30</v>
      </c>
    </row>
    <row r="640" spans="1:6" x14ac:dyDescent="0.25">
      <c r="A640">
        <v>53</v>
      </c>
      <c r="B640">
        <v>2484</v>
      </c>
      <c r="C640" s="15" t="str">
        <f>INDEX(Lookup!$F$2:$F$103,F640)</f>
        <v>A1.3</v>
      </c>
      <c r="D640" s="2">
        <f>B640*INDEX(Lookup!$D$2:$D$103,F640)+INDEX(Lookup!$E$2:$E$103,F640)</f>
        <v>19.407492000000001</v>
      </c>
      <c r="E640" s="16" t="str">
        <f>INDEX(Lookup!$C$2:$C$103,F640)</f>
        <v>mV</v>
      </c>
      <c r="F640" s="9">
        <f>MATCH(A640,Lookup!$A$2:$A$103,0)</f>
        <v>30</v>
      </c>
    </row>
    <row r="641" spans="1:6" x14ac:dyDescent="0.25">
      <c r="A641">
        <v>53</v>
      </c>
      <c r="B641">
        <v>2479</v>
      </c>
      <c r="C641" s="15" t="str">
        <f>INDEX(Lookup!$F$2:$F$103,F641)</f>
        <v>A1.3</v>
      </c>
      <c r="D641" s="2">
        <f>B641*INDEX(Lookup!$D$2:$D$103,F641)+INDEX(Lookup!$E$2:$E$103,F641)</f>
        <v>19.368427000000001</v>
      </c>
      <c r="E641" s="16" t="str">
        <f>INDEX(Lookup!$C$2:$C$103,F641)</f>
        <v>mV</v>
      </c>
      <c r="F641" s="9">
        <f>MATCH(A641,Lookup!$A$2:$A$103,0)</f>
        <v>30</v>
      </c>
    </row>
    <row r="642" spans="1:6" x14ac:dyDescent="0.25">
      <c r="A642">
        <v>53</v>
      </c>
      <c r="B642">
        <v>2484</v>
      </c>
      <c r="C642" s="15" t="str">
        <f>INDEX(Lookup!$F$2:$F$103,F642)</f>
        <v>A1.3</v>
      </c>
      <c r="D642" s="2">
        <f>B642*INDEX(Lookup!$D$2:$D$103,F642)+INDEX(Lookup!$E$2:$E$103,F642)</f>
        <v>19.407492000000001</v>
      </c>
      <c r="E642" s="16" t="str">
        <f>INDEX(Lookup!$C$2:$C$103,F642)</f>
        <v>mV</v>
      </c>
      <c r="F642" s="9">
        <f>MATCH(A642,Lookup!$A$2:$A$103,0)</f>
        <v>30</v>
      </c>
    </row>
    <row r="643" spans="1:6" x14ac:dyDescent="0.25">
      <c r="A643">
        <v>53</v>
      </c>
      <c r="B643">
        <v>2484</v>
      </c>
      <c r="C643" s="15" t="str">
        <f>INDEX(Lookup!$F$2:$F$103,F643)</f>
        <v>A1.3</v>
      </c>
      <c r="D643" s="2">
        <f>B643*INDEX(Lookup!$D$2:$D$103,F643)+INDEX(Lookup!$E$2:$E$103,F643)</f>
        <v>19.407492000000001</v>
      </c>
      <c r="E643" s="16" t="str">
        <f>INDEX(Lookup!$C$2:$C$103,F643)</f>
        <v>mV</v>
      </c>
      <c r="F643" s="9">
        <f>MATCH(A643,Lookup!$A$2:$A$103,0)</f>
        <v>30</v>
      </c>
    </row>
    <row r="644" spans="1:6" x14ac:dyDescent="0.25">
      <c r="A644">
        <v>53</v>
      </c>
      <c r="B644">
        <v>2483</v>
      </c>
      <c r="C644" s="15" t="str">
        <f>INDEX(Lookup!$F$2:$F$103,F644)</f>
        <v>A1.3</v>
      </c>
      <c r="D644" s="2">
        <f>B644*INDEX(Lookup!$D$2:$D$103,F644)+INDEX(Lookup!$E$2:$E$103,F644)</f>
        <v>19.399679000000003</v>
      </c>
      <c r="E644" s="16" t="str">
        <f>INDEX(Lookup!$C$2:$C$103,F644)</f>
        <v>mV</v>
      </c>
      <c r="F644" s="9">
        <f>MATCH(A644,Lookup!$A$2:$A$103,0)</f>
        <v>30</v>
      </c>
    </row>
    <row r="645" spans="1:6" x14ac:dyDescent="0.25">
      <c r="A645">
        <v>53</v>
      </c>
      <c r="B645">
        <v>2483</v>
      </c>
      <c r="C645" s="15" t="str">
        <f>INDEX(Lookup!$F$2:$F$103,F645)</f>
        <v>A1.3</v>
      </c>
      <c r="D645" s="2">
        <f>B645*INDEX(Lookup!$D$2:$D$103,F645)+INDEX(Lookup!$E$2:$E$103,F645)</f>
        <v>19.399679000000003</v>
      </c>
      <c r="E645" s="16" t="str">
        <f>INDEX(Lookup!$C$2:$C$103,F645)</f>
        <v>mV</v>
      </c>
      <c r="F645" s="9">
        <f>MATCH(A645,Lookup!$A$2:$A$103,0)</f>
        <v>30</v>
      </c>
    </row>
    <row r="646" spans="1:6" x14ac:dyDescent="0.25">
      <c r="A646">
        <v>53</v>
      </c>
      <c r="B646">
        <v>2485</v>
      </c>
      <c r="C646" s="15" t="str">
        <f>INDEX(Lookup!$F$2:$F$103,F646)</f>
        <v>A1.3</v>
      </c>
      <c r="D646" s="2">
        <f>B646*INDEX(Lookup!$D$2:$D$103,F646)+INDEX(Lookup!$E$2:$E$103,F646)</f>
        <v>19.415305</v>
      </c>
      <c r="E646" s="16" t="str">
        <f>INDEX(Lookup!$C$2:$C$103,F646)</f>
        <v>mV</v>
      </c>
      <c r="F646" s="9">
        <f>MATCH(A646,Lookup!$A$2:$A$103,0)</f>
        <v>30</v>
      </c>
    </row>
    <row r="647" spans="1:6" x14ac:dyDescent="0.25">
      <c r="A647">
        <v>53</v>
      </c>
      <c r="B647">
        <v>2485</v>
      </c>
      <c r="C647" s="15" t="str">
        <f>INDEX(Lookup!$F$2:$F$103,F647)</f>
        <v>A1.3</v>
      </c>
      <c r="D647" s="2">
        <f>B647*INDEX(Lookup!$D$2:$D$103,F647)+INDEX(Lookup!$E$2:$E$103,F647)</f>
        <v>19.415305</v>
      </c>
      <c r="E647" s="16" t="str">
        <f>INDEX(Lookup!$C$2:$C$103,F647)</f>
        <v>mV</v>
      </c>
      <c r="F647" s="9">
        <f>MATCH(A647,Lookup!$A$2:$A$103,0)</f>
        <v>30</v>
      </c>
    </row>
    <row r="648" spans="1:6" x14ac:dyDescent="0.25">
      <c r="A648">
        <v>53</v>
      </c>
      <c r="B648">
        <v>2485</v>
      </c>
      <c r="C648" s="15" t="str">
        <f>INDEX(Lookup!$F$2:$F$103,F648)</f>
        <v>A1.3</v>
      </c>
      <c r="D648" s="2">
        <f>B648*INDEX(Lookup!$D$2:$D$103,F648)+INDEX(Lookup!$E$2:$E$103,F648)</f>
        <v>19.415305</v>
      </c>
      <c r="E648" s="16" t="str">
        <f>INDEX(Lookup!$C$2:$C$103,F648)</f>
        <v>mV</v>
      </c>
      <c r="F648" s="9">
        <f>MATCH(A648,Lookup!$A$2:$A$103,0)</f>
        <v>30</v>
      </c>
    </row>
    <row r="649" spans="1:6" x14ac:dyDescent="0.25">
      <c r="A649">
        <v>53</v>
      </c>
      <c r="B649">
        <v>2484</v>
      </c>
      <c r="C649" s="15" t="str">
        <f>INDEX(Lookup!$F$2:$F$103,F649)</f>
        <v>A1.3</v>
      </c>
      <c r="D649" s="2">
        <f>B649*INDEX(Lookup!$D$2:$D$103,F649)+INDEX(Lookup!$E$2:$E$103,F649)</f>
        <v>19.407492000000001</v>
      </c>
      <c r="E649" s="16" t="str">
        <f>INDEX(Lookup!$C$2:$C$103,F649)</f>
        <v>mV</v>
      </c>
      <c r="F649" s="9">
        <f>MATCH(A649,Lookup!$A$2:$A$103,0)</f>
        <v>30</v>
      </c>
    </row>
    <row r="650" spans="1:6" x14ac:dyDescent="0.25">
      <c r="A650">
        <v>53</v>
      </c>
      <c r="B650">
        <v>2483</v>
      </c>
      <c r="C650" s="15" t="str">
        <f>INDEX(Lookup!$F$2:$F$103,F650)</f>
        <v>A1.3</v>
      </c>
      <c r="D650" s="2">
        <f>B650*INDEX(Lookup!$D$2:$D$103,F650)+INDEX(Lookup!$E$2:$E$103,F650)</f>
        <v>19.399679000000003</v>
      </c>
      <c r="E650" s="16" t="str">
        <f>INDEX(Lookup!$C$2:$C$103,F650)</f>
        <v>mV</v>
      </c>
      <c r="F650" s="9">
        <f>MATCH(A650,Lookup!$A$2:$A$103,0)</f>
        <v>30</v>
      </c>
    </row>
    <row r="651" spans="1:6" x14ac:dyDescent="0.25">
      <c r="A651">
        <v>53</v>
      </c>
      <c r="B651">
        <v>2484</v>
      </c>
      <c r="C651" s="15" t="str">
        <f>INDEX(Lookup!$F$2:$F$103,F651)</f>
        <v>A1.3</v>
      </c>
      <c r="D651" s="2">
        <f>B651*INDEX(Lookup!$D$2:$D$103,F651)+INDEX(Lookup!$E$2:$E$103,F651)</f>
        <v>19.407492000000001</v>
      </c>
      <c r="E651" s="16" t="str">
        <f>INDEX(Lookup!$C$2:$C$103,F651)</f>
        <v>mV</v>
      </c>
      <c r="F651" s="9">
        <f>MATCH(A651,Lookup!$A$2:$A$103,0)</f>
        <v>30</v>
      </c>
    </row>
    <row r="652" spans="1:6" x14ac:dyDescent="0.25">
      <c r="A652">
        <v>53</v>
      </c>
      <c r="B652">
        <v>2505</v>
      </c>
      <c r="C652" s="15" t="str">
        <f>INDEX(Lookup!$F$2:$F$103,F652)</f>
        <v>A1.3</v>
      </c>
      <c r="D652" s="2">
        <f>B652*INDEX(Lookup!$D$2:$D$103,F652)+INDEX(Lookup!$E$2:$E$103,F652)</f>
        <v>19.571565</v>
      </c>
      <c r="E652" s="16" t="str">
        <f>INDEX(Lookup!$C$2:$C$103,F652)</f>
        <v>mV</v>
      </c>
      <c r="F652" s="9">
        <f>MATCH(A652,Lookup!$A$2:$A$103,0)</f>
        <v>30</v>
      </c>
    </row>
    <row r="653" spans="1:6" x14ac:dyDescent="0.25">
      <c r="A653">
        <v>53</v>
      </c>
      <c r="B653">
        <v>2505</v>
      </c>
      <c r="C653" s="15" t="str">
        <f>INDEX(Lookup!$F$2:$F$103,F653)</f>
        <v>A1.3</v>
      </c>
      <c r="D653" s="2">
        <f>B653*INDEX(Lookup!$D$2:$D$103,F653)+INDEX(Lookup!$E$2:$E$103,F653)</f>
        <v>19.571565</v>
      </c>
      <c r="E653" s="16" t="str">
        <f>INDEX(Lookup!$C$2:$C$103,F653)</f>
        <v>mV</v>
      </c>
      <c r="F653" s="9">
        <f>MATCH(A653,Lookup!$A$2:$A$103,0)</f>
        <v>30</v>
      </c>
    </row>
    <row r="654" spans="1:6" x14ac:dyDescent="0.25">
      <c r="A654">
        <v>53</v>
      </c>
      <c r="B654">
        <v>2500</v>
      </c>
      <c r="C654" s="15" t="str">
        <f>INDEX(Lookup!$F$2:$F$103,F654)</f>
        <v>A1.3</v>
      </c>
      <c r="D654" s="2">
        <f>B654*INDEX(Lookup!$D$2:$D$103,F654)+INDEX(Lookup!$E$2:$E$103,F654)</f>
        <v>19.532500000000002</v>
      </c>
      <c r="E654" s="16" t="str">
        <f>INDEX(Lookup!$C$2:$C$103,F654)</f>
        <v>mV</v>
      </c>
      <c r="F654" s="9">
        <f>MATCH(A654,Lookup!$A$2:$A$103,0)</f>
        <v>30</v>
      </c>
    </row>
    <row r="655" spans="1:6" x14ac:dyDescent="0.25">
      <c r="A655">
        <v>53</v>
      </c>
      <c r="B655">
        <v>2495</v>
      </c>
      <c r="C655" s="15" t="str">
        <f>INDEX(Lookup!$F$2:$F$103,F655)</f>
        <v>A1.3</v>
      </c>
      <c r="D655" s="2">
        <f>B655*INDEX(Lookup!$D$2:$D$103,F655)+INDEX(Lookup!$E$2:$E$103,F655)</f>
        <v>19.493435000000002</v>
      </c>
      <c r="E655" s="16" t="str">
        <f>INDEX(Lookup!$C$2:$C$103,F655)</f>
        <v>mV</v>
      </c>
      <c r="F655" s="9">
        <f>MATCH(A655,Lookup!$A$2:$A$103,0)</f>
        <v>30</v>
      </c>
    </row>
    <row r="656" spans="1:6" x14ac:dyDescent="0.25">
      <c r="A656">
        <v>53</v>
      </c>
      <c r="B656">
        <v>2492</v>
      </c>
      <c r="C656" s="15" t="str">
        <f>INDEX(Lookup!$F$2:$F$103,F656)</f>
        <v>A1.3</v>
      </c>
      <c r="D656" s="2">
        <f>B656*INDEX(Lookup!$D$2:$D$103,F656)+INDEX(Lookup!$E$2:$E$103,F656)</f>
        <v>19.469996000000002</v>
      </c>
      <c r="E656" s="16" t="str">
        <f>INDEX(Lookup!$C$2:$C$103,F656)</f>
        <v>mV</v>
      </c>
      <c r="F656" s="9">
        <f>MATCH(A656,Lookup!$A$2:$A$103,0)</f>
        <v>30</v>
      </c>
    </row>
    <row r="657" spans="1:6" x14ac:dyDescent="0.25">
      <c r="A657">
        <v>53</v>
      </c>
      <c r="B657">
        <v>2490</v>
      </c>
      <c r="C657" s="15" t="str">
        <f>INDEX(Lookup!$F$2:$F$103,F657)</f>
        <v>A1.3</v>
      </c>
      <c r="D657" s="2">
        <f>B657*INDEX(Lookup!$D$2:$D$103,F657)+INDEX(Lookup!$E$2:$E$103,F657)</f>
        <v>19.454370000000001</v>
      </c>
      <c r="E657" s="16" t="str">
        <f>INDEX(Lookup!$C$2:$C$103,F657)</f>
        <v>mV</v>
      </c>
      <c r="F657" s="9">
        <f>MATCH(A657,Lookup!$A$2:$A$103,0)</f>
        <v>30</v>
      </c>
    </row>
    <row r="658" spans="1:6" x14ac:dyDescent="0.25">
      <c r="A658">
        <v>53</v>
      </c>
      <c r="B658">
        <v>2486</v>
      </c>
      <c r="C658" s="15" t="str">
        <f>INDEX(Lookup!$F$2:$F$103,F658)</f>
        <v>A1.3</v>
      </c>
      <c r="D658" s="2">
        <f>B658*INDEX(Lookup!$D$2:$D$103,F658)+INDEX(Lookup!$E$2:$E$103,F658)</f>
        <v>19.423118000000002</v>
      </c>
      <c r="E658" s="16" t="str">
        <f>INDEX(Lookup!$C$2:$C$103,F658)</f>
        <v>mV</v>
      </c>
      <c r="F658" s="9">
        <f>MATCH(A658,Lookup!$A$2:$A$103,0)</f>
        <v>30</v>
      </c>
    </row>
    <row r="659" spans="1:6" x14ac:dyDescent="0.25">
      <c r="A659">
        <v>53</v>
      </c>
      <c r="B659">
        <v>2487</v>
      </c>
      <c r="C659" s="15" t="str">
        <f>INDEX(Lookup!$F$2:$F$103,F659)</f>
        <v>A1.3</v>
      </c>
      <c r="D659" s="2">
        <f>B659*INDEX(Lookup!$D$2:$D$103,F659)+INDEX(Lookup!$E$2:$E$103,F659)</f>
        <v>19.430931000000001</v>
      </c>
      <c r="E659" s="16" t="str">
        <f>INDEX(Lookup!$C$2:$C$103,F659)</f>
        <v>mV</v>
      </c>
      <c r="F659" s="9">
        <f>MATCH(A659,Lookup!$A$2:$A$103,0)</f>
        <v>30</v>
      </c>
    </row>
    <row r="660" spans="1:6" x14ac:dyDescent="0.25">
      <c r="A660">
        <v>53</v>
      </c>
      <c r="B660">
        <v>2488</v>
      </c>
      <c r="C660" s="15" t="str">
        <f>INDEX(Lookup!$F$2:$F$103,F660)</f>
        <v>A1.3</v>
      </c>
      <c r="D660" s="2">
        <f>B660*INDEX(Lookup!$D$2:$D$103,F660)+INDEX(Lookup!$E$2:$E$103,F660)</f>
        <v>19.438744</v>
      </c>
      <c r="E660" s="16" t="str">
        <f>INDEX(Lookup!$C$2:$C$103,F660)</f>
        <v>mV</v>
      </c>
      <c r="F660" s="9">
        <f>MATCH(A660,Lookup!$A$2:$A$103,0)</f>
        <v>30</v>
      </c>
    </row>
    <row r="661" spans="1:6" x14ac:dyDescent="0.25">
      <c r="A661">
        <v>53</v>
      </c>
      <c r="B661">
        <v>2491</v>
      </c>
      <c r="C661" s="15" t="str">
        <f>INDEX(Lookup!$F$2:$F$103,F661)</f>
        <v>A1.3</v>
      </c>
      <c r="D661" s="2">
        <f>B661*INDEX(Lookup!$D$2:$D$103,F661)+INDEX(Lookup!$E$2:$E$103,F661)</f>
        <v>19.462183</v>
      </c>
      <c r="E661" s="16" t="str">
        <f>INDEX(Lookup!$C$2:$C$103,F661)</f>
        <v>mV</v>
      </c>
      <c r="F661" s="9">
        <f>MATCH(A661,Lookup!$A$2:$A$103,0)</f>
        <v>30</v>
      </c>
    </row>
    <row r="662" spans="1:6" x14ac:dyDescent="0.25">
      <c r="A662">
        <v>53</v>
      </c>
      <c r="B662">
        <v>2489</v>
      </c>
      <c r="C662" s="15" t="str">
        <f>INDEX(Lookup!$F$2:$F$103,F662)</f>
        <v>A1.3</v>
      </c>
      <c r="D662" s="2">
        <f>B662*INDEX(Lookup!$D$2:$D$103,F662)+INDEX(Lookup!$E$2:$E$103,F662)</f>
        <v>19.446557000000002</v>
      </c>
      <c r="E662" s="16" t="str">
        <f>INDEX(Lookup!$C$2:$C$103,F662)</f>
        <v>mV</v>
      </c>
      <c r="F662" s="9">
        <f>MATCH(A662,Lookup!$A$2:$A$103,0)</f>
        <v>30</v>
      </c>
    </row>
    <row r="663" spans="1:6" x14ac:dyDescent="0.25">
      <c r="A663">
        <v>53</v>
      </c>
      <c r="B663">
        <v>2490</v>
      </c>
      <c r="C663" s="15" t="str">
        <f>INDEX(Lookup!$F$2:$F$103,F663)</f>
        <v>A1.3</v>
      </c>
      <c r="D663" s="2">
        <f>B663*INDEX(Lookup!$D$2:$D$103,F663)+INDEX(Lookup!$E$2:$E$103,F663)</f>
        <v>19.454370000000001</v>
      </c>
      <c r="E663" s="16" t="str">
        <f>INDEX(Lookup!$C$2:$C$103,F663)</f>
        <v>mV</v>
      </c>
      <c r="F663" s="9">
        <f>MATCH(A663,Lookup!$A$2:$A$103,0)</f>
        <v>30</v>
      </c>
    </row>
    <row r="664" spans="1:6" x14ac:dyDescent="0.25">
      <c r="A664">
        <v>53</v>
      </c>
      <c r="B664">
        <v>2490</v>
      </c>
      <c r="C664" s="15" t="str">
        <f>INDEX(Lookup!$F$2:$F$103,F664)</f>
        <v>A1.3</v>
      </c>
      <c r="D664" s="2">
        <f>B664*INDEX(Lookup!$D$2:$D$103,F664)+INDEX(Lookup!$E$2:$E$103,F664)</f>
        <v>19.454370000000001</v>
      </c>
      <c r="E664" s="16" t="str">
        <f>INDEX(Lookup!$C$2:$C$103,F664)</f>
        <v>mV</v>
      </c>
      <c r="F664" s="9">
        <f>MATCH(A664,Lookup!$A$2:$A$103,0)</f>
        <v>30</v>
      </c>
    </row>
    <row r="665" spans="1:6" x14ac:dyDescent="0.25">
      <c r="A665">
        <v>53</v>
      </c>
      <c r="B665">
        <v>2491</v>
      </c>
      <c r="C665" s="15" t="str">
        <f>INDEX(Lookup!$F$2:$F$103,F665)</f>
        <v>A1.3</v>
      </c>
      <c r="D665" s="2">
        <f>B665*INDEX(Lookup!$D$2:$D$103,F665)+INDEX(Lookup!$E$2:$E$103,F665)</f>
        <v>19.462183</v>
      </c>
      <c r="E665" s="16" t="str">
        <f>INDEX(Lookup!$C$2:$C$103,F665)</f>
        <v>mV</v>
      </c>
      <c r="F665" s="9">
        <f>MATCH(A665,Lookup!$A$2:$A$103,0)</f>
        <v>30</v>
      </c>
    </row>
    <row r="666" spans="1:6" x14ac:dyDescent="0.25">
      <c r="A666">
        <v>53</v>
      </c>
      <c r="B666">
        <v>2516</v>
      </c>
      <c r="C666" s="15" t="str">
        <f>INDEX(Lookup!$F$2:$F$103,F666)</f>
        <v>A1.3</v>
      </c>
      <c r="D666" s="2">
        <f>B666*INDEX(Lookup!$D$2:$D$103,F666)+INDEX(Lookup!$E$2:$E$103,F666)</f>
        <v>19.657508</v>
      </c>
      <c r="E666" s="16" t="str">
        <f>INDEX(Lookup!$C$2:$C$103,F666)</f>
        <v>mV</v>
      </c>
      <c r="F666" s="9">
        <f>MATCH(A666,Lookup!$A$2:$A$103,0)</f>
        <v>30</v>
      </c>
    </row>
    <row r="667" spans="1:6" x14ac:dyDescent="0.25">
      <c r="A667">
        <v>53</v>
      </c>
      <c r="B667">
        <v>2515</v>
      </c>
      <c r="C667" s="15" t="str">
        <f>INDEX(Lookup!$F$2:$F$103,F667)</f>
        <v>A1.3</v>
      </c>
      <c r="D667" s="2">
        <f>B667*INDEX(Lookup!$D$2:$D$103,F667)+INDEX(Lookup!$E$2:$E$103,F667)</f>
        <v>19.649695000000001</v>
      </c>
      <c r="E667" s="16" t="str">
        <f>INDEX(Lookup!$C$2:$C$103,F667)</f>
        <v>mV</v>
      </c>
      <c r="F667" s="9">
        <f>MATCH(A667,Lookup!$A$2:$A$103,0)</f>
        <v>30</v>
      </c>
    </row>
    <row r="668" spans="1:6" x14ac:dyDescent="0.25">
      <c r="A668">
        <v>53</v>
      </c>
      <c r="B668">
        <v>2510</v>
      </c>
      <c r="C668" s="15" t="str">
        <f>INDEX(Lookup!$F$2:$F$103,F668)</f>
        <v>A1.3</v>
      </c>
      <c r="D668" s="2">
        <f>B668*INDEX(Lookup!$D$2:$D$103,F668)+INDEX(Lookup!$E$2:$E$103,F668)</f>
        <v>19.61063</v>
      </c>
      <c r="E668" s="16" t="str">
        <f>INDEX(Lookup!$C$2:$C$103,F668)</f>
        <v>mV</v>
      </c>
      <c r="F668" s="9">
        <f>MATCH(A668,Lookup!$A$2:$A$103,0)</f>
        <v>30</v>
      </c>
    </row>
    <row r="669" spans="1:6" x14ac:dyDescent="0.25">
      <c r="A669">
        <v>53</v>
      </c>
      <c r="B669">
        <v>2508</v>
      </c>
      <c r="C669" s="15" t="str">
        <f>INDEX(Lookup!$F$2:$F$103,F669)</f>
        <v>A1.3</v>
      </c>
      <c r="D669" s="2">
        <f>B669*INDEX(Lookup!$D$2:$D$103,F669)+INDEX(Lookup!$E$2:$E$103,F669)</f>
        <v>19.595004000000003</v>
      </c>
      <c r="E669" s="16" t="str">
        <f>INDEX(Lookup!$C$2:$C$103,F669)</f>
        <v>mV</v>
      </c>
      <c r="F669" s="9">
        <f>MATCH(A669,Lookup!$A$2:$A$103,0)</f>
        <v>30</v>
      </c>
    </row>
    <row r="670" spans="1:6" x14ac:dyDescent="0.25">
      <c r="A670">
        <v>53</v>
      </c>
      <c r="B670">
        <v>2532</v>
      </c>
      <c r="C670" s="15" t="str">
        <f>INDEX(Lookup!$F$2:$F$103,F670)</f>
        <v>A1.3</v>
      </c>
      <c r="D670" s="2">
        <f>B670*INDEX(Lookup!$D$2:$D$103,F670)+INDEX(Lookup!$E$2:$E$103,F670)</f>
        <v>19.782516000000001</v>
      </c>
      <c r="E670" s="16" t="str">
        <f>INDEX(Lookup!$C$2:$C$103,F670)</f>
        <v>mV</v>
      </c>
      <c r="F670" s="9">
        <f>MATCH(A670,Lookup!$A$2:$A$103,0)</f>
        <v>30</v>
      </c>
    </row>
    <row r="671" spans="1:6" x14ac:dyDescent="0.25">
      <c r="A671">
        <v>53</v>
      </c>
      <c r="B671">
        <v>2524</v>
      </c>
      <c r="C671" s="15" t="str">
        <f>INDEX(Lookup!$F$2:$F$103,F671)</f>
        <v>A1.3</v>
      </c>
      <c r="D671" s="2">
        <f>B671*INDEX(Lookup!$D$2:$D$103,F671)+INDEX(Lookup!$E$2:$E$103,F671)</f>
        <v>19.720012000000001</v>
      </c>
      <c r="E671" s="16" t="str">
        <f>INDEX(Lookup!$C$2:$C$103,F671)</f>
        <v>mV</v>
      </c>
      <c r="F671" s="9">
        <f>MATCH(A671,Lookup!$A$2:$A$103,0)</f>
        <v>30</v>
      </c>
    </row>
    <row r="672" spans="1:6" x14ac:dyDescent="0.25">
      <c r="A672">
        <v>53</v>
      </c>
      <c r="B672">
        <v>2515</v>
      </c>
      <c r="C672" s="15" t="str">
        <f>INDEX(Lookup!$F$2:$F$103,F672)</f>
        <v>A1.3</v>
      </c>
      <c r="D672" s="2">
        <f>B672*INDEX(Lookup!$D$2:$D$103,F672)+INDEX(Lookup!$E$2:$E$103,F672)</f>
        <v>19.649695000000001</v>
      </c>
      <c r="E672" s="16" t="str">
        <f>INDEX(Lookup!$C$2:$C$103,F672)</f>
        <v>mV</v>
      </c>
      <c r="F672" s="9">
        <f>MATCH(A672,Lookup!$A$2:$A$103,0)</f>
        <v>30</v>
      </c>
    </row>
    <row r="673" spans="1:6" x14ac:dyDescent="0.25">
      <c r="A673">
        <v>53</v>
      </c>
      <c r="B673">
        <v>2534</v>
      </c>
      <c r="C673" s="15" t="str">
        <f>INDEX(Lookup!$F$2:$F$103,F673)</f>
        <v>A1.3</v>
      </c>
      <c r="D673" s="2">
        <f>B673*INDEX(Lookup!$D$2:$D$103,F673)+INDEX(Lookup!$E$2:$E$103,F673)</f>
        <v>19.798142000000002</v>
      </c>
      <c r="E673" s="16" t="str">
        <f>INDEX(Lookup!$C$2:$C$103,F673)</f>
        <v>mV</v>
      </c>
      <c r="F673" s="9">
        <f>MATCH(A673,Lookup!$A$2:$A$103,0)</f>
        <v>30</v>
      </c>
    </row>
    <row r="674" spans="1:6" x14ac:dyDescent="0.25">
      <c r="A674">
        <v>53</v>
      </c>
      <c r="B674">
        <v>2521</v>
      </c>
      <c r="C674" s="15" t="str">
        <f>INDEX(Lookup!$F$2:$F$103,F674)</f>
        <v>A1.3</v>
      </c>
      <c r="D674" s="2">
        <f>B674*INDEX(Lookup!$D$2:$D$103,F674)+INDEX(Lookup!$E$2:$E$103,F674)</f>
        <v>19.696573000000001</v>
      </c>
      <c r="E674" s="16" t="str">
        <f>INDEX(Lookup!$C$2:$C$103,F674)</f>
        <v>mV</v>
      </c>
      <c r="F674" s="9">
        <f>MATCH(A674,Lookup!$A$2:$A$103,0)</f>
        <v>30</v>
      </c>
    </row>
    <row r="675" spans="1:6" x14ac:dyDescent="0.25">
      <c r="A675">
        <v>53</v>
      </c>
      <c r="B675">
        <v>2511</v>
      </c>
      <c r="C675" s="15" t="str">
        <f>INDEX(Lookup!$F$2:$F$103,F675)</f>
        <v>A1.3</v>
      </c>
      <c r="D675" s="2">
        <f>B675*INDEX(Lookup!$D$2:$D$103,F675)+INDEX(Lookup!$E$2:$E$103,F675)</f>
        <v>19.618443000000003</v>
      </c>
      <c r="E675" s="16" t="str">
        <f>INDEX(Lookup!$C$2:$C$103,F675)</f>
        <v>mV</v>
      </c>
      <c r="F675" s="9">
        <f>MATCH(A675,Lookup!$A$2:$A$103,0)</f>
        <v>30</v>
      </c>
    </row>
    <row r="676" spans="1:6" x14ac:dyDescent="0.25">
      <c r="A676">
        <v>53</v>
      </c>
      <c r="B676">
        <v>2506</v>
      </c>
      <c r="C676" s="15" t="str">
        <f>INDEX(Lookup!$F$2:$F$103,F676)</f>
        <v>A1.3</v>
      </c>
      <c r="D676" s="2">
        <f>B676*INDEX(Lookup!$D$2:$D$103,F676)+INDEX(Lookup!$E$2:$E$103,F676)</f>
        <v>19.579378000000002</v>
      </c>
      <c r="E676" s="16" t="str">
        <f>INDEX(Lookup!$C$2:$C$103,F676)</f>
        <v>mV</v>
      </c>
      <c r="F676" s="9">
        <f>MATCH(A676,Lookup!$A$2:$A$103,0)</f>
        <v>30</v>
      </c>
    </row>
    <row r="677" spans="1:6" x14ac:dyDescent="0.25">
      <c r="A677">
        <v>53</v>
      </c>
      <c r="B677">
        <v>2499</v>
      </c>
      <c r="C677" s="15" t="str">
        <f>INDEX(Lookup!$F$2:$F$103,F677)</f>
        <v>A1.3</v>
      </c>
      <c r="D677" s="2">
        <f>B677*INDEX(Lookup!$D$2:$D$103,F677)+INDEX(Lookup!$E$2:$E$103,F677)</f>
        <v>19.524687</v>
      </c>
      <c r="E677" s="16" t="str">
        <f>INDEX(Lookup!$C$2:$C$103,F677)</f>
        <v>mV</v>
      </c>
      <c r="F677" s="9">
        <f>MATCH(A677,Lookup!$A$2:$A$103,0)</f>
        <v>30</v>
      </c>
    </row>
    <row r="678" spans="1:6" x14ac:dyDescent="0.25">
      <c r="A678">
        <v>53</v>
      </c>
      <c r="B678">
        <v>2520</v>
      </c>
      <c r="C678" s="15" t="str">
        <f>INDEX(Lookup!$F$2:$F$103,F678)</f>
        <v>A1.3</v>
      </c>
      <c r="D678" s="2">
        <f>B678*INDEX(Lookup!$D$2:$D$103,F678)+INDEX(Lookup!$E$2:$E$103,F678)</f>
        <v>19.688760000000002</v>
      </c>
      <c r="E678" s="16" t="str">
        <f>INDEX(Lookup!$C$2:$C$103,F678)</f>
        <v>mV</v>
      </c>
      <c r="F678" s="9">
        <f>MATCH(A678,Lookup!$A$2:$A$103,0)</f>
        <v>30</v>
      </c>
    </row>
    <row r="679" spans="1:6" x14ac:dyDescent="0.25">
      <c r="A679">
        <v>53</v>
      </c>
      <c r="B679">
        <v>2519</v>
      </c>
      <c r="C679" s="15" t="str">
        <f>INDEX(Lookup!$F$2:$F$103,F679)</f>
        <v>A1.3</v>
      </c>
      <c r="D679" s="2">
        <f>B679*INDEX(Lookup!$D$2:$D$103,F679)+INDEX(Lookup!$E$2:$E$103,F679)</f>
        <v>19.680947</v>
      </c>
      <c r="E679" s="16" t="str">
        <f>INDEX(Lookup!$C$2:$C$103,F679)</f>
        <v>mV</v>
      </c>
      <c r="F679" s="9">
        <f>MATCH(A679,Lookup!$A$2:$A$103,0)</f>
        <v>30</v>
      </c>
    </row>
    <row r="680" spans="1:6" x14ac:dyDescent="0.25">
      <c r="A680">
        <v>53</v>
      </c>
      <c r="B680">
        <v>2510</v>
      </c>
      <c r="C680" s="15" t="str">
        <f>INDEX(Lookup!$F$2:$F$103,F680)</f>
        <v>A1.3</v>
      </c>
      <c r="D680" s="2">
        <f>B680*INDEX(Lookup!$D$2:$D$103,F680)+INDEX(Lookup!$E$2:$E$103,F680)</f>
        <v>19.61063</v>
      </c>
      <c r="E680" s="16" t="str">
        <f>INDEX(Lookup!$C$2:$C$103,F680)</f>
        <v>mV</v>
      </c>
      <c r="F680" s="9">
        <f>MATCH(A680,Lookup!$A$2:$A$103,0)</f>
        <v>30</v>
      </c>
    </row>
    <row r="681" spans="1:6" x14ac:dyDescent="0.25">
      <c r="A681">
        <v>53</v>
      </c>
      <c r="B681">
        <v>2506</v>
      </c>
      <c r="C681" s="15" t="str">
        <f>INDEX(Lookup!$F$2:$F$103,F681)</f>
        <v>A1.3</v>
      </c>
      <c r="D681" s="2">
        <f>B681*INDEX(Lookup!$D$2:$D$103,F681)+INDEX(Lookup!$E$2:$E$103,F681)</f>
        <v>19.579378000000002</v>
      </c>
      <c r="E681" s="16" t="str">
        <f>INDEX(Lookup!$C$2:$C$103,F681)</f>
        <v>mV</v>
      </c>
      <c r="F681" s="9">
        <f>MATCH(A681,Lookup!$A$2:$A$103,0)</f>
        <v>30</v>
      </c>
    </row>
    <row r="682" spans="1:6" x14ac:dyDescent="0.25">
      <c r="A682">
        <v>53</v>
      </c>
      <c r="B682">
        <v>2507</v>
      </c>
      <c r="C682" s="15" t="str">
        <f>INDEX(Lookup!$F$2:$F$103,F682)</f>
        <v>A1.3</v>
      </c>
      <c r="D682" s="2">
        <f>B682*INDEX(Lookup!$D$2:$D$103,F682)+INDEX(Lookup!$E$2:$E$103,F682)</f>
        <v>19.587191000000001</v>
      </c>
      <c r="E682" s="16" t="str">
        <f>INDEX(Lookup!$C$2:$C$103,F682)</f>
        <v>mV</v>
      </c>
      <c r="F682" s="9">
        <f>MATCH(A682,Lookup!$A$2:$A$103,0)</f>
        <v>30</v>
      </c>
    </row>
    <row r="683" spans="1:6" x14ac:dyDescent="0.25">
      <c r="A683">
        <v>53</v>
      </c>
      <c r="B683">
        <v>2507</v>
      </c>
      <c r="C683" s="15" t="str">
        <f>INDEX(Lookup!$F$2:$F$103,F683)</f>
        <v>A1.3</v>
      </c>
      <c r="D683" s="2">
        <f>B683*INDEX(Lookup!$D$2:$D$103,F683)+INDEX(Lookup!$E$2:$E$103,F683)</f>
        <v>19.587191000000001</v>
      </c>
      <c r="E683" s="16" t="str">
        <f>INDEX(Lookup!$C$2:$C$103,F683)</f>
        <v>mV</v>
      </c>
      <c r="F683" s="9">
        <f>MATCH(A683,Lookup!$A$2:$A$103,0)</f>
        <v>30</v>
      </c>
    </row>
    <row r="684" spans="1:6" x14ac:dyDescent="0.25">
      <c r="A684">
        <v>53</v>
      </c>
      <c r="B684">
        <v>2506</v>
      </c>
      <c r="C684" s="15" t="str">
        <f>INDEX(Lookup!$F$2:$F$103,F684)</f>
        <v>A1.3</v>
      </c>
      <c r="D684" s="2">
        <f>B684*INDEX(Lookup!$D$2:$D$103,F684)+INDEX(Lookup!$E$2:$E$103,F684)</f>
        <v>19.579378000000002</v>
      </c>
      <c r="E684" s="16" t="str">
        <f>INDEX(Lookup!$C$2:$C$103,F684)</f>
        <v>mV</v>
      </c>
      <c r="F684" s="9">
        <f>MATCH(A684,Lookup!$A$2:$A$103,0)</f>
        <v>30</v>
      </c>
    </row>
    <row r="685" spans="1:6" x14ac:dyDescent="0.25">
      <c r="A685">
        <v>53</v>
      </c>
      <c r="B685">
        <v>2534</v>
      </c>
      <c r="C685" s="15" t="str">
        <f>INDEX(Lookup!$F$2:$F$103,F685)</f>
        <v>A1.3</v>
      </c>
      <c r="D685" s="2">
        <f>B685*INDEX(Lookup!$D$2:$D$103,F685)+INDEX(Lookup!$E$2:$E$103,F685)</f>
        <v>19.798142000000002</v>
      </c>
      <c r="E685" s="16" t="str">
        <f>INDEX(Lookup!$C$2:$C$103,F685)</f>
        <v>mV</v>
      </c>
      <c r="F685" s="9">
        <f>MATCH(A685,Lookup!$A$2:$A$103,0)</f>
        <v>30</v>
      </c>
    </row>
    <row r="686" spans="1:6" x14ac:dyDescent="0.25">
      <c r="A686">
        <v>53</v>
      </c>
      <c r="B686">
        <v>2531</v>
      </c>
      <c r="C686" s="15" t="str">
        <f>INDEX(Lookup!$F$2:$F$103,F686)</f>
        <v>A1.3</v>
      </c>
      <c r="D686" s="2">
        <f>B686*INDEX(Lookup!$D$2:$D$103,F686)+INDEX(Lookup!$E$2:$E$103,F686)</f>
        <v>19.774703000000002</v>
      </c>
      <c r="E686" s="16" t="str">
        <f>INDEX(Lookup!$C$2:$C$103,F686)</f>
        <v>mV</v>
      </c>
      <c r="F686" s="9">
        <f>MATCH(A686,Lookup!$A$2:$A$103,0)</f>
        <v>30</v>
      </c>
    </row>
    <row r="687" spans="1:6" x14ac:dyDescent="0.25">
      <c r="A687">
        <v>53</v>
      </c>
      <c r="B687">
        <v>2522</v>
      </c>
      <c r="C687" s="15" t="str">
        <f>INDEX(Lookup!$F$2:$F$103,F687)</f>
        <v>A1.3</v>
      </c>
      <c r="D687" s="2">
        <f>B687*INDEX(Lookup!$D$2:$D$103,F687)+INDEX(Lookup!$E$2:$E$103,F687)</f>
        <v>19.704386</v>
      </c>
      <c r="E687" s="16" t="str">
        <f>INDEX(Lookup!$C$2:$C$103,F687)</f>
        <v>mV</v>
      </c>
      <c r="F687" s="9">
        <f>MATCH(A687,Lookup!$A$2:$A$103,0)</f>
        <v>30</v>
      </c>
    </row>
    <row r="688" spans="1:6" x14ac:dyDescent="0.25">
      <c r="A688">
        <v>53</v>
      </c>
      <c r="B688">
        <v>2515</v>
      </c>
      <c r="C688" s="15" t="str">
        <f>INDEX(Lookup!$F$2:$F$103,F688)</f>
        <v>A1.3</v>
      </c>
      <c r="D688" s="2">
        <f>B688*INDEX(Lookup!$D$2:$D$103,F688)+INDEX(Lookup!$E$2:$E$103,F688)</f>
        <v>19.649695000000001</v>
      </c>
      <c r="E688" s="16" t="str">
        <f>INDEX(Lookup!$C$2:$C$103,F688)</f>
        <v>mV</v>
      </c>
      <c r="F688" s="9">
        <f>MATCH(A688,Lookup!$A$2:$A$103,0)</f>
        <v>30</v>
      </c>
    </row>
    <row r="689" spans="1:6" x14ac:dyDescent="0.25">
      <c r="A689">
        <v>53</v>
      </c>
      <c r="B689">
        <v>2509</v>
      </c>
      <c r="C689" s="15" t="str">
        <f>INDEX(Lookup!$F$2:$F$103,F689)</f>
        <v>A1.3</v>
      </c>
      <c r="D689" s="2">
        <f>B689*INDEX(Lookup!$D$2:$D$103,F689)+INDEX(Lookup!$E$2:$E$103,F689)</f>
        <v>19.602817000000002</v>
      </c>
      <c r="E689" s="16" t="str">
        <f>INDEX(Lookup!$C$2:$C$103,F689)</f>
        <v>mV</v>
      </c>
      <c r="F689" s="9">
        <f>MATCH(A689,Lookup!$A$2:$A$103,0)</f>
        <v>30</v>
      </c>
    </row>
    <row r="690" spans="1:6" x14ac:dyDescent="0.25">
      <c r="A690">
        <v>53</v>
      </c>
      <c r="B690">
        <v>2529</v>
      </c>
      <c r="C690" s="15" t="str">
        <f>INDEX(Lookup!$F$2:$F$103,F690)</f>
        <v>A1.3</v>
      </c>
      <c r="D690" s="2">
        <f>B690*INDEX(Lookup!$D$2:$D$103,F690)+INDEX(Lookup!$E$2:$E$103,F690)</f>
        <v>19.759077000000001</v>
      </c>
      <c r="E690" s="16" t="str">
        <f>INDEX(Lookup!$C$2:$C$103,F690)</f>
        <v>mV</v>
      </c>
      <c r="F690" s="9">
        <f>MATCH(A690,Lookup!$A$2:$A$103,0)</f>
        <v>30</v>
      </c>
    </row>
    <row r="691" spans="1:6" x14ac:dyDescent="0.25">
      <c r="A691">
        <v>53</v>
      </c>
      <c r="B691">
        <v>2525</v>
      </c>
      <c r="C691" s="15" t="str">
        <f>INDEX(Lookup!$F$2:$F$103,F691)</f>
        <v>A1.3</v>
      </c>
      <c r="D691" s="2">
        <f>B691*INDEX(Lookup!$D$2:$D$103,F691)+INDEX(Lookup!$E$2:$E$103,F691)</f>
        <v>19.727825000000003</v>
      </c>
      <c r="E691" s="16" t="str">
        <f>INDEX(Lookup!$C$2:$C$103,F691)</f>
        <v>mV</v>
      </c>
      <c r="F691" s="9">
        <f>MATCH(A691,Lookup!$A$2:$A$103,0)</f>
        <v>30</v>
      </c>
    </row>
    <row r="692" spans="1:6" x14ac:dyDescent="0.25">
      <c r="A692">
        <v>53</v>
      </c>
      <c r="B692">
        <v>2517</v>
      </c>
      <c r="C692" s="15" t="str">
        <f>INDEX(Lookup!$F$2:$F$103,F692)</f>
        <v>A1.3</v>
      </c>
      <c r="D692" s="2">
        <f>B692*INDEX(Lookup!$D$2:$D$103,F692)+INDEX(Lookup!$E$2:$E$103,F692)</f>
        <v>19.665321000000002</v>
      </c>
      <c r="E692" s="16" t="str">
        <f>INDEX(Lookup!$C$2:$C$103,F692)</f>
        <v>mV</v>
      </c>
      <c r="F692" s="9">
        <f>MATCH(A692,Lookup!$A$2:$A$103,0)</f>
        <v>30</v>
      </c>
    </row>
    <row r="693" spans="1:6" x14ac:dyDescent="0.25">
      <c r="A693">
        <v>53</v>
      </c>
      <c r="B693">
        <v>2507</v>
      </c>
      <c r="C693" s="15" t="str">
        <f>INDEX(Lookup!$F$2:$F$103,F693)</f>
        <v>A1.3</v>
      </c>
      <c r="D693" s="2">
        <f>B693*INDEX(Lookup!$D$2:$D$103,F693)+INDEX(Lookup!$E$2:$E$103,F693)</f>
        <v>19.587191000000001</v>
      </c>
      <c r="E693" s="16" t="str">
        <f>INDEX(Lookup!$C$2:$C$103,F693)</f>
        <v>mV</v>
      </c>
      <c r="F693" s="9">
        <f>MATCH(A693,Lookup!$A$2:$A$103,0)</f>
        <v>30</v>
      </c>
    </row>
    <row r="694" spans="1:6" x14ac:dyDescent="0.25">
      <c r="A694">
        <v>53</v>
      </c>
      <c r="B694">
        <v>2508</v>
      </c>
      <c r="C694" s="15" t="str">
        <f>INDEX(Lookup!$F$2:$F$103,F694)</f>
        <v>A1.3</v>
      </c>
      <c r="D694" s="2">
        <f>B694*INDEX(Lookup!$D$2:$D$103,F694)+INDEX(Lookup!$E$2:$E$103,F694)</f>
        <v>19.595004000000003</v>
      </c>
      <c r="E694" s="16" t="str">
        <f>INDEX(Lookup!$C$2:$C$103,F694)</f>
        <v>mV</v>
      </c>
      <c r="F694" s="9">
        <f>MATCH(A694,Lookup!$A$2:$A$103,0)</f>
        <v>30</v>
      </c>
    </row>
    <row r="695" spans="1:6" x14ac:dyDescent="0.25">
      <c r="A695">
        <v>53</v>
      </c>
      <c r="B695">
        <v>2506</v>
      </c>
      <c r="C695" s="15" t="str">
        <f>INDEX(Lookup!$F$2:$F$103,F695)</f>
        <v>A1.3</v>
      </c>
      <c r="D695" s="2">
        <f>B695*INDEX(Lookup!$D$2:$D$103,F695)+INDEX(Lookup!$E$2:$E$103,F695)</f>
        <v>19.579378000000002</v>
      </c>
      <c r="E695" s="16" t="str">
        <f>INDEX(Lookup!$C$2:$C$103,F695)</f>
        <v>mV</v>
      </c>
      <c r="F695" s="9">
        <f>MATCH(A695,Lookup!$A$2:$A$103,0)</f>
        <v>30</v>
      </c>
    </row>
    <row r="696" spans="1:6" x14ac:dyDescent="0.25">
      <c r="A696">
        <v>53</v>
      </c>
      <c r="B696">
        <v>2504</v>
      </c>
      <c r="C696" s="15" t="str">
        <f>INDEX(Lookup!$F$2:$F$103,F696)</f>
        <v>A1.3</v>
      </c>
      <c r="D696" s="2">
        <f>B696*INDEX(Lookup!$D$2:$D$103,F696)+INDEX(Lookup!$E$2:$E$103,F696)</f>
        <v>19.563752000000001</v>
      </c>
      <c r="E696" s="16" t="str">
        <f>INDEX(Lookup!$C$2:$C$103,F696)</f>
        <v>mV</v>
      </c>
      <c r="F696" s="9">
        <f>MATCH(A696,Lookup!$A$2:$A$103,0)</f>
        <v>30</v>
      </c>
    </row>
    <row r="697" spans="1:6" x14ac:dyDescent="0.25">
      <c r="A697">
        <v>53</v>
      </c>
      <c r="B697">
        <v>2498</v>
      </c>
      <c r="C697" s="15" t="str">
        <f>INDEX(Lookup!$F$2:$F$103,F697)</f>
        <v>A1.3</v>
      </c>
      <c r="D697" s="2">
        <f>B697*INDEX(Lookup!$D$2:$D$103,F697)+INDEX(Lookup!$E$2:$E$103,F697)</f>
        <v>19.516874000000001</v>
      </c>
      <c r="E697" s="16" t="str">
        <f>INDEX(Lookup!$C$2:$C$103,F697)</f>
        <v>mV</v>
      </c>
      <c r="F697" s="9">
        <f>MATCH(A697,Lookup!$A$2:$A$103,0)</f>
        <v>30</v>
      </c>
    </row>
    <row r="698" spans="1:6" x14ac:dyDescent="0.25">
      <c r="A698">
        <v>53</v>
      </c>
      <c r="B698">
        <v>2519</v>
      </c>
      <c r="C698" s="15" t="str">
        <f>INDEX(Lookup!$F$2:$F$103,F698)</f>
        <v>A1.3</v>
      </c>
      <c r="D698" s="2">
        <f>B698*INDEX(Lookup!$D$2:$D$103,F698)+INDEX(Lookup!$E$2:$E$103,F698)</f>
        <v>19.680947</v>
      </c>
      <c r="E698" s="16" t="str">
        <f>INDEX(Lookup!$C$2:$C$103,F698)</f>
        <v>mV</v>
      </c>
      <c r="F698" s="9">
        <f>MATCH(A698,Lookup!$A$2:$A$103,0)</f>
        <v>30</v>
      </c>
    </row>
    <row r="699" spans="1:6" x14ac:dyDescent="0.25">
      <c r="A699">
        <v>53</v>
      </c>
      <c r="B699">
        <v>2518</v>
      </c>
      <c r="C699" s="15" t="str">
        <f>INDEX(Lookup!$F$2:$F$103,F699)</f>
        <v>A1.3</v>
      </c>
      <c r="D699" s="2">
        <f>B699*INDEX(Lookup!$D$2:$D$103,F699)+INDEX(Lookup!$E$2:$E$103,F699)</f>
        <v>19.673134000000001</v>
      </c>
      <c r="E699" s="16" t="str">
        <f>INDEX(Lookup!$C$2:$C$103,F699)</f>
        <v>mV</v>
      </c>
      <c r="F699" s="9">
        <f>MATCH(A699,Lookup!$A$2:$A$103,0)</f>
        <v>30</v>
      </c>
    </row>
    <row r="700" spans="1:6" x14ac:dyDescent="0.25">
      <c r="A700">
        <v>53</v>
      </c>
      <c r="B700">
        <v>2511</v>
      </c>
      <c r="C700" s="15" t="str">
        <f>INDEX(Lookup!$F$2:$F$103,F700)</f>
        <v>A1.3</v>
      </c>
      <c r="D700" s="2">
        <f>B700*INDEX(Lookup!$D$2:$D$103,F700)+INDEX(Lookup!$E$2:$E$103,F700)</f>
        <v>19.618443000000003</v>
      </c>
      <c r="E700" s="16" t="str">
        <f>INDEX(Lookup!$C$2:$C$103,F700)</f>
        <v>mV</v>
      </c>
      <c r="F700" s="9">
        <f>MATCH(A700,Lookup!$A$2:$A$103,0)</f>
        <v>30</v>
      </c>
    </row>
    <row r="701" spans="1:6" x14ac:dyDescent="0.25">
      <c r="A701">
        <v>53</v>
      </c>
      <c r="B701">
        <v>2509</v>
      </c>
      <c r="C701" s="15" t="str">
        <f>INDEX(Lookup!$F$2:$F$103,F701)</f>
        <v>A1.3</v>
      </c>
      <c r="D701" s="2">
        <f>B701*INDEX(Lookup!$D$2:$D$103,F701)+INDEX(Lookup!$E$2:$E$103,F701)</f>
        <v>19.602817000000002</v>
      </c>
      <c r="E701" s="16" t="str">
        <f>INDEX(Lookup!$C$2:$C$103,F701)</f>
        <v>mV</v>
      </c>
      <c r="F701" s="9">
        <f>MATCH(A701,Lookup!$A$2:$A$103,0)</f>
        <v>30</v>
      </c>
    </row>
    <row r="702" spans="1:6" x14ac:dyDescent="0.25">
      <c r="A702">
        <v>53</v>
      </c>
      <c r="B702">
        <v>2510</v>
      </c>
      <c r="C702" s="15" t="str">
        <f>INDEX(Lookup!$F$2:$F$103,F702)</f>
        <v>A1.3</v>
      </c>
      <c r="D702" s="2">
        <f>B702*INDEX(Lookup!$D$2:$D$103,F702)+INDEX(Lookup!$E$2:$E$103,F702)</f>
        <v>19.61063</v>
      </c>
      <c r="E702" s="16" t="str">
        <f>INDEX(Lookup!$C$2:$C$103,F702)</f>
        <v>mV</v>
      </c>
      <c r="F702" s="9">
        <f>MATCH(A702,Lookup!$A$2:$A$103,0)</f>
        <v>30</v>
      </c>
    </row>
    <row r="703" spans="1:6" x14ac:dyDescent="0.25">
      <c r="A703">
        <v>53</v>
      </c>
      <c r="B703">
        <v>2511</v>
      </c>
      <c r="C703" s="15" t="str">
        <f>INDEX(Lookup!$F$2:$F$103,F703)</f>
        <v>A1.3</v>
      </c>
      <c r="D703" s="2">
        <f>B703*INDEX(Lookup!$D$2:$D$103,F703)+INDEX(Lookup!$E$2:$E$103,F703)</f>
        <v>19.618443000000003</v>
      </c>
      <c r="E703" s="16" t="str">
        <f>INDEX(Lookup!$C$2:$C$103,F703)</f>
        <v>mV</v>
      </c>
      <c r="F703" s="9">
        <f>MATCH(A703,Lookup!$A$2:$A$103,0)</f>
        <v>30</v>
      </c>
    </row>
    <row r="704" spans="1:6" x14ac:dyDescent="0.25">
      <c r="A704">
        <v>53</v>
      </c>
      <c r="B704">
        <v>2508</v>
      </c>
      <c r="C704" s="15" t="str">
        <f>INDEX(Lookup!$F$2:$F$103,F704)</f>
        <v>A1.3</v>
      </c>
      <c r="D704" s="2">
        <f>B704*INDEX(Lookup!$D$2:$D$103,F704)+INDEX(Lookup!$E$2:$E$103,F704)</f>
        <v>19.595004000000003</v>
      </c>
      <c r="E704" s="16" t="str">
        <f>INDEX(Lookup!$C$2:$C$103,F704)</f>
        <v>mV</v>
      </c>
      <c r="F704" s="9">
        <f>MATCH(A704,Lookup!$A$2:$A$103,0)</f>
        <v>30</v>
      </c>
    </row>
    <row r="705" spans="1:6" x14ac:dyDescent="0.25">
      <c r="A705">
        <v>53</v>
      </c>
      <c r="B705">
        <v>2507</v>
      </c>
      <c r="C705" s="15" t="str">
        <f>INDEX(Lookup!$F$2:$F$103,F705)</f>
        <v>A1.3</v>
      </c>
      <c r="D705" s="2">
        <f>B705*INDEX(Lookup!$D$2:$D$103,F705)+INDEX(Lookup!$E$2:$E$103,F705)</f>
        <v>19.587191000000001</v>
      </c>
      <c r="E705" s="16" t="str">
        <f>INDEX(Lookup!$C$2:$C$103,F705)</f>
        <v>mV</v>
      </c>
      <c r="F705" s="9">
        <f>MATCH(A705,Lookup!$A$2:$A$103,0)</f>
        <v>30</v>
      </c>
    </row>
    <row r="706" spans="1:6" x14ac:dyDescent="0.25">
      <c r="A706">
        <v>53</v>
      </c>
      <c r="B706">
        <v>2506</v>
      </c>
      <c r="C706" s="15" t="str">
        <f>INDEX(Lookup!$F$2:$F$103,F706)</f>
        <v>A1.3</v>
      </c>
      <c r="D706" s="2">
        <f>B706*INDEX(Lookup!$D$2:$D$103,F706)+INDEX(Lookup!$E$2:$E$103,F706)</f>
        <v>19.579378000000002</v>
      </c>
      <c r="E706" s="16" t="str">
        <f>INDEX(Lookup!$C$2:$C$103,F706)</f>
        <v>mV</v>
      </c>
      <c r="F706" s="9">
        <f>MATCH(A706,Lookup!$A$2:$A$103,0)</f>
        <v>30</v>
      </c>
    </row>
    <row r="707" spans="1:6" x14ac:dyDescent="0.25">
      <c r="A707">
        <v>53</v>
      </c>
      <c r="B707">
        <v>2503</v>
      </c>
      <c r="C707" s="15" t="str">
        <f>INDEX(Lookup!$F$2:$F$103,F707)</f>
        <v>A1.3</v>
      </c>
      <c r="D707" s="2">
        <f>B707*INDEX(Lookup!$D$2:$D$103,F707)+INDEX(Lookup!$E$2:$E$103,F707)</f>
        <v>19.555939000000002</v>
      </c>
      <c r="E707" s="16" t="str">
        <f>INDEX(Lookup!$C$2:$C$103,F707)</f>
        <v>mV</v>
      </c>
      <c r="F707" s="9">
        <f>MATCH(A707,Lookup!$A$2:$A$103,0)</f>
        <v>30</v>
      </c>
    </row>
    <row r="708" spans="1:6" x14ac:dyDescent="0.25">
      <c r="A708">
        <v>53</v>
      </c>
      <c r="B708">
        <v>2500</v>
      </c>
      <c r="C708" s="15" t="str">
        <f>INDEX(Lookup!$F$2:$F$103,F708)</f>
        <v>A1.3</v>
      </c>
      <c r="D708" s="2">
        <f>B708*INDEX(Lookup!$D$2:$D$103,F708)+INDEX(Lookup!$E$2:$E$103,F708)</f>
        <v>19.532500000000002</v>
      </c>
      <c r="E708" s="16" t="str">
        <f>INDEX(Lookup!$C$2:$C$103,F708)</f>
        <v>mV</v>
      </c>
      <c r="F708" s="9">
        <f>MATCH(A708,Lookup!$A$2:$A$103,0)</f>
        <v>30</v>
      </c>
    </row>
    <row r="709" spans="1:6" x14ac:dyDescent="0.25">
      <c r="A709">
        <v>53</v>
      </c>
      <c r="B709">
        <v>2498</v>
      </c>
      <c r="C709" s="15" t="str">
        <f>INDEX(Lookup!$F$2:$F$103,F709)</f>
        <v>A1.3</v>
      </c>
      <c r="D709" s="2">
        <f>B709*INDEX(Lookup!$D$2:$D$103,F709)+INDEX(Lookup!$E$2:$E$103,F709)</f>
        <v>19.516874000000001</v>
      </c>
      <c r="E709" s="16" t="str">
        <f>INDEX(Lookup!$C$2:$C$103,F709)</f>
        <v>mV</v>
      </c>
      <c r="F709" s="9">
        <f>MATCH(A709,Lookup!$A$2:$A$103,0)</f>
        <v>30</v>
      </c>
    </row>
    <row r="710" spans="1:6" x14ac:dyDescent="0.25">
      <c r="A710">
        <v>53</v>
      </c>
      <c r="B710">
        <v>2491</v>
      </c>
      <c r="C710" s="15" t="str">
        <f>INDEX(Lookup!$F$2:$F$103,F710)</f>
        <v>A1.3</v>
      </c>
      <c r="D710" s="2">
        <f>B710*INDEX(Lookup!$D$2:$D$103,F710)+INDEX(Lookup!$E$2:$E$103,F710)</f>
        <v>19.462183</v>
      </c>
      <c r="E710" s="16" t="str">
        <f>INDEX(Lookup!$C$2:$C$103,F710)</f>
        <v>mV</v>
      </c>
      <c r="F710" s="9">
        <f>MATCH(A710,Lookup!$A$2:$A$103,0)</f>
        <v>30</v>
      </c>
    </row>
    <row r="711" spans="1:6" x14ac:dyDescent="0.25">
      <c r="A711">
        <v>53</v>
      </c>
      <c r="B711">
        <v>2515</v>
      </c>
      <c r="C711" s="15" t="str">
        <f>INDEX(Lookup!$F$2:$F$103,F711)</f>
        <v>A1.3</v>
      </c>
      <c r="D711" s="2">
        <f>B711*INDEX(Lookup!$D$2:$D$103,F711)+INDEX(Lookup!$E$2:$E$103,F711)</f>
        <v>19.649695000000001</v>
      </c>
      <c r="E711" s="16" t="str">
        <f>INDEX(Lookup!$C$2:$C$103,F711)</f>
        <v>mV</v>
      </c>
      <c r="F711" s="9">
        <f>MATCH(A711,Lookup!$A$2:$A$103,0)</f>
        <v>30</v>
      </c>
    </row>
    <row r="712" spans="1:6" x14ac:dyDescent="0.25">
      <c r="A712">
        <v>53</v>
      </c>
      <c r="B712">
        <v>2513</v>
      </c>
      <c r="C712" s="15" t="str">
        <f>INDEX(Lookup!$F$2:$F$103,F712)</f>
        <v>A1.3</v>
      </c>
      <c r="D712" s="2">
        <f>B712*INDEX(Lookup!$D$2:$D$103,F712)+INDEX(Lookup!$E$2:$E$103,F712)</f>
        <v>19.634069</v>
      </c>
      <c r="E712" s="16" t="str">
        <f>INDEX(Lookup!$C$2:$C$103,F712)</f>
        <v>mV</v>
      </c>
      <c r="F712" s="9">
        <f>MATCH(A712,Lookup!$A$2:$A$103,0)</f>
        <v>30</v>
      </c>
    </row>
    <row r="713" spans="1:6" x14ac:dyDescent="0.25">
      <c r="A713">
        <v>53</v>
      </c>
      <c r="B713">
        <v>2510</v>
      </c>
      <c r="C713" s="15" t="str">
        <f>INDEX(Lookup!$F$2:$F$103,F713)</f>
        <v>A1.3</v>
      </c>
      <c r="D713" s="2">
        <f>B713*INDEX(Lookup!$D$2:$D$103,F713)+INDEX(Lookup!$E$2:$E$103,F713)</f>
        <v>19.61063</v>
      </c>
      <c r="E713" s="16" t="str">
        <f>INDEX(Lookup!$C$2:$C$103,F713)</f>
        <v>mV</v>
      </c>
      <c r="F713" s="9">
        <f>MATCH(A713,Lookup!$A$2:$A$103,0)</f>
        <v>30</v>
      </c>
    </row>
    <row r="714" spans="1:6" x14ac:dyDescent="0.25">
      <c r="A714">
        <v>53</v>
      </c>
      <c r="B714">
        <v>2508</v>
      </c>
      <c r="C714" s="15" t="str">
        <f>INDEX(Lookup!$F$2:$F$103,F714)</f>
        <v>A1.3</v>
      </c>
      <c r="D714" s="2">
        <f>B714*INDEX(Lookup!$D$2:$D$103,F714)+INDEX(Lookup!$E$2:$E$103,F714)</f>
        <v>19.595004000000003</v>
      </c>
      <c r="E714" s="16" t="str">
        <f>INDEX(Lookup!$C$2:$C$103,F714)</f>
        <v>mV</v>
      </c>
      <c r="F714" s="9">
        <f>MATCH(A714,Lookup!$A$2:$A$103,0)</f>
        <v>30</v>
      </c>
    </row>
    <row r="715" spans="1:6" x14ac:dyDescent="0.25">
      <c r="A715">
        <v>53</v>
      </c>
      <c r="B715">
        <v>2507</v>
      </c>
      <c r="C715" s="15" t="str">
        <f>INDEX(Lookup!$F$2:$F$103,F715)</f>
        <v>A1.3</v>
      </c>
      <c r="D715" s="2">
        <f>B715*INDEX(Lookup!$D$2:$D$103,F715)+INDEX(Lookup!$E$2:$E$103,F715)</f>
        <v>19.587191000000001</v>
      </c>
      <c r="E715" s="16" t="str">
        <f>INDEX(Lookup!$C$2:$C$103,F715)</f>
        <v>mV</v>
      </c>
      <c r="F715" s="9">
        <f>MATCH(A715,Lookup!$A$2:$A$103,0)</f>
        <v>30</v>
      </c>
    </row>
    <row r="716" spans="1:6" x14ac:dyDescent="0.25">
      <c r="A716">
        <v>53</v>
      </c>
      <c r="B716">
        <v>2508</v>
      </c>
      <c r="C716" s="15" t="str">
        <f>INDEX(Lookup!$F$2:$F$103,F716)</f>
        <v>A1.3</v>
      </c>
      <c r="D716" s="2">
        <f>B716*INDEX(Lookup!$D$2:$D$103,F716)+INDEX(Lookup!$E$2:$E$103,F716)</f>
        <v>19.595004000000003</v>
      </c>
      <c r="E716" s="16" t="str">
        <f>INDEX(Lookup!$C$2:$C$103,F716)</f>
        <v>mV</v>
      </c>
      <c r="F716" s="9">
        <f>MATCH(A716,Lookup!$A$2:$A$103,0)</f>
        <v>30</v>
      </c>
    </row>
    <row r="717" spans="1:6" x14ac:dyDescent="0.25">
      <c r="A717">
        <v>53</v>
      </c>
      <c r="B717">
        <v>2508</v>
      </c>
      <c r="C717" s="15" t="str">
        <f>INDEX(Lookup!$F$2:$F$103,F717)</f>
        <v>A1.3</v>
      </c>
      <c r="D717" s="2">
        <f>B717*INDEX(Lookup!$D$2:$D$103,F717)+INDEX(Lookup!$E$2:$E$103,F717)</f>
        <v>19.595004000000003</v>
      </c>
      <c r="E717" s="16" t="str">
        <f>INDEX(Lookup!$C$2:$C$103,F717)</f>
        <v>mV</v>
      </c>
      <c r="F717" s="9">
        <f>MATCH(A717,Lookup!$A$2:$A$103,0)</f>
        <v>30</v>
      </c>
    </row>
    <row r="718" spans="1:6" x14ac:dyDescent="0.25">
      <c r="A718">
        <v>53</v>
      </c>
      <c r="B718">
        <v>2504</v>
      </c>
      <c r="C718" s="15" t="str">
        <f>INDEX(Lookup!$F$2:$F$103,F718)</f>
        <v>A1.3</v>
      </c>
      <c r="D718" s="2">
        <f>B718*INDEX(Lookup!$D$2:$D$103,F718)+INDEX(Lookup!$E$2:$E$103,F718)</f>
        <v>19.563752000000001</v>
      </c>
      <c r="E718" s="16" t="str">
        <f>INDEX(Lookup!$C$2:$C$103,F718)</f>
        <v>mV</v>
      </c>
      <c r="F718" s="9">
        <f>MATCH(A718,Lookup!$A$2:$A$103,0)</f>
        <v>30</v>
      </c>
    </row>
    <row r="719" spans="1:6" x14ac:dyDescent="0.25">
      <c r="A719">
        <v>53</v>
      </c>
      <c r="B719">
        <v>2526</v>
      </c>
      <c r="C719" s="15" t="str">
        <f>INDEX(Lookup!$F$2:$F$103,F719)</f>
        <v>A1.3</v>
      </c>
      <c r="D719" s="2">
        <f>B719*INDEX(Lookup!$D$2:$D$103,F719)+INDEX(Lookup!$E$2:$E$103,F719)</f>
        <v>19.735638000000002</v>
      </c>
      <c r="E719" s="16" t="str">
        <f>INDEX(Lookup!$C$2:$C$103,F719)</f>
        <v>mV</v>
      </c>
      <c r="F719" s="9">
        <f>MATCH(A719,Lookup!$A$2:$A$103,0)</f>
        <v>30</v>
      </c>
    </row>
    <row r="720" spans="1:6" x14ac:dyDescent="0.25">
      <c r="A720">
        <v>53</v>
      </c>
      <c r="B720">
        <v>2518</v>
      </c>
      <c r="C720" s="15" t="str">
        <f>INDEX(Lookup!$F$2:$F$103,F720)</f>
        <v>A1.3</v>
      </c>
      <c r="D720" s="2">
        <f>B720*INDEX(Lookup!$D$2:$D$103,F720)+INDEX(Lookup!$E$2:$E$103,F720)</f>
        <v>19.673134000000001</v>
      </c>
      <c r="E720" s="16" t="str">
        <f>INDEX(Lookup!$C$2:$C$103,F720)</f>
        <v>mV</v>
      </c>
      <c r="F720" s="9">
        <f>MATCH(A720,Lookup!$A$2:$A$103,0)</f>
        <v>30</v>
      </c>
    </row>
    <row r="721" spans="1:6" x14ac:dyDescent="0.25">
      <c r="A721">
        <v>53</v>
      </c>
      <c r="B721">
        <v>2516</v>
      </c>
      <c r="C721" s="15" t="str">
        <f>INDEX(Lookup!$F$2:$F$103,F721)</f>
        <v>A1.3</v>
      </c>
      <c r="D721" s="2">
        <f>B721*INDEX(Lookup!$D$2:$D$103,F721)+INDEX(Lookup!$E$2:$E$103,F721)</f>
        <v>19.657508</v>
      </c>
      <c r="E721" s="16" t="str">
        <f>INDEX(Lookup!$C$2:$C$103,F721)</f>
        <v>mV</v>
      </c>
      <c r="F721" s="9">
        <f>MATCH(A721,Lookup!$A$2:$A$103,0)</f>
        <v>30</v>
      </c>
    </row>
    <row r="722" spans="1:6" x14ac:dyDescent="0.25">
      <c r="A722">
        <v>53</v>
      </c>
      <c r="B722">
        <v>2512</v>
      </c>
      <c r="C722" s="15" t="str">
        <f>INDEX(Lookup!$F$2:$F$103,F722)</f>
        <v>A1.3</v>
      </c>
      <c r="D722" s="2">
        <f>B722*INDEX(Lookup!$D$2:$D$103,F722)+INDEX(Lookup!$E$2:$E$103,F722)</f>
        <v>19.626256000000001</v>
      </c>
      <c r="E722" s="16" t="str">
        <f>INDEX(Lookup!$C$2:$C$103,F722)</f>
        <v>mV</v>
      </c>
      <c r="F722" s="9">
        <f>MATCH(A722,Lookup!$A$2:$A$103,0)</f>
        <v>30</v>
      </c>
    </row>
    <row r="723" spans="1:6" x14ac:dyDescent="0.25">
      <c r="A723">
        <v>53</v>
      </c>
      <c r="B723">
        <v>2504</v>
      </c>
      <c r="C723" s="15" t="str">
        <f>INDEX(Lookup!$F$2:$F$103,F723)</f>
        <v>A1.3</v>
      </c>
      <c r="D723" s="2">
        <f>B723*INDEX(Lookup!$D$2:$D$103,F723)+INDEX(Lookup!$E$2:$E$103,F723)</f>
        <v>19.563752000000001</v>
      </c>
      <c r="E723" s="16" t="str">
        <f>INDEX(Lookup!$C$2:$C$103,F723)</f>
        <v>mV</v>
      </c>
      <c r="F723" s="9">
        <f>MATCH(A723,Lookup!$A$2:$A$103,0)</f>
        <v>30</v>
      </c>
    </row>
    <row r="724" spans="1:6" x14ac:dyDescent="0.25">
      <c r="A724">
        <v>53</v>
      </c>
      <c r="B724">
        <v>2507</v>
      </c>
      <c r="C724" s="15" t="str">
        <f>INDEX(Lookup!$F$2:$F$103,F724)</f>
        <v>A1.3</v>
      </c>
      <c r="D724" s="2">
        <f>B724*INDEX(Lookup!$D$2:$D$103,F724)+INDEX(Lookup!$E$2:$E$103,F724)</f>
        <v>19.587191000000001</v>
      </c>
      <c r="E724" s="16" t="str">
        <f>INDEX(Lookup!$C$2:$C$103,F724)</f>
        <v>mV</v>
      </c>
      <c r="F724" s="9">
        <f>MATCH(A724,Lookup!$A$2:$A$103,0)</f>
        <v>30</v>
      </c>
    </row>
    <row r="725" spans="1:6" x14ac:dyDescent="0.25">
      <c r="A725">
        <v>53</v>
      </c>
      <c r="B725">
        <v>2511</v>
      </c>
      <c r="C725" s="15" t="str">
        <f>INDEX(Lookup!$F$2:$F$103,F725)</f>
        <v>A1.3</v>
      </c>
      <c r="D725" s="2">
        <f>B725*INDEX(Lookup!$D$2:$D$103,F725)+INDEX(Lookup!$E$2:$E$103,F725)</f>
        <v>19.618443000000003</v>
      </c>
      <c r="E725" s="16" t="str">
        <f>INDEX(Lookup!$C$2:$C$103,F725)</f>
        <v>mV</v>
      </c>
      <c r="F725" s="9">
        <f>MATCH(A725,Lookup!$A$2:$A$103,0)</f>
        <v>30</v>
      </c>
    </row>
    <row r="726" spans="1:6" x14ac:dyDescent="0.25">
      <c r="A726">
        <v>53</v>
      </c>
      <c r="B726">
        <v>2510</v>
      </c>
      <c r="C726" s="15" t="str">
        <f>INDEX(Lookup!$F$2:$F$103,F726)</f>
        <v>A1.3</v>
      </c>
      <c r="D726" s="2">
        <f>B726*INDEX(Lookup!$D$2:$D$103,F726)+INDEX(Lookup!$E$2:$E$103,F726)</f>
        <v>19.61063</v>
      </c>
      <c r="E726" s="16" t="str">
        <f>INDEX(Lookup!$C$2:$C$103,F726)</f>
        <v>mV</v>
      </c>
      <c r="F726" s="9">
        <f>MATCH(A726,Lookup!$A$2:$A$103,0)</f>
        <v>30</v>
      </c>
    </row>
    <row r="727" spans="1:6" x14ac:dyDescent="0.25">
      <c r="A727">
        <v>53</v>
      </c>
      <c r="B727">
        <v>2508</v>
      </c>
      <c r="C727" s="15" t="str">
        <f>INDEX(Lookup!$F$2:$F$103,F727)</f>
        <v>A1.3</v>
      </c>
      <c r="D727" s="2">
        <f>B727*INDEX(Lookup!$D$2:$D$103,F727)+INDEX(Lookup!$E$2:$E$103,F727)</f>
        <v>19.595004000000003</v>
      </c>
      <c r="E727" s="16" t="str">
        <f>INDEX(Lookup!$C$2:$C$103,F727)</f>
        <v>mV</v>
      </c>
      <c r="F727" s="9">
        <f>MATCH(A727,Lookup!$A$2:$A$103,0)</f>
        <v>30</v>
      </c>
    </row>
    <row r="728" spans="1:6" x14ac:dyDescent="0.25">
      <c r="A728">
        <v>53</v>
      </c>
      <c r="B728">
        <v>2507</v>
      </c>
      <c r="C728" s="15" t="str">
        <f>INDEX(Lookup!$F$2:$F$103,F728)</f>
        <v>A1.3</v>
      </c>
      <c r="D728" s="2">
        <f>B728*INDEX(Lookup!$D$2:$D$103,F728)+INDEX(Lookup!$E$2:$E$103,F728)</f>
        <v>19.587191000000001</v>
      </c>
      <c r="E728" s="16" t="str">
        <f>INDEX(Lookup!$C$2:$C$103,F728)</f>
        <v>mV</v>
      </c>
      <c r="F728" s="9">
        <f>MATCH(A728,Lookup!$A$2:$A$103,0)</f>
        <v>30</v>
      </c>
    </row>
    <row r="729" spans="1:6" x14ac:dyDescent="0.25">
      <c r="A729">
        <v>53</v>
      </c>
      <c r="B729">
        <v>2507</v>
      </c>
      <c r="C729" s="15" t="str">
        <f>INDEX(Lookup!$F$2:$F$103,F729)</f>
        <v>A1.3</v>
      </c>
      <c r="D729" s="2">
        <f>B729*INDEX(Lookup!$D$2:$D$103,F729)+INDEX(Lookup!$E$2:$E$103,F729)</f>
        <v>19.587191000000001</v>
      </c>
      <c r="E729" s="16" t="str">
        <f>INDEX(Lookup!$C$2:$C$103,F729)</f>
        <v>mV</v>
      </c>
      <c r="F729" s="9">
        <f>MATCH(A729,Lookup!$A$2:$A$103,0)</f>
        <v>30</v>
      </c>
    </row>
    <row r="730" spans="1:6" x14ac:dyDescent="0.25">
      <c r="A730">
        <v>53</v>
      </c>
      <c r="B730">
        <v>2507</v>
      </c>
      <c r="C730" s="15" t="str">
        <f>INDEX(Lookup!$F$2:$F$103,F730)</f>
        <v>A1.3</v>
      </c>
      <c r="D730" s="2">
        <f>B730*INDEX(Lookup!$D$2:$D$103,F730)+INDEX(Lookup!$E$2:$E$103,F730)</f>
        <v>19.587191000000001</v>
      </c>
      <c r="E730" s="16" t="str">
        <f>INDEX(Lookup!$C$2:$C$103,F730)</f>
        <v>mV</v>
      </c>
      <c r="F730" s="9">
        <f>MATCH(A730,Lookup!$A$2:$A$103,0)</f>
        <v>30</v>
      </c>
    </row>
    <row r="731" spans="1:6" x14ac:dyDescent="0.25">
      <c r="A731">
        <v>53</v>
      </c>
      <c r="B731">
        <v>2508</v>
      </c>
      <c r="C731" s="15" t="str">
        <f>INDEX(Lookup!$F$2:$F$103,F731)</f>
        <v>A1.3</v>
      </c>
      <c r="D731" s="2">
        <f>B731*INDEX(Lookup!$D$2:$D$103,F731)+INDEX(Lookup!$E$2:$E$103,F731)</f>
        <v>19.595004000000003</v>
      </c>
      <c r="E731" s="16" t="str">
        <f>INDEX(Lookup!$C$2:$C$103,F731)</f>
        <v>mV</v>
      </c>
      <c r="F731" s="9">
        <f>MATCH(A731,Lookup!$A$2:$A$103,0)</f>
        <v>30</v>
      </c>
    </row>
    <row r="732" spans="1:6" x14ac:dyDescent="0.25">
      <c r="A732">
        <v>53</v>
      </c>
      <c r="B732">
        <v>2510</v>
      </c>
      <c r="C732" s="15" t="str">
        <f>INDEX(Lookup!$F$2:$F$103,F732)</f>
        <v>A1.3</v>
      </c>
      <c r="D732" s="2">
        <f>B732*INDEX(Lookup!$D$2:$D$103,F732)+INDEX(Lookup!$E$2:$E$103,F732)</f>
        <v>19.61063</v>
      </c>
      <c r="E732" s="16" t="str">
        <f>INDEX(Lookup!$C$2:$C$103,F732)</f>
        <v>mV</v>
      </c>
      <c r="F732" s="9">
        <f>MATCH(A732,Lookup!$A$2:$A$103,0)</f>
        <v>30</v>
      </c>
    </row>
    <row r="733" spans="1:6" x14ac:dyDescent="0.25">
      <c r="A733">
        <v>53</v>
      </c>
      <c r="B733">
        <v>2507</v>
      </c>
      <c r="C733" s="15" t="str">
        <f>INDEX(Lookup!$F$2:$F$103,F733)</f>
        <v>A1.3</v>
      </c>
      <c r="D733" s="2">
        <f>B733*INDEX(Lookup!$D$2:$D$103,F733)+INDEX(Lookup!$E$2:$E$103,F733)</f>
        <v>19.587191000000001</v>
      </c>
      <c r="E733" s="16" t="str">
        <f>INDEX(Lookup!$C$2:$C$103,F733)</f>
        <v>mV</v>
      </c>
      <c r="F733" s="9">
        <f>MATCH(A733,Lookup!$A$2:$A$103,0)</f>
        <v>30</v>
      </c>
    </row>
    <row r="734" spans="1:6" x14ac:dyDescent="0.25">
      <c r="A734">
        <v>53</v>
      </c>
      <c r="B734">
        <v>2505</v>
      </c>
      <c r="C734" s="15" t="str">
        <f>INDEX(Lookup!$F$2:$F$103,F734)</f>
        <v>A1.3</v>
      </c>
      <c r="D734" s="2">
        <f>B734*INDEX(Lookup!$D$2:$D$103,F734)+INDEX(Lookup!$E$2:$E$103,F734)</f>
        <v>19.571565</v>
      </c>
      <c r="E734" s="16" t="str">
        <f>INDEX(Lookup!$C$2:$C$103,F734)</f>
        <v>mV</v>
      </c>
      <c r="F734" s="9">
        <f>MATCH(A734,Lookup!$A$2:$A$103,0)</f>
        <v>30</v>
      </c>
    </row>
    <row r="735" spans="1:6" x14ac:dyDescent="0.25">
      <c r="A735">
        <v>53</v>
      </c>
      <c r="B735">
        <v>2507</v>
      </c>
      <c r="C735" s="15" t="str">
        <f>INDEX(Lookup!$F$2:$F$103,F735)</f>
        <v>A1.3</v>
      </c>
      <c r="D735" s="2">
        <f>B735*INDEX(Lookup!$D$2:$D$103,F735)+INDEX(Lookup!$E$2:$E$103,F735)</f>
        <v>19.587191000000001</v>
      </c>
      <c r="E735" s="16" t="str">
        <f>INDEX(Lookup!$C$2:$C$103,F735)</f>
        <v>mV</v>
      </c>
      <c r="F735" s="9">
        <f>MATCH(A735,Lookup!$A$2:$A$103,0)</f>
        <v>30</v>
      </c>
    </row>
    <row r="736" spans="1:6" x14ac:dyDescent="0.25">
      <c r="A736">
        <v>53</v>
      </c>
      <c r="B736">
        <v>2505</v>
      </c>
      <c r="C736" s="15" t="str">
        <f>INDEX(Lookup!$F$2:$F$103,F736)</f>
        <v>A1.3</v>
      </c>
      <c r="D736" s="2">
        <f>B736*INDEX(Lookup!$D$2:$D$103,F736)+INDEX(Lookup!$E$2:$E$103,F736)</f>
        <v>19.571565</v>
      </c>
      <c r="E736" s="16" t="str">
        <f>INDEX(Lookup!$C$2:$C$103,F736)</f>
        <v>mV</v>
      </c>
      <c r="F736" s="9">
        <f>MATCH(A736,Lookup!$A$2:$A$103,0)</f>
        <v>30</v>
      </c>
    </row>
    <row r="737" spans="1:6" x14ac:dyDescent="0.25">
      <c r="A737">
        <v>53</v>
      </c>
      <c r="B737">
        <v>2508</v>
      </c>
      <c r="C737" s="15" t="str">
        <f>INDEX(Lookup!$F$2:$F$103,F737)</f>
        <v>A1.3</v>
      </c>
      <c r="D737" s="2">
        <f>B737*INDEX(Lookup!$D$2:$D$103,F737)+INDEX(Lookup!$E$2:$E$103,F737)</f>
        <v>19.595004000000003</v>
      </c>
      <c r="E737" s="16" t="str">
        <f>INDEX(Lookup!$C$2:$C$103,F737)</f>
        <v>mV</v>
      </c>
      <c r="F737" s="9">
        <f>MATCH(A737,Lookup!$A$2:$A$103,0)</f>
        <v>30</v>
      </c>
    </row>
    <row r="738" spans="1:6" x14ac:dyDescent="0.25">
      <c r="A738">
        <v>53</v>
      </c>
      <c r="B738">
        <v>2507</v>
      </c>
      <c r="C738" s="15" t="str">
        <f>INDEX(Lookup!$F$2:$F$103,F738)</f>
        <v>A1.3</v>
      </c>
      <c r="D738" s="2">
        <f>B738*INDEX(Lookup!$D$2:$D$103,F738)+INDEX(Lookup!$E$2:$E$103,F738)</f>
        <v>19.587191000000001</v>
      </c>
      <c r="E738" s="16" t="str">
        <f>INDEX(Lookup!$C$2:$C$103,F738)</f>
        <v>mV</v>
      </c>
      <c r="F738" s="9">
        <f>MATCH(A738,Lookup!$A$2:$A$103,0)</f>
        <v>30</v>
      </c>
    </row>
    <row r="739" spans="1:6" x14ac:dyDescent="0.25">
      <c r="A739">
        <v>53</v>
      </c>
      <c r="B739">
        <v>2508</v>
      </c>
      <c r="C739" s="15" t="str">
        <f>INDEX(Lookup!$F$2:$F$103,F739)</f>
        <v>A1.3</v>
      </c>
      <c r="D739" s="2">
        <f>B739*INDEX(Lookup!$D$2:$D$103,F739)+INDEX(Lookup!$E$2:$E$103,F739)</f>
        <v>19.595004000000003</v>
      </c>
      <c r="E739" s="16" t="str">
        <f>INDEX(Lookup!$C$2:$C$103,F739)</f>
        <v>mV</v>
      </c>
      <c r="F739" s="9">
        <f>MATCH(A739,Lookup!$A$2:$A$103,0)</f>
        <v>30</v>
      </c>
    </row>
    <row r="740" spans="1:6" x14ac:dyDescent="0.25">
      <c r="A740">
        <v>53</v>
      </c>
      <c r="B740">
        <v>2511</v>
      </c>
      <c r="C740" s="15" t="str">
        <f>INDEX(Lookup!$F$2:$F$103,F740)</f>
        <v>A1.3</v>
      </c>
      <c r="D740" s="2">
        <f>B740*INDEX(Lookup!$D$2:$D$103,F740)+INDEX(Lookup!$E$2:$E$103,F740)</f>
        <v>19.618443000000003</v>
      </c>
      <c r="E740" s="16" t="str">
        <f>INDEX(Lookup!$C$2:$C$103,F740)</f>
        <v>mV</v>
      </c>
      <c r="F740" s="9">
        <f>MATCH(A740,Lookup!$A$2:$A$103,0)</f>
        <v>30</v>
      </c>
    </row>
    <row r="741" spans="1:6" x14ac:dyDescent="0.25">
      <c r="A741">
        <v>53</v>
      </c>
      <c r="B741">
        <v>2511</v>
      </c>
      <c r="C741" s="15" t="str">
        <f>INDEX(Lookup!$F$2:$F$103,F741)</f>
        <v>A1.3</v>
      </c>
      <c r="D741" s="2">
        <f>B741*INDEX(Lookup!$D$2:$D$103,F741)+INDEX(Lookup!$E$2:$E$103,F741)</f>
        <v>19.618443000000003</v>
      </c>
      <c r="E741" s="16" t="str">
        <f>INDEX(Lookup!$C$2:$C$103,F741)</f>
        <v>mV</v>
      </c>
      <c r="F741" s="9">
        <f>MATCH(A741,Lookup!$A$2:$A$103,0)</f>
        <v>30</v>
      </c>
    </row>
    <row r="742" spans="1:6" x14ac:dyDescent="0.25">
      <c r="A742">
        <v>53</v>
      </c>
      <c r="B742">
        <v>2512</v>
      </c>
      <c r="C742" s="15" t="str">
        <f>INDEX(Lookup!$F$2:$F$103,F742)</f>
        <v>A1.3</v>
      </c>
      <c r="D742" s="2">
        <f>B742*INDEX(Lookup!$D$2:$D$103,F742)+INDEX(Lookup!$E$2:$E$103,F742)</f>
        <v>19.626256000000001</v>
      </c>
      <c r="E742" s="16" t="str">
        <f>INDEX(Lookup!$C$2:$C$103,F742)</f>
        <v>mV</v>
      </c>
      <c r="F742" s="9">
        <f>MATCH(A742,Lookup!$A$2:$A$103,0)</f>
        <v>30</v>
      </c>
    </row>
    <row r="743" spans="1:6" x14ac:dyDescent="0.25">
      <c r="A743">
        <v>53</v>
      </c>
      <c r="B743">
        <v>2509</v>
      </c>
      <c r="C743" s="15" t="str">
        <f>INDEX(Lookup!$F$2:$F$103,F743)</f>
        <v>A1.3</v>
      </c>
      <c r="D743" s="2">
        <f>B743*INDEX(Lookup!$D$2:$D$103,F743)+INDEX(Lookup!$E$2:$E$103,F743)</f>
        <v>19.602817000000002</v>
      </c>
      <c r="E743" s="16" t="str">
        <f>INDEX(Lookup!$C$2:$C$103,F743)</f>
        <v>mV</v>
      </c>
      <c r="F743" s="9">
        <f>MATCH(A743,Lookup!$A$2:$A$103,0)</f>
        <v>30</v>
      </c>
    </row>
    <row r="744" spans="1:6" x14ac:dyDescent="0.25">
      <c r="A744">
        <v>53</v>
      </c>
      <c r="B744">
        <v>2510</v>
      </c>
      <c r="C744" s="15" t="str">
        <f>INDEX(Lookup!$F$2:$F$103,F744)</f>
        <v>A1.3</v>
      </c>
      <c r="D744" s="2">
        <f>B744*INDEX(Lookup!$D$2:$D$103,F744)+INDEX(Lookup!$E$2:$E$103,F744)</f>
        <v>19.61063</v>
      </c>
      <c r="E744" s="16" t="str">
        <f>INDEX(Lookup!$C$2:$C$103,F744)</f>
        <v>mV</v>
      </c>
      <c r="F744" s="9">
        <f>MATCH(A744,Lookup!$A$2:$A$103,0)</f>
        <v>30</v>
      </c>
    </row>
    <row r="745" spans="1:6" x14ac:dyDescent="0.25">
      <c r="A745">
        <v>53</v>
      </c>
      <c r="B745">
        <v>2512</v>
      </c>
      <c r="C745" s="15" t="str">
        <f>INDEX(Lookup!$F$2:$F$103,F745)</f>
        <v>A1.3</v>
      </c>
      <c r="D745" s="2">
        <f>B745*INDEX(Lookup!$D$2:$D$103,F745)+INDEX(Lookup!$E$2:$E$103,F745)</f>
        <v>19.626256000000001</v>
      </c>
      <c r="E745" s="16" t="str">
        <f>INDEX(Lookup!$C$2:$C$103,F745)</f>
        <v>mV</v>
      </c>
      <c r="F745" s="9">
        <f>MATCH(A745,Lookup!$A$2:$A$103,0)</f>
        <v>30</v>
      </c>
    </row>
    <row r="746" spans="1:6" x14ac:dyDescent="0.25">
      <c r="A746">
        <v>53</v>
      </c>
      <c r="B746">
        <v>2510</v>
      </c>
      <c r="C746" s="15" t="str">
        <f>INDEX(Lookup!$F$2:$F$103,F746)</f>
        <v>A1.3</v>
      </c>
      <c r="D746" s="2">
        <f>B746*INDEX(Lookup!$D$2:$D$103,F746)+INDEX(Lookup!$E$2:$E$103,F746)</f>
        <v>19.61063</v>
      </c>
      <c r="E746" s="16" t="str">
        <f>INDEX(Lookup!$C$2:$C$103,F746)</f>
        <v>mV</v>
      </c>
      <c r="F746" s="9">
        <f>MATCH(A746,Lookup!$A$2:$A$103,0)</f>
        <v>30</v>
      </c>
    </row>
    <row r="747" spans="1:6" x14ac:dyDescent="0.25">
      <c r="A747">
        <v>53</v>
      </c>
      <c r="B747">
        <v>2511</v>
      </c>
      <c r="C747" s="15" t="str">
        <f>INDEX(Lookup!$F$2:$F$103,F747)</f>
        <v>A1.3</v>
      </c>
      <c r="D747" s="2">
        <f>B747*INDEX(Lookup!$D$2:$D$103,F747)+INDEX(Lookup!$E$2:$E$103,F747)</f>
        <v>19.618443000000003</v>
      </c>
      <c r="E747" s="16" t="str">
        <f>INDEX(Lookup!$C$2:$C$103,F747)</f>
        <v>mV</v>
      </c>
      <c r="F747" s="9">
        <f>MATCH(A747,Lookup!$A$2:$A$103,0)</f>
        <v>30</v>
      </c>
    </row>
    <row r="748" spans="1:6" x14ac:dyDescent="0.25">
      <c r="A748">
        <v>53</v>
      </c>
      <c r="B748">
        <v>2512</v>
      </c>
      <c r="C748" s="15" t="str">
        <f>INDEX(Lookup!$F$2:$F$103,F748)</f>
        <v>A1.3</v>
      </c>
      <c r="D748" s="2">
        <f>B748*INDEX(Lookup!$D$2:$D$103,F748)+INDEX(Lookup!$E$2:$E$103,F748)</f>
        <v>19.626256000000001</v>
      </c>
      <c r="E748" s="16" t="str">
        <f>INDEX(Lookup!$C$2:$C$103,F748)</f>
        <v>mV</v>
      </c>
      <c r="F748" s="9">
        <f>MATCH(A748,Lookup!$A$2:$A$103,0)</f>
        <v>30</v>
      </c>
    </row>
    <row r="749" spans="1:6" x14ac:dyDescent="0.25">
      <c r="A749">
        <v>53</v>
      </c>
      <c r="B749">
        <v>2510</v>
      </c>
      <c r="C749" s="15" t="str">
        <f>INDEX(Lookup!$F$2:$F$103,F749)</f>
        <v>A1.3</v>
      </c>
      <c r="D749" s="2">
        <f>B749*INDEX(Lookup!$D$2:$D$103,F749)+INDEX(Lookup!$E$2:$E$103,F749)</f>
        <v>19.61063</v>
      </c>
      <c r="E749" s="16" t="str">
        <f>INDEX(Lookup!$C$2:$C$103,F749)</f>
        <v>mV</v>
      </c>
      <c r="F749" s="9">
        <f>MATCH(A749,Lookup!$A$2:$A$103,0)</f>
        <v>30</v>
      </c>
    </row>
    <row r="750" spans="1:6" x14ac:dyDescent="0.25">
      <c r="A750">
        <v>53</v>
      </c>
      <c r="B750">
        <v>2513</v>
      </c>
      <c r="C750" s="15" t="str">
        <f>INDEX(Lookup!$F$2:$F$103,F750)</f>
        <v>A1.3</v>
      </c>
      <c r="D750" s="2">
        <f>B750*INDEX(Lookup!$D$2:$D$103,F750)+INDEX(Lookup!$E$2:$E$103,F750)</f>
        <v>19.634069</v>
      </c>
      <c r="E750" s="16" t="str">
        <f>INDEX(Lookup!$C$2:$C$103,F750)</f>
        <v>mV</v>
      </c>
      <c r="F750" s="9">
        <f>MATCH(A750,Lookup!$A$2:$A$103,0)</f>
        <v>30</v>
      </c>
    </row>
    <row r="751" spans="1:6" x14ac:dyDescent="0.25">
      <c r="A751">
        <v>53</v>
      </c>
      <c r="B751">
        <v>2516</v>
      </c>
      <c r="C751" s="15" t="str">
        <f>INDEX(Lookup!$F$2:$F$103,F751)</f>
        <v>A1.3</v>
      </c>
      <c r="D751" s="2">
        <f>B751*INDEX(Lookup!$D$2:$D$103,F751)+INDEX(Lookup!$E$2:$E$103,F751)</f>
        <v>19.657508</v>
      </c>
      <c r="E751" s="16" t="str">
        <f>INDEX(Lookup!$C$2:$C$103,F751)</f>
        <v>mV</v>
      </c>
      <c r="F751" s="9">
        <f>MATCH(A751,Lookup!$A$2:$A$103,0)</f>
        <v>30</v>
      </c>
    </row>
    <row r="752" spans="1:6" x14ac:dyDescent="0.25">
      <c r="A752">
        <v>53</v>
      </c>
      <c r="B752">
        <v>2513</v>
      </c>
      <c r="C752" s="15" t="str">
        <f>INDEX(Lookup!$F$2:$F$103,F752)</f>
        <v>A1.3</v>
      </c>
      <c r="D752" s="2">
        <f>B752*INDEX(Lookup!$D$2:$D$103,F752)+INDEX(Lookup!$E$2:$E$103,F752)</f>
        <v>19.634069</v>
      </c>
      <c r="E752" s="16" t="str">
        <f>INDEX(Lookup!$C$2:$C$103,F752)</f>
        <v>mV</v>
      </c>
      <c r="F752" s="9">
        <f>MATCH(A752,Lookup!$A$2:$A$103,0)</f>
        <v>30</v>
      </c>
    </row>
    <row r="753" spans="1:6" x14ac:dyDescent="0.25">
      <c r="A753">
        <v>53</v>
      </c>
      <c r="B753">
        <v>2512</v>
      </c>
      <c r="C753" s="15" t="str">
        <f>INDEX(Lookup!$F$2:$F$103,F753)</f>
        <v>A1.3</v>
      </c>
      <c r="D753" s="2">
        <f>B753*INDEX(Lookup!$D$2:$D$103,F753)+INDEX(Lookup!$E$2:$E$103,F753)</f>
        <v>19.626256000000001</v>
      </c>
      <c r="E753" s="16" t="str">
        <f>INDEX(Lookup!$C$2:$C$103,F753)</f>
        <v>mV</v>
      </c>
      <c r="F753" s="9">
        <f>MATCH(A753,Lookup!$A$2:$A$103,0)</f>
        <v>30</v>
      </c>
    </row>
    <row r="754" spans="1:6" x14ac:dyDescent="0.25">
      <c r="A754">
        <v>53</v>
      </c>
      <c r="B754">
        <v>2514</v>
      </c>
      <c r="C754" s="15" t="str">
        <f>INDEX(Lookup!$F$2:$F$103,F754)</f>
        <v>A1.3</v>
      </c>
      <c r="D754" s="2">
        <f>B754*INDEX(Lookup!$D$2:$D$103,F754)+INDEX(Lookup!$E$2:$E$103,F754)</f>
        <v>19.641882000000003</v>
      </c>
      <c r="E754" s="16" t="str">
        <f>INDEX(Lookup!$C$2:$C$103,F754)</f>
        <v>mV</v>
      </c>
      <c r="F754" s="9">
        <f>MATCH(A754,Lookup!$A$2:$A$103,0)</f>
        <v>30</v>
      </c>
    </row>
    <row r="755" spans="1:6" x14ac:dyDescent="0.25">
      <c r="A755">
        <v>53</v>
      </c>
      <c r="B755">
        <v>2513</v>
      </c>
      <c r="C755" s="15" t="str">
        <f>INDEX(Lookup!$F$2:$F$103,F755)</f>
        <v>A1.3</v>
      </c>
      <c r="D755" s="2">
        <f>B755*INDEX(Lookup!$D$2:$D$103,F755)+INDEX(Lookup!$E$2:$E$103,F755)</f>
        <v>19.634069</v>
      </c>
      <c r="E755" s="16" t="str">
        <f>INDEX(Lookup!$C$2:$C$103,F755)</f>
        <v>mV</v>
      </c>
      <c r="F755" s="9">
        <f>MATCH(A755,Lookup!$A$2:$A$103,0)</f>
        <v>30</v>
      </c>
    </row>
    <row r="756" spans="1:6" x14ac:dyDescent="0.25">
      <c r="A756">
        <v>53</v>
      </c>
      <c r="B756">
        <v>2514</v>
      </c>
      <c r="C756" s="15" t="str">
        <f>INDEX(Lookup!$F$2:$F$103,F756)</f>
        <v>A1.3</v>
      </c>
      <c r="D756" s="2">
        <f>B756*INDEX(Lookup!$D$2:$D$103,F756)+INDEX(Lookup!$E$2:$E$103,F756)</f>
        <v>19.641882000000003</v>
      </c>
      <c r="E756" s="16" t="str">
        <f>INDEX(Lookup!$C$2:$C$103,F756)</f>
        <v>mV</v>
      </c>
      <c r="F756" s="9">
        <f>MATCH(A756,Lookup!$A$2:$A$103,0)</f>
        <v>30</v>
      </c>
    </row>
    <row r="757" spans="1:6" x14ac:dyDescent="0.25">
      <c r="A757">
        <v>53</v>
      </c>
      <c r="B757">
        <v>2514</v>
      </c>
      <c r="C757" s="15" t="str">
        <f>INDEX(Lookup!$F$2:$F$103,F757)</f>
        <v>A1.3</v>
      </c>
      <c r="D757" s="2">
        <f>B757*INDEX(Lookup!$D$2:$D$103,F757)+INDEX(Lookup!$E$2:$E$103,F757)</f>
        <v>19.641882000000003</v>
      </c>
      <c r="E757" s="16" t="str">
        <f>INDEX(Lookup!$C$2:$C$103,F757)</f>
        <v>mV</v>
      </c>
      <c r="F757" s="9">
        <f>MATCH(A757,Lookup!$A$2:$A$103,0)</f>
        <v>30</v>
      </c>
    </row>
    <row r="758" spans="1:6" x14ac:dyDescent="0.25">
      <c r="A758">
        <v>53</v>
      </c>
      <c r="B758">
        <v>2513</v>
      </c>
      <c r="C758" s="15" t="str">
        <f>INDEX(Lookup!$F$2:$F$103,F758)</f>
        <v>A1.3</v>
      </c>
      <c r="D758" s="2">
        <f>B758*INDEX(Lookup!$D$2:$D$103,F758)+INDEX(Lookup!$E$2:$E$103,F758)</f>
        <v>19.634069</v>
      </c>
      <c r="E758" s="16" t="str">
        <f>INDEX(Lookup!$C$2:$C$103,F758)</f>
        <v>mV</v>
      </c>
      <c r="F758" s="9">
        <f>MATCH(A758,Lookup!$A$2:$A$103,0)</f>
        <v>30</v>
      </c>
    </row>
    <row r="759" spans="1:6" x14ac:dyDescent="0.25">
      <c r="A759">
        <v>53</v>
      </c>
      <c r="B759">
        <v>2514</v>
      </c>
      <c r="C759" s="15" t="str">
        <f>INDEX(Lookup!$F$2:$F$103,F759)</f>
        <v>A1.3</v>
      </c>
      <c r="D759" s="2">
        <f>B759*INDEX(Lookup!$D$2:$D$103,F759)+INDEX(Lookup!$E$2:$E$103,F759)</f>
        <v>19.641882000000003</v>
      </c>
      <c r="E759" s="16" t="str">
        <f>INDEX(Lookup!$C$2:$C$103,F759)</f>
        <v>mV</v>
      </c>
      <c r="F759" s="9">
        <f>MATCH(A759,Lookup!$A$2:$A$103,0)</f>
        <v>30</v>
      </c>
    </row>
    <row r="760" spans="1:6" x14ac:dyDescent="0.25">
      <c r="A760">
        <v>53</v>
      </c>
      <c r="B760">
        <v>2512</v>
      </c>
      <c r="C760" s="15" t="str">
        <f>INDEX(Lookup!$F$2:$F$103,F760)</f>
        <v>A1.3</v>
      </c>
      <c r="D760" s="2">
        <f>B760*INDEX(Lookup!$D$2:$D$103,F760)+INDEX(Lookup!$E$2:$E$103,F760)</f>
        <v>19.626256000000001</v>
      </c>
      <c r="E760" s="16" t="str">
        <f>INDEX(Lookup!$C$2:$C$103,F760)</f>
        <v>mV</v>
      </c>
      <c r="F760" s="9">
        <f>MATCH(A760,Lookup!$A$2:$A$103,0)</f>
        <v>30</v>
      </c>
    </row>
    <row r="761" spans="1:6" x14ac:dyDescent="0.25">
      <c r="A761">
        <v>53</v>
      </c>
      <c r="B761">
        <v>2511</v>
      </c>
      <c r="C761" s="15" t="str">
        <f>INDEX(Lookup!$F$2:$F$103,F761)</f>
        <v>A1.3</v>
      </c>
      <c r="D761" s="2">
        <f>B761*INDEX(Lookup!$D$2:$D$103,F761)+INDEX(Lookup!$E$2:$E$103,F761)</f>
        <v>19.618443000000003</v>
      </c>
      <c r="E761" s="16" t="str">
        <f>INDEX(Lookup!$C$2:$C$103,F761)</f>
        <v>mV</v>
      </c>
      <c r="F761" s="9">
        <f>MATCH(A761,Lookup!$A$2:$A$103,0)</f>
        <v>30</v>
      </c>
    </row>
    <row r="762" spans="1:6" x14ac:dyDescent="0.25">
      <c r="A762">
        <v>53</v>
      </c>
      <c r="B762">
        <v>2509</v>
      </c>
      <c r="C762" s="15" t="str">
        <f>INDEX(Lookup!$F$2:$F$103,F762)</f>
        <v>A1.3</v>
      </c>
      <c r="D762" s="2">
        <f>B762*INDEX(Lookup!$D$2:$D$103,F762)+INDEX(Lookup!$E$2:$E$103,F762)</f>
        <v>19.602817000000002</v>
      </c>
      <c r="E762" s="16" t="str">
        <f>INDEX(Lookup!$C$2:$C$103,F762)</f>
        <v>mV</v>
      </c>
      <c r="F762" s="9">
        <f>MATCH(A762,Lookup!$A$2:$A$103,0)</f>
        <v>30</v>
      </c>
    </row>
    <row r="763" spans="1:6" x14ac:dyDescent="0.25">
      <c r="A763">
        <v>53</v>
      </c>
      <c r="B763">
        <v>2508</v>
      </c>
      <c r="C763" s="15" t="str">
        <f>INDEX(Lookup!$F$2:$F$103,F763)</f>
        <v>A1.3</v>
      </c>
      <c r="D763" s="2">
        <f>B763*INDEX(Lookup!$D$2:$D$103,F763)+INDEX(Lookup!$E$2:$E$103,F763)</f>
        <v>19.595004000000003</v>
      </c>
      <c r="E763" s="16" t="str">
        <f>INDEX(Lookup!$C$2:$C$103,F763)</f>
        <v>mV</v>
      </c>
      <c r="F763" s="9">
        <f>MATCH(A763,Lookup!$A$2:$A$103,0)</f>
        <v>30</v>
      </c>
    </row>
    <row r="764" spans="1:6" x14ac:dyDescent="0.25">
      <c r="A764">
        <v>53</v>
      </c>
      <c r="B764">
        <v>2508</v>
      </c>
      <c r="C764" s="15" t="str">
        <f>INDEX(Lookup!$F$2:$F$103,F764)</f>
        <v>A1.3</v>
      </c>
      <c r="D764" s="2">
        <f>B764*INDEX(Lookup!$D$2:$D$103,F764)+INDEX(Lookup!$E$2:$E$103,F764)</f>
        <v>19.595004000000003</v>
      </c>
      <c r="E764" s="16" t="str">
        <f>INDEX(Lookup!$C$2:$C$103,F764)</f>
        <v>mV</v>
      </c>
      <c r="F764" s="9">
        <f>MATCH(A764,Lookup!$A$2:$A$103,0)</f>
        <v>30</v>
      </c>
    </row>
    <row r="765" spans="1:6" x14ac:dyDescent="0.25">
      <c r="A765">
        <v>53</v>
      </c>
      <c r="B765">
        <v>2511</v>
      </c>
      <c r="C765" s="15" t="str">
        <f>INDEX(Lookup!$F$2:$F$103,F765)</f>
        <v>A1.3</v>
      </c>
      <c r="D765" s="2">
        <f>B765*INDEX(Lookup!$D$2:$D$103,F765)+INDEX(Lookup!$E$2:$E$103,F765)</f>
        <v>19.618443000000003</v>
      </c>
      <c r="E765" s="16" t="str">
        <f>INDEX(Lookup!$C$2:$C$103,F765)</f>
        <v>mV</v>
      </c>
      <c r="F765" s="9">
        <f>MATCH(A765,Lookup!$A$2:$A$103,0)</f>
        <v>30</v>
      </c>
    </row>
    <row r="766" spans="1:6" x14ac:dyDescent="0.25">
      <c r="A766">
        <v>53</v>
      </c>
      <c r="B766">
        <v>2512</v>
      </c>
      <c r="C766" s="15" t="str">
        <f>INDEX(Lookup!$F$2:$F$103,F766)</f>
        <v>A1.3</v>
      </c>
      <c r="D766" s="2">
        <f>B766*INDEX(Lookup!$D$2:$D$103,F766)+INDEX(Lookup!$E$2:$E$103,F766)</f>
        <v>19.626256000000001</v>
      </c>
      <c r="E766" s="16" t="str">
        <f>INDEX(Lookup!$C$2:$C$103,F766)</f>
        <v>mV</v>
      </c>
      <c r="F766" s="9">
        <f>MATCH(A766,Lookup!$A$2:$A$103,0)</f>
        <v>30</v>
      </c>
    </row>
    <row r="767" spans="1:6" x14ac:dyDescent="0.25">
      <c r="A767">
        <v>53</v>
      </c>
      <c r="B767">
        <v>2512</v>
      </c>
      <c r="C767" s="15" t="str">
        <f>INDEX(Lookup!$F$2:$F$103,F767)</f>
        <v>A1.3</v>
      </c>
      <c r="D767" s="2">
        <f>B767*INDEX(Lookup!$D$2:$D$103,F767)+INDEX(Lookup!$E$2:$E$103,F767)</f>
        <v>19.626256000000001</v>
      </c>
      <c r="E767" s="16" t="str">
        <f>INDEX(Lookup!$C$2:$C$103,F767)</f>
        <v>mV</v>
      </c>
      <c r="F767" s="9">
        <f>MATCH(A767,Lookup!$A$2:$A$103,0)</f>
        <v>30</v>
      </c>
    </row>
    <row r="768" spans="1:6" x14ac:dyDescent="0.25">
      <c r="A768">
        <v>53</v>
      </c>
      <c r="B768">
        <v>2511</v>
      </c>
      <c r="C768" s="15" t="str">
        <f>INDEX(Lookup!$F$2:$F$103,F768)</f>
        <v>A1.3</v>
      </c>
      <c r="D768" s="2">
        <f>B768*INDEX(Lookup!$D$2:$D$103,F768)+INDEX(Lookup!$E$2:$E$103,F768)</f>
        <v>19.618443000000003</v>
      </c>
      <c r="E768" s="16" t="str">
        <f>INDEX(Lookup!$C$2:$C$103,F768)</f>
        <v>mV</v>
      </c>
      <c r="F768" s="9">
        <f>MATCH(A768,Lookup!$A$2:$A$103,0)</f>
        <v>30</v>
      </c>
    </row>
    <row r="769" spans="1:6" x14ac:dyDescent="0.25">
      <c r="A769">
        <v>53</v>
      </c>
      <c r="B769">
        <v>2509</v>
      </c>
      <c r="C769" s="15" t="str">
        <f>INDEX(Lookup!$F$2:$F$103,F769)</f>
        <v>A1.3</v>
      </c>
      <c r="D769" s="2">
        <f>B769*INDEX(Lookup!$D$2:$D$103,F769)+INDEX(Lookup!$E$2:$E$103,F769)</f>
        <v>19.602817000000002</v>
      </c>
      <c r="E769" s="16" t="str">
        <f>INDEX(Lookup!$C$2:$C$103,F769)</f>
        <v>mV</v>
      </c>
      <c r="F769" s="9">
        <f>MATCH(A769,Lookup!$A$2:$A$103,0)</f>
        <v>30</v>
      </c>
    </row>
    <row r="770" spans="1:6" x14ac:dyDescent="0.25">
      <c r="A770">
        <v>53</v>
      </c>
      <c r="B770">
        <v>2511</v>
      </c>
      <c r="C770" s="15" t="str">
        <f>INDEX(Lookup!$F$2:$F$103,F770)</f>
        <v>A1.3</v>
      </c>
      <c r="D770" s="2">
        <f>B770*INDEX(Lookup!$D$2:$D$103,F770)+INDEX(Lookup!$E$2:$E$103,F770)</f>
        <v>19.618443000000003</v>
      </c>
      <c r="E770" s="16" t="str">
        <f>INDEX(Lookup!$C$2:$C$103,F770)</f>
        <v>mV</v>
      </c>
      <c r="F770" s="9">
        <f>MATCH(A770,Lookup!$A$2:$A$103,0)</f>
        <v>30</v>
      </c>
    </row>
    <row r="771" spans="1:6" x14ac:dyDescent="0.25">
      <c r="A771">
        <v>53</v>
      </c>
      <c r="B771">
        <v>2509</v>
      </c>
      <c r="C771" s="15" t="str">
        <f>INDEX(Lookup!$F$2:$F$103,F771)</f>
        <v>A1.3</v>
      </c>
      <c r="D771" s="2">
        <f>B771*INDEX(Lookup!$D$2:$D$103,F771)+INDEX(Lookup!$E$2:$E$103,F771)</f>
        <v>19.602817000000002</v>
      </c>
      <c r="E771" s="16" t="str">
        <f>INDEX(Lookup!$C$2:$C$103,F771)</f>
        <v>mV</v>
      </c>
      <c r="F771" s="9">
        <f>MATCH(A771,Lookup!$A$2:$A$103,0)</f>
        <v>30</v>
      </c>
    </row>
    <row r="772" spans="1:6" x14ac:dyDescent="0.25">
      <c r="A772">
        <v>53</v>
      </c>
      <c r="B772">
        <v>2511</v>
      </c>
      <c r="C772" s="15" t="str">
        <f>INDEX(Lookup!$F$2:$F$103,F772)</f>
        <v>A1.3</v>
      </c>
      <c r="D772" s="2">
        <f>B772*INDEX(Lookup!$D$2:$D$103,F772)+INDEX(Lookup!$E$2:$E$103,F772)</f>
        <v>19.618443000000003</v>
      </c>
      <c r="E772" s="16" t="str">
        <f>INDEX(Lookup!$C$2:$C$103,F772)</f>
        <v>mV</v>
      </c>
      <c r="F772" s="9">
        <f>MATCH(A772,Lookup!$A$2:$A$103,0)</f>
        <v>30</v>
      </c>
    </row>
    <row r="773" spans="1:6" x14ac:dyDescent="0.25">
      <c r="A773">
        <v>53</v>
      </c>
      <c r="B773">
        <v>2511</v>
      </c>
      <c r="C773" s="15" t="str">
        <f>INDEX(Lookup!$F$2:$F$103,F773)</f>
        <v>A1.3</v>
      </c>
      <c r="D773" s="2">
        <f>B773*INDEX(Lookup!$D$2:$D$103,F773)+INDEX(Lookup!$E$2:$E$103,F773)</f>
        <v>19.618443000000003</v>
      </c>
      <c r="E773" s="16" t="str">
        <f>INDEX(Lookup!$C$2:$C$103,F773)</f>
        <v>mV</v>
      </c>
      <c r="F773" s="9">
        <f>MATCH(A773,Lookup!$A$2:$A$103,0)</f>
        <v>30</v>
      </c>
    </row>
    <row r="774" spans="1:6" x14ac:dyDescent="0.25">
      <c r="A774">
        <v>53</v>
      </c>
      <c r="B774">
        <v>2508</v>
      </c>
      <c r="C774" s="15" t="str">
        <f>INDEX(Lookup!$F$2:$F$103,F774)</f>
        <v>A1.3</v>
      </c>
      <c r="D774" s="2">
        <f>B774*INDEX(Lookup!$D$2:$D$103,F774)+INDEX(Lookup!$E$2:$E$103,F774)</f>
        <v>19.595004000000003</v>
      </c>
      <c r="E774" s="16" t="str">
        <f>INDEX(Lookup!$C$2:$C$103,F774)</f>
        <v>mV</v>
      </c>
      <c r="F774" s="9">
        <f>MATCH(A774,Lookup!$A$2:$A$103,0)</f>
        <v>30</v>
      </c>
    </row>
    <row r="775" spans="1:6" x14ac:dyDescent="0.25">
      <c r="A775">
        <v>53</v>
      </c>
      <c r="B775">
        <v>2509</v>
      </c>
      <c r="C775" s="15" t="str">
        <f>INDEX(Lookup!$F$2:$F$103,F775)</f>
        <v>A1.3</v>
      </c>
      <c r="D775" s="2">
        <f>B775*INDEX(Lookup!$D$2:$D$103,F775)+INDEX(Lookup!$E$2:$E$103,F775)</f>
        <v>19.602817000000002</v>
      </c>
      <c r="E775" s="16" t="str">
        <f>INDEX(Lookup!$C$2:$C$103,F775)</f>
        <v>mV</v>
      </c>
      <c r="F775" s="9">
        <f>MATCH(A775,Lookup!$A$2:$A$103,0)</f>
        <v>30</v>
      </c>
    </row>
    <row r="776" spans="1:6" x14ac:dyDescent="0.25">
      <c r="A776">
        <v>53</v>
      </c>
      <c r="B776">
        <v>2512</v>
      </c>
      <c r="C776" s="15" t="str">
        <f>INDEX(Lookup!$F$2:$F$103,F776)</f>
        <v>A1.3</v>
      </c>
      <c r="D776" s="2">
        <f>B776*INDEX(Lookup!$D$2:$D$103,F776)+INDEX(Lookup!$E$2:$E$103,F776)</f>
        <v>19.626256000000001</v>
      </c>
      <c r="E776" s="16" t="str">
        <f>INDEX(Lookup!$C$2:$C$103,F776)</f>
        <v>mV</v>
      </c>
      <c r="F776" s="9">
        <f>MATCH(A776,Lookup!$A$2:$A$103,0)</f>
        <v>30</v>
      </c>
    </row>
    <row r="777" spans="1:6" x14ac:dyDescent="0.25">
      <c r="A777">
        <v>53</v>
      </c>
      <c r="B777">
        <v>2511</v>
      </c>
      <c r="C777" s="15" t="str">
        <f>INDEX(Lookup!$F$2:$F$103,F777)</f>
        <v>A1.3</v>
      </c>
      <c r="D777" s="2">
        <f>B777*INDEX(Lookup!$D$2:$D$103,F777)+INDEX(Lookup!$E$2:$E$103,F777)</f>
        <v>19.618443000000003</v>
      </c>
      <c r="E777" s="16" t="str">
        <f>INDEX(Lookup!$C$2:$C$103,F777)</f>
        <v>mV</v>
      </c>
      <c r="F777" s="9">
        <f>MATCH(A777,Lookup!$A$2:$A$103,0)</f>
        <v>30</v>
      </c>
    </row>
    <row r="778" spans="1:6" x14ac:dyDescent="0.25">
      <c r="A778">
        <v>53</v>
      </c>
      <c r="B778">
        <v>2513</v>
      </c>
      <c r="C778" s="15" t="str">
        <f>INDEX(Lookup!$F$2:$F$103,F778)</f>
        <v>A1.3</v>
      </c>
      <c r="D778" s="2">
        <f>B778*INDEX(Lookup!$D$2:$D$103,F778)+INDEX(Lookup!$E$2:$E$103,F778)</f>
        <v>19.634069</v>
      </c>
      <c r="E778" s="16" t="str">
        <f>INDEX(Lookup!$C$2:$C$103,F778)</f>
        <v>mV</v>
      </c>
      <c r="F778" s="9">
        <f>MATCH(A778,Lookup!$A$2:$A$103,0)</f>
        <v>30</v>
      </c>
    </row>
    <row r="779" spans="1:6" x14ac:dyDescent="0.25">
      <c r="A779">
        <v>53</v>
      </c>
      <c r="B779">
        <v>2510</v>
      </c>
      <c r="C779" s="15" t="str">
        <f>INDEX(Lookup!$F$2:$F$103,F779)</f>
        <v>A1.3</v>
      </c>
      <c r="D779" s="2">
        <f>B779*INDEX(Lookup!$D$2:$D$103,F779)+INDEX(Lookup!$E$2:$E$103,F779)</f>
        <v>19.61063</v>
      </c>
      <c r="E779" s="16" t="str">
        <f>INDEX(Lookup!$C$2:$C$103,F779)</f>
        <v>mV</v>
      </c>
      <c r="F779" s="9">
        <f>MATCH(A779,Lookup!$A$2:$A$103,0)</f>
        <v>30</v>
      </c>
    </row>
    <row r="780" spans="1:6" x14ac:dyDescent="0.25">
      <c r="A780">
        <v>53</v>
      </c>
      <c r="B780">
        <v>2537</v>
      </c>
      <c r="C780" s="15" t="str">
        <f>INDEX(Lookup!$F$2:$F$103,F780)</f>
        <v>A1.3</v>
      </c>
      <c r="D780" s="2">
        <f>B780*INDEX(Lookup!$D$2:$D$103,F780)+INDEX(Lookup!$E$2:$E$103,F780)</f>
        <v>19.821581000000002</v>
      </c>
      <c r="E780" s="16" t="str">
        <f>INDEX(Lookup!$C$2:$C$103,F780)</f>
        <v>mV</v>
      </c>
      <c r="F780" s="9">
        <f>MATCH(A780,Lookup!$A$2:$A$103,0)</f>
        <v>30</v>
      </c>
    </row>
    <row r="781" spans="1:6" x14ac:dyDescent="0.25">
      <c r="A781">
        <v>53</v>
      </c>
      <c r="B781">
        <v>2528</v>
      </c>
      <c r="C781" s="15" t="str">
        <f>INDEX(Lookup!$F$2:$F$103,F781)</f>
        <v>A1.3</v>
      </c>
      <c r="D781" s="2">
        <f>B781*INDEX(Lookup!$D$2:$D$103,F781)+INDEX(Lookup!$E$2:$E$103,F781)</f>
        <v>19.751264000000003</v>
      </c>
      <c r="E781" s="16" t="str">
        <f>INDEX(Lookup!$C$2:$C$103,F781)</f>
        <v>mV</v>
      </c>
      <c r="F781" s="9">
        <f>MATCH(A781,Lookup!$A$2:$A$103,0)</f>
        <v>30</v>
      </c>
    </row>
    <row r="782" spans="1:6" x14ac:dyDescent="0.25">
      <c r="A782">
        <v>53</v>
      </c>
      <c r="B782">
        <v>2521</v>
      </c>
      <c r="C782" s="15" t="str">
        <f>INDEX(Lookup!$F$2:$F$103,F782)</f>
        <v>A1.3</v>
      </c>
      <c r="D782" s="2">
        <f>B782*INDEX(Lookup!$D$2:$D$103,F782)+INDEX(Lookup!$E$2:$E$103,F782)</f>
        <v>19.696573000000001</v>
      </c>
      <c r="E782" s="16" t="str">
        <f>INDEX(Lookup!$C$2:$C$103,F782)</f>
        <v>mV</v>
      </c>
      <c r="F782" s="9">
        <f>MATCH(A782,Lookup!$A$2:$A$103,0)</f>
        <v>30</v>
      </c>
    </row>
    <row r="783" spans="1:6" x14ac:dyDescent="0.25">
      <c r="A783">
        <v>53</v>
      </c>
      <c r="B783">
        <v>2519</v>
      </c>
      <c r="C783" s="15" t="str">
        <f>INDEX(Lookup!$F$2:$F$103,F783)</f>
        <v>A1.3</v>
      </c>
      <c r="D783" s="2">
        <f>B783*INDEX(Lookup!$D$2:$D$103,F783)+INDEX(Lookup!$E$2:$E$103,F783)</f>
        <v>19.680947</v>
      </c>
      <c r="E783" s="16" t="str">
        <f>INDEX(Lookup!$C$2:$C$103,F783)</f>
        <v>mV</v>
      </c>
      <c r="F783" s="9">
        <f>MATCH(A783,Lookup!$A$2:$A$103,0)</f>
        <v>30</v>
      </c>
    </row>
    <row r="784" spans="1:6" x14ac:dyDescent="0.25">
      <c r="A784">
        <v>53</v>
      </c>
      <c r="B784">
        <v>2519</v>
      </c>
      <c r="C784" s="15" t="str">
        <f>INDEX(Lookup!$F$2:$F$103,F784)</f>
        <v>A1.3</v>
      </c>
      <c r="D784" s="2">
        <f>B784*INDEX(Lookup!$D$2:$D$103,F784)+INDEX(Lookup!$E$2:$E$103,F784)</f>
        <v>19.680947</v>
      </c>
      <c r="E784" s="16" t="str">
        <f>INDEX(Lookup!$C$2:$C$103,F784)</f>
        <v>mV</v>
      </c>
      <c r="F784" s="9">
        <f>MATCH(A784,Lookup!$A$2:$A$103,0)</f>
        <v>30</v>
      </c>
    </row>
    <row r="785" spans="1:6" x14ac:dyDescent="0.25">
      <c r="A785">
        <v>53</v>
      </c>
      <c r="B785">
        <v>2520</v>
      </c>
      <c r="C785" s="15" t="str">
        <f>INDEX(Lookup!$F$2:$F$103,F785)</f>
        <v>A1.3</v>
      </c>
      <c r="D785" s="2">
        <f>B785*INDEX(Lookup!$D$2:$D$103,F785)+INDEX(Lookup!$E$2:$E$103,F785)</f>
        <v>19.688760000000002</v>
      </c>
      <c r="E785" s="16" t="str">
        <f>INDEX(Lookup!$C$2:$C$103,F785)</f>
        <v>mV</v>
      </c>
      <c r="F785" s="9">
        <f>MATCH(A785,Lookup!$A$2:$A$103,0)</f>
        <v>30</v>
      </c>
    </row>
    <row r="786" spans="1:6" x14ac:dyDescent="0.25">
      <c r="A786">
        <v>53</v>
      </c>
      <c r="B786">
        <v>2521</v>
      </c>
      <c r="C786" s="15" t="str">
        <f>INDEX(Lookup!$F$2:$F$103,F786)</f>
        <v>A1.3</v>
      </c>
      <c r="D786" s="2">
        <f>B786*INDEX(Lookup!$D$2:$D$103,F786)+INDEX(Lookup!$E$2:$E$103,F786)</f>
        <v>19.696573000000001</v>
      </c>
      <c r="E786" s="16" t="str">
        <f>INDEX(Lookup!$C$2:$C$103,F786)</f>
        <v>mV</v>
      </c>
      <c r="F786" s="9">
        <f>MATCH(A786,Lookup!$A$2:$A$103,0)</f>
        <v>30</v>
      </c>
    </row>
    <row r="787" spans="1:6" x14ac:dyDescent="0.25">
      <c r="A787">
        <v>53</v>
      </c>
      <c r="B787">
        <v>2516</v>
      </c>
      <c r="C787" s="15" t="str">
        <f>INDEX(Lookup!$F$2:$F$103,F787)</f>
        <v>A1.3</v>
      </c>
      <c r="D787" s="2">
        <f>B787*INDEX(Lookup!$D$2:$D$103,F787)+INDEX(Lookup!$E$2:$E$103,F787)</f>
        <v>19.657508</v>
      </c>
      <c r="E787" s="16" t="str">
        <f>INDEX(Lookup!$C$2:$C$103,F787)</f>
        <v>mV</v>
      </c>
      <c r="F787" s="9">
        <f>MATCH(A787,Lookup!$A$2:$A$103,0)</f>
        <v>30</v>
      </c>
    </row>
    <row r="788" spans="1:6" x14ac:dyDescent="0.25">
      <c r="A788">
        <v>53</v>
      </c>
      <c r="B788">
        <v>2512</v>
      </c>
      <c r="C788" s="15" t="str">
        <f>INDEX(Lookup!$F$2:$F$103,F788)</f>
        <v>A1.3</v>
      </c>
      <c r="D788" s="2">
        <f>B788*INDEX(Lookup!$D$2:$D$103,F788)+INDEX(Lookup!$E$2:$E$103,F788)</f>
        <v>19.626256000000001</v>
      </c>
      <c r="E788" s="16" t="str">
        <f>INDEX(Lookup!$C$2:$C$103,F788)</f>
        <v>mV</v>
      </c>
      <c r="F788" s="9">
        <f>MATCH(A788,Lookup!$A$2:$A$103,0)</f>
        <v>30</v>
      </c>
    </row>
    <row r="789" spans="1:6" x14ac:dyDescent="0.25">
      <c r="A789">
        <v>53</v>
      </c>
      <c r="B789">
        <v>2513</v>
      </c>
      <c r="C789" s="15" t="str">
        <f>INDEX(Lookup!$F$2:$F$103,F789)</f>
        <v>A1.3</v>
      </c>
      <c r="D789" s="2">
        <f>B789*INDEX(Lookup!$D$2:$D$103,F789)+INDEX(Lookup!$E$2:$E$103,F789)</f>
        <v>19.634069</v>
      </c>
      <c r="E789" s="16" t="str">
        <f>INDEX(Lookup!$C$2:$C$103,F789)</f>
        <v>mV</v>
      </c>
      <c r="F789" s="9">
        <f>MATCH(A789,Lookup!$A$2:$A$103,0)</f>
        <v>30</v>
      </c>
    </row>
    <row r="790" spans="1:6" x14ac:dyDescent="0.25">
      <c r="A790">
        <v>53</v>
      </c>
      <c r="B790">
        <v>2514</v>
      </c>
      <c r="C790" s="15" t="str">
        <f>INDEX(Lookup!$F$2:$F$103,F790)</f>
        <v>A1.3</v>
      </c>
      <c r="D790" s="2">
        <f>B790*INDEX(Lookup!$D$2:$D$103,F790)+INDEX(Lookup!$E$2:$E$103,F790)</f>
        <v>19.641882000000003</v>
      </c>
      <c r="E790" s="16" t="str">
        <f>INDEX(Lookup!$C$2:$C$103,F790)</f>
        <v>mV</v>
      </c>
      <c r="F790" s="9">
        <f>MATCH(A790,Lookup!$A$2:$A$103,0)</f>
        <v>30</v>
      </c>
    </row>
    <row r="791" spans="1:6" x14ac:dyDescent="0.25">
      <c r="A791">
        <v>53</v>
      </c>
      <c r="B791">
        <v>2512</v>
      </c>
      <c r="C791" s="15" t="str">
        <f>INDEX(Lookup!$F$2:$F$103,F791)</f>
        <v>A1.3</v>
      </c>
      <c r="D791" s="2">
        <f>B791*INDEX(Lookup!$D$2:$D$103,F791)+INDEX(Lookup!$E$2:$E$103,F791)</f>
        <v>19.626256000000001</v>
      </c>
      <c r="E791" s="16" t="str">
        <f>INDEX(Lookup!$C$2:$C$103,F791)</f>
        <v>mV</v>
      </c>
      <c r="F791" s="9">
        <f>MATCH(A791,Lookup!$A$2:$A$103,0)</f>
        <v>30</v>
      </c>
    </row>
    <row r="792" spans="1:6" x14ac:dyDescent="0.25">
      <c r="A792">
        <v>53</v>
      </c>
      <c r="B792">
        <v>2513</v>
      </c>
      <c r="C792" s="15" t="str">
        <f>INDEX(Lookup!$F$2:$F$103,F792)</f>
        <v>A1.3</v>
      </c>
      <c r="D792" s="2">
        <f>B792*INDEX(Lookup!$D$2:$D$103,F792)+INDEX(Lookup!$E$2:$E$103,F792)</f>
        <v>19.634069</v>
      </c>
      <c r="E792" s="16" t="str">
        <f>INDEX(Lookup!$C$2:$C$103,F792)</f>
        <v>mV</v>
      </c>
      <c r="F792" s="9">
        <f>MATCH(A792,Lookup!$A$2:$A$103,0)</f>
        <v>30</v>
      </c>
    </row>
    <row r="793" spans="1:6" x14ac:dyDescent="0.25">
      <c r="A793">
        <v>53</v>
      </c>
      <c r="B793">
        <v>2514</v>
      </c>
      <c r="C793" s="15" t="str">
        <f>INDEX(Lookup!$F$2:$F$103,F793)</f>
        <v>A1.3</v>
      </c>
      <c r="D793" s="2">
        <f>B793*INDEX(Lookup!$D$2:$D$103,F793)+INDEX(Lookup!$E$2:$E$103,F793)</f>
        <v>19.641882000000003</v>
      </c>
      <c r="E793" s="16" t="str">
        <f>INDEX(Lookup!$C$2:$C$103,F793)</f>
        <v>mV</v>
      </c>
      <c r="F793" s="9">
        <f>MATCH(A793,Lookup!$A$2:$A$103,0)</f>
        <v>30</v>
      </c>
    </row>
    <row r="794" spans="1:6" x14ac:dyDescent="0.25">
      <c r="A794">
        <v>53</v>
      </c>
      <c r="B794">
        <v>2513</v>
      </c>
      <c r="C794" s="15" t="str">
        <f>INDEX(Lookup!$F$2:$F$103,F794)</f>
        <v>A1.3</v>
      </c>
      <c r="D794" s="2">
        <f>B794*INDEX(Lookup!$D$2:$D$103,F794)+INDEX(Lookup!$E$2:$E$103,F794)</f>
        <v>19.634069</v>
      </c>
      <c r="E794" s="16" t="str">
        <f>INDEX(Lookup!$C$2:$C$103,F794)</f>
        <v>mV</v>
      </c>
      <c r="F794" s="9">
        <f>MATCH(A794,Lookup!$A$2:$A$103,0)</f>
        <v>30</v>
      </c>
    </row>
    <row r="795" spans="1:6" x14ac:dyDescent="0.25">
      <c r="A795">
        <v>53</v>
      </c>
      <c r="B795">
        <v>2513</v>
      </c>
      <c r="C795" s="15" t="str">
        <f>INDEX(Lookup!$F$2:$F$103,F795)</f>
        <v>A1.3</v>
      </c>
      <c r="D795" s="2">
        <f>B795*INDEX(Lookup!$D$2:$D$103,F795)+INDEX(Lookup!$E$2:$E$103,F795)</f>
        <v>19.634069</v>
      </c>
      <c r="E795" s="16" t="str">
        <f>INDEX(Lookup!$C$2:$C$103,F795)</f>
        <v>mV</v>
      </c>
      <c r="F795" s="9">
        <f>MATCH(A795,Lookup!$A$2:$A$103,0)</f>
        <v>30</v>
      </c>
    </row>
    <row r="796" spans="1:6" x14ac:dyDescent="0.25">
      <c r="A796">
        <v>53</v>
      </c>
      <c r="B796">
        <v>2513</v>
      </c>
      <c r="C796" s="15" t="str">
        <f>INDEX(Lookup!$F$2:$F$103,F796)</f>
        <v>A1.3</v>
      </c>
      <c r="D796" s="2">
        <f>B796*INDEX(Lookup!$D$2:$D$103,F796)+INDEX(Lookup!$E$2:$E$103,F796)</f>
        <v>19.634069</v>
      </c>
      <c r="E796" s="16" t="str">
        <f>INDEX(Lookup!$C$2:$C$103,F796)</f>
        <v>mV</v>
      </c>
      <c r="F796" s="9">
        <f>MATCH(A796,Lookup!$A$2:$A$103,0)</f>
        <v>30</v>
      </c>
    </row>
    <row r="797" spans="1:6" x14ac:dyDescent="0.25">
      <c r="A797">
        <v>53</v>
      </c>
      <c r="B797">
        <v>2512</v>
      </c>
      <c r="C797" s="15" t="str">
        <f>INDEX(Lookup!$F$2:$F$103,F797)</f>
        <v>A1.3</v>
      </c>
      <c r="D797" s="2">
        <f>B797*INDEX(Lookup!$D$2:$D$103,F797)+INDEX(Lookup!$E$2:$E$103,F797)</f>
        <v>19.626256000000001</v>
      </c>
      <c r="E797" s="16" t="str">
        <f>INDEX(Lookup!$C$2:$C$103,F797)</f>
        <v>mV</v>
      </c>
      <c r="F797" s="9">
        <f>MATCH(A797,Lookup!$A$2:$A$103,0)</f>
        <v>30</v>
      </c>
    </row>
    <row r="798" spans="1:6" x14ac:dyDescent="0.25">
      <c r="A798">
        <v>53</v>
      </c>
      <c r="B798">
        <v>2513</v>
      </c>
      <c r="C798" s="15" t="str">
        <f>INDEX(Lookup!$F$2:$F$103,F798)</f>
        <v>A1.3</v>
      </c>
      <c r="D798" s="2">
        <f>B798*INDEX(Lookup!$D$2:$D$103,F798)+INDEX(Lookup!$E$2:$E$103,F798)</f>
        <v>19.634069</v>
      </c>
      <c r="E798" s="16" t="str">
        <f>INDEX(Lookup!$C$2:$C$103,F798)</f>
        <v>mV</v>
      </c>
      <c r="F798" s="9">
        <f>MATCH(A798,Lookup!$A$2:$A$103,0)</f>
        <v>30</v>
      </c>
    </row>
    <row r="799" spans="1:6" x14ac:dyDescent="0.25">
      <c r="A799">
        <v>53</v>
      </c>
      <c r="B799">
        <v>2516</v>
      </c>
      <c r="C799" s="15" t="str">
        <f>INDEX(Lookup!$F$2:$F$103,F799)</f>
        <v>A1.3</v>
      </c>
      <c r="D799" s="2">
        <f>B799*INDEX(Lookup!$D$2:$D$103,F799)+INDEX(Lookup!$E$2:$E$103,F799)</f>
        <v>19.657508</v>
      </c>
      <c r="E799" s="16" t="str">
        <f>INDEX(Lookup!$C$2:$C$103,F799)</f>
        <v>mV</v>
      </c>
      <c r="F799" s="9">
        <f>MATCH(A799,Lookup!$A$2:$A$103,0)</f>
        <v>30</v>
      </c>
    </row>
    <row r="800" spans="1:6" x14ac:dyDescent="0.25">
      <c r="A800">
        <v>53</v>
      </c>
      <c r="B800">
        <v>2517</v>
      </c>
      <c r="C800" s="15" t="str">
        <f>INDEX(Lookup!$F$2:$F$103,F800)</f>
        <v>A1.3</v>
      </c>
      <c r="D800" s="2">
        <f>B800*INDEX(Lookup!$D$2:$D$103,F800)+INDEX(Lookup!$E$2:$E$103,F800)</f>
        <v>19.665321000000002</v>
      </c>
      <c r="E800" s="16" t="str">
        <f>INDEX(Lookup!$C$2:$C$103,F800)</f>
        <v>mV</v>
      </c>
      <c r="F800" s="9">
        <f>MATCH(A800,Lookup!$A$2:$A$103,0)</f>
        <v>30</v>
      </c>
    </row>
    <row r="801" spans="1:6" x14ac:dyDescent="0.25">
      <c r="A801">
        <v>53</v>
      </c>
      <c r="B801">
        <v>2517</v>
      </c>
      <c r="C801" s="15" t="str">
        <f>INDEX(Lookup!$F$2:$F$103,F801)</f>
        <v>A1.3</v>
      </c>
      <c r="D801" s="2">
        <f>B801*INDEX(Lookup!$D$2:$D$103,F801)+INDEX(Lookup!$E$2:$E$103,F801)</f>
        <v>19.665321000000002</v>
      </c>
      <c r="E801" s="16" t="str">
        <f>INDEX(Lookup!$C$2:$C$103,F801)</f>
        <v>mV</v>
      </c>
      <c r="F801" s="9">
        <f>MATCH(A801,Lookup!$A$2:$A$103,0)</f>
        <v>30</v>
      </c>
    </row>
    <row r="802" spans="1:6" x14ac:dyDescent="0.25">
      <c r="A802">
        <v>53</v>
      </c>
      <c r="B802">
        <v>2544</v>
      </c>
      <c r="C802" s="15" t="str">
        <f>INDEX(Lookup!$F$2:$F$103,F802)</f>
        <v>A1.3</v>
      </c>
      <c r="D802" s="2">
        <f>B802*INDEX(Lookup!$D$2:$D$103,F802)+INDEX(Lookup!$E$2:$E$103,F802)</f>
        <v>19.876272</v>
      </c>
      <c r="E802" s="16" t="str">
        <f>INDEX(Lookup!$C$2:$C$103,F802)</f>
        <v>mV</v>
      </c>
      <c r="F802" s="9">
        <f>MATCH(A802,Lookup!$A$2:$A$103,0)</f>
        <v>30</v>
      </c>
    </row>
    <row r="803" spans="1:6" x14ac:dyDescent="0.25">
      <c r="A803">
        <v>53</v>
      </c>
      <c r="B803">
        <v>2538</v>
      </c>
      <c r="C803" s="15" t="str">
        <f>INDEX(Lookup!$F$2:$F$103,F803)</f>
        <v>A1.3</v>
      </c>
      <c r="D803" s="2">
        <f>B803*INDEX(Lookup!$D$2:$D$103,F803)+INDEX(Lookup!$E$2:$E$103,F803)</f>
        <v>19.829394000000001</v>
      </c>
      <c r="E803" s="16" t="str">
        <f>INDEX(Lookup!$C$2:$C$103,F803)</f>
        <v>mV</v>
      </c>
      <c r="F803" s="9">
        <f>MATCH(A803,Lookup!$A$2:$A$103,0)</f>
        <v>30</v>
      </c>
    </row>
    <row r="804" spans="1:6" x14ac:dyDescent="0.25">
      <c r="A804">
        <v>53</v>
      </c>
      <c r="B804">
        <v>2529</v>
      </c>
      <c r="C804" s="15" t="str">
        <f>INDEX(Lookup!$F$2:$F$103,F804)</f>
        <v>A1.3</v>
      </c>
      <c r="D804" s="2">
        <f>B804*INDEX(Lookup!$D$2:$D$103,F804)+INDEX(Lookup!$E$2:$E$103,F804)</f>
        <v>19.759077000000001</v>
      </c>
      <c r="E804" s="16" t="str">
        <f>INDEX(Lookup!$C$2:$C$103,F804)</f>
        <v>mV</v>
      </c>
      <c r="F804" s="9">
        <f>MATCH(A804,Lookup!$A$2:$A$103,0)</f>
        <v>30</v>
      </c>
    </row>
    <row r="805" spans="1:6" x14ac:dyDescent="0.25">
      <c r="A805">
        <v>53</v>
      </c>
      <c r="B805">
        <v>2519</v>
      </c>
      <c r="C805" s="15" t="str">
        <f>INDEX(Lookup!$F$2:$F$103,F805)</f>
        <v>A1.3</v>
      </c>
      <c r="D805" s="2">
        <f>B805*INDEX(Lookup!$D$2:$D$103,F805)+INDEX(Lookup!$E$2:$E$103,F805)</f>
        <v>19.680947</v>
      </c>
      <c r="E805" s="16" t="str">
        <f>INDEX(Lookup!$C$2:$C$103,F805)</f>
        <v>mV</v>
      </c>
      <c r="F805" s="9">
        <f>MATCH(A805,Lookup!$A$2:$A$103,0)</f>
        <v>30</v>
      </c>
    </row>
    <row r="806" spans="1:6" x14ac:dyDescent="0.25">
      <c r="A806">
        <v>53</v>
      </c>
      <c r="B806">
        <v>2516</v>
      </c>
      <c r="C806" s="15" t="str">
        <f>INDEX(Lookup!$F$2:$F$103,F806)</f>
        <v>A1.3</v>
      </c>
      <c r="D806" s="2">
        <f>B806*INDEX(Lookup!$D$2:$D$103,F806)+INDEX(Lookup!$E$2:$E$103,F806)</f>
        <v>19.657508</v>
      </c>
      <c r="E806" s="16" t="str">
        <f>INDEX(Lookup!$C$2:$C$103,F806)</f>
        <v>mV</v>
      </c>
      <c r="F806" s="9">
        <f>MATCH(A806,Lookup!$A$2:$A$103,0)</f>
        <v>30</v>
      </c>
    </row>
    <row r="807" spans="1:6" x14ac:dyDescent="0.25">
      <c r="A807">
        <v>53</v>
      </c>
      <c r="B807">
        <v>2513</v>
      </c>
      <c r="C807" s="15" t="str">
        <f>INDEX(Lookup!$F$2:$F$103,F807)</f>
        <v>A1.3</v>
      </c>
      <c r="D807" s="2">
        <f>B807*INDEX(Lookup!$D$2:$D$103,F807)+INDEX(Lookup!$E$2:$E$103,F807)</f>
        <v>19.634069</v>
      </c>
      <c r="E807" s="16" t="str">
        <f>INDEX(Lookup!$C$2:$C$103,F807)</f>
        <v>mV</v>
      </c>
      <c r="F807" s="9">
        <f>MATCH(A807,Lookup!$A$2:$A$103,0)</f>
        <v>30</v>
      </c>
    </row>
    <row r="808" spans="1:6" x14ac:dyDescent="0.25">
      <c r="A808">
        <v>53</v>
      </c>
      <c r="B808">
        <v>2515</v>
      </c>
      <c r="C808" s="15" t="str">
        <f>INDEX(Lookup!$F$2:$F$103,F808)</f>
        <v>A1.3</v>
      </c>
      <c r="D808" s="2">
        <f>B808*INDEX(Lookup!$D$2:$D$103,F808)+INDEX(Lookup!$E$2:$E$103,F808)</f>
        <v>19.649695000000001</v>
      </c>
      <c r="E808" s="16" t="str">
        <f>INDEX(Lookup!$C$2:$C$103,F808)</f>
        <v>mV</v>
      </c>
      <c r="F808" s="9">
        <f>MATCH(A808,Lookup!$A$2:$A$103,0)</f>
        <v>30</v>
      </c>
    </row>
    <row r="809" spans="1:6" x14ac:dyDescent="0.25">
      <c r="A809">
        <v>53</v>
      </c>
      <c r="B809">
        <v>2519</v>
      </c>
      <c r="C809" s="15" t="str">
        <f>INDEX(Lookup!$F$2:$F$103,F809)</f>
        <v>A1.3</v>
      </c>
      <c r="D809" s="2">
        <f>B809*INDEX(Lookup!$D$2:$D$103,F809)+INDEX(Lookup!$E$2:$E$103,F809)</f>
        <v>19.680947</v>
      </c>
      <c r="E809" s="16" t="str">
        <f>INDEX(Lookup!$C$2:$C$103,F809)</f>
        <v>mV</v>
      </c>
      <c r="F809" s="9">
        <f>MATCH(A809,Lookup!$A$2:$A$103,0)</f>
        <v>30</v>
      </c>
    </row>
    <row r="810" spans="1:6" x14ac:dyDescent="0.25">
      <c r="A810">
        <v>53</v>
      </c>
      <c r="B810">
        <v>2519</v>
      </c>
      <c r="C810" s="15" t="str">
        <f>INDEX(Lookup!$F$2:$F$103,F810)</f>
        <v>A1.3</v>
      </c>
      <c r="D810" s="2">
        <f>B810*INDEX(Lookup!$D$2:$D$103,F810)+INDEX(Lookup!$E$2:$E$103,F810)</f>
        <v>19.680947</v>
      </c>
      <c r="E810" s="16" t="str">
        <f>INDEX(Lookup!$C$2:$C$103,F810)</f>
        <v>mV</v>
      </c>
      <c r="F810" s="9">
        <f>MATCH(A810,Lookup!$A$2:$A$103,0)</f>
        <v>30</v>
      </c>
    </row>
    <row r="811" spans="1:6" x14ac:dyDescent="0.25">
      <c r="A811">
        <v>53</v>
      </c>
      <c r="B811">
        <v>2517</v>
      </c>
      <c r="C811" s="15" t="str">
        <f>INDEX(Lookup!$F$2:$F$103,F811)</f>
        <v>A1.3</v>
      </c>
      <c r="D811" s="2">
        <f>B811*INDEX(Lookup!$D$2:$D$103,F811)+INDEX(Lookup!$E$2:$E$103,F811)</f>
        <v>19.665321000000002</v>
      </c>
      <c r="E811" s="16" t="str">
        <f>INDEX(Lookup!$C$2:$C$103,F811)</f>
        <v>mV</v>
      </c>
      <c r="F811" s="9">
        <f>MATCH(A811,Lookup!$A$2:$A$103,0)</f>
        <v>30</v>
      </c>
    </row>
    <row r="812" spans="1:6" x14ac:dyDescent="0.25">
      <c r="A812">
        <v>53</v>
      </c>
      <c r="B812">
        <v>2520</v>
      </c>
      <c r="C812" s="15" t="str">
        <f>INDEX(Lookup!$F$2:$F$103,F812)</f>
        <v>A1.3</v>
      </c>
      <c r="D812" s="2">
        <f>B812*INDEX(Lookup!$D$2:$D$103,F812)+INDEX(Lookup!$E$2:$E$103,F812)</f>
        <v>19.688760000000002</v>
      </c>
      <c r="E812" s="16" t="str">
        <f>INDEX(Lookup!$C$2:$C$103,F812)</f>
        <v>mV</v>
      </c>
      <c r="F812" s="9">
        <f>MATCH(A812,Lookup!$A$2:$A$103,0)</f>
        <v>30</v>
      </c>
    </row>
    <row r="813" spans="1:6" x14ac:dyDescent="0.25">
      <c r="A813">
        <v>53</v>
      </c>
      <c r="B813">
        <v>2520</v>
      </c>
      <c r="C813" s="15" t="str">
        <f>INDEX(Lookup!$F$2:$F$103,F813)</f>
        <v>A1.3</v>
      </c>
      <c r="D813" s="2">
        <f>B813*INDEX(Lookup!$D$2:$D$103,F813)+INDEX(Lookup!$E$2:$E$103,F813)</f>
        <v>19.688760000000002</v>
      </c>
      <c r="E813" s="16" t="str">
        <f>INDEX(Lookup!$C$2:$C$103,F813)</f>
        <v>mV</v>
      </c>
      <c r="F813" s="9">
        <f>MATCH(A813,Lookup!$A$2:$A$103,0)</f>
        <v>30</v>
      </c>
    </row>
    <row r="814" spans="1:6" x14ac:dyDescent="0.25">
      <c r="A814">
        <v>53</v>
      </c>
      <c r="B814">
        <v>2518</v>
      </c>
      <c r="C814" s="15" t="str">
        <f>INDEX(Lookup!$F$2:$F$103,F814)</f>
        <v>A1.3</v>
      </c>
      <c r="D814" s="2">
        <f>B814*INDEX(Lookup!$D$2:$D$103,F814)+INDEX(Lookup!$E$2:$E$103,F814)</f>
        <v>19.673134000000001</v>
      </c>
      <c r="E814" s="16" t="str">
        <f>INDEX(Lookup!$C$2:$C$103,F814)</f>
        <v>mV</v>
      </c>
      <c r="F814" s="9">
        <f>MATCH(A814,Lookup!$A$2:$A$103,0)</f>
        <v>30</v>
      </c>
    </row>
    <row r="815" spans="1:6" x14ac:dyDescent="0.25">
      <c r="A815">
        <v>53</v>
      </c>
      <c r="B815">
        <v>2516</v>
      </c>
      <c r="C815" s="15" t="str">
        <f>INDEX(Lookup!$F$2:$F$103,F815)</f>
        <v>A1.3</v>
      </c>
      <c r="D815" s="2">
        <f>B815*INDEX(Lookup!$D$2:$D$103,F815)+INDEX(Lookup!$E$2:$E$103,F815)</f>
        <v>19.657508</v>
      </c>
      <c r="E815" s="16" t="str">
        <f>INDEX(Lookup!$C$2:$C$103,F815)</f>
        <v>mV</v>
      </c>
      <c r="F815" s="9">
        <f>MATCH(A815,Lookup!$A$2:$A$103,0)</f>
        <v>30</v>
      </c>
    </row>
    <row r="816" spans="1:6" x14ac:dyDescent="0.25">
      <c r="A816">
        <v>53</v>
      </c>
      <c r="B816">
        <v>2517</v>
      </c>
      <c r="C816" s="15" t="str">
        <f>INDEX(Lookup!$F$2:$F$103,F816)</f>
        <v>A1.3</v>
      </c>
      <c r="D816" s="2">
        <f>B816*INDEX(Lookup!$D$2:$D$103,F816)+INDEX(Lookup!$E$2:$E$103,F816)</f>
        <v>19.665321000000002</v>
      </c>
      <c r="E816" s="16" t="str">
        <f>INDEX(Lookup!$C$2:$C$103,F816)</f>
        <v>mV</v>
      </c>
      <c r="F816" s="9">
        <f>MATCH(A816,Lookup!$A$2:$A$103,0)</f>
        <v>30</v>
      </c>
    </row>
    <row r="817" spans="1:6" x14ac:dyDescent="0.25">
      <c r="A817">
        <v>53</v>
      </c>
      <c r="B817">
        <v>2515</v>
      </c>
      <c r="C817" s="15" t="str">
        <f>INDEX(Lookup!$F$2:$F$103,F817)</f>
        <v>A1.3</v>
      </c>
      <c r="D817" s="2">
        <f>B817*INDEX(Lookup!$D$2:$D$103,F817)+INDEX(Lookup!$E$2:$E$103,F817)</f>
        <v>19.649695000000001</v>
      </c>
      <c r="E817" s="16" t="str">
        <f>INDEX(Lookup!$C$2:$C$103,F817)</f>
        <v>mV</v>
      </c>
      <c r="F817" s="9">
        <f>MATCH(A817,Lookup!$A$2:$A$103,0)</f>
        <v>30</v>
      </c>
    </row>
    <row r="818" spans="1:6" x14ac:dyDescent="0.25">
      <c r="A818">
        <v>53</v>
      </c>
      <c r="B818">
        <v>2513</v>
      </c>
      <c r="C818" s="15" t="str">
        <f>INDEX(Lookup!$F$2:$F$103,F818)</f>
        <v>A1.3</v>
      </c>
      <c r="D818" s="2">
        <f>B818*INDEX(Lookup!$D$2:$D$103,F818)+INDEX(Lookup!$E$2:$E$103,F818)</f>
        <v>19.634069</v>
      </c>
      <c r="E818" s="16" t="str">
        <f>INDEX(Lookup!$C$2:$C$103,F818)</f>
        <v>mV</v>
      </c>
      <c r="F818" s="9">
        <f>MATCH(A818,Lookup!$A$2:$A$103,0)</f>
        <v>30</v>
      </c>
    </row>
    <row r="819" spans="1:6" x14ac:dyDescent="0.25">
      <c r="A819">
        <v>53</v>
      </c>
      <c r="B819">
        <v>2513</v>
      </c>
      <c r="C819" s="15" t="str">
        <f>INDEX(Lookup!$F$2:$F$103,F819)</f>
        <v>A1.3</v>
      </c>
      <c r="D819" s="2">
        <f>B819*INDEX(Lookup!$D$2:$D$103,F819)+INDEX(Lookup!$E$2:$E$103,F819)</f>
        <v>19.634069</v>
      </c>
      <c r="E819" s="16" t="str">
        <f>INDEX(Lookup!$C$2:$C$103,F819)</f>
        <v>mV</v>
      </c>
      <c r="F819" s="9">
        <f>MATCH(A819,Lookup!$A$2:$A$103,0)</f>
        <v>30</v>
      </c>
    </row>
    <row r="820" spans="1:6" x14ac:dyDescent="0.25">
      <c r="A820">
        <v>53</v>
      </c>
      <c r="B820">
        <v>2516</v>
      </c>
      <c r="C820" s="15" t="str">
        <f>INDEX(Lookup!$F$2:$F$103,F820)</f>
        <v>A1.3</v>
      </c>
      <c r="D820" s="2">
        <f>B820*INDEX(Lookup!$D$2:$D$103,F820)+INDEX(Lookup!$E$2:$E$103,F820)</f>
        <v>19.657508</v>
      </c>
      <c r="E820" s="16" t="str">
        <f>INDEX(Lookup!$C$2:$C$103,F820)</f>
        <v>mV</v>
      </c>
      <c r="F820" s="9">
        <f>MATCH(A820,Lookup!$A$2:$A$103,0)</f>
        <v>30</v>
      </c>
    </row>
    <row r="821" spans="1:6" x14ac:dyDescent="0.25">
      <c r="A821">
        <v>53</v>
      </c>
      <c r="B821">
        <v>2516</v>
      </c>
      <c r="C821" s="15" t="str">
        <f>INDEX(Lookup!$F$2:$F$103,F821)</f>
        <v>A1.3</v>
      </c>
      <c r="D821" s="2">
        <f>B821*INDEX(Lookup!$D$2:$D$103,F821)+INDEX(Lookup!$E$2:$E$103,F821)</f>
        <v>19.657508</v>
      </c>
      <c r="E821" s="16" t="str">
        <f>INDEX(Lookup!$C$2:$C$103,F821)</f>
        <v>mV</v>
      </c>
      <c r="F821" s="9">
        <f>MATCH(A821,Lookup!$A$2:$A$103,0)</f>
        <v>30</v>
      </c>
    </row>
    <row r="822" spans="1:6" x14ac:dyDescent="0.25">
      <c r="A822">
        <v>53</v>
      </c>
      <c r="B822">
        <v>2513</v>
      </c>
      <c r="C822" s="15" t="str">
        <f>INDEX(Lookup!$F$2:$F$103,F822)</f>
        <v>A1.3</v>
      </c>
      <c r="D822" s="2">
        <f>B822*INDEX(Lookup!$D$2:$D$103,F822)+INDEX(Lookup!$E$2:$E$103,F822)</f>
        <v>19.634069</v>
      </c>
      <c r="E822" s="16" t="str">
        <f>INDEX(Lookup!$C$2:$C$103,F822)</f>
        <v>mV</v>
      </c>
      <c r="F822" s="9">
        <f>MATCH(A822,Lookup!$A$2:$A$103,0)</f>
        <v>30</v>
      </c>
    </row>
    <row r="823" spans="1:6" x14ac:dyDescent="0.25">
      <c r="A823">
        <v>53</v>
      </c>
      <c r="B823">
        <v>2542</v>
      </c>
      <c r="C823" s="15" t="str">
        <f>INDEX(Lookup!$F$2:$F$103,F823)</f>
        <v>A1.3</v>
      </c>
      <c r="D823" s="2">
        <f>B823*INDEX(Lookup!$D$2:$D$103,F823)+INDEX(Lookup!$E$2:$E$103,F823)</f>
        <v>19.860646000000003</v>
      </c>
      <c r="E823" s="16" t="str">
        <f>INDEX(Lookup!$C$2:$C$103,F823)</f>
        <v>mV</v>
      </c>
      <c r="F823" s="9">
        <f>MATCH(A823,Lookup!$A$2:$A$103,0)</f>
        <v>30</v>
      </c>
    </row>
    <row r="824" spans="1:6" x14ac:dyDescent="0.25">
      <c r="A824">
        <v>53</v>
      </c>
      <c r="B824">
        <v>2539</v>
      </c>
      <c r="C824" s="15" t="str">
        <f>INDEX(Lookup!$F$2:$F$103,F824)</f>
        <v>A1.3</v>
      </c>
      <c r="D824" s="2">
        <f>B824*INDEX(Lookup!$D$2:$D$103,F824)+INDEX(Lookup!$E$2:$E$103,F824)</f>
        <v>19.837207000000003</v>
      </c>
      <c r="E824" s="16" t="str">
        <f>INDEX(Lookup!$C$2:$C$103,F824)</f>
        <v>mV</v>
      </c>
      <c r="F824" s="9">
        <f>MATCH(A824,Lookup!$A$2:$A$103,0)</f>
        <v>30</v>
      </c>
    </row>
    <row r="825" spans="1:6" x14ac:dyDescent="0.25">
      <c r="A825">
        <v>53</v>
      </c>
      <c r="B825">
        <v>2534</v>
      </c>
      <c r="C825" s="15" t="str">
        <f>INDEX(Lookup!$F$2:$F$103,F825)</f>
        <v>A1.3</v>
      </c>
      <c r="D825" s="2">
        <f>B825*INDEX(Lookup!$D$2:$D$103,F825)+INDEX(Lookup!$E$2:$E$103,F825)</f>
        <v>19.798142000000002</v>
      </c>
      <c r="E825" s="16" t="str">
        <f>INDEX(Lookup!$C$2:$C$103,F825)</f>
        <v>mV</v>
      </c>
      <c r="F825" s="9">
        <f>MATCH(A825,Lookup!$A$2:$A$103,0)</f>
        <v>30</v>
      </c>
    </row>
    <row r="826" spans="1:6" x14ac:dyDescent="0.25">
      <c r="A826">
        <v>53</v>
      </c>
      <c r="B826">
        <v>2525</v>
      </c>
      <c r="C826" s="15" t="str">
        <f>INDEX(Lookup!$F$2:$F$103,F826)</f>
        <v>A1.3</v>
      </c>
      <c r="D826" s="2">
        <f>B826*INDEX(Lookup!$D$2:$D$103,F826)+INDEX(Lookup!$E$2:$E$103,F826)</f>
        <v>19.727825000000003</v>
      </c>
      <c r="E826" s="16" t="str">
        <f>INDEX(Lookup!$C$2:$C$103,F826)</f>
        <v>mV</v>
      </c>
      <c r="F826" s="9">
        <f>MATCH(A826,Lookup!$A$2:$A$103,0)</f>
        <v>30</v>
      </c>
    </row>
    <row r="827" spans="1:6" x14ac:dyDescent="0.25">
      <c r="A827">
        <v>53</v>
      </c>
      <c r="B827">
        <v>2519</v>
      </c>
      <c r="C827" s="15" t="str">
        <f>INDEX(Lookup!$F$2:$F$103,F827)</f>
        <v>A1.3</v>
      </c>
      <c r="D827" s="2">
        <f>B827*INDEX(Lookup!$D$2:$D$103,F827)+INDEX(Lookup!$E$2:$E$103,F827)</f>
        <v>19.680947</v>
      </c>
      <c r="E827" s="16" t="str">
        <f>INDEX(Lookup!$C$2:$C$103,F827)</f>
        <v>mV</v>
      </c>
      <c r="F827" s="9">
        <f>MATCH(A827,Lookup!$A$2:$A$103,0)</f>
        <v>30</v>
      </c>
    </row>
    <row r="828" spans="1:6" x14ac:dyDescent="0.25">
      <c r="A828">
        <v>53</v>
      </c>
      <c r="B828">
        <v>2519</v>
      </c>
      <c r="C828" s="15" t="str">
        <f>INDEX(Lookup!$F$2:$F$103,F828)</f>
        <v>A1.3</v>
      </c>
      <c r="D828" s="2">
        <f>B828*INDEX(Lookup!$D$2:$D$103,F828)+INDEX(Lookup!$E$2:$E$103,F828)</f>
        <v>19.680947</v>
      </c>
      <c r="E828" s="16" t="str">
        <f>INDEX(Lookup!$C$2:$C$103,F828)</f>
        <v>mV</v>
      </c>
      <c r="F828" s="9">
        <f>MATCH(A828,Lookup!$A$2:$A$103,0)</f>
        <v>30</v>
      </c>
    </row>
    <row r="829" spans="1:6" x14ac:dyDescent="0.25">
      <c r="A829">
        <v>53</v>
      </c>
      <c r="B829">
        <v>2514</v>
      </c>
      <c r="C829" s="15" t="str">
        <f>INDEX(Lookup!$F$2:$F$103,F829)</f>
        <v>A1.3</v>
      </c>
      <c r="D829" s="2">
        <f>B829*INDEX(Lookup!$D$2:$D$103,F829)+INDEX(Lookup!$E$2:$E$103,F829)</f>
        <v>19.641882000000003</v>
      </c>
      <c r="E829" s="16" t="str">
        <f>INDEX(Lookup!$C$2:$C$103,F829)</f>
        <v>mV</v>
      </c>
      <c r="F829" s="9">
        <f>MATCH(A829,Lookup!$A$2:$A$103,0)</f>
        <v>30</v>
      </c>
    </row>
    <row r="830" spans="1:6" x14ac:dyDescent="0.25">
      <c r="A830">
        <v>53</v>
      </c>
      <c r="B830">
        <v>2516</v>
      </c>
      <c r="C830" s="15" t="str">
        <f>INDEX(Lookup!$F$2:$F$103,F830)</f>
        <v>A1.3</v>
      </c>
      <c r="D830" s="2">
        <f>B830*INDEX(Lookup!$D$2:$D$103,F830)+INDEX(Lookup!$E$2:$E$103,F830)</f>
        <v>19.657508</v>
      </c>
      <c r="E830" s="16" t="str">
        <f>INDEX(Lookup!$C$2:$C$103,F830)</f>
        <v>mV</v>
      </c>
      <c r="F830" s="9">
        <f>MATCH(A830,Lookup!$A$2:$A$103,0)</f>
        <v>30</v>
      </c>
    </row>
    <row r="831" spans="1:6" x14ac:dyDescent="0.25">
      <c r="A831">
        <v>53</v>
      </c>
      <c r="B831">
        <v>2518</v>
      </c>
      <c r="C831" s="15" t="str">
        <f>INDEX(Lookup!$F$2:$F$103,F831)</f>
        <v>A1.3</v>
      </c>
      <c r="D831" s="2">
        <f>B831*INDEX(Lookup!$D$2:$D$103,F831)+INDEX(Lookup!$E$2:$E$103,F831)</f>
        <v>19.673134000000001</v>
      </c>
      <c r="E831" s="16" t="str">
        <f>INDEX(Lookup!$C$2:$C$103,F831)</f>
        <v>mV</v>
      </c>
      <c r="F831" s="9">
        <f>MATCH(A831,Lookup!$A$2:$A$103,0)</f>
        <v>30</v>
      </c>
    </row>
    <row r="832" spans="1:6" x14ac:dyDescent="0.25">
      <c r="A832">
        <v>53</v>
      </c>
      <c r="B832">
        <v>2514</v>
      </c>
      <c r="C832" s="15" t="str">
        <f>INDEX(Lookup!$F$2:$F$103,F832)</f>
        <v>A1.3</v>
      </c>
      <c r="D832" s="2">
        <f>B832*INDEX(Lookup!$D$2:$D$103,F832)+INDEX(Lookup!$E$2:$E$103,F832)</f>
        <v>19.641882000000003</v>
      </c>
      <c r="E832" s="16" t="str">
        <f>INDEX(Lookup!$C$2:$C$103,F832)</f>
        <v>mV</v>
      </c>
      <c r="F832" s="9">
        <f>MATCH(A832,Lookup!$A$2:$A$103,0)</f>
        <v>30</v>
      </c>
    </row>
    <row r="833" spans="1:6" x14ac:dyDescent="0.25">
      <c r="A833">
        <v>53</v>
      </c>
      <c r="B833">
        <v>2512</v>
      </c>
      <c r="C833" s="15" t="str">
        <f>INDEX(Lookup!$F$2:$F$103,F833)</f>
        <v>A1.3</v>
      </c>
      <c r="D833" s="2">
        <f>B833*INDEX(Lookup!$D$2:$D$103,F833)+INDEX(Lookup!$E$2:$E$103,F833)</f>
        <v>19.626256000000001</v>
      </c>
      <c r="E833" s="16" t="str">
        <f>INDEX(Lookup!$C$2:$C$103,F833)</f>
        <v>mV</v>
      </c>
      <c r="F833" s="9">
        <f>MATCH(A833,Lookup!$A$2:$A$103,0)</f>
        <v>30</v>
      </c>
    </row>
    <row r="834" spans="1:6" x14ac:dyDescent="0.25">
      <c r="A834">
        <v>53</v>
      </c>
      <c r="B834">
        <v>2513</v>
      </c>
      <c r="C834" s="15" t="str">
        <f>INDEX(Lookup!$F$2:$F$103,F834)</f>
        <v>A1.3</v>
      </c>
      <c r="D834" s="2">
        <f>B834*INDEX(Lookup!$D$2:$D$103,F834)+INDEX(Lookup!$E$2:$E$103,F834)</f>
        <v>19.634069</v>
      </c>
      <c r="E834" s="16" t="str">
        <f>INDEX(Lookup!$C$2:$C$103,F834)</f>
        <v>mV</v>
      </c>
      <c r="F834" s="9">
        <f>MATCH(A834,Lookup!$A$2:$A$103,0)</f>
        <v>30</v>
      </c>
    </row>
    <row r="835" spans="1:6" x14ac:dyDescent="0.25">
      <c r="A835">
        <v>53</v>
      </c>
      <c r="B835">
        <v>2513</v>
      </c>
      <c r="C835" s="15" t="str">
        <f>INDEX(Lookup!$F$2:$F$103,F835)</f>
        <v>A1.3</v>
      </c>
      <c r="D835" s="2">
        <f>B835*INDEX(Lookup!$D$2:$D$103,F835)+INDEX(Lookup!$E$2:$E$103,F835)</f>
        <v>19.634069</v>
      </c>
      <c r="E835" s="16" t="str">
        <f>INDEX(Lookup!$C$2:$C$103,F835)</f>
        <v>mV</v>
      </c>
      <c r="F835" s="9">
        <f>MATCH(A835,Lookup!$A$2:$A$103,0)</f>
        <v>30</v>
      </c>
    </row>
    <row r="836" spans="1:6" x14ac:dyDescent="0.25">
      <c r="A836">
        <v>53</v>
      </c>
      <c r="B836">
        <v>2509</v>
      </c>
      <c r="C836" s="15" t="str">
        <f>INDEX(Lookup!$F$2:$F$103,F836)</f>
        <v>A1.3</v>
      </c>
      <c r="D836" s="2">
        <f>B836*INDEX(Lookup!$D$2:$D$103,F836)+INDEX(Lookup!$E$2:$E$103,F836)</f>
        <v>19.602817000000002</v>
      </c>
      <c r="E836" s="16" t="str">
        <f>INDEX(Lookup!$C$2:$C$103,F836)</f>
        <v>mV</v>
      </c>
      <c r="F836" s="9">
        <f>MATCH(A836,Lookup!$A$2:$A$103,0)</f>
        <v>30</v>
      </c>
    </row>
    <row r="837" spans="1:6" x14ac:dyDescent="0.25">
      <c r="A837">
        <v>53</v>
      </c>
      <c r="B837">
        <v>2513</v>
      </c>
      <c r="C837" s="15" t="str">
        <f>INDEX(Lookup!$F$2:$F$103,F837)</f>
        <v>A1.3</v>
      </c>
      <c r="D837" s="2">
        <f>B837*INDEX(Lookup!$D$2:$D$103,F837)+INDEX(Lookup!$E$2:$E$103,F837)</f>
        <v>19.634069</v>
      </c>
      <c r="E837" s="16" t="str">
        <f>INDEX(Lookup!$C$2:$C$103,F837)</f>
        <v>mV</v>
      </c>
      <c r="F837" s="9">
        <f>MATCH(A837,Lookup!$A$2:$A$103,0)</f>
        <v>30</v>
      </c>
    </row>
    <row r="838" spans="1:6" x14ac:dyDescent="0.25">
      <c r="A838">
        <v>53</v>
      </c>
      <c r="B838">
        <v>2511</v>
      </c>
      <c r="C838" s="15" t="str">
        <f>INDEX(Lookup!$F$2:$F$103,F838)</f>
        <v>A1.3</v>
      </c>
      <c r="D838" s="2">
        <f>B838*INDEX(Lookup!$D$2:$D$103,F838)+INDEX(Lookup!$E$2:$E$103,F838)</f>
        <v>19.618443000000003</v>
      </c>
      <c r="E838" s="16" t="str">
        <f>INDEX(Lookup!$C$2:$C$103,F838)</f>
        <v>mV</v>
      </c>
      <c r="F838" s="9">
        <f>MATCH(A838,Lookup!$A$2:$A$103,0)</f>
        <v>30</v>
      </c>
    </row>
    <row r="839" spans="1:6" x14ac:dyDescent="0.25">
      <c r="A839">
        <v>53</v>
      </c>
      <c r="B839">
        <v>2512</v>
      </c>
      <c r="C839" s="15" t="str">
        <f>INDEX(Lookup!$F$2:$F$103,F839)</f>
        <v>A1.3</v>
      </c>
      <c r="D839" s="2">
        <f>B839*INDEX(Lookup!$D$2:$D$103,F839)+INDEX(Lookup!$E$2:$E$103,F839)</f>
        <v>19.626256000000001</v>
      </c>
      <c r="E839" s="16" t="str">
        <f>INDEX(Lookup!$C$2:$C$103,F839)</f>
        <v>mV</v>
      </c>
      <c r="F839" s="9">
        <f>MATCH(A839,Lookup!$A$2:$A$103,0)</f>
        <v>30</v>
      </c>
    </row>
    <row r="840" spans="1:6" x14ac:dyDescent="0.25">
      <c r="A840">
        <v>53</v>
      </c>
      <c r="B840">
        <v>2514</v>
      </c>
      <c r="C840" s="15" t="str">
        <f>INDEX(Lookup!$F$2:$F$103,F840)</f>
        <v>A1.3</v>
      </c>
      <c r="D840" s="2">
        <f>B840*INDEX(Lookup!$D$2:$D$103,F840)+INDEX(Lookup!$E$2:$E$103,F840)</f>
        <v>19.641882000000003</v>
      </c>
      <c r="E840" s="16" t="str">
        <f>INDEX(Lookup!$C$2:$C$103,F840)</f>
        <v>mV</v>
      </c>
      <c r="F840" s="9">
        <f>MATCH(A840,Lookup!$A$2:$A$103,0)</f>
        <v>30</v>
      </c>
    </row>
    <row r="841" spans="1:6" x14ac:dyDescent="0.25">
      <c r="A841">
        <v>53</v>
      </c>
      <c r="B841">
        <v>2516</v>
      </c>
      <c r="C841" s="15" t="str">
        <f>INDEX(Lookup!$F$2:$F$103,F841)</f>
        <v>A1.3</v>
      </c>
      <c r="D841" s="2">
        <f>B841*INDEX(Lookup!$D$2:$D$103,F841)+INDEX(Lookup!$E$2:$E$103,F841)</f>
        <v>19.657508</v>
      </c>
      <c r="E841" s="16" t="str">
        <f>INDEX(Lookup!$C$2:$C$103,F841)</f>
        <v>mV</v>
      </c>
      <c r="F841" s="9">
        <f>MATCH(A841,Lookup!$A$2:$A$103,0)</f>
        <v>30</v>
      </c>
    </row>
    <row r="842" spans="1:6" x14ac:dyDescent="0.25">
      <c r="A842">
        <v>53</v>
      </c>
      <c r="B842">
        <v>2517</v>
      </c>
      <c r="C842" s="15" t="str">
        <f>INDEX(Lookup!$F$2:$F$103,F842)</f>
        <v>A1.3</v>
      </c>
      <c r="D842" s="2">
        <f>B842*INDEX(Lookup!$D$2:$D$103,F842)+INDEX(Lookup!$E$2:$E$103,F842)</f>
        <v>19.665321000000002</v>
      </c>
      <c r="E842" s="16" t="str">
        <f>INDEX(Lookup!$C$2:$C$103,F842)</f>
        <v>mV</v>
      </c>
      <c r="F842" s="9">
        <f>MATCH(A842,Lookup!$A$2:$A$103,0)</f>
        <v>30</v>
      </c>
    </row>
    <row r="843" spans="1:6" x14ac:dyDescent="0.25">
      <c r="A843">
        <v>53</v>
      </c>
      <c r="B843">
        <v>2517</v>
      </c>
      <c r="C843" s="15" t="str">
        <f>INDEX(Lookup!$F$2:$F$103,F843)</f>
        <v>A1.3</v>
      </c>
      <c r="D843" s="2">
        <f>B843*INDEX(Lookup!$D$2:$D$103,F843)+INDEX(Lookup!$E$2:$E$103,F843)</f>
        <v>19.665321000000002</v>
      </c>
      <c r="E843" s="16" t="str">
        <f>INDEX(Lookup!$C$2:$C$103,F843)</f>
        <v>mV</v>
      </c>
      <c r="F843" s="9">
        <f>MATCH(A843,Lookup!$A$2:$A$103,0)</f>
        <v>30</v>
      </c>
    </row>
    <row r="844" spans="1:6" x14ac:dyDescent="0.25">
      <c r="A844">
        <v>53</v>
      </c>
      <c r="B844">
        <v>2538</v>
      </c>
      <c r="C844" s="15" t="str">
        <f>INDEX(Lookup!$F$2:$F$103,F844)</f>
        <v>A1.3</v>
      </c>
      <c r="D844" s="2">
        <f>B844*INDEX(Lookup!$D$2:$D$103,F844)+INDEX(Lookup!$E$2:$E$103,F844)</f>
        <v>19.829394000000001</v>
      </c>
      <c r="E844" s="16" t="str">
        <f>INDEX(Lookup!$C$2:$C$103,F844)</f>
        <v>mV</v>
      </c>
      <c r="F844" s="9">
        <f>MATCH(A844,Lookup!$A$2:$A$103,0)</f>
        <v>30</v>
      </c>
    </row>
    <row r="845" spans="1:6" x14ac:dyDescent="0.25">
      <c r="A845">
        <v>53</v>
      </c>
      <c r="B845">
        <v>2534</v>
      </c>
      <c r="C845" s="15" t="str">
        <f>INDEX(Lookup!$F$2:$F$103,F845)</f>
        <v>A1.3</v>
      </c>
      <c r="D845" s="2">
        <f>B845*INDEX(Lookup!$D$2:$D$103,F845)+INDEX(Lookup!$E$2:$E$103,F845)</f>
        <v>19.798142000000002</v>
      </c>
      <c r="E845" s="16" t="str">
        <f>INDEX(Lookup!$C$2:$C$103,F845)</f>
        <v>mV</v>
      </c>
      <c r="F845" s="9">
        <f>MATCH(A845,Lookup!$A$2:$A$103,0)</f>
        <v>30</v>
      </c>
    </row>
    <row r="846" spans="1:6" x14ac:dyDescent="0.25">
      <c r="A846">
        <v>53</v>
      </c>
      <c r="B846">
        <v>2529</v>
      </c>
      <c r="C846" s="15" t="str">
        <f>INDEX(Lookup!$F$2:$F$103,F846)</f>
        <v>A1.3</v>
      </c>
      <c r="D846" s="2">
        <f>B846*INDEX(Lookup!$D$2:$D$103,F846)+INDEX(Lookup!$E$2:$E$103,F846)</f>
        <v>19.759077000000001</v>
      </c>
      <c r="E846" s="16" t="str">
        <f>INDEX(Lookup!$C$2:$C$103,F846)</f>
        <v>mV</v>
      </c>
      <c r="F846" s="9">
        <f>MATCH(A846,Lookup!$A$2:$A$103,0)</f>
        <v>30</v>
      </c>
    </row>
    <row r="847" spans="1:6" x14ac:dyDescent="0.25">
      <c r="A847">
        <v>53</v>
      </c>
      <c r="B847">
        <v>2525</v>
      </c>
      <c r="C847" s="15" t="str">
        <f>INDEX(Lookup!$F$2:$F$103,F847)</f>
        <v>A1.3</v>
      </c>
      <c r="D847" s="2">
        <f>B847*INDEX(Lookup!$D$2:$D$103,F847)+INDEX(Lookup!$E$2:$E$103,F847)</f>
        <v>19.727825000000003</v>
      </c>
      <c r="E847" s="16" t="str">
        <f>INDEX(Lookup!$C$2:$C$103,F847)</f>
        <v>mV</v>
      </c>
      <c r="F847" s="9">
        <f>MATCH(A847,Lookup!$A$2:$A$103,0)</f>
        <v>30</v>
      </c>
    </row>
    <row r="848" spans="1:6" x14ac:dyDescent="0.25">
      <c r="A848">
        <v>53</v>
      </c>
      <c r="B848">
        <v>2520</v>
      </c>
      <c r="C848" s="15" t="str">
        <f>INDEX(Lookup!$F$2:$F$103,F848)</f>
        <v>A1.3</v>
      </c>
      <c r="D848" s="2">
        <f>B848*INDEX(Lookup!$D$2:$D$103,F848)+INDEX(Lookup!$E$2:$E$103,F848)</f>
        <v>19.688760000000002</v>
      </c>
      <c r="E848" s="16" t="str">
        <f>INDEX(Lookup!$C$2:$C$103,F848)</f>
        <v>mV</v>
      </c>
      <c r="F848" s="9">
        <f>MATCH(A848,Lookup!$A$2:$A$103,0)</f>
        <v>30</v>
      </c>
    </row>
    <row r="849" spans="1:6" x14ac:dyDescent="0.25">
      <c r="A849">
        <v>53</v>
      </c>
      <c r="B849">
        <v>2518</v>
      </c>
      <c r="C849" s="15" t="str">
        <f>INDEX(Lookup!$F$2:$F$103,F849)</f>
        <v>A1.3</v>
      </c>
      <c r="D849" s="2">
        <f>B849*INDEX(Lookup!$D$2:$D$103,F849)+INDEX(Lookup!$E$2:$E$103,F849)</f>
        <v>19.673134000000001</v>
      </c>
      <c r="E849" s="16" t="str">
        <f>INDEX(Lookup!$C$2:$C$103,F849)</f>
        <v>mV</v>
      </c>
      <c r="F849" s="9">
        <f>MATCH(A849,Lookup!$A$2:$A$103,0)</f>
        <v>30</v>
      </c>
    </row>
    <row r="850" spans="1:6" x14ac:dyDescent="0.25">
      <c r="A850">
        <v>53</v>
      </c>
      <c r="B850">
        <v>2542</v>
      </c>
      <c r="C850" s="15" t="str">
        <f>INDEX(Lookup!$F$2:$F$103,F850)</f>
        <v>A1.3</v>
      </c>
      <c r="D850" s="2">
        <f>B850*INDEX(Lookup!$D$2:$D$103,F850)+INDEX(Lookup!$E$2:$E$103,F850)</f>
        <v>19.860646000000003</v>
      </c>
      <c r="E850" s="16" t="str">
        <f>INDEX(Lookup!$C$2:$C$103,F850)</f>
        <v>mV</v>
      </c>
      <c r="F850" s="9">
        <f>MATCH(A850,Lookup!$A$2:$A$103,0)</f>
        <v>30</v>
      </c>
    </row>
    <row r="851" spans="1:6" x14ac:dyDescent="0.25">
      <c r="A851">
        <v>53</v>
      </c>
      <c r="B851">
        <v>2544</v>
      </c>
      <c r="C851" s="15" t="str">
        <f>INDEX(Lookup!$F$2:$F$103,F851)</f>
        <v>A1.3</v>
      </c>
      <c r="D851" s="2">
        <f>B851*INDEX(Lookup!$D$2:$D$103,F851)+INDEX(Lookup!$E$2:$E$103,F851)</f>
        <v>19.876272</v>
      </c>
      <c r="E851" s="16" t="str">
        <f>INDEX(Lookup!$C$2:$C$103,F851)</f>
        <v>mV</v>
      </c>
      <c r="F851" s="9">
        <f>MATCH(A851,Lookup!$A$2:$A$103,0)</f>
        <v>30</v>
      </c>
    </row>
    <row r="852" spans="1:6" x14ac:dyDescent="0.25">
      <c r="A852">
        <v>53</v>
      </c>
      <c r="B852">
        <v>2538</v>
      </c>
      <c r="C852" s="15" t="str">
        <f>INDEX(Lookup!$F$2:$F$103,F852)</f>
        <v>A1.3</v>
      </c>
      <c r="D852" s="2">
        <f>B852*INDEX(Lookup!$D$2:$D$103,F852)+INDEX(Lookup!$E$2:$E$103,F852)</f>
        <v>19.829394000000001</v>
      </c>
      <c r="E852" s="16" t="str">
        <f>INDEX(Lookup!$C$2:$C$103,F852)</f>
        <v>mV</v>
      </c>
      <c r="F852" s="9">
        <f>MATCH(A852,Lookup!$A$2:$A$103,0)</f>
        <v>30</v>
      </c>
    </row>
    <row r="853" spans="1:6" x14ac:dyDescent="0.25">
      <c r="A853">
        <v>53</v>
      </c>
      <c r="B853">
        <v>2530</v>
      </c>
      <c r="C853" s="15" t="str">
        <f>INDEX(Lookup!$F$2:$F$103,F853)</f>
        <v>A1.3</v>
      </c>
      <c r="D853" s="2">
        <f>B853*INDEX(Lookup!$D$2:$D$103,F853)+INDEX(Lookup!$E$2:$E$103,F853)</f>
        <v>19.76689</v>
      </c>
      <c r="E853" s="16" t="str">
        <f>INDEX(Lookup!$C$2:$C$103,F853)</f>
        <v>mV</v>
      </c>
      <c r="F853" s="9">
        <f>MATCH(A853,Lookup!$A$2:$A$103,0)</f>
        <v>30</v>
      </c>
    </row>
    <row r="854" spans="1:6" x14ac:dyDescent="0.25">
      <c r="A854">
        <v>53</v>
      </c>
      <c r="B854">
        <v>2526</v>
      </c>
      <c r="C854" s="15" t="str">
        <f>INDEX(Lookup!$F$2:$F$103,F854)</f>
        <v>A1.3</v>
      </c>
      <c r="D854" s="2">
        <f>B854*INDEX(Lookup!$D$2:$D$103,F854)+INDEX(Lookup!$E$2:$E$103,F854)</f>
        <v>19.735638000000002</v>
      </c>
      <c r="E854" s="16" t="str">
        <f>INDEX(Lookup!$C$2:$C$103,F854)</f>
        <v>mV</v>
      </c>
      <c r="F854" s="9">
        <f>MATCH(A854,Lookup!$A$2:$A$103,0)</f>
        <v>30</v>
      </c>
    </row>
    <row r="855" spans="1:6" x14ac:dyDescent="0.25">
      <c r="A855">
        <v>53</v>
      </c>
      <c r="B855">
        <v>2520</v>
      </c>
      <c r="C855" s="15" t="str">
        <f>INDEX(Lookup!$F$2:$F$103,F855)</f>
        <v>A1.3</v>
      </c>
      <c r="D855" s="2">
        <f>B855*INDEX(Lookup!$D$2:$D$103,F855)+INDEX(Lookup!$E$2:$E$103,F855)</f>
        <v>19.688760000000002</v>
      </c>
      <c r="E855" s="16" t="str">
        <f>INDEX(Lookup!$C$2:$C$103,F855)</f>
        <v>mV</v>
      </c>
      <c r="F855" s="9">
        <f>MATCH(A855,Lookup!$A$2:$A$103,0)</f>
        <v>30</v>
      </c>
    </row>
    <row r="856" spans="1:6" x14ac:dyDescent="0.25">
      <c r="A856">
        <v>53</v>
      </c>
      <c r="B856">
        <v>2521</v>
      </c>
      <c r="C856" s="15" t="str">
        <f>INDEX(Lookup!$F$2:$F$103,F856)</f>
        <v>A1.3</v>
      </c>
      <c r="D856" s="2">
        <f>B856*INDEX(Lookup!$D$2:$D$103,F856)+INDEX(Lookup!$E$2:$E$103,F856)</f>
        <v>19.696573000000001</v>
      </c>
      <c r="E856" s="16" t="str">
        <f>INDEX(Lookup!$C$2:$C$103,F856)</f>
        <v>mV</v>
      </c>
      <c r="F856" s="9">
        <f>MATCH(A856,Lookup!$A$2:$A$103,0)</f>
        <v>30</v>
      </c>
    </row>
    <row r="857" spans="1:6" x14ac:dyDescent="0.25">
      <c r="A857">
        <v>53</v>
      </c>
      <c r="B857">
        <v>2520</v>
      </c>
      <c r="C857" s="15" t="str">
        <f>INDEX(Lookup!$F$2:$F$103,F857)</f>
        <v>A1.3</v>
      </c>
      <c r="D857" s="2">
        <f>B857*INDEX(Lookup!$D$2:$D$103,F857)+INDEX(Lookup!$E$2:$E$103,F857)</f>
        <v>19.688760000000002</v>
      </c>
      <c r="E857" s="16" t="str">
        <f>INDEX(Lookup!$C$2:$C$103,F857)</f>
        <v>mV</v>
      </c>
      <c r="F857" s="9">
        <f>MATCH(A857,Lookup!$A$2:$A$103,0)</f>
        <v>30</v>
      </c>
    </row>
    <row r="858" spans="1:6" x14ac:dyDescent="0.25">
      <c r="A858">
        <v>53</v>
      </c>
      <c r="B858">
        <v>2520</v>
      </c>
      <c r="C858" s="15" t="str">
        <f>INDEX(Lookup!$F$2:$F$103,F858)</f>
        <v>A1.3</v>
      </c>
      <c r="D858" s="2">
        <f>B858*INDEX(Lookup!$D$2:$D$103,F858)+INDEX(Lookup!$E$2:$E$103,F858)</f>
        <v>19.688760000000002</v>
      </c>
      <c r="E858" s="16" t="str">
        <f>INDEX(Lookup!$C$2:$C$103,F858)</f>
        <v>mV</v>
      </c>
      <c r="F858" s="9">
        <f>MATCH(A858,Lookup!$A$2:$A$103,0)</f>
        <v>30</v>
      </c>
    </row>
    <row r="859" spans="1:6" x14ac:dyDescent="0.25">
      <c r="A859">
        <v>53</v>
      </c>
      <c r="B859">
        <v>2518</v>
      </c>
      <c r="C859" s="15" t="str">
        <f>INDEX(Lookup!$F$2:$F$103,F859)</f>
        <v>A1.3</v>
      </c>
      <c r="D859" s="2">
        <f>B859*INDEX(Lookup!$D$2:$D$103,F859)+INDEX(Lookup!$E$2:$E$103,F859)</f>
        <v>19.673134000000001</v>
      </c>
      <c r="E859" s="16" t="str">
        <f>INDEX(Lookup!$C$2:$C$103,F859)</f>
        <v>mV</v>
      </c>
      <c r="F859" s="9">
        <f>MATCH(A859,Lookup!$A$2:$A$103,0)</f>
        <v>30</v>
      </c>
    </row>
    <row r="860" spans="1:6" x14ac:dyDescent="0.25">
      <c r="A860">
        <v>53</v>
      </c>
      <c r="B860">
        <v>2519</v>
      </c>
      <c r="C860" s="15" t="str">
        <f>INDEX(Lookup!$F$2:$F$103,F860)</f>
        <v>A1.3</v>
      </c>
      <c r="D860" s="2">
        <f>B860*INDEX(Lookup!$D$2:$D$103,F860)+INDEX(Lookup!$E$2:$E$103,F860)</f>
        <v>19.680947</v>
      </c>
      <c r="E860" s="16" t="str">
        <f>INDEX(Lookup!$C$2:$C$103,F860)</f>
        <v>mV</v>
      </c>
      <c r="F860" s="9">
        <f>MATCH(A860,Lookup!$A$2:$A$103,0)</f>
        <v>30</v>
      </c>
    </row>
    <row r="861" spans="1:6" x14ac:dyDescent="0.25">
      <c r="A861">
        <v>53</v>
      </c>
      <c r="B861">
        <v>2519</v>
      </c>
      <c r="C861" s="15" t="str">
        <f>INDEX(Lookup!$F$2:$F$103,F861)</f>
        <v>A1.3</v>
      </c>
      <c r="D861" s="2">
        <f>B861*INDEX(Lookup!$D$2:$D$103,F861)+INDEX(Lookup!$E$2:$E$103,F861)</f>
        <v>19.680947</v>
      </c>
      <c r="E861" s="16" t="str">
        <f>INDEX(Lookup!$C$2:$C$103,F861)</f>
        <v>mV</v>
      </c>
      <c r="F861" s="9">
        <f>MATCH(A861,Lookup!$A$2:$A$103,0)</f>
        <v>30</v>
      </c>
    </row>
    <row r="862" spans="1:6" x14ac:dyDescent="0.25">
      <c r="A862">
        <v>53</v>
      </c>
      <c r="B862">
        <v>2517</v>
      </c>
      <c r="C862" s="15" t="str">
        <f>INDEX(Lookup!$F$2:$F$103,F862)</f>
        <v>A1.3</v>
      </c>
      <c r="D862" s="2">
        <f>B862*INDEX(Lookup!$D$2:$D$103,F862)+INDEX(Lookup!$E$2:$E$103,F862)</f>
        <v>19.665321000000002</v>
      </c>
      <c r="E862" s="16" t="str">
        <f>INDEX(Lookup!$C$2:$C$103,F862)</f>
        <v>mV</v>
      </c>
      <c r="F862" s="9">
        <f>MATCH(A862,Lookup!$A$2:$A$103,0)</f>
        <v>30</v>
      </c>
    </row>
    <row r="863" spans="1:6" x14ac:dyDescent="0.25">
      <c r="A863">
        <v>53</v>
      </c>
      <c r="B863">
        <v>2515</v>
      </c>
      <c r="C863" s="15" t="str">
        <f>INDEX(Lookup!$F$2:$F$103,F863)</f>
        <v>A1.3</v>
      </c>
      <c r="D863" s="2">
        <f>B863*INDEX(Lookup!$D$2:$D$103,F863)+INDEX(Lookup!$E$2:$E$103,F863)</f>
        <v>19.649695000000001</v>
      </c>
      <c r="E863" s="16" t="str">
        <f>INDEX(Lookup!$C$2:$C$103,F863)</f>
        <v>mV</v>
      </c>
      <c r="F863" s="9">
        <f>MATCH(A863,Lookup!$A$2:$A$103,0)</f>
        <v>30</v>
      </c>
    </row>
    <row r="864" spans="1:6" x14ac:dyDescent="0.25">
      <c r="A864">
        <v>53</v>
      </c>
      <c r="B864">
        <v>2518</v>
      </c>
      <c r="C864" s="15" t="str">
        <f>INDEX(Lookup!$F$2:$F$103,F864)</f>
        <v>A1.3</v>
      </c>
      <c r="D864" s="2">
        <f>B864*INDEX(Lookup!$D$2:$D$103,F864)+INDEX(Lookup!$E$2:$E$103,F864)</f>
        <v>19.673134000000001</v>
      </c>
      <c r="E864" s="16" t="str">
        <f>INDEX(Lookup!$C$2:$C$103,F864)</f>
        <v>mV</v>
      </c>
      <c r="F864" s="9">
        <f>MATCH(A864,Lookup!$A$2:$A$103,0)</f>
        <v>30</v>
      </c>
    </row>
    <row r="865" spans="1:6" x14ac:dyDescent="0.25">
      <c r="A865">
        <v>53</v>
      </c>
      <c r="B865">
        <v>2517</v>
      </c>
      <c r="C865" s="15" t="str">
        <f>INDEX(Lookup!$F$2:$F$103,F865)</f>
        <v>A1.3</v>
      </c>
      <c r="D865" s="2">
        <f>B865*INDEX(Lookup!$D$2:$D$103,F865)+INDEX(Lookup!$E$2:$E$103,F865)</f>
        <v>19.665321000000002</v>
      </c>
      <c r="E865" s="16" t="str">
        <f>INDEX(Lookup!$C$2:$C$103,F865)</f>
        <v>mV</v>
      </c>
      <c r="F865" s="9">
        <f>MATCH(A865,Lookup!$A$2:$A$103,0)</f>
        <v>30</v>
      </c>
    </row>
    <row r="866" spans="1:6" x14ac:dyDescent="0.25">
      <c r="A866">
        <v>53</v>
      </c>
      <c r="B866">
        <v>2515</v>
      </c>
      <c r="C866" s="15" t="str">
        <f>INDEX(Lookup!$F$2:$F$103,F866)</f>
        <v>A1.3</v>
      </c>
      <c r="D866" s="2">
        <f>B866*INDEX(Lookup!$D$2:$D$103,F866)+INDEX(Lookup!$E$2:$E$103,F866)</f>
        <v>19.649695000000001</v>
      </c>
      <c r="E866" s="16" t="str">
        <f>INDEX(Lookup!$C$2:$C$103,F866)</f>
        <v>mV</v>
      </c>
      <c r="F866" s="9">
        <f>MATCH(A866,Lookup!$A$2:$A$103,0)</f>
        <v>30</v>
      </c>
    </row>
    <row r="867" spans="1:6" x14ac:dyDescent="0.25">
      <c r="A867">
        <v>53</v>
      </c>
      <c r="B867">
        <v>2514</v>
      </c>
      <c r="C867" s="15" t="str">
        <f>INDEX(Lookup!$F$2:$F$103,F867)</f>
        <v>A1.3</v>
      </c>
      <c r="D867" s="2">
        <f>B867*INDEX(Lookup!$D$2:$D$103,F867)+INDEX(Lookup!$E$2:$E$103,F867)</f>
        <v>19.641882000000003</v>
      </c>
      <c r="E867" s="16" t="str">
        <f>INDEX(Lookup!$C$2:$C$103,F867)</f>
        <v>mV</v>
      </c>
      <c r="F867" s="9">
        <f>MATCH(A867,Lookup!$A$2:$A$103,0)</f>
        <v>30</v>
      </c>
    </row>
    <row r="868" spans="1:6" x14ac:dyDescent="0.25">
      <c r="A868">
        <v>53</v>
      </c>
      <c r="B868">
        <v>2513</v>
      </c>
      <c r="C868" s="15" t="str">
        <f>INDEX(Lookup!$F$2:$F$103,F868)</f>
        <v>A1.3</v>
      </c>
      <c r="D868" s="2">
        <f>B868*INDEX(Lookup!$D$2:$D$103,F868)+INDEX(Lookup!$E$2:$E$103,F868)</f>
        <v>19.634069</v>
      </c>
      <c r="E868" s="16" t="str">
        <f>INDEX(Lookup!$C$2:$C$103,F868)</f>
        <v>mV</v>
      </c>
      <c r="F868" s="9">
        <f>MATCH(A868,Lookup!$A$2:$A$103,0)</f>
        <v>30</v>
      </c>
    </row>
    <row r="869" spans="1:6" x14ac:dyDescent="0.25">
      <c r="A869">
        <v>53</v>
      </c>
      <c r="B869">
        <v>2511</v>
      </c>
      <c r="C869" s="15" t="str">
        <f>INDEX(Lookup!$F$2:$F$103,F869)</f>
        <v>A1.3</v>
      </c>
      <c r="D869" s="2">
        <f>B869*INDEX(Lookup!$D$2:$D$103,F869)+INDEX(Lookup!$E$2:$E$103,F869)</f>
        <v>19.618443000000003</v>
      </c>
      <c r="E869" s="16" t="str">
        <f>INDEX(Lookup!$C$2:$C$103,F869)</f>
        <v>mV</v>
      </c>
      <c r="F869" s="9">
        <f>MATCH(A869,Lookup!$A$2:$A$103,0)</f>
        <v>30</v>
      </c>
    </row>
    <row r="870" spans="1:6" x14ac:dyDescent="0.25">
      <c r="A870">
        <v>53</v>
      </c>
      <c r="B870">
        <v>2515</v>
      </c>
      <c r="C870" s="15" t="str">
        <f>INDEX(Lookup!$F$2:$F$103,F870)</f>
        <v>A1.3</v>
      </c>
      <c r="D870" s="2">
        <f>B870*INDEX(Lookup!$D$2:$D$103,F870)+INDEX(Lookup!$E$2:$E$103,F870)</f>
        <v>19.649695000000001</v>
      </c>
      <c r="E870" s="16" t="str">
        <f>INDEX(Lookup!$C$2:$C$103,F870)</f>
        <v>mV</v>
      </c>
      <c r="F870" s="9">
        <f>MATCH(A870,Lookup!$A$2:$A$103,0)</f>
        <v>30</v>
      </c>
    </row>
    <row r="871" spans="1:6" x14ac:dyDescent="0.25">
      <c r="A871">
        <v>53</v>
      </c>
      <c r="B871">
        <v>2517</v>
      </c>
      <c r="C871" s="15" t="str">
        <f>INDEX(Lookup!$F$2:$F$103,F871)</f>
        <v>A1.3</v>
      </c>
      <c r="D871" s="2">
        <f>B871*INDEX(Lookup!$D$2:$D$103,F871)+INDEX(Lookup!$E$2:$E$103,F871)</f>
        <v>19.665321000000002</v>
      </c>
      <c r="E871" s="16" t="str">
        <f>INDEX(Lookup!$C$2:$C$103,F871)</f>
        <v>mV</v>
      </c>
      <c r="F871" s="9">
        <f>MATCH(A871,Lookup!$A$2:$A$103,0)</f>
        <v>30</v>
      </c>
    </row>
    <row r="872" spans="1:6" x14ac:dyDescent="0.25">
      <c r="A872">
        <v>53</v>
      </c>
      <c r="B872">
        <v>2516</v>
      </c>
      <c r="C872" s="15" t="str">
        <f>INDEX(Lookup!$F$2:$F$103,F872)</f>
        <v>A1.3</v>
      </c>
      <c r="D872" s="2">
        <f>B872*INDEX(Lookup!$D$2:$D$103,F872)+INDEX(Lookup!$E$2:$E$103,F872)</f>
        <v>19.657508</v>
      </c>
      <c r="E872" s="16" t="str">
        <f>INDEX(Lookup!$C$2:$C$103,F872)</f>
        <v>mV</v>
      </c>
      <c r="F872" s="9">
        <f>MATCH(A872,Lookup!$A$2:$A$103,0)</f>
        <v>30</v>
      </c>
    </row>
    <row r="873" spans="1:6" x14ac:dyDescent="0.25">
      <c r="A873">
        <v>53</v>
      </c>
      <c r="B873">
        <v>2544</v>
      </c>
      <c r="C873" s="15" t="str">
        <f>INDEX(Lookup!$F$2:$F$103,F873)</f>
        <v>A1.3</v>
      </c>
      <c r="D873" s="2">
        <f>B873*INDEX(Lookup!$D$2:$D$103,F873)+INDEX(Lookup!$E$2:$E$103,F873)</f>
        <v>19.876272</v>
      </c>
      <c r="E873" s="16" t="str">
        <f>INDEX(Lookup!$C$2:$C$103,F873)</f>
        <v>mV</v>
      </c>
      <c r="F873" s="9">
        <f>MATCH(A873,Lookup!$A$2:$A$103,0)</f>
        <v>30</v>
      </c>
    </row>
    <row r="874" spans="1:6" x14ac:dyDescent="0.25">
      <c r="A874">
        <v>53</v>
      </c>
      <c r="B874">
        <v>2544</v>
      </c>
      <c r="C874" s="15" t="str">
        <f>INDEX(Lookup!$F$2:$F$103,F874)</f>
        <v>A1.3</v>
      </c>
      <c r="D874" s="2">
        <f>B874*INDEX(Lookup!$D$2:$D$103,F874)+INDEX(Lookup!$E$2:$E$103,F874)</f>
        <v>19.876272</v>
      </c>
      <c r="E874" s="16" t="str">
        <f>INDEX(Lookup!$C$2:$C$103,F874)</f>
        <v>mV</v>
      </c>
      <c r="F874" s="9">
        <f>MATCH(A874,Lookup!$A$2:$A$103,0)</f>
        <v>30</v>
      </c>
    </row>
    <row r="875" spans="1:6" x14ac:dyDescent="0.25">
      <c r="A875">
        <v>53</v>
      </c>
      <c r="B875">
        <v>2540</v>
      </c>
      <c r="C875" s="15" t="str">
        <f>INDEX(Lookup!$F$2:$F$103,F875)</f>
        <v>A1.3</v>
      </c>
      <c r="D875" s="2">
        <f>B875*INDEX(Lookup!$D$2:$D$103,F875)+INDEX(Lookup!$E$2:$E$103,F875)</f>
        <v>19.845020000000002</v>
      </c>
      <c r="E875" s="16" t="str">
        <f>INDEX(Lookup!$C$2:$C$103,F875)</f>
        <v>mV</v>
      </c>
      <c r="F875" s="9">
        <f>MATCH(A875,Lookup!$A$2:$A$103,0)</f>
        <v>30</v>
      </c>
    </row>
    <row r="876" spans="1:6" x14ac:dyDescent="0.25">
      <c r="A876">
        <v>53</v>
      </c>
      <c r="B876">
        <v>2531</v>
      </c>
      <c r="C876" s="15" t="str">
        <f>INDEX(Lookup!$F$2:$F$103,F876)</f>
        <v>A1.3</v>
      </c>
      <c r="D876" s="2">
        <f>B876*INDEX(Lookup!$D$2:$D$103,F876)+INDEX(Lookup!$E$2:$E$103,F876)</f>
        <v>19.774703000000002</v>
      </c>
      <c r="E876" s="16" t="str">
        <f>INDEX(Lookup!$C$2:$C$103,F876)</f>
        <v>mV</v>
      </c>
      <c r="F876" s="9">
        <f>MATCH(A876,Lookup!$A$2:$A$103,0)</f>
        <v>30</v>
      </c>
    </row>
    <row r="877" spans="1:6" x14ac:dyDescent="0.25">
      <c r="A877">
        <v>53</v>
      </c>
      <c r="B877">
        <v>2523</v>
      </c>
      <c r="C877" s="15" t="str">
        <f>INDEX(Lookup!$F$2:$F$103,F877)</f>
        <v>A1.3</v>
      </c>
      <c r="D877" s="2">
        <f>B877*INDEX(Lookup!$D$2:$D$103,F877)+INDEX(Lookup!$E$2:$E$103,F877)</f>
        <v>19.712199000000002</v>
      </c>
      <c r="E877" s="16" t="str">
        <f>INDEX(Lookup!$C$2:$C$103,F877)</f>
        <v>mV</v>
      </c>
      <c r="F877" s="9">
        <f>MATCH(A877,Lookup!$A$2:$A$103,0)</f>
        <v>30</v>
      </c>
    </row>
    <row r="878" spans="1:6" x14ac:dyDescent="0.25">
      <c r="A878">
        <v>53</v>
      </c>
      <c r="B878">
        <v>2543</v>
      </c>
      <c r="C878" s="15" t="str">
        <f>INDEX(Lookup!$F$2:$F$103,F878)</f>
        <v>A1.3</v>
      </c>
      <c r="D878" s="2">
        <f>B878*INDEX(Lookup!$D$2:$D$103,F878)+INDEX(Lookup!$E$2:$E$103,F878)</f>
        <v>19.868459000000001</v>
      </c>
      <c r="E878" s="16" t="str">
        <f>INDEX(Lookup!$C$2:$C$103,F878)</f>
        <v>mV</v>
      </c>
      <c r="F878" s="9">
        <f>MATCH(A878,Lookup!$A$2:$A$103,0)</f>
        <v>30</v>
      </c>
    </row>
    <row r="879" spans="1:6" x14ac:dyDescent="0.25">
      <c r="A879">
        <v>53</v>
      </c>
      <c r="B879">
        <v>2542</v>
      </c>
      <c r="C879" s="15" t="str">
        <f>INDEX(Lookup!$F$2:$F$103,F879)</f>
        <v>A1.3</v>
      </c>
      <c r="D879" s="2">
        <f>B879*INDEX(Lookup!$D$2:$D$103,F879)+INDEX(Lookup!$E$2:$E$103,F879)</f>
        <v>19.860646000000003</v>
      </c>
      <c r="E879" s="16" t="str">
        <f>INDEX(Lookup!$C$2:$C$103,F879)</f>
        <v>mV</v>
      </c>
      <c r="F879" s="9">
        <f>MATCH(A879,Lookup!$A$2:$A$103,0)</f>
        <v>30</v>
      </c>
    </row>
    <row r="880" spans="1:6" x14ac:dyDescent="0.25">
      <c r="A880">
        <v>53</v>
      </c>
      <c r="B880">
        <v>2536</v>
      </c>
      <c r="C880" s="15" t="str">
        <f>INDEX(Lookup!$F$2:$F$103,F880)</f>
        <v>A1.3</v>
      </c>
      <c r="D880" s="2">
        <f>B880*INDEX(Lookup!$D$2:$D$103,F880)+INDEX(Lookup!$E$2:$E$103,F880)</f>
        <v>19.813768</v>
      </c>
      <c r="E880" s="16" t="str">
        <f>INDEX(Lookup!$C$2:$C$103,F880)</f>
        <v>mV</v>
      </c>
      <c r="F880" s="9">
        <f>MATCH(A880,Lookup!$A$2:$A$103,0)</f>
        <v>30</v>
      </c>
    </row>
    <row r="881" spans="1:6" x14ac:dyDescent="0.25">
      <c r="A881">
        <v>53</v>
      </c>
      <c r="B881">
        <v>2529</v>
      </c>
      <c r="C881" s="15" t="str">
        <f>INDEX(Lookup!$F$2:$F$103,F881)</f>
        <v>A1.3</v>
      </c>
      <c r="D881" s="2">
        <f>B881*INDEX(Lookup!$D$2:$D$103,F881)+INDEX(Lookup!$E$2:$E$103,F881)</f>
        <v>19.759077000000001</v>
      </c>
      <c r="E881" s="16" t="str">
        <f>INDEX(Lookup!$C$2:$C$103,F881)</f>
        <v>mV</v>
      </c>
      <c r="F881" s="9">
        <f>MATCH(A881,Lookup!$A$2:$A$103,0)</f>
        <v>30</v>
      </c>
    </row>
    <row r="882" spans="1:6" x14ac:dyDescent="0.25">
      <c r="A882">
        <v>53</v>
      </c>
      <c r="B882">
        <v>2523</v>
      </c>
      <c r="C882" s="15" t="str">
        <f>INDEX(Lookup!$F$2:$F$103,F882)</f>
        <v>A1.3</v>
      </c>
      <c r="D882" s="2">
        <f>B882*INDEX(Lookup!$D$2:$D$103,F882)+INDEX(Lookup!$E$2:$E$103,F882)</f>
        <v>19.712199000000002</v>
      </c>
      <c r="E882" s="16" t="str">
        <f>INDEX(Lookup!$C$2:$C$103,F882)</f>
        <v>mV</v>
      </c>
      <c r="F882" s="9">
        <f>MATCH(A882,Lookup!$A$2:$A$103,0)</f>
        <v>30</v>
      </c>
    </row>
    <row r="883" spans="1:6" x14ac:dyDescent="0.25">
      <c r="A883">
        <v>53</v>
      </c>
      <c r="B883">
        <v>2516</v>
      </c>
      <c r="C883" s="15" t="str">
        <f>INDEX(Lookup!$F$2:$F$103,F883)</f>
        <v>A1.3</v>
      </c>
      <c r="D883" s="2">
        <f>B883*INDEX(Lookup!$D$2:$D$103,F883)+INDEX(Lookup!$E$2:$E$103,F883)</f>
        <v>19.657508</v>
      </c>
      <c r="E883" s="16" t="str">
        <f>INDEX(Lookup!$C$2:$C$103,F883)</f>
        <v>mV</v>
      </c>
      <c r="F883" s="9">
        <f>MATCH(A883,Lookup!$A$2:$A$103,0)</f>
        <v>30</v>
      </c>
    </row>
    <row r="884" spans="1:6" x14ac:dyDescent="0.25">
      <c r="A884">
        <v>53</v>
      </c>
      <c r="B884">
        <v>2519</v>
      </c>
      <c r="C884" s="15" t="str">
        <f>INDEX(Lookup!$F$2:$F$103,F884)</f>
        <v>A1.3</v>
      </c>
      <c r="D884" s="2">
        <f>B884*INDEX(Lookup!$D$2:$D$103,F884)+INDEX(Lookup!$E$2:$E$103,F884)</f>
        <v>19.680947</v>
      </c>
      <c r="E884" s="16" t="str">
        <f>INDEX(Lookup!$C$2:$C$103,F884)</f>
        <v>mV</v>
      </c>
      <c r="F884" s="9">
        <f>MATCH(A884,Lookup!$A$2:$A$103,0)</f>
        <v>30</v>
      </c>
    </row>
    <row r="885" spans="1:6" x14ac:dyDescent="0.25">
      <c r="A885">
        <v>53</v>
      </c>
      <c r="B885">
        <v>2516</v>
      </c>
      <c r="C885" s="15" t="str">
        <f>INDEX(Lookup!$F$2:$F$103,F885)</f>
        <v>A1.3</v>
      </c>
      <c r="D885" s="2">
        <f>B885*INDEX(Lookup!$D$2:$D$103,F885)+INDEX(Lookup!$E$2:$E$103,F885)</f>
        <v>19.657508</v>
      </c>
      <c r="E885" s="16" t="str">
        <f>INDEX(Lookup!$C$2:$C$103,F885)</f>
        <v>mV</v>
      </c>
      <c r="F885" s="9">
        <f>MATCH(A885,Lookup!$A$2:$A$103,0)</f>
        <v>30</v>
      </c>
    </row>
    <row r="886" spans="1:6" x14ac:dyDescent="0.25">
      <c r="A886">
        <v>53</v>
      </c>
      <c r="B886">
        <v>2513</v>
      </c>
      <c r="C886" s="15" t="str">
        <f>INDEX(Lookup!$F$2:$F$103,F886)</f>
        <v>A1.3</v>
      </c>
      <c r="D886" s="2">
        <f>B886*INDEX(Lookup!$D$2:$D$103,F886)+INDEX(Lookup!$E$2:$E$103,F886)</f>
        <v>19.634069</v>
      </c>
      <c r="E886" s="16" t="str">
        <f>INDEX(Lookup!$C$2:$C$103,F886)</f>
        <v>mV</v>
      </c>
      <c r="F886" s="9">
        <f>MATCH(A886,Lookup!$A$2:$A$103,0)</f>
        <v>30</v>
      </c>
    </row>
    <row r="887" spans="1:6" x14ac:dyDescent="0.25">
      <c r="A887">
        <v>53</v>
      </c>
      <c r="B887">
        <v>2515</v>
      </c>
      <c r="C887" s="15" t="str">
        <f>INDEX(Lookup!$F$2:$F$103,F887)</f>
        <v>A1.3</v>
      </c>
      <c r="D887" s="2">
        <f>B887*INDEX(Lookup!$D$2:$D$103,F887)+INDEX(Lookup!$E$2:$E$103,F887)</f>
        <v>19.649695000000001</v>
      </c>
      <c r="E887" s="16" t="str">
        <f>INDEX(Lookup!$C$2:$C$103,F887)</f>
        <v>mV</v>
      </c>
      <c r="F887" s="9">
        <f>MATCH(A887,Lookup!$A$2:$A$103,0)</f>
        <v>30</v>
      </c>
    </row>
    <row r="888" spans="1:6" x14ac:dyDescent="0.25">
      <c r="A888">
        <v>53</v>
      </c>
      <c r="B888">
        <v>2515</v>
      </c>
      <c r="C888" s="15" t="str">
        <f>INDEX(Lookup!$F$2:$F$103,F888)</f>
        <v>A1.3</v>
      </c>
      <c r="D888" s="2">
        <f>B888*INDEX(Lookup!$D$2:$D$103,F888)+INDEX(Lookup!$E$2:$E$103,F888)</f>
        <v>19.649695000000001</v>
      </c>
      <c r="E888" s="16" t="str">
        <f>INDEX(Lookup!$C$2:$C$103,F888)</f>
        <v>mV</v>
      </c>
      <c r="F888" s="9">
        <f>MATCH(A888,Lookup!$A$2:$A$103,0)</f>
        <v>30</v>
      </c>
    </row>
    <row r="889" spans="1:6" x14ac:dyDescent="0.25">
      <c r="A889">
        <v>53</v>
      </c>
      <c r="B889">
        <v>2515</v>
      </c>
      <c r="C889" s="15" t="str">
        <f>INDEX(Lookup!$F$2:$F$103,F889)</f>
        <v>A1.3</v>
      </c>
      <c r="D889" s="2">
        <f>B889*INDEX(Lookup!$D$2:$D$103,F889)+INDEX(Lookup!$E$2:$E$103,F889)</f>
        <v>19.649695000000001</v>
      </c>
      <c r="E889" s="16" t="str">
        <f>INDEX(Lookup!$C$2:$C$103,F889)</f>
        <v>mV</v>
      </c>
      <c r="F889" s="9">
        <f>MATCH(A889,Lookup!$A$2:$A$103,0)</f>
        <v>30</v>
      </c>
    </row>
    <row r="890" spans="1:6" x14ac:dyDescent="0.25">
      <c r="A890">
        <v>53</v>
      </c>
      <c r="B890">
        <v>2514</v>
      </c>
      <c r="C890" s="15" t="str">
        <f>INDEX(Lookup!$F$2:$F$103,F890)</f>
        <v>A1.3</v>
      </c>
      <c r="D890" s="2">
        <f>B890*INDEX(Lookup!$D$2:$D$103,F890)+INDEX(Lookup!$E$2:$E$103,F890)</f>
        <v>19.641882000000003</v>
      </c>
      <c r="E890" s="16" t="str">
        <f>INDEX(Lookup!$C$2:$C$103,F890)</f>
        <v>mV</v>
      </c>
      <c r="F890" s="9">
        <f>MATCH(A890,Lookup!$A$2:$A$103,0)</f>
        <v>30</v>
      </c>
    </row>
    <row r="891" spans="1:6" x14ac:dyDescent="0.25">
      <c r="A891">
        <v>53</v>
      </c>
      <c r="B891">
        <v>2513</v>
      </c>
      <c r="C891" s="15" t="str">
        <f>INDEX(Lookup!$F$2:$F$103,F891)</f>
        <v>A1.3</v>
      </c>
      <c r="D891" s="2">
        <f>B891*INDEX(Lookup!$D$2:$D$103,F891)+INDEX(Lookup!$E$2:$E$103,F891)</f>
        <v>19.634069</v>
      </c>
      <c r="E891" s="16" t="str">
        <f>INDEX(Lookup!$C$2:$C$103,F891)</f>
        <v>mV</v>
      </c>
      <c r="F891" s="9">
        <f>MATCH(A891,Lookup!$A$2:$A$103,0)</f>
        <v>30</v>
      </c>
    </row>
    <row r="892" spans="1:6" x14ac:dyDescent="0.25">
      <c r="A892">
        <v>53</v>
      </c>
      <c r="B892">
        <v>2509</v>
      </c>
      <c r="C892" s="15" t="str">
        <f>INDEX(Lookup!$F$2:$F$103,F892)</f>
        <v>A1.3</v>
      </c>
      <c r="D892" s="2">
        <f>B892*INDEX(Lookup!$D$2:$D$103,F892)+INDEX(Lookup!$E$2:$E$103,F892)</f>
        <v>19.602817000000002</v>
      </c>
      <c r="E892" s="16" t="str">
        <f>INDEX(Lookup!$C$2:$C$103,F892)</f>
        <v>mV</v>
      </c>
      <c r="F892" s="9">
        <f>MATCH(A892,Lookup!$A$2:$A$103,0)</f>
        <v>30</v>
      </c>
    </row>
    <row r="893" spans="1:6" x14ac:dyDescent="0.25">
      <c r="A893">
        <v>53</v>
      </c>
      <c r="B893">
        <v>2504</v>
      </c>
      <c r="C893" s="15" t="str">
        <f>INDEX(Lookup!$F$2:$F$103,F893)</f>
        <v>A1.3</v>
      </c>
      <c r="D893" s="2">
        <f>B893*INDEX(Lookup!$D$2:$D$103,F893)+INDEX(Lookup!$E$2:$E$103,F893)</f>
        <v>19.563752000000001</v>
      </c>
      <c r="E893" s="16" t="str">
        <f>INDEX(Lookup!$C$2:$C$103,F893)</f>
        <v>mV</v>
      </c>
      <c r="F893" s="9">
        <f>MATCH(A893,Lookup!$A$2:$A$103,0)</f>
        <v>30</v>
      </c>
    </row>
    <row r="894" spans="1:6" x14ac:dyDescent="0.25">
      <c r="A894">
        <v>53</v>
      </c>
      <c r="B894">
        <v>2507</v>
      </c>
      <c r="C894" s="15" t="str">
        <f>INDEX(Lookup!$F$2:$F$103,F894)</f>
        <v>A1.3</v>
      </c>
      <c r="D894" s="2">
        <f>B894*INDEX(Lookup!$D$2:$D$103,F894)+INDEX(Lookup!$E$2:$E$103,F894)</f>
        <v>19.587191000000001</v>
      </c>
      <c r="E894" s="16" t="str">
        <f>INDEX(Lookup!$C$2:$C$103,F894)</f>
        <v>mV</v>
      </c>
      <c r="F894" s="9">
        <f>MATCH(A894,Lookup!$A$2:$A$103,0)</f>
        <v>30</v>
      </c>
    </row>
    <row r="895" spans="1:6" x14ac:dyDescent="0.25">
      <c r="A895">
        <v>53</v>
      </c>
      <c r="B895">
        <v>2508</v>
      </c>
      <c r="C895" s="15" t="str">
        <f>INDEX(Lookup!$F$2:$F$103,F895)</f>
        <v>A1.3</v>
      </c>
      <c r="D895" s="2">
        <f>B895*INDEX(Lookup!$D$2:$D$103,F895)+INDEX(Lookup!$E$2:$E$103,F895)</f>
        <v>19.595004000000003</v>
      </c>
      <c r="E895" s="16" t="str">
        <f>INDEX(Lookup!$C$2:$C$103,F895)</f>
        <v>mV</v>
      </c>
      <c r="F895" s="9">
        <f>MATCH(A895,Lookup!$A$2:$A$103,0)</f>
        <v>30</v>
      </c>
    </row>
    <row r="896" spans="1:6" x14ac:dyDescent="0.25">
      <c r="A896">
        <v>53</v>
      </c>
      <c r="B896">
        <v>2502</v>
      </c>
      <c r="C896" s="15" t="str">
        <f>INDEX(Lookup!$F$2:$F$103,F896)</f>
        <v>A1.3</v>
      </c>
      <c r="D896" s="2">
        <f>B896*INDEX(Lookup!$D$2:$D$103,F896)+INDEX(Lookup!$E$2:$E$103,F896)</f>
        <v>19.548126</v>
      </c>
      <c r="E896" s="16" t="str">
        <f>INDEX(Lookup!$C$2:$C$103,F896)</f>
        <v>mV</v>
      </c>
      <c r="F896" s="9">
        <f>MATCH(A896,Lookup!$A$2:$A$103,0)</f>
        <v>30</v>
      </c>
    </row>
    <row r="897" spans="1:6" x14ac:dyDescent="0.25">
      <c r="A897">
        <v>53</v>
      </c>
      <c r="B897">
        <v>2508</v>
      </c>
      <c r="C897" s="15" t="str">
        <f>INDEX(Lookup!$F$2:$F$103,F897)</f>
        <v>A1.3</v>
      </c>
      <c r="D897" s="2">
        <f>B897*INDEX(Lookup!$D$2:$D$103,F897)+INDEX(Lookup!$E$2:$E$103,F897)</f>
        <v>19.595004000000003</v>
      </c>
      <c r="E897" s="16" t="str">
        <f>INDEX(Lookup!$C$2:$C$103,F897)</f>
        <v>mV</v>
      </c>
      <c r="F897" s="9">
        <f>MATCH(A897,Lookup!$A$2:$A$103,0)</f>
        <v>30</v>
      </c>
    </row>
    <row r="898" spans="1:6" x14ac:dyDescent="0.25">
      <c r="A898">
        <v>53</v>
      </c>
      <c r="B898">
        <v>2509</v>
      </c>
      <c r="C898" s="15" t="str">
        <f>INDEX(Lookup!$F$2:$F$103,F898)</f>
        <v>A1.3</v>
      </c>
      <c r="D898" s="2">
        <f>B898*INDEX(Lookup!$D$2:$D$103,F898)+INDEX(Lookup!$E$2:$E$103,F898)</f>
        <v>19.602817000000002</v>
      </c>
      <c r="E898" s="16" t="str">
        <f>INDEX(Lookup!$C$2:$C$103,F898)</f>
        <v>mV</v>
      </c>
      <c r="F898" s="9">
        <f>MATCH(A898,Lookup!$A$2:$A$103,0)</f>
        <v>30</v>
      </c>
    </row>
    <row r="899" spans="1:6" x14ac:dyDescent="0.25">
      <c r="A899">
        <v>53</v>
      </c>
      <c r="B899">
        <v>2509</v>
      </c>
      <c r="C899" s="15" t="str">
        <f>INDEX(Lookup!$F$2:$F$103,F899)</f>
        <v>A1.3</v>
      </c>
      <c r="D899" s="2">
        <f>B899*INDEX(Lookup!$D$2:$D$103,F899)+INDEX(Lookup!$E$2:$E$103,F899)</f>
        <v>19.602817000000002</v>
      </c>
      <c r="E899" s="16" t="str">
        <f>INDEX(Lookup!$C$2:$C$103,F899)</f>
        <v>mV</v>
      </c>
      <c r="F899" s="9">
        <f>MATCH(A899,Lookup!$A$2:$A$103,0)</f>
        <v>30</v>
      </c>
    </row>
    <row r="900" spans="1:6" x14ac:dyDescent="0.25">
      <c r="A900">
        <v>53</v>
      </c>
      <c r="B900">
        <v>2511</v>
      </c>
      <c r="C900" s="15" t="str">
        <f>INDEX(Lookup!$F$2:$F$103,F900)</f>
        <v>A1.3</v>
      </c>
      <c r="D900" s="2">
        <f>B900*INDEX(Lookup!$D$2:$D$103,F900)+INDEX(Lookup!$E$2:$E$103,F900)</f>
        <v>19.618443000000003</v>
      </c>
      <c r="E900" s="16" t="str">
        <f>INDEX(Lookup!$C$2:$C$103,F900)</f>
        <v>mV</v>
      </c>
      <c r="F900" s="9">
        <f>MATCH(A900,Lookup!$A$2:$A$103,0)</f>
        <v>30</v>
      </c>
    </row>
    <row r="901" spans="1:6" x14ac:dyDescent="0.25">
      <c r="A901">
        <v>53</v>
      </c>
      <c r="B901">
        <v>2515</v>
      </c>
      <c r="C901" s="15" t="str">
        <f>INDEX(Lookup!$F$2:$F$103,F901)</f>
        <v>A1.3</v>
      </c>
      <c r="D901" s="2">
        <f>B901*INDEX(Lookup!$D$2:$D$103,F901)+INDEX(Lookup!$E$2:$E$103,F901)</f>
        <v>19.649695000000001</v>
      </c>
      <c r="E901" s="16" t="str">
        <f>INDEX(Lookup!$C$2:$C$103,F901)</f>
        <v>mV</v>
      </c>
      <c r="F901" s="9">
        <f>MATCH(A901,Lookup!$A$2:$A$103,0)</f>
        <v>30</v>
      </c>
    </row>
    <row r="902" spans="1:6" x14ac:dyDescent="0.25">
      <c r="A902">
        <v>53</v>
      </c>
      <c r="B902">
        <v>2514</v>
      </c>
      <c r="C902" s="15" t="str">
        <f>INDEX(Lookup!$F$2:$F$103,F902)</f>
        <v>A1.3</v>
      </c>
      <c r="D902" s="2">
        <f>B902*INDEX(Lookup!$D$2:$D$103,F902)+INDEX(Lookup!$E$2:$E$103,F902)</f>
        <v>19.641882000000003</v>
      </c>
      <c r="E902" s="16" t="str">
        <f>INDEX(Lookup!$C$2:$C$103,F902)</f>
        <v>mV</v>
      </c>
      <c r="F902" s="9">
        <f>MATCH(A902,Lookup!$A$2:$A$103,0)</f>
        <v>30</v>
      </c>
    </row>
    <row r="903" spans="1:6" x14ac:dyDescent="0.25">
      <c r="A903">
        <v>53</v>
      </c>
      <c r="B903">
        <v>2513</v>
      </c>
      <c r="C903" s="15" t="str">
        <f>INDEX(Lookup!$F$2:$F$103,F903)</f>
        <v>A1.3</v>
      </c>
      <c r="D903" s="2">
        <f>B903*INDEX(Lookup!$D$2:$D$103,F903)+INDEX(Lookup!$E$2:$E$103,F903)</f>
        <v>19.634069</v>
      </c>
      <c r="E903" s="16" t="str">
        <f>INDEX(Lookup!$C$2:$C$103,F903)</f>
        <v>mV</v>
      </c>
      <c r="F903" s="9">
        <f>MATCH(A903,Lookup!$A$2:$A$103,0)</f>
        <v>30</v>
      </c>
    </row>
    <row r="904" spans="1:6" x14ac:dyDescent="0.25">
      <c r="A904">
        <v>53</v>
      </c>
      <c r="B904">
        <v>2543</v>
      </c>
      <c r="C904" s="15" t="str">
        <f>INDEX(Lookup!$F$2:$F$103,F904)</f>
        <v>A1.3</v>
      </c>
      <c r="D904" s="2">
        <f>B904*INDEX(Lookup!$D$2:$D$103,F904)+INDEX(Lookup!$E$2:$E$103,F904)</f>
        <v>19.868459000000001</v>
      </c>
      <c r="E904" s="16" t="str">
        <f>INDEX(Lookup!$C$2:$C$103,F904)</f>
        <v>mV</v>
      </c>
      <c r="F904" s="9">
        <f>MATCH(A904,Lookup!$A$2:$A$103,0)</f>
        <v>30</v>
      </c>
    </row>
    <row r="905" spans="1:6" x14ac:dyDescent="0.25">
      <c r="A905">
        <v>53</v>
      </c>
      <c r="B905">
        <v>2538</v>
      </c>
      <c r="C905" s="15" t="str">
        <f>INDEX(Lookup!$F$2:$F$103,F905)</f>
        <v>A1.3</v>
      </c>
      <c r="D905" s="2">
        <f>B905*INDEX(Lookup!$D$2:$D$103,F905)+INDEX(Lookup!$E$2:$E$103,F905)</f>
        <v>19.829394000000001</v>
      </c>
      <c r="E905" s="16" t="str">
        <f>INDEX(Lookup!$C$2:$C$103,F905)</f>
        <v>mV</v>
      </c>
      <c r="F905" s="9">
        <f>MATCH(A905,Lookup!$A$2:$A$103,0)</f>
        <v>30</v>
      </c>
    </row>
    <row r="906" spans="1:6" x14ac:dyDescent="0.25">
      <c r="A906">
        <v>53</v>
      </c>
      <c r="B906">
        <v>2525</v>
      </c>
      <c r="C906" s="15" t="str">
        <f>INDEX(Lookup!$F$2:$F$103,F906)</f>
        <v>A1.3</v>
      </c>
      <c r="D906" s="2">
        <f>B906*INDEX(Lookup!$D$2:$D$103,F906)+INDEX(Lookup!$E$2:$E$103,F906)</f>
        <v>19.727825000000003</v>
      </c>
      <c r="E906" s="16" t="str">
        <f>INDEX(Lookup!$C$2:$C$103,F906)</f>
        <v>mV</v>
      </c>
      <c r="F906" s="9">
        <f>MATCH(A906,Lookup!$A$2:$A$103,0)</f>
        <v>30</v>
      </c>
    </row>
    <row r="907" spans="1:6" x14ac:dyDescent="0.25">
      <c r="A907">
        <v>53</v>
      </c>
      <c r="B907">
        <v>2544</v>
      </c>
      <c r="C907" s="15" t="str">
        <f>INDEX(Lookup!$F$2:$F$103,F907)</f>
        <v>A1.3</v>
      </c>
      <c r="D907" s="2">
        <f>B907*INDEX(Lookup!$D$2:$D$103,F907)+INDEX(Lookup!$E$2:$E$103,F907)</f>
        <v>19.876272</v>
      </c>
      <c r="E907" s="16" t="str">
        <f>INDEX(Lookup!$C$2:$C$103,F907)</f>
        <v>mV</v>
      </c>
      <c r="F907" s="9">
        <f>MATCH(A907,Lookup!$A$2:$A$103,0)</f>
        <v>30</v>
      </c>
    </row>
    <row r="908" spans="1:6" x14ac:dyDescent="0.25">
      <c r="A908">
        <v>53</v>
      </c>
      <c r="B908">
        <v>2542</v>
      </c>
      <c r="C908" s="15" t="str">
        <f>INDEX(Lookup!$F$2:$F$103,F908)</f>
        <v>A1.3</v>
      </c>
      <c r="D908" s="2">
        <f>B908*INDEX(Lookup!$D$2:$D$103,F908)+INDEX(Lookup!$E$2:$E$103,F908)</f>
        <v>19.860646000000003</v>
      </c>
      <c r="E908" s="16" t="str">
        <f>INDEX(Lookup!$C$2:$C$103,F908)</f>
        <v>mV</v>
      </c>
      <c r="F908" s="9">
        <f>MATCH(A908,Lookup!$A$2:$A$103,0)</f>
        <v>30</v>
      </c>
    </row>
    <row r="909" spans="1:6" x14ac:dyDescent="0.25">
      <c r="A909">
        <v>53</v>
      </c>
      <c r="B909">
        <v>2530</v>
      </c>
      <c r="C909" s="15" t="str">
        <f>INDEX(Lookup!$F$2:$F$103,F909)</f>
        <v>A1.3</v>
      </c>
      <c r="D909" s="2">
        <f>B909*INDEX(Lookup!$D$2:$D$103,F909)+INDEX(Lookup!$E$2:$E$103,F909)</f>
        <v>19.76689</v>
      </c>
      <c r="E909" s="16" t="str">
        <f>INDEX(Lookup!$C$2:$C$103,F909)</f>
        <v>mV</v>
      </c>
      <c r="F909" s="9">
        <f>MATCH(A909,Lookup!$A$2:$A$103,0)</f>
        <v>30</v>
      </c>
    </row>
    <row r="910" spans="1:6" x14ac:dyDescent="0.25">
      <c r="A910">
        <v>53</v>
      </c>
      <c r="B910">
        <v>2522</v>
      </c>
      <c r="C910" s="15" t="str">
        <f>INDEX(Lookup!$F$2:$F$103,F910)</f>
        <v>A1.3</v>
      </c>
      <c r="D910" s="2">
        <f>B910*INDEX(Lookup!$D$2:$D$103,F910)+INDEX(Lookup!$E$2:$E$103,F910)</f>
        <v>19.704386</v>
      </c>
      <c r="E910" s="16" t="str">
        <f>INDEX(Lookup!$C$2:$C$103,F910)</f>
        <v>mV</v>
      </c>
      <c r="F910" s="9">
        <f>MATCH(A910,Lookup!$A$2:$A$103,0)</f>
        <v>30</v>
      </c>
    </row>
    <row r="911" spans="1:6" x14ac:dyDescent="0.25">
      <c r="A911">
        <v>53</v>
      </c>
      <c r="B911">
        <v>2516</v>
      </c>
      <c r="C911" s="15" t="str">
        <f>INDEX(Lookup!$F$2:$F$103,F911)</f>
        <v>A1.3</v>
      </c>
      <c r="D911" s="2">
        <f>B911*INDEX(Lookup!$D$2:$D$103,F911)+INDEX(Lookup!$E$2:$E$103,F911)</f>
        <v>19.657508</v>
      </c>
      <c r="E911" s="16" t="str">
        <f>INDEX(Lookup!$C$2:$C$103,F911)</f>
        <v>mV</v>
      </c>
      <c r="F911" s="9">
        <f>MATCH(A911,Lookup!$A$2:$A$103,0)</f>
        <v>30</v>
      </c>
    </row>
    <row r="912" spans="1:6" x14ac:dyDescent="0.25">
      <c r="A912">
        <v>53</v>
      </c>
      <c r="B912">
        <v>2515</v>
      </c>
      <c r="C912" s="15" t="str">
        <f>INDEX(Lookup!$F$2:$F$103,F912)</f>
        <v>A1.3</v>
      </c>
      <c r="D912" s="2">
        <f>B912*INDEX(Lookup!$D$2:$D$103,F912)+INDEX(Lookup!$E$2:$E$103,F912)</f>
        <v>19.649695000000001</v>
      </c>
      <c r="E912" s="16" t="str">
        <f>INDEX(Lookup!$C$2:$C$103,F912)</f>
        <v>mV</v>
      </c>
      <c r="F912" s="9">
        <f>MATCH(A912,Lookup!$A$2:$A$103,0)</f>
        <v>30</v>
      </c>
    </row>
    <row r="913" spans="1:6" x14ac:dyDescent="0.25">
      <c r="A913">
        <v>53</v>
      </c>
      <c r="B913">
        <v>2514</v>
      </c>
      <c r="C913" s="15" t="str">
        <f>INDEX(Lookup!$F$2:$F$103,F913)</f>
        <v>A1.3</v>
      </c>
      <c r="D913" s="2">
        <f>B913*INDEX(Lookup!$D$2:$D$103,F913)+INDEX(Lookup!$E$2:$E$103,F913)</f>
        <v>19.641882000000003</v>
      </c>
      <c r="E913" s="16" t="str">
        <f>INDEX(Lookup!$C$2:$C$103,F913)</f>
        <v>mV</v>
      </c>
      <c r="F913" s="9">
        <f>MATCH(A913,Lookup!$A$2:$A$103,0)</f>
        <v>30</v>
      </c>
    </row>
    <row r="914" spans="1:6" x14ac:dyDescent="0.25">
      <c r="A914">
        <v>53</v>
      </c>
      <c r="B914">
        <v>2512</v>
      </c>
      <c r="C914" s="15" t="str">
        <f>INDEX(Lookup!$F$2:$F$103,F914)</f>
        <v>A1.3</v>
      </c>
      <c r="D914" s="2">
        <f>B914*INDEX(Lookup!$D$2:$D$103,F914)+INDEX(Lookup!$E$2:$E$103,F914)</f>
        <v>19.626256000000001</v>
      </c>
      <c r="E914" s="16" t="str">
        <f>INDEX(Lookup!$C$2:$C$103,F914)</f>
        <v>mV</v>
      </c>
      <c r="F914" s="9">
        <f>MATCH(A914,Lookup!$A$2:$A$103,0)</f>
        <v>30</v>
      </c>
    </row>
    <row r="915" spans="1:6" x14ac:dyDescent="0.25">
      <c r="A915">
        <v>53</v>
      </c>
      <c r="B915">
        <v>2513</v>
      </c>
      <c r="C915" s="15" t="str">
        <f>INDEX(Lookup!$F$2:$F$103,F915)</f>
        <v>A1.3</v>
      </c>
      <c r="D915" s="2">
        <f>B915*INDEX(Lookup!$D$2:$D$103,F915)+INDEX(Lookup!$E$2:$E$103,F915)</f>
        <v>19.634069</v>
      </c>
      <c r="E915" s="16" t="str">
        <f>INDEX(Lookup!$C$2:$C$103,F915)</f>
        <v>mV</v>
      </c>
      <c r="F915" s="9">
        <f>MATCH(A915,Lookup!$A$2:$A$103,0)</f>
        <v>30</v>
      </c>
    </row>
    <row r="916" spans="1:6" x14ac:dyDescent="0.25">
      <c r="A916">
        <v>53</v>
      </c>
      <c r="B916">
        <v>2514</v>
      </c>
      <c r="C916" s="15" t="str">
        <f>INDEX(Lookup!$F$2:$F$103,F916)</f>
        <v>A1.3</v>
      </c>
      <c r="D916" s="2">
        <f>B916*INDEX(Lookup!$D$2:$D$103,F916)+INDEX(Lookup!$E$2:$E$103,F916)</f>
        <v>19.641882000000003</v>
      </c>
      <c r="E916" s="16" t="str">
        <f>INDEX(Lookup!$C$2:$C$103,F916)</f>
        <v>mV</v>
      </c>
      <c r="F916" s="9">
        <f>MATCH(A916,Lookup!$A$2:$A$103,0)</f>
        <v>30</v>
      </c>
    </row>
    <row r="917" spans="1:6" x14ac:dyDescent="0.25">
      <c r="A917">
        <v>53</v>
      </c>
      <c r="B917">
        <v>2516</v>
      </c>
      <c r="C917" s="15" t="str">
        <f>INDEX(Lookup!$F$2:$F$103,F917)</f>
        <v>A1.3</v>
      </c>
      <c r="D917" s="2">
        <f>B917*INDEX(Lookup!$D$2:$D$103,F917)+INDEX(Lookup!$E$2:$E$103,F917)</f>
        <v>19.657508</v>
      </c>
      <c r="E917" s="16" t="str">
        <f>INDEX(Lookup!$C$2:$C$103,F917)</f>
        <v>mV</v>
      </c>
      <c r="F917" s="9">
        <f>MATCH(A917,Lookup!$A$2:$A$103,0)</f>
        <v>30</v>
      </c>
    </row>
    <row r="918" spans="1:6" x14ac:dyDescent="0.25">
      <c r="A918">
        <v>53</v>
      </c>
      <c r="B918">
        <v>2513</v>
      </c>
      <c r="C918" s="15" t="str">
        <f>INDEX(Lookup!$F$2:$F$103,F918)</f>
        <v>A1.3</v>
      </c>
      <c r="D918" s="2">
        <f>B918*INDEX(Lookup!$D$2:$D$103,F918)+INDEX(Lookup!$E$2:$E$103,F918)</f>
        <v>19.634069</v>
      </c>
      <c r="E918" s="16" t="str">
        <f>INDEX(Lookup!$C$2:$C$103,F918)</f>
        <v>mV</v>
      </c>
      <c r="F918" s="9">
        <f>MATCH(A918,Lookup!$A$2:$A$103,0)</f>
        <v>30</v>
      </c>
    </row>
    <row r="919" spans="1:6" x14ac:dyDescent="0.25">
      <c r="A919">
        <v>53</v>
      </c>
      <c r="B919">
        <v>2512</v>
      </c>
      <c r="C919" s="15" t="str">
        <f>INDEX(Lookup!$F$2:$F$103,F919)</f>
        <v>A1.3</v>
      </c>
      <c r="D919" s="2">
        <f>B919*INDEX(Lookup!$D$2:$D$103,F919)+INDEX(Lookup!$E$2:$E$103,F919)</f>
        <v>19.626256000000001</v>
      </c>
      <c r="E919" s="16" t="str">
        <f>INDEX(Lookup!$C$2:$C$103,F919)</f>
        <v>mV</v>
      </c>
      <c r="F919" s="9">
        <f>MATCH(A919,Lookup!$A$2:$A$103,0)</f>
        <v>30</v>
      </c>
    </row>
    <row r="920" spans="1:6" x14ac:dyDescent="0.25">
      <c r="A920">
        <v>53</v>
      </c>
      <c r="B920">
        <v>2512</v>
      </c>
      <c r="C920" s="15" t="str">
        <f>INDEX(Lookup!$F$2:$F$103,F920)</f>
        <v>A1.3</v>
      </c>
      <c r="D920" s="2">
        <f>B920*INDEX(Lookup!$D$2:$D$103,F920)+INDEX(Lookup!$E$2:$E$103,F920)</f>
        <v>19.626256000000001</v>
      </c>
      <c r="E920" s="16" t="str">
        <f>INDEX(Lookup!$C$2:$C$103,F920)</f>
        <v>mV</v>
      </c>
      <c r="F920" s="9">
        <f>MATCH(A920,Lookup!$A$2:$A$103,0)</f>
        <v>30</v>
      </c>
    </row>
    <row r="921" spans="1:6" x14ac:dyDescent="0.25">
      <c r="A921">
        <v>53</v>
      </c>
      <c r="B921">
        <v>2511</v>
      </c>
      <c r="C921" s="15" t="str">
        <f>INDEX(Lookup!$F$2:$F$103,F921)</f>
        <v>A1.3</v>
      </c>
      <c r="D921" s="2">
        <f>B921*INDEX(Lookup!$D$2:$D$103,F921)+INDEX(Lookup!$E$2:$E$103,F921)</f>
        <v>19.618443000000003</v>
      </c>
      <c r="E921" s="16" t="str">
        <f>INDEX(Lookup!$C$2:$C$103,F921)</f>
        <v>mV</v>
      </c>
      <c r="F921" s="9">
        <f>MATCH(A921,Lookup!$A$2:$A$103,0)</f>
        <v>30</v>
      </c>
    </row>
    <row r="922" spans="1:6" x14ac:dyDescent="0.25">
      <c r="A922">
        <v>53</v>
      </c>
      <c r="B922">
        <v>2511</v>
      </c>
      <c r="C922" s="15" t="str">
        <f>INDEX(Lookup!$F$2:$F$103,F922)</f>
        <v>A1.3</v>
      </c>
      <c r="D922" s="2">
        <f>B922*INDEX(Lookup!$D$2:$D$103,F922)+INDEX(Lookup!$E$2:$E$103,F922)</f>
        <v>19.618443000000003</v>
      </c>
      <c r="E922" s="16" t="str">
        <f>INDEX(Lookup!$C$2:$C$103,F922)</f>
        <v>mV</v>
      </c>
      <c r="F922" s="9">
        <f>MATCH(A922,Lookup!$A$2:$A$103,0)</f>
        <v>30</v>
      </c>
    </row>
    <row r="923" spans="1:6" x14ac:dyDescent="0.25">
      <c r="A923">
        <v>53</v>
      </c>
      <c r="B923">
        <v>2513</v>
      </c>
      <c r="C923" s="15" t="str">
        <f>INDEX(Lookup!$F$2:$F$103,F923)</f>
        <v>A1.3</v>
      </c>
      <c r="D923" s="2">
        <f>B923*INDEX(Lookup!$D$2:$D$103,F923)+INDEX(Lookup!$E$2:$E$103,F923)</f>
        <v>19.634069</v>
      </c>
      <c r="E923" s="16" t="str">
        <f>INDEX(Lookup!$C$2:$C$103,F923)</f>
        <v>mV</v>
      </c>
      <c r="F923" s="9">
        <f>MATCH(A923,Lookup!$A$2:$A$103,0)</f>
        <v>30</v>
      </c>
    </row>
    <row r="924" spans="1:6" x14ac:dyDescent="0.25">
      <c r="A924">
        <v>53</v>
      </c>
      <c r="B924">
        <v>2516</v>
      </c>
      <c r="C924" s="15" t="str">
        <f>INDEX(Lookup!$F$2:$F$103,F924)</f>
        <v>A1.3</v>
      </c>
      <c r="D924" s="2">
        <f>B924*INDEX(Lookup!$D$2:$D$103,F924)+INDEX(Lookup!$E$2:$E$103,F924)</f>
        <v>19.657508</v>
      </c>
      <c r="E924" s="16" t="str">
        <f>INDEX(Lookup!$C$2:$C$103,F924)</f>
        <v>mV</v>
      </c>
      <c r="F924" s="9">
        <f>MATCH(A924,Lookup!$A$2:$A$103,0)</f>
        <v>30</v>
      </c>
    </row>
    <row r="925" spans="1:6" x14ac:dyDescent="0.25">
      <c r="A925">
        <v>53</v>
      </c>
      <c r="B925">
        <v>2514</v>
      </c>
      <c r="C925" s="15" t="str">
        <f>INDEX(Lookup!$F$2:$F$103,F925)</f>
        <v>A1.3</v>
      </c>
      <c r="D925" s="2">
        <f>B925*INDEX(Lookup!$D$2:$D$103,F925)+INDEX(Lookup!$E$2:$E$103,F925)</f>
        <v>19.641882000000003</v>
      </c>
      <c r="E925" s="16" t="str">
        <f>INDEX(Lookup!$C$2:$C$103,F925)</f>
        <v>mV</v>
      </c>
      <c r="F925" s="9">
        <f>MATCH(A925,Lookup!$A$2:$A$103,0)</f>
        <v>30</v>
      </c>
    </row>
    <row r="926" spans="1:6" x14ac:dyDescent="0.25">
      <c r="A926">
        <v>53</v>
      </c>
      <c r="B926">
        <v>2512</v>
      </c>
      <c r="C926" s="15" t="str">
        <f>INDEX(Lookup!$F$2:$F$103,F926)</f>
        <v>A1.3</v>
      </c>
      <c r="D926" s="2">
        <f>B926*INDEX(Lookup!$D$2:$D$103,F926)+INDEX(Lookup!$E$2:$E$103,F926)</f>
        <v>19.626256000000001</v>
      </c>
      <c r="E926" s="16" t="str">
        <f>INDEX(Lookup!$C$2:$C$103,F926)</f>
        <v>mV</v>
      </c>
      <c r="F926" s="9">
        <f>MATCH(A926,Lookup!$A$2:$A$103,0)</f>
        <v>30</v>
      </c>
    </row>
    <row r="927" spans="1:6" x14ac:dyDescent="0.25">
      <c r="A927">
        <v>53</v>
      </c>
      <c r="B927">
        <v>2535</v>
      </c>
      <c r="C927" s="15" t="str">
        <f>INDEX(Lookup!$F$2:$F$103,F927)</f>
        <v>A1.3</v>
      </c>
      <c r="D927" s="2">
        <f>B927*INDEX(Lookup!$D$2:$D$103,F927)+INDEX(Lookup!$E$2:$E$103,F927)</f>
        <v>19.805955000000001</v>
      </c>
      <c r="E927" s="16" t="str">
        <f>INDEX(Lookup!$C$2:$C$103,F927)</f>
        <v>mV</v>
      </c>
      <c r="F927" s="9">
        <f>MATCH(A927,Lookup!$A$2:$A$103,0)</f>
        <v>30</v>
      </c>
    </row>
    <row r="928" spans="1:6" x14ac:dyDescent="0.25">
      <c r="A928">
        <v>53</v>
      </c>
      <c r="B928">
        <v>2532</v>
      </c>
      <c r="C928" s="15" t="str">
        <f>INDEX(Lookup!$F$2:$F$103,F928)</f>
        <v>A1.3</v>
      </c>
      <c r="D928" s="2">
        <f>B928*INDEX(Lookup!$D$2:$D$103,F928)+INDEX(Lookup!$E$2:$E$103,F928)</f>
        <v>19.782516000000001</v>
      </c>
      <c r="E928" s="16" t="str">
        <f>INDEX(Lookup!$C$2:$C$103,F928)</f>
        <v>mV</v>
      </c>
      <c r="F928" s="9">
        <f>MATCH(A928,Lookup!$A$2:$A$103,0)</f>
        <v>30</v>
      </c>
    </row>
    <row r="929" spans="1:6" x14ac:dyDescent="0.25">
      <c r="A929">
        <v>53</v>
      </c>
      <c r="B929">
        <v>2524</v>
      </c>
      <c r="C929" s="15" t="str">
        <f>INDEX(Lookup!$F$2:$F$103,F929)</f>
        <v>A1.3</v>
      </c>
      <c r="D929" s="2">
        <f>B929*INDEX(Lookup!$D$2:$D$103,F929)+INDEX(Lookup!$E$2:$E$103,F929)</f>
        <v>19.720012000000001</v>
      </c>
      <c r="E929" s="16" t="str">
        <f>INDEX(Lookup!$C$2:$C$103,F929)</f>
        <v>mV</v>
      </c>
      <c r="F929" s="9">
        <f>MATCH(A929,Lookup!$A$2:$A$103,0)</f>
        <v>30</v>
      </c>
    </row>
    <row r="930" spans="1:6" x14ac:dyDescent="0.25">
      <c r="A930">
        <v>53</v>
      </c>
      <c r="B930">
        <v>2520</v>
      </c>
      <c r="C930" s="15" t="str">
        <f>INDEX(Lookup!$F$2:$F$103,F930)</f>
        <v>A1.3</v>
      </c>
      <c r="D930" s="2">
        <f>B930*INDEX(Lookup!$D$2:$D$103,F930)+INDEX(Lookup!$E$2:$E$103,F930)</f>
        <v>19.688760000000002</v>
      </c>
      <c r="E930" s="16" t="str">
        <f>INDEX(Lookup!$C$2:$C$103,F930)</f>
        <v>mV</v>
      </c>
      <c r="F930" s="9">
        <f>MATCH(A930,Lookup!$A$2:$A$103,0)</f>
        <v>30</v>
      </c>
    </row>
    <row r="931" spans="1:6" x14ac:dyDescent="0.25">
      <c r="A931">
        <v>53</v>
      </c>
      <c r="B931">
        <v>2517</v>
      </c>
      <c r="C931" s="15" t="str">
        <f>INDEX(Lookup!$F$2:$F$103,F931)</f>
        <v>A1.3</v>
      </c>
      <c r="D931" s="2">
        <f>B931*INDEX(Lookup!$D$2:$D$103,F931)+INDEX(Lookup!$E$2:$E$103,F931)</f>
        <v>19.665321000000002</v>
      </c>
      <c r="E931" s="16" t="str">
        <f>INDEX(Lookup!$C$2:$C$103,F931)</f>
        <v>mV</v>
      </c>
      <c r="F931" s="9">
        <f>MATCH(A931,Lookup!$A$2:$A$103,0)</f>
        <v>30</v>
      </c>
    </row>
    <row r="932" spans="1:6" x14ac:dyDescent="0.25">
      <c r="A932">
        <v>53</v>
      </c>
      <c r="B932">
        <v>2515</v>
      </c>
      <c r="C932" s="15" t="str">
        <f>INDEX(Lookup!$F$2:$F$103,F932)</f>
        <v>A1.3</v>
      </c>
      <c r="D932" s="2">
        <f>B932*INDEX(Lookup!$D$2:$D$103,F932)+INDEX(Lookup!$E$2:$E$103,F932)</f>
        <v>19.649695000000001</v>
      </c>
      <c r="E932" s="16" t="str">
        <f>INDEX(Lookup!$C$2:$C$103,F932)</f>
        <v>mV</v>
      </c>
      <c r="F932" s="9">
        <f>MATCH(A932,Lookup!$A$2:$A$103,0)</f>
        <v>30</v>
      </c>
    </row>
    <row r="933" spans="1:6" x14ac:dyDescent="0.25">
      <c r="A933">
        <v>53</v>
      </c>
      <c r="B933">
        <v>2517</v>
      </c>
      <c r="C933" s="15" t="str">
        <f>INDEX(Lookup!$F$2:$F$103,F933)</f>
        <v>A1.3</v>
      </c>
      <c r="D933" s="2">
        <f>B933*INDEX(Lookup!$D$2:$D$103,F933)+INDEX(Lookup!$E$2:$E$103,F933)</f>
        <v>19.665321000000002</v>
      </c>
      <c r="E933" s="16" t="str">
        <f>INDEX(Lookup!$C$2:$C$103,F933)</f>
        <v>mV</v>
      </c>
      <c r="F933" s="9">
        <f>MATCH(A933,Lookup!$A$2:$A$103,0)</f>
        <v>30</v>
      </c>
    </row>
    <row r="934" spans="1:6" x14ac:dyDescent="0.25">
      <c r="A934">
        <v>53</v>
      </c>
      <c r="B934">
        <v>2514</v>
      </c>
      <c r="C934" s="15" t="str">
        <f>INDEX(Lookup!$F$2:$F$103,F934)</f>
        <v>A1.3</v>
      </c>
      <c r="D934" s="2">
        <f>B934*INDEX(Lookup!$D$2:$D$103,F934)+INDEX(Lookup!$E$2:$E$103,F934)</f>
        <v>19.641882000000003</v>
      </c>
      <c r="E934" s="16" t="str">
        <f>INDEX(Lookup!$C$2:$C$103,F934)</f>
        <v>mV</v>
      </c>
      <c r="F934" s="9">
        <f>MATCH(A934,Lookup!$A$2:$A$103,0)</f>
        <v>30</v>
      </c>
    </row>
    <row r="935" spans="1:6" x14ac:dyDescent="0.25">
      <c r="A935">
        <v>53</v>
      </c>
      <c r="B935">
        <v>2516</v>
      </c>
      <c r="C935" s="15" t="str">
        <f>INDEX(Lookup!$F$2:$F$103,F935)</f>
        <v>A1.3</v>
      </c>
      <c r="D935" s="2">
        <f>B935*INDEX(Lookup!$D$2:$D$103,F935)+INDEX(Lookup!$E$2:$E$103,F935)</f>
        <v>19.657508</v>
      </c>
      <c r="E935" s="16" t="str">
        <f>INDEX(Lookup!$C$2:$C$103,F935)</f>
        <v>mV</v>
      </c>
      <c r="F935" s="9">
        <f>MATCH(A935,Lookup!$A$2:$A$103,0)</f>
        <v>30</v>
      </c>
    </row>
    <row r="936" spans="1:6" x14ac:dyDescent="0.25">
      <c r="A936">
        <v>53</v>
      </c>
      <c r="B936">
        <v>2517</v>
      </c>
      <c r="C936" s="15" t="str">
        <f>INDEX(Lookup!$F$2:$F$103,F936)</f>
        <v>A1.3</v>
      </c>
      <c r="D936" s="2">
        <f>B936*INDEX(Lookup!$D$2:$D$103,F936)+INDEX(Lookup!$E$2:$E$103,F936)</f>
        <v>19.665321000000002</v>
      </c>
      <c r="E936" s="16" t="str">
        <f>INDEX(Lookup!$C$2:$C$103,F936)</f>
        <v>mV</v>
      </c>
      <c r="F936" s="9">
        <f>MATCH(A936,Lookup!$A$2:$A$103,0)</f>
        <v>30</v>
      </c>
    </row>
    <row r="937" spans="1:6" x14ac:dyDescent="0.25">
      <c r="A937">
        <v>53</v>
      </c>
      <c r="B937">
        <v>2514</v>
      </c>
      <c r="C937" s="15" t="str">
        <f>INDEX(Lookup!$F$2:$F$103,F937)</f>
        <v>A1.3</v>
      </c>
      <c r="D937" s="2">
        <f>B937*INDEX(Lookup!$D$2:$D$103,F937)+INDEX(Lookup!$E$2:$E$103,F937)</f>
        <v>19.641882000000003</v>
      </c>
      <c r="E937" s="16" t="str">
        <f>INDEX(Lookup!$C$2:$C$103,F937)</f>
        <v>mV</v>
      </c>
      <c r="F937" s="9">
        <f>MATCH(A937,Lookup!$A$2:$A$103,0)</f>
        <v>30</v>
      </c>
    </row>
    <row r="938" spans="1:6" x14ac:dyDescent="0.25">
      <c r="A938">
        <v>53</v>
      </c>
      <c r="B938">
        <v>2518</v>
      </c>
      <c r="C938" s="15" t="str">
        <f>INDEX(Lookup!$F$2:$F$103,F938)</f>
        <v>A1.3</v>
      </c>
      <c r="D938" s="2">
        <f>B938*INDEX(Lookup!$D$2:$D$103,F938)+INDEX(Lookup!$E$2:$E$103,F938)</f>
        <v>19.673134000000001</v>
      </c>
      <c r="E938" s="16" t="str">
        <f>INDEX(Lookup!$C$2:$C$103,F938)</f>
        <v>mV</v>
      </c>
      <c r="F938" s="9">
        <f>MATCH(A938,Lookup!$A$2:$A$103,0)</f>
        <v>30</v>
      </c>
    </row>
    <row r="939" spans="1:6" x14ac:dyDescent="0.25">
      <c r="A939">
        <v>53</v>
      </c>
      <c r="B939">
        <v>2518</v>
      </c>
      <c r="C939" s="15" t="str">
        <f>INDEX(Lookup!$F$2:$F$103,F939)</f>
        <v>A1.3</v>
      </c>
      <c r="D939" s="2">
        <f>B939*INDEX(Lookup!$D$2:$D$103,F939)+INDEX(Lookup!$E$2:$E$103,F939)</f>
        <v>19.673134000000001</v>
      </c>
      <c r="E939" s="16" t="str">
        <f>INDEX(Lookup!$C$2:$C$103,F939)</f>
        <v>mV</v>
      </c>
      <c r="F939" s="9">
        <f>MATCH(A939,Lookup!$A$2:$A$103,0)</f>
        <v>30</v>
      </c>
    </row>
    <row r="940" spans="1:6" x14ac:dyDescent="0.25">
      <c r="A940">
        <v>53</v>
      </c>
      <c r="B940">
        <v>2513</v>
      </c>
      <c r="C940" s="15" t="str">
        <f>INDEX(Lookup!$F$2:$F$103,F940)</f>
        <v>A1.3</v>
      </c>
      <c r="D940" s="2">
        <f>B940*INDEX(Lookup!$D$2:$D$103,F940)+INDEX(Lookup!$E$2:$E$103,F940)</f>
        <v>19.634069</v>
      </c>
      <c r="E940" s="16" t="str">
        <f>INDEX(Lookup!$C$2:$C$103,F940)</f>
        <v>mV</v>
      </c>
      <c r="F940" s="9">
        <f>MATCH(A940,Lookup!$A$2:$A$103,0)</f>
        <v>30</v>
      </c>
    </row>
    <row r="941" spans="1:6" x14ac:dyDescent="0.25">
      <c r="A941">
        <v>53</v>
      </c>
      <c r="B941">
        <v>2511</v>
      </c>
      <c r="C941" s="15" t="str">
        <f>INDEX(Lookup!$F$2:$F$103,F941)</f>
        <v>A1.3</v>
      </c>
      <c r="D941" s="2">
        <f>B941*INDEX(Lookup!$D$2:$D$103,F941)+INDEX(Lookup!$E$2:$E$103,F941)</f>
        <v>19.618443000000003</v>
      </c>
      <c r="E941" s="16" t="str">
        <f>INDEX(Lookup!$C$2:$C$103,F941)</f>
        <v>mV</v>
      </c>
      <c r="F941" s="9">
        <f>MATCH(A941,Lookup!$A$2:$A$103,0)</f>
        <v>30</v>
      </c>
    </row>
    <row r="942" spans="1:6" x14ac:dyDescent="0.25">
      <c r="A942">
        <v>53</v>
      </c>
      <c r="B942">
        <v>2511</v>
      </c>
      <c r="C942" s="15" t="str">
        <f>INDEX(Lookup!$F$2:$F$103,F942)</f>
        <v>A1.3</v>
      </c>
      <c r="D942" s="2">
        <f>B942*INDEX(Lookup!$D$2:$D$103,F942)+INDEX(Lookup!$E$2:$E$103,F942)</f>
        <v>19.618443000000003</v>
      </c>
      <c r="E942" s="16" t="str">
        <f>INDEX(Lookup!$C$2:$C$103,F942)</f>
        <v>mV</v>
      </c>
      <c r="F942" s="9">
        <f>MATCH(A942,Lookup!$A$2:$A$103,0)</f>
        <v>30</v>
      </c>
    </row>
    <row r="943" spans="1:6" x14ac:dyDescent="0.25">
      <c r="A943">
        <v>53</v>
      </c>
      <c r="B943">
        <v>2513</v>
      </c>
      <c r="C943" s="15" t="str">
        <f>INDEX(Lookup!$F$2:$F$103,F943)</f>
        <v>A1.3</v>
      </c>
      <c r="D943" s="2">
        <f>B943*INDEX(Lookup!$D$2:$D$103,F943)+INDEX(Lookup!$E$2:$E$103,F943)</f>
        <v>19.634069</v>
      </c>
      <c r="E943" s="16" t="str">
        <f>INDEX(Lookup!$C$2:$C$103,F943)</f>
        <v>mV</v>
      </c>
      <c r="F943" s="9">
        <f>MATCH(A943,Lookup!$A$2:$A$103,0)</f>
        <v>30</v>
      </c>
    </row>
    <row r="944" spans="1:6" x14ac:dyDescent="0.25">
      <c r="A944">
        <v>53</v>
      </c>
      <c r="B944">
        <v>2515</v>
      </c>
      <c r="C944" s="15" t="str">
        <f>INDEX(Lookup!$F$2:$F$103,F944)</f>
        <v>A1.3</v>
      </c>
      <c r="D944" s="2">
        <f>B944*INDEX(Lookup!$D$2:$D$103,F944)+INDEX(Lookup!$E$2:$E$103,F944)</f>
        <v>19.649695000000001</v>
      </c>
      <c r="E944" s="16" t="str">
        <f>INDEX(Lookup!$C$2:$C$103,F944)</f>
        <v>mV</v>
      </c>
      <c r="F944" s="9">
        <f>MATCH(A944,Lookup!$A$2:$A$103,0)</f>
        <v>30</v>
      </c>
    </row>
    <row r="945" spans="1:6" x14ac:dyDescent="0.25">
      <c r="A945">
        <v>53</v>
      </c>
      <c r="B945">
        <v>2519</v>
      </c>
      <c r="C945" s="15" t="str">
        <f>INDEX(Lookup!$F$2:$F$103,F945)</f>
        <v>A1.3</v>
      </c>
      <c r="D945" s="2">
        <f>B945*INDEX(Lookup!$D$2:$D$103,F945)+INDEX(Lookup!$E$2:$E$103,F945)</f>
        <v>19.680947</v>
      </c>
      <c r="E945" s="16" t="str">
        <f>INDEX(Lookup!$C$2:$C$103,F945)</f>
        <v>mV</v>
      </c>
      <c r="F945" s="9">
        <f>MATCH(A945,Lookup!$A$2:$A$103,0)</f>
        <v>30</v>
      </c>
    </row>
    <row r="946" spans="1:6" x14ac:dyDescent="0.25">
      <c r="A946">
        <v>53</v>
      </c>
      <c r="B946">
        <v>2519</v>
      </c>
      <c r="C946" s="15" t="str">
        <f>INDEX(Lookup!$F$2:$F$103,F946)</f>
        <v>A1.3</v>
      </c>
      <c r="D946" s="2">
        <f>B946*INDEX(Lookup!$D$2:$D$103,F946)+INDEX(Lookup!$E$2:$E$103,F946)</f>
        <v>19.680947</v>
      </c>
      <c r="E946" s="16" t="str">
        <f>INDEX(Lookup!$C$2:$C$103,F946)</f>
        <v>mV</v>
      </c>
      <c r="F946" s="9">
        <f>MATCH(A946,Lookup!$A$2:$A$103,0)</f>
        <v>30</v>
      </c>
    </row>
    <row r="947" spans="1:6" x14ac:dyDescent="0.25">
      <c r="A947">
        <v>53</v>
      </c>
      <c r="B947">
        <v>2515</v>
      </c>
      <c r="C947" s="15" t="str">
        <f>INDEX(Lookup!$F$2:$F$103,F947)</f>
        <v>A1.3</v>
      </c>
      <c r="D947" s="2">
        <f>B947*INDEX(Lookup!$D$2:$D$103,F947)+INDEX(Lookup!$E$2:$E$103,F947)</f>
        <v>19.649695000000001</v>
      </c>
      <c r="E947" s="16" t="str">
        <f>INDEX(Lookup!$C$2:$C$103,F947)</f>
        <v>mV</v>
      </c>
      <c r="F947" s="9">
        <f>MATCH(A947,Lookup!$A$2:$A$103,0)</f>
        <v>30</v>
      </c>
    </row>
    <row r="948" spans="1:6" x14ac:dyDescent="0.25">
      <c r="A948">
        <v>53</v>
      </c>
      <c r="B948">
        <v>2543</v>
      </c>
      <c r="C948" s="15" t="str">
        <f>INDEX(Lookup!$F$2:$F$103,F948)</f>
        <v>A1.3</v>
      </c>
      <c r="D948" s="2">
        <f>B948*INDEX(Lookup!$D$2:$D$103,F948)+INDEX(Lookup!$E$2:$E$103,F948)</f>
        <v>19.868459000000001</v>
      </c>
      <c r="E948" s="16" t="str">
        <f>INDEX(Lookup!$C$2:$C$103,F948)</f>
        <v>mV</v>
      </c>
      <c r="F948" s="9">
        <f>MATCH(A948,Lookup!$A$2:$A$103,0)</f>
        <v>30</v>
      </c>
    </row>
    <row r="949" spans="1:6" x14ac:dyDescent="0.25">
      <c r="A949">
        <v>53</v>
      </c>
      <c r="B949">
        <v>2538</v>
      </c>
      <c r="C949" s="15" t="str">
        <f>INDEX(Lookup!$F$2:$F$103,F949)</f>
        <v>A1.3</v>
      </c>
      <c r="D949" s="2">
        <f>B949*INDEX(Lookup!$D$2:$D$103,F949)+INDEX(Lookup!$E$2:$E$103,F949)</f>
        <v>19.829394000000001</v>
      </c>
      <c r="E949" s="16" t="str">
        <f>INDEX(Lookup!$C$2:$C$103,F949)</f>
        <v>mV</v>
      </c>
      <c r="F949" s="9">
        <f>MATCH(A949,Lookup!$A$2:$A$103,0)</f>
        <v>30</v>
      </c>
    </row>
    <row r="950" spans="1:6" x14ac:dyDescent="0.25">
      <c r="A950">
        <v>53</v>
      </c>
      <c r="B950">
        <v>2529</v>
      </c>
      <c r="C950" s="15" t="str">
        <f>INDEX(Lookup!$F$2:$F$103,F950)</f>
        <v>A1.3</v>
      </c>
      <c r="D950" s="2">
        <f>B950*INDEX(Lookup!$D$2:$D$103,F950)+INDEX(Lookup!$E$2:$E$103,F950)</f>
        <v>19.759077000000001</v>
      </c>
      <c r="E950" s="16" t="str">
        <f>INDEX(Lookup!$C$2:$C$103,F950)</f>
        <v>mV</v>
      </c>
      <c r="F950" s="9">
        <f>MATCH(A950,Lookup!$A$2:$A$103,0)</f>
        <v>30</v>
      </c>
    </row>
    <row r="951" spans="1:6" x14ac:dyDescent="0.25">
      <c r="A951">
        <v>53</v>
      </c>
      <c r="B951">
        <v>2521</v>
      </c>
      <c r="C951" s="15" t="str">
        <f>INDEX(Lookup!$F$2:$F$103,F951)</f>
        <v>A1.3</v>
      </c>
      <c r="D951" s="2">
        <f>B951*INDEX(Lookup!$D$2:$D$103,F951)+INDEX(Lookup!$E$2:$E$103,F951)</f>
        <v>19.696573000000001</v>
      </c>
      <c r="E951" s="16" t="str">
        <f>INDEX(Lookup!$C$2:$C$103,F951)</f>
        <v>mV</v>
      </c>
      <c r="F951" s="9">
        <f>MATCH(A951,Lookup!$A$2:$A$103,0)</f>
        <v>30</v>
      </c>
    </row>
    <row r="952" spans="1:6" x14ac:dyDescent="0.25">
      <c r="A952">
        <v>53</v>
      </c>
      <c r="B952">
        <v>2520</v>
      </c>
      <c r="C952" s="15" t="str">
        <f>INDEX(Lookup!$F$2:$F$103,F952)</f>
        <v>A1.3</v>
      </c>
      <c r="D952" s="2">
        <f>B952*INDEX(Lookup!$D$2:$D$103,F952)+INDEX(Lookup!$E$2:$E$103,F952)</f>
        <v>19.688760000000002</v>
      </c>
      <c r="E952" s="16" t="str">
        <f>INDEX(Lookup!$C$2:$C$103,F952)</f>
        <v>mV</v>
      </c>
      <c r="F952" s="9">
        <f>MATCH(A952,Lookup!$A$2:$A$103,0)</f>
        <v>30</v>
      </c>
    </row>
    <row r="953" spans="1:6" x14ac:dyDescent="0.25">
      <c r="A953">
        <v>53</v>
      </c>
      <c r="B953">
        <v>2517</v>
      </c>
      <c r="C953" s="15" t="str">
        <f>INDEX(Lookup!$F$2:$F$103,F953)</f>
        <v>A1.3</v>
      </c>
      <c r="D953" s="2">
        <f>B953*INDEX(Lookup!$D$2:$D$103,F953)+INDEX(Lookup!$E$2:$E$103,F953)</f>
        <v>19.665321000000002</v>
      </c>
      <c r="E953" s="16" t="str">
        <f>INDEX(Lookup!$C$2:$C$103,F953)</f>
        <v>mV</v>
      </c>
      <c r="F953" s="9">
        <f>MATCH(A953,Lookup!$A$2:$A$103,0)</f>
        <v>30</v>
      </c>
    </row>
    <row r="954" spans="1:6" x14ac:dyDescent="0.25">
      <c r="A954">
        <v>53</v>
      </c>
      <c r="B954">
        <v>2517</v>
      </c>
      <c r="C954" s="15" t="str">
        <f>INDEX(Lookup!$F$2:$F$103,F954)</f>
        <v>A1.3</v>
      </c>
      <c r="D954" s="2">
        <f>B954*INDEX(Lookup!$D$2:$D$103,F954)+INDEX(Lookup!$E$2:$E$103,F954)</f>
        <v>19.665321000000002</v>
      </c>
      <c r="E954" s="16" t="str">
        <f>INDEX(Lookup!$C$2:$C$103,F954)</f>
        <v>mV</v>
      </c>
      <c r="F954" s="9">
        <f>MATCH(A954,Lookup!$A$2:$A$103,0)</f>
        <v>30</v>
      </c>
    </row>
    <row r="955" spans="1:6" x14ac:dyDescent="0.25">
      <c r="A955">
        <v>53</v>
      </c>
      <c r="B955">
        <v>2516</v>
      </c>
      <c r="C955" s="15" t="str">
        <f>INDEX(Lookup!$F$2:$F$103,F955)</f>
        <v>A1.3</v>
      </c>
      <c r="D955" s="2">
        <f>B955*INDEX(Lookup!$D$2:$D$103,F955)+INDEX(Lookup!$E$2:$E$103,F955)</f>
        <v>19.657508</v>
      </c>
      <c r="E955" s="16" t="str">
        <f>INDEX(Lookup!$C$2:$C$103,F955)</f>
        <v>mV</v>
      </c>
      <c r="F955" s="9">
        <f>MATCH(A955,Lookup!$A$2:$A$103,0)</f>
        <v>30</v>
      </c>
    </row>
    <row r="956" spans="1:6" x14ac:dyDescent="0.25">
      <c r="A956">
        <v>53</v>
      </c>
      <c r="B956">
        <v>2516</v>
      </c>
      <c r="C956" s="15" t="str">
        <f>INDEX(Lookup!$F$2:$F$103,F956)</f>
        <v>A1.3</v>
      </c>
      <c r="D956" s="2">
        <f>B956*INDEX(Lookup!$D$2:$D$103,F956)+INDEX(Lookup!$E$2:$E$103,F956)</f>
        <v>19.657508</v>
      </c>
      <c r="E956" s="16" t="str">
        <f>INDEX(Lookup!$C$2:$C$103,F956)</f>
        <v>mV</v>
      </c>
      <c r="F956" s="9">
        <f>MATCH(A956,Lookup!$A$2:$A$103,0)</f>
        <v>30</v>
      </c>
    </row>
    <row r="957" spans="1:6" x14ac:dyDescent="0.25">
      <c r="A957">
        <v>53</v>
      </c>
      <c r="B957">
        <v>2511</v>
      </c>
      <c r="C957" s="15" t="str">
        <f>INDEX(Lookup!$F$2:$F$103,F957)</f>
        <v>A1.3</v>
      </c>
      <c r="D957" s="2">
        <f>B957*INDEX(Lookup!$D$2:$D$103,F957)+INDEX(Lookup!$E$2:$E$103,F957)</f>
        <v>19.618443000000003</v>
      </c>
      <c r="E957" s="16" t="str">
        <f>INDEX(Lookup!$C$2:$C$103,F957)</f>
        <v>mV</v>
      </c>
      <c r="F957" s="9">
        <f>MATCH(A957,Lookup!$A$2:$A$103,0)</f>
        <v>30</v>
      </c>
    </row>
    <row r="958" spans="1:6" x14ac:dyDescent="0.25">
      <c r="A958">
        <v>53</v>
      </c>
      <c r="B958">
        <v>2512</v>
      </c>
      <c r="C958" s="15" t="str">
        <f>INDEX(Lookup!$F$2:$F$103,F958)</f>
        <v>A1.3</v>
      </c>
      <c r="D958" s="2">
        <f>B958*INDEX(Lookup!$D$2:$D$103,F958)+INDEX(Lookup!$E$2:$E$103,F958)</f>
        <v>19.626256000000001</v>
      </c>
      <c r="E958" s="16" t="str">
        <f>INDEX(Lookup!$C$2:$C$103,F958)</f>
        <v>mV</v>
      </c>
      <c r="F958" s="9">
        <f>MATCH(A958,Lookup!$A$2:$A$103,0)</f>
        <v>30</v>
      </c>
    </row>
    <row r="959" spans="1:6" x14ac:dyDescent="0.25">
      <c r="A959">
        <v>53</v>
      </c>
      <c r="B959">
        <v>2512</v>
      </c>
      <c r="C959" s="15" t="str">
        <f>INDEX(Lookup!$F$2:$F$103,F959)</f>
        <v>A1.3</v>
      </c>
      <c r="D959" s="2">
        <f>B959*INDEX(Lookup!$D$2:$D$103,F959)+INDEX(Lookup!$E$2:$E$103,F959)</f>
        <v>19.626256000000001</v>
      </c>
      <c r="E959" s="16" t="str">
        <f>INDEX(Lookup!$C$2:$C$103,F959)</f>
        <v>mV</v>
      </c>
      <c r="F959" s="9">
        <f>MATCH(A959,Lookup!$A$2:$A$103,0)</f>
        <v>30</v>
      </c>
    </row>
    <row r="960" spans="1:6" x14ac:dyDescent="0.25">
      <c r="A960">
        <v>53</v>
      </c>
      <c r="B960">
        <v>2511</v>
      </c>
      <c r="C960" s="15" t="str">
        <f>INDEX(Lookup!$F$2:$F$103,F960)</f>
        <v>A1.3</v>
      </c>
      <c r="D960" s="2">
        <f>B960*INDEX(Lookup!$D$2:$D$103,F960)+INDEX(Lookup!$E$2:$E$103,F960)</f>
        <v>19.618443000000003</v>
      </c>
      <c r="E960" s="16" t="str">
        <f>INDEX(Lookup!$C$2:$C$103,F960)</f>
        <v>mV</v>
      </c>
      <c r="F960" s="9">
        <f>MATCH(A960,Lookup!$A$2:$A$103,0)</f>
        <v>30</v>
      </c>
    </row>
    <row r="961" spans="1:6" x14ac:dyDescent="0.25">
      <c r="A961">
        <v>53</v>
      </c>
      <c r="B961">
        <v>2513</v>
      </c>
      <c r="C961" s="15" t="str">
        <f>INDEX(Lookup!$F$2:$F$103,F961)</f>
        <v>A1.3</v>
      </c>
      <c r="D961" s="2">
        <f>B961*INDEX(Lookup!$D$2:$D$103,F961)+INDEX(Lookup!$E$2:$E$103,F961)</f>
        <v>19.634069</v>
      </c>
      <c r="E961" s="16" t="str">
        <f>INDEX(Lookup!$C$2:$C$103,F961)</f>
        <v>mV</v>
      </c>
      <c r="F961" s="9">
        <f>MATCH(A961,Lookup!$A$2:$A$103,0)</f>
        <v>30</v>
      </c>
    </row>
    <row r="962" spans="1:6" x14ac:dyDescent="0.25">
      <c r="A962">
        <v>53</v>
      </c>
      <c r="B962">
        <v>2512</v>
      </c>
      <c r="C962" s="15" t="str">
        <f>INDEX(Lookup!$F$2:$F$103,F962)</f>
        <v>A1.3</v>
      </c>
      <c r="D962" s="2">
        <f>B962*INDEX(Lookup!$D$2:$D$103,F962)+INDEX(Lookup!$E$2:$E$103,F962)</f>
        <v>19.626256000000001</v>
      </c>
      <c r="E962" s="16" t="str">
        <f>INDEX(Lookup!$C$2:$C$103,F962)</f>
        <v>mV</v>
      </c>
      <c r="F962" s="9">
        <f>MATCH(A962,Lookup!$A$2:$A$103,0)</f>
        <v>30</v>
      </c>
    </row>
    <row r="963" spans="1:6" x14ac:dyDescent="0.25">
      <c r="A963">
        <v>53</v>
      </c>
      <c r="B963">
        <v>2513</v>
      </c>
      <c r="C963" s="15" t="str">
        <f>INDEX(Lookup!$F$2:$F$103,F963)</f>
        <v>A1.3</v>
      </c>
      <c r="D963" s="2">
        <f>B963*INDEX(Lookup!$D$2:$D$103,F963)+INDEX(Lookup!$E$2:$E$103,F963)</f>
        <v>19.634069</v>
      </c>
      <c r="E963" s="16" t="str">
        <f>INDEX(Lookup!$C$2:$C$103,F963)</f>
        <v>mV</v>
      </c>
      <c r="F963" s="9">
        <f>MATCH(A963,Lookup!$A$2:$A$103,0)</f>
        <v>30</v>
      </c>
    </row>
    <row r="964" spans="1:6" x14ac:dyDescent="0.25">
      <c r="A964">
        <v>53</v>
      </c>
      <c r="B964">
        <v>2504</v>
      </c>
      <c r="C964" s="15" t="str">
        <f>INDEX(Lookup!$F$2:$F$103,F964)</f>
        <v>A1.3</v>
      </c>
      <c r="D964" s="2">
        <f>B964*INDEX(Lookup!$D$2:$D$103,F964)+INDEX(Lookup!$E$2:$E$103,F964)</f>
        <v>19.563752000000001</v>
      </c>
      <c r="E964" s="16" t="str">
        <f>INDEX(Lookup!$C$2:$C$103,F964)</f>
        <v>mV</v>
      </c>
      <c r="F964" s="9">
        <f>MATCH(A964,Lookup!$A$2:$A$103,0)</f>
        <v>30</v>
      </c>
    </row>
    <row r="965" spans="1:6" x14ac:dyDescent="0.25">
      <c r="A965">
        <v>53</v>
      </c>
      <c r="B965">
        <v>2505</v>
      </c>
      <c r="C965" s="15" t="str">
        <f>INDEX(Lookup!$F$2:$F$103,F965)</f>
        <v>A1.3</v>
      </c>
      <c r="D965" s="2">
        <f>B965*INDEX(Lookup!$D$2:$D$103,F965)+INDEX(Lookup!$E$2:$E$103,F965)</f>
        <v>19.571565</v>
      </c>
      <c r="E965" s="16" t="str">
        <f>INDEX(Lookup!$C$2:$C$103,F965)</f>
        <v>mV</v>
      </c>
      <c r="F965" s="9">
        <f>MATCH(A965,Lookup!$A$2:$A$103,0)</f>
        <v>30</v>
      </c>
    </row>
    <row r="966" spans="1:6" x14ac:dyDescent="0.25">
      <c r="A966">
        <v>53</v>
      </c>
      <c r="B966">
        <v>2504</v>
      </c>
      <c r="C966" s="15" t="str">
        <f>INDEX(Lookup!$F$2:$F$103,F966)</f>
        <v>A1.3</v>
      </c>
      <c r="D966" s="2">
        <f>B966*INDEX(Lookup!$D$2:$D$103,F966)+INDEX(Lookup!$E$2:$E$103,F966)</f>
        <v>19.563752000000001</v>
      </c>
      <c r="E966" s="16" t="str">
        <f>INDEX(Lookup!$C$2:$C$103,F966)</f>
        <v>mV</v>
      </c>
      <c r="F966" s="9">
        <f>MATCH(A966,Lookup!$A$2:$A$103,0)</f>
        <v>30</v>
      </c>
    </row>
    <row r="967" spans="1:6" x14ac:dyDescent="0.25">
      <c r="A967">
        <v>53</v>
      </c>
      <c r="B967">
        <v>2507</v>
      </c>
      <c r="C967" s="15" t="str">
        <f>INDEX(Lookup!$F$2:$F$103,F967)</f>
        <v>A1.3</v>
      </c>
      <c r="D967" s="2">
        <f>B967*INDEX(Lookup!$D$2:$D$103,F967)+INDEX(Lookup!$E$2:$E$103,F967)</f>
        <v>19.587191000000001</v>
      </c>
      <c r="E967" s="16" t="str">
        <f>INDEX(Lookup!$C$2:$C$103,F967)</f>
        <v>mV</v>
      </c>
      <c r="F967" s="9">
        <f>MATCH(A967,Lookup!$A$2:$A$103,0)</f>
        <v>30</v>
      </c>
    </row>
    <row r="968" spans="1:6" x14ac:dyDescent="0.25">
      <c r="A968">
        <v>53</v>
      </c>
      <c r="B968">
        <v>2509</v>
      </c>
      <c r="C968" s="15" t="str">
        <f>INDEX(Lookup!$F$2:$F$103,F968)</f>
        <v>A1.3</v>
      </c>
      <c r="D968" s="2">
        <f>B968*INDEX(Lookup!$D$2:$D$103,F968)+INDEX(Lookup!$E$2:$E$103,F968)</f>
        <v>19.602817000000002</v>
      </c>
      <c r="E968" s="16" t="str">
        <f>INDEX(Lookup!$C$2:$C$103,F968)</f>
        <v>mV</v>
      </c>
      <c r="F968" s="9">
        <f>MATCH(A968,Lookup!$A$2:$A$103,0)</f>
        <v>30</v>
      </c>
    </row>
    <row r="969" spans="1:6" x14ac:dyDescent="0.25">
      <c r="A969">
        <v>53</v>
      </c>
      <c r="B969">
        <v>2511</v>
      </c>
      <c r="C969" s="15" t="str">
        <f>INDEX(Lookup!$F$2:$F$103,F969)</f>
        <v>A1.3</v>
      </c>
      <c r="D969" s="2">
        <f>B969*INDEX(Lookup!$D$2:$D$103,F969)+INDEX(Lookup!$E$2:$E$103,F969)</f>
        <v>19.618443000000003</v>
      </c>
      <c r="E969" s="16" t="str">
        <f>INDEX(Lookup!$C$2:$C$103,F969)</f>
        <v>mV</v>
      </c>
      <c r="F969" s="9">
        <f>MATCH(A969,Lookup!$A$2:$A$103,0)</f>
        <v>30</v>
      </c>
    </row>
    <row r="970" spans="1:6" x14ac:dyDescent="0.25">
      <c r="A970">
        <v>53</v>
      </c>
      <c r="B970">
        <v>2512</v>
      </c>
      <c r="C970" s="15" t="str">
        <f>INDEX(Lookup!$F$2:$F$103,F970)</f>
        <v>A1.3</v>
      </c>
      <c r="D970" s="2">
        <f>B970*INDEX(Lookup!$D$2:$D$103,F970)+INDEX(Lookup!$E$2:$E$103,F970)</f>
        <v>19.626256000000001</v>
      </c>
      <c r="E970" s="16" t="str">
        <f>INDEX(Lookup!$C$2:$C$103,F970)</f>
        <v>mV</v>
      </c>
      <c r="F970" s="9">
        <f>MATCH(A970,Lookup!$A$2:$A$103,0)</f>
        <v>30</v>
      </c>
    </row>
    <row r="971" spans="1:6" x14ac:dyDescent="0.25">
      <c r="A971">
        <v>53</v>
      </c>
      <c r="B971">
        <v>2510</v>
      </c>
      <c r="C971" s="15" t="str">
        <f>INDEX(Lookup!$F$2:$F$103,F971)</f>
        <v>A1.3</v>
      </c>
      <c r="D971" s="2">
        <f>B971*INDEX(Lookup!$D$2:$D$103,F971)+INDEX(Lookup!$E$2:$E$103,F971)</f>
        <v>19.61063</v>
      </c>
      <c r="E971" s="16" t="str">
        <f>INDEX(Lookup!$C$2:$C$103,F971)</f>
        <v>mV</v>
      </c>
      <c r="F971" s="9">
        <f>MATCH(A971,Lookup!$A$2:$A$103,0)</f>
        <v>30</v>
      </c>
    </row>
    <row r="972" spans="1:6" x14ac:dyDescent="0.25">
      <c r="A972">
        <v>53</v>
      </c>
      <c r="B972">
        <v>2509</v>
      </c>
      <c r="C972" s="15" t="str">
        <f>INDEX(Lookup!$F$2:$F$103,F972)</f>
        <v>A1.3</v>
      </c>
      <c r="D972" s="2">
        <f>B972*INDEX(Lookup!$D$2:$D$103,F972)+INDEX(Lookup!$E$2:$E$103,F972)</f>
        <v>19.602817000000002</v>
      </c>
      <c r="E972" s="16" t="str">
        <f>INDEX(Lookup!$C$2:$C$103,F972)</f>
        <v>mV</v>
      </c>
      <c r="F972" s="9">
        <f>MATCH(A972,Lookup!$A$2:$A$103,0)</f>
        <v>30</v>
      </c>
    </row>
    <row r="973" spans="1:6" x14ac:dyDescent="0.25">
      <c r="A973">
        <v>53</v>
      </c>
      <c r="B973">
        <v>2536</v>
      </c>
      <c r="C973" s="15" t="str">
        <f>INDEX(Lookup!$F$2:$F$103,F973)</f>
        <v>A1.3</v>
      </c>
      <c r="D973" s="2">
        <f>B973*INDEX(Lookup!$D$2:$D$103,F973)+INDEX(Lookup!$E$2:$E$103,F973)</f>
        <v>19.813768</v>
      </c>
      <c r="E973" s="16" t="str">
        <f>INDEX(Lookup!$C$2:$C$103,F973)</f>
        <v>mV</v>
      </c>
      <c r="F973" s="9">
        <f>MATCH(A973,Lookup!$A$2:$A$103,0)</f>
        <v>30</v>
      </c>
    </row>
    <row r="974" spans="1:6" x14ac:dyDescent="0.25">
      <c r="A974">
        <v>53</v>
      </c>
      <c r="B974">
        <v>2528</v>
      </c>
      <c r="C974" s="15" t="str">
        <f>INDEX(Lookup!$F$2:$F$103,F974)</f>
        <v>A1.3</v>
      </c>
      <c r="D974" s="2">
        <f>B974*INDEX(Lookup!$D$2:$D$103,F974)+INDEX(Lookup!$E$2:$E$103,F974)</f>
        <v>19.751264000000003</v>
      </c>
      <c r="E974" s="16" t="str">
        <f>INDEX(Lookup!$C$2:$C$103,F974)</f>
        <v>mV</v>
      </c>
      <c r="F974" s="9">
        <f>MATCH(A974,Lookup!$A$2:$A$103,0)</f>
        <v>30</v>
      </c>
    </row>
    <row r="975" spans="1:6" x14ac:dyDescent="0.25">
      <c r="A975">
        <v>53</v>
      </c>
      <c r="B975">
        <v>2519</v>
      </c>
      <c r="C975" s="15" t="str">
        <f>INDEX(Lookup!$F$2:$F$103,F975)</f>
        <v>A1.3</v>
      </c>
      <c r="D975" s="2">
        <f>B975*INDEX(Lookup!$D$2:$D$103,F975)+INDEX(Lookup!$E$2:$E$103,F975)</f>
        <v>19.680947</v>
      </c>
      <c r="E975" s="16" t="str">
        <f>INDEX(Lookup!$C$2:$C$103,F975)</f>
        <v>mV</v>
      </c>
      <c r="F975" s="9">
        <f>MATCH(A975,Lookup!$A$2:$A$103,0)</f>
        <v>30</v>
      </c>
    </row>
    <row r="976" spans="1:6" x14ac:dyDescent="0.25">
      <c r="A976">
        <v>53</v>
      </c>
      <c r="B976">
        <v>2515</v>
      </c>
      <c r="C976" s="15" t="str">
        <f>INDEX(Lookup!$F$2:$F$103,F976)</f>
        <v>A1.3</v>
      </c>
      <c r="D976" s="2">
        <f>B976*INDEX(Lookup!$D$2:$D$103,F976)+INDEX(Lookup!$E$2:$E$103,F976)</f>
        <v>19.649695000000001</v>
      </c>
      <c r="E976" s="16" t="str">
        <f>INDEX(Lookup!$C$2:$C$103,F976)</f>
        <v>mV</v>
      </c>
      <c r="F976" s="9">
        <f>MATCH(A976,Lookup!$A$2:$A$103,0)</f>
        <v>30</v>
      </c>
    </row>
    <row r="977" spans="1:6" x14ac:dyDescent="0.25">
      <c r="A977">
        <v>53</v>
      </c>
      <c r="B977">
        <v>2511</v>
      </c>
      <c r="C977" s="15" t="str">
        <f>INDEX(Lookup!$F$2:$F$103,F977)</f>
        <v>A1.3</v>
      </c>
      <c r="D977" s="2">
        <f>B977*INDEX(Lookup!$D$2:$D$103,F977)+INDEX(Lookup!$E$2:$E$103,F977)</f>
        <v>19.618443000000003</v>
      </c>
      <c r="E977" s="16" t="str">
        <f>INDEX(Lookup!$C$2:$C$103,F977)</f>
        <v>mV</v>
      </c>
      <c r="F977" s="9">
        <f>MATCH(A977,Lookup!$A$2:$A$103,0)</f>
        <v>30</v>
      </c>
    </row>
    <row r="978" spans="1:6" x14ac:dyDescent="0.25">
      <c r="A978">
        <v>53</v>
      </c>
      <c r="B978">
        <v>2511</v>
      </c>
      <c r="C978" s="15" t="str">
        <f>INDEX(Lookup!$F$2:$F$103,F978)</f>
        <v>A1.3</v>
      </c>
      <c r="D978" s="2">
        <f>B978*INDEX(Lookup!$D$2:$D$103,F978)+INDEX(Lookup!$E$2:$E$103,F978)</f>
        <v>19.618443000000003</v>
      </c>
      <c r="E978" s="16" t="str">
        <f>INDEX(Lookup!$C$2:$C$103,F978)</f>
        <v>mV</v>
      </c>
      <c r="F978" s="9">
        <f>MATCH(A978,Lookup!$A$2:$A$103,0)</f>
        <v>30</v>
      </c>
    </row>
    <row r="979" spans="1:6" x14ac:dyDescent="0.25">
      <c r="A979">
        <v>53</v>
      </c>
      <c r="B979">
        <v>2511</v>
      </c>
      <c r="C979" s="15" t="str">
        <f>INDEX(Lookup!$F$2:$F$103,F979)</f>
        <v>A1.3</v>
      </c>
      <c r="D979" s="2">
        <f>B979*INDEX(Lookup!$D$2:$D$103,F979)+INDEX(Lookup!$E$2:$E$103,F979)</f>
        <v>19.618443000000003</v>
      </c>
      <c r="E979" s="16" t="str">
        <f>INDEX(Lookup!$C$2:$C$103,F979)</f>
        <v>mV</v>
      </c>
      <c r="F979" s="9">
        <f>MATCH(A979,Lookup!$A$2:$A$103,0)</f>
        <v>30</v>
      </c>
    </row>
    <row r="980" spans="1:6" x14ac:dyDescent="0.25">
      <c r="A980">
        <v>53</v>
      </c>
      <c r="B980">
        <v>2508</v>
      </c>
      <c r="C980" s="15" t="str">
        <f>INDEX(Lookup!$F$2:$F$103,F980)</f>
        <v>A1.3</v>
      </c>
      <c r="D980" s="2">
        <f>B980*INDEX(Lookup!$D$2:$D$103,F980)+INDEX(Lookup!$E$2:$E$103,F980)</f>
        <v>19.595004000000003</v>
      </c>
      <c r="E980" s="16" t="str">
        <f>INDEX(Lookup!$C$2:$C$103,F980)</f>
        <v>mV</v>
      </c>
      <c r="F980" s="9">
        <f>MATCH(A980,Lookup!$A$2:$A$103,0)</f>
        <v>30</v>
      </c>
    </row>
    <row r="981" spans="1:6" x14ac:dyDescent="0.25">
      <c r="A981">
        <v>53</v>
      </c>
      <c r="B981">
        <v>2507</v>
      </c>
      <c r="C981" s="15" t="str">
        <f>INDEX(Lookup!$F$2:$F$103,F981)</f>
        <v>A1.3</v>
      </c>
      <c r="D981" s="2">
        <f>B981*INDEX(Lookup!$D$2:$D$103,F981)+INDEX(Lookup!$E$2:$E$103,F981)</f>
        <v>19.587191000000001</v>
      </c>
      <c r="E981" s="16" t="str">
        <f>INDEX(Lookup!$C$2:$C$103,F981)</f>
        <v>mV</v>
      </c>
      <c r="F981" s="9">
        <f>MATCH(A981,Lookup!$A$2:$A$103,0)</f>
        <v>30</v>
      </c>
    </row>
    <row r="982" spans="1:6" x14ac:dyDescent="0.25">
      <c r="A982">
        <v>53</v>
      </c>
      <c r="B982">
        <v>2506</v>
      </c>
      <c r="C982" s="15" t="str">
        <f>INDEX(Lookup!$F$2:$F$103,F982)</f>
        <v>A1.3</v>
      </c>
      <c r="D982" s="2">
        <f>B982*INDEX(Lookup!$D$2:$D$103,F982)+INDEX(Lookup!$E$2:$E$103,F982)</f>
        <v>19.579378000000002</v>
      </c>
      <c r="E982" s="16" t="str">
        <f>INDEX(Lookup!$C$2:$C$103,F982)</f>
        <v>mV</v>
      </c>
      <c r="F982" s="9">
        <f>MATCH(A982,Lookup!$A$2:$A$103,0)</f>
        <v>30</v>
      </c>
    </row>
    <row r="983" spans="1:6" x14ac:dyDescent="0.25">
      <c r="A983">
        <v>53</v>
      </c>
      <c r="B983">
        <v>2507</v>
      </c>
      <c r="C983" s="15" t="str">
        <f>INDEX(Lookup!$F$2:$F$103,F983)</f>
        <v>A1.3</v>
      </c>
      <c r="D983" s="2">
        <f>B983*INDEX(Lookup!$D$2:$D$103,F983)+INDEX(Lookup!$E$2:$E$103,F983)</f>
        <v>19.587191000000001</v>
      </c>
      <c r="E983" s="16" t="str">
        <f>INDEX(Lookup!$C$2:$C$103,F983)</f>
        <v>mV</v>
      </c>
      <c r="F983" s="9">
        <f>MATCH(A983,Lookup!$A$2:$A$103,0)</f>
        <v>30</v>
      </c>
    </row>
    <row r="984" spans="1:6" x14ac:dyDescent="0.25">
      <c r="A984">
        <v>53</v>
      </c>
      <c r="B984">
        <v>2507</v>
      </c>
      <c r="C984" s="15" t="str">
        <f>INDEX(Lookup!$F$2:$F$103,F984)</f>
        <v>A1.3</v>
      </c>
      <c r="D984" s="2">
        <f>B984*INDEX(Lookup!$D$2:$D$103,F984)+INDEX(Lookup!$E$2:$E$103,F984)</f>
        <v>19.587191000000001</v>
      </c>
      <c r="E984" s="16" t="str">
        <f>INDEX(Lookup!$C$2:$C$103,F984)</f>
        <v>mV</v>
      </c>
      <c r="F984" s="9">
        <f>MATCH(A984,Lookup!$A$2:$A$103,0)</f>
        <v>30</v>
      </c>
    </row>
    <row r="985" spans="1:6" x14ac:dyDescent="0.25">
      <c r="A985">
        <v>53</v>
      </c>
      <c r="B985">
        <v>2506</v>
      </c>
      <c r="C985" s="15" t="str">
        <f>INDEX(Lookup!$F$2:$F$103,F985)</f>
        <v>A1.3</v>
      </c>
      <c r="D985" s="2">
        <f>B985*INDEX(Lookup!$D$2:$D$103,F985)+INDEX(Lookup!$E$2:$E$103,F985)</f>
        <v>19.579378000000002</v>
      </c>
      <c r="E985" s="16" t="str">
        <f>INDEX(Lookup!$C$2:$C$103,F985)</f>
        <v>mV</v>
      </c>
      <c r="F985" s="9">
        <f>MATCH(A985,Lookup!$A$2:$A$103,0)</f>
        <v>30</v>
      </c>
    </row>
    <row r="986" spans="1:6" x14ac:dyDescent="0.25">
      <c r="A986">
        <v>53</v>
      </c>
      <c r="B986">
        <v>2502</v>
      </c>
      <c r="C986" s="15" t="str">
        <f>INDEX(Lookup!$F$2:$F$103,F986)</f>
        <v>A1.3</v>
      </c>
      <c r="D986" s="2">
        <f>B986*INDEX(Lookup!$D$2:$D$103,F986)+INDEX(Lookup!$E$2:$E$103,F986)</f>
        <v>19.548126</v>
      </c>
      <c r="E986" s="16" t="str">
        <f>INDEX(Lookup!$C$2:$C$103,F986)</f>
        <v>mV</v>
      </c>
      <c r="F986" s="9">
        <f>MATCH(A986,Lookup!$A$2:$A$103,0)</f>
        <v>30</v>
      </c>
    </row>
    <row r="987" spans="1:6" x14ac:dyDescent="0.25">
      <c r="A987">
        <v>53</v>
      </c>
      <c r="B987">
        <v>2502</v>
      </c>
      <c r="C987" s="15" t="str">
        <f>INDEX(Lookup!$F$2:$F$103,F987)</f>
        <v>A1.3</v>
      </c>
      <c r="D987" s="2">
        <f>B987*INDEX(Lookup!$D$2:$D$103,F987)+INDEX(Lookup!$E$2:$E$103,F987)</f>
        <v>19.548126</v>
      </c>
      <c r="E987" s="16" t="str">
        <f>INDEX(Lookup!$C$2:$C$103,F987)</f>
        <v>mV</v>
      </c>
      <c r="F987" s="9">
        <f>MATCH(A987,Lookup!$A$2:$A$103,0)</f>
        <v>30</v>
      </c>
    </row>
    <row r="988" spans="1:6" x14ac:dyDescent="0.25">
      <c r="A988">
        <v>53</v>
      </c>
      <c r="B988">
        <v>2507</v>
      </c>
      <c r="C988" s="15" t="str">
        <f>INDEX(Lookup!$F$2:$F$103,F988)</f>
        <v>A1.3</v>
      </c>
      <c r="D988" s="2">
        <f>B988*INDEX(Lookup!$D$2:$D$103,F988)+INDEX(Lookup!$E$2:$E$103,F988)</f>
        <v>19.587191000000001</v>
      </c>
      <c r="E988" s="16" t="str">
        <f>INDEX(Lookup!$C$2:$C$103,F988)</f>
        <v>mV</v>
      </c>
      <c r="F988" s="9">
        <f>MATCH(A988,Lookup!$A$2:$A$103,0)</f>
        <v>30</v>
      </c>
    </row>
    <row r="989" spans="1:6" x14ac:dyDescent="0.25">
      <c r="A989">
        <v>53</v>
      </c>
      <c r="B989">
        <v>2508</v>
      </c>
      <c r="C989" s="15" t="str">
        <f>INDEX(Lookup!$F$2:$F$103,F989)</f>
        <v>A1.3</v>
      </c>
      <c r="D989" s="2">
        <f>B989*INDEX(Lookup!$D$2:$D$103,F989)+INDEX(Lookup!$E$2:$E$103,F989)</f>
        <v>19.595004000000003</v>
      </c>
      <c r="E989" s="16" t="str">
        <f>INDEX(Lookup!$C$2:$C$103,F989)</f>
        <v>mV</v>
      </c>
      <c r="F989" s="9">
        <f>MATCH(A989,Lookup!$A$2:$A$103,0)</f>
        <v>30</v>
      </c>
    </row>
    <row r="990" spans="1:6" x14ac:dyDescent="0.25">
      <c r="A990">
        <v>53</v>
      </c>
      <c r="B990">
        <v>2507</v>
      </c>
      <c r="C990" s="15" t="str">
        <f>INDEX(Lookup!$F$2:$F$103,F990)</f>
        <v>A1.3</v>
      </c>
      <c r="D990" s="2">
        <f>B990*INDEX(Lookup!$D$2:$D$103,F990)+INDEX(Lookup!$E$2:$E$103,F990)</f>
        <v>19.587191000000001</v>
      </c>
      <c r="E990" s="16" t="str">
        <f>INDEX(Lookup!$C$2:$C$103,F990)</f>
        <v>mV</v>
      </c>
      <c r="F990" s="9">
        <f>MATCH(A990,Lookup!$A$2:$A$103,0)</f>
        <v>30</v>
      </c>
    </row>
    <row r="991" spans="1:6" x14ac:dyDescent="0.25">
      <c r="A991">
        <v>53</v>
      </c>
      <c r="B991">
        <v>2508</v>
      </c>
      <c r="C991" s="15" t="str">
        <f>INDEX(Lookup!$F$2:$F$103,F991)</f>
        <v>A1.3</v>
      </c>
      <c r="D991" s="2">
        <f>B991*INDEX(Lookup!$D$2:$D$103,F991)+INDEX(Lookup!$E$2:$E$103,F991)</f>
        <v>19.595004000000003</v>
      </c>
      <c r="E991" s="16" t="str">
        <f>INDEX(Lookup!$C$2:$C$103,F991)</f>
        <v>mV</v>
      </c>
      <c r="F991" s="9">
        <f>MATCH(A991,Lookup!$A$2:$A$103,0)</f>
        <v>30</v>
      </c>
    </row>
    <row r="992" spans="1:6" x14ac:dyDescent="0.25">
      <c r="A992">
        <v>53</v>
      </c>
      <c r="B992">
        <v>2510</v>
      </c>
      <c r="C992" s="15" t="str">
        <f>INDEX(Lookup!$F$2:$F$103,F992)</f>
        <v>A1.3</v>
      </c>
      <c r="D992" s="2">
        <f>B992*INDEX(Lookup!$D$2:$D$103,F992)+INDEX(Lookup!$E$2:$E$103,F992)</f>
        <v>19.61063</v>
      </c>
      <c r="E992" s="16" t="str">
        <f>INDEX(Lookup!$C$2:$C$103,F992)</f>
        <v>mV</v>
      </c>
      <c r="F992" s="9">
        <f>MATCH(A992,Lookup!$A$2:$A$103,0)</f>
        <v>30</v>
      </c>
    </row>
    <row r="993" spans="1:6" x14ac:dyDescent="0.25">
      <c r="A993">
        <v>53</v>
      </c>
      <c r="B993">
        <v>2511</v>
      </c>
      <c r="C993" s="15" t="str">
        <f>INDEX(Lookup!$F$2:$F$103,F993)</f>
        <v>A1.3</v>
      </c>
      <c r="D993" s="2">
        <f>B993*INDEX(Lookup!$D$2:$D$103,F993)+INDEX(Lookup!$E$2:$E$103,F993)</f>
        <v>19.618443000000003</v>
      </c>
      <c r="E993" s="16" t="str">
        <f>INDEX(Lookup!$C$2:$C$103,F993)</f>
        <v>mV</v>
      </c>
      <c r="F993" s="9">
        <f>MATCH(A993,Lookup!$A$2:$A$103,0)</f>
        <v>30</v>
      </c>
    </row>
    <row r="994" spans="1:6" x14ac:dyDescent="0.25">
      <c r="A994">
        <v>53</v>
      </c>
      <c r="B994">
        <v>2511</v>
      </c>
      <c r="C994" s="15" t="str">
        <f>INDEX(Lookup!$F$2:$F$103,F994)</f>
        <v>A1.3</v>
      </c>
      <c r="D994" s="2">
        <f>B994*INDEX(Lookup!$D$2:$D$103,F994)+INDEX(Lookup!$E$2:$E$103,F994)</f>
        <v>19.618443000000003</v>
      </c>
      <c r="E994" s="16" t="str">
        <f>INDEX(Lookup!$C$2:$C$103,F994)</f>
        <v>mV</v>
      </c>
      <c r="F994" s="9">
        <f>MATCH(A994,Lookup!$A$2:$A$103,0)</f>
        <v>30</v>
      </c>
    </row>
    <row r="995" spans="1:6" x14ac:dyDescent="0.25">
      <c r="A995">
        <v>53</v>
      </c>
      <c r="B995">
        <v>2509</v>
      </c>
      <c r="C995" s="15" t="str">
        <f>INDEX(Lookup!$F$2:$F$103,F995)</f>
        <v>A1.3</v>
      </c>
      <c r="D995" s="2">
        <f>B995*INDEX(Lookup!$D$2:$D$103,F995)+INDEX(Lookup!$E$2:$E$103,F995)</f>
        <v>19.602817000000002</v>
      </c>
      <c r="E995" s="16" t="str">
        <f>INDEX(Lookup!$C$2:$C$103,F995)</f>
        <v>mV</v>
      </c>
      <c r="F995" s="9">
        <f>MATCH(A995,Lookup!$A$2:$A$103,0)</f>
        <v>30</v>
      </c>
    </row>
    <row r="996" spans="1:6" x14ac:dyDescent="0.25">
      <c r="A996">
        <v>53</v>
      </c>
      <c r="B996">
        <v>2510</v>
      </c>
      <c r="C996" s="15" t="str">
        <f>INDEX(Lookup!$F$2:$F$103,F996)</f>
        <v>A1.3</v>
      </c>
      <c r="D996" s="2">
        <f>B996*INDEX(Lookup!$D$2:$D$103,F996)+INDEX(Lookup!$E$2:$E$103,F996)</f>
        <v>19.61063</v>
      </c>
      <c r="E996" s="16" t="str">
        <f>INDEX(Lookup!$C$2:$C$103,F996)</f>
        <v>mV</v>
      </c>
      <c r="F996" s="9">
        <f>MATCH(A996,Lookup!$A$2:$A$103,0)</f>
        <v>30</v>
      </c>
    </row>
    <row r="997" spans="1:6" x14ac:dyDescent="0.25">
      <c r="A997">
        <v>53</v>
      </c>
      <c r="B997">
        <v>2507</v>
      </c>
      <c r="C997" s="15" t="str">
        <f>INDEX(Lookup!$F$2:$F$103,F997)</f>
        <v>A1.3</v>
      </c>
      <c r="D997" s="2">
        <f>B997*INDEX(Lookup!$D$2:$D$103,F997)+INDEX(Lookup!$E$2:$E$103,F997)</f>
        <v>19.587191000000001</v>
      </c>
      <c r="E997" s="16" t="str">
        <f>INDEX(Lookup!$C$2:$C$103,F997)</f>
        <v>mV</v>
      </c>
      <c r="F997" s="9">
        <f>MATCH(A997,Lookup!$A$2:$A$103,0)</f>
        <v>30</v>
      </c>
    </row>
    <row r="998" spans="1:6" x14ac:dyDescent="0.25">
      <c r="A998">
        <v>53</v>
      </c>
      <c r="B998">
        <v>2506</v>
      </c>
      <c r="C998" s="15" t="str">
        <f>INDEX(Lookup!$F$2:$F$103,F998)</f>
        <v>A1.3</v>
      </c>
      <c r="D998" s="2">
        <f>B998*INDEX(Lookup!$D$2:$D$103,F998)+INDEX(Lookup!$E$2:$E$103,F998)</f>
        <v>19.579378000000002</v>
      </c>
      <c r="E998" s="16" t="str">
        <f>INDEX(Lookup!$C$2:$C$103,F998)</f>
        <v>mV</v>
      </c>
      <c r="F998" s="9">
        <f>MATCH(A998,Lookup!$A$2:$A$103,0)</f>
        <v>30</v>
      </c>
    </row>
    <row r="999" spans="1:6" x14ac:dyDescent="0.25">
      <c r="A999">
        <v>53</v>
      </c>
      <c r="B999">
        <v>2538</v>
      </c>
      <c r="C999" s="15" t="str">
        <f>INDEX(Lookup!$F$2:$F$103,F999)</f>
        <v>A1.3</v>
      </c>
      <c r="D999" s="2">
        <f>B999*INDEX(Lookup!$D$2:$D$103,F999)+INDEX(Lookup!$E$2:$E$103,F999)</f>
        <v>19.829394000000001</v>
      </c>
      <c r="E999" s="16" t="str">
        <f>INDEX(Lookup!$C$2:$C$103,F999)</f>
        <v>mV</v>
      </c>
      <c r="F999" s="9">
        <f>MATCH(A999,Lookup!$A$2:$A$103,0)</f>
        <v>30</v>
      </c>
    </row>
    <row r="1000" spans="1:6" x14ac:dyDescent="0.25">
      <c r="A1000">
        <v>53</v>
      </c>
      <c r="B1000">
        <v>2534</v>
      </c>
      <c r="C1000" s="15" t="str">
        <f>INDEX(Lookup!$F$2:$F$103,F1000)</f>
        <v>A1.3</v>
      </c>
      <c r="D1000" s="2">
        <f>B1000*INDEX(Lookup!$D$2:$D$103,F1000)+INDEX(Lookup!$E$2:$E$103,F1000)</f>
        <v>19.798142000000002</v>
      </c>
      <c r="E1000" s="16" t="str">
        <f>INDEX(Lookup!$C$2:$C$103,F1000)</f>
        <v>mV</v>
      </c>
      <c r="F1000" s="9">
        <f>MATCH(A1000,Lookup!$A$2:$A$103,0)</f>
        <v>30</v>
      </c>
    </row>
    <row r="1001" spans="1:6" x14ac:dyDescent="0.25">
      <c r="A1001">
        <v>53</v>
      </c>
      <c r="B1001">
        <v>2529</v>
      </c>
      <c r="C1001" s="15" t="str">
        <f>INDEX(Lookup!$F$2:$F$103,F1001)</f>
        <v>A1.3</v>
      </c>
      <c r="D1001" s="2">
        <f>B1001*INDEX(Lookup!$D$2:$D$103,F1001)+INDEX(Lookup!$E$2:$E$103,F1001)</f>
        <v>19.759077000000001</v>
      </c>
      <c r="E1001" s="16" t="str">
        <f>INDEX(Lookup!$C$2:$C$103,F1001)</f>
        <v>mV</v>
      </c>
      <c r="F1001" s="9">
        <f>MATCH(A1001,Lookup!$A$2:$A$103,0)</f>
        <v>30</v>
      </c>
    </row>
    <row r="1002" spans="1:6" x14ac:dyDescent="0.25">
      <c r="A1002">
        <v>53</v>
      </c>
      <c r="B1002">
        <v>2525</v>
      </c>
      <c r="C1002" s="15" t="str">
        <f>INDEX(Lookup!$F$2:$F$103,F1002)</f>
        <v>A1.3</v>
      </c>
      <c r="D1002" s="2">
        <f>B1002*INDEX(Lookup!$D$2:$D$103,F1002)+INDEX(Lookup!$E$2:$E$103,F1002)</f>
        <v>19.727825000000003</v>
      </c>
      <c r="E1002" s="16" t="str">
        <f>INDEX(Lookup!$C$2:$C$103,F1002)</f>
        <v>mV</v>
      </c>
      <c r="F1002" s="9">
        <f>MATCH(A1002,Lookup!$A$2:$A$103,0)</f>
        <v>30</v>
      </c>
    </row>
    <row r="1003" spans="1:6" x14ac:dyDescent="0.25">
      <c r="A1003">
        <v>53</v>
      </c>
      <c r="B1003">
        <v>2519</v>
      </c>
      <c r="C1003" s="15" t="str">
        <f>INDEX(Lookup!$F$2:$F$103,F1003)</f>
        <v>A1.3</v>
      </c>
      <c r="D1003" s="2">
        <f>B1003*INDEX(Lookup!$D$2:$D$103,F1003)+INDEX(Lookup!$E$2:$E$103,F1003)</f>
        <v>19.680947</v>
      </c>
      <c r="E1003" s="16" t="str">
        <f>INDEX(Lookup!$C$2:$C$103,F1003)</f>
        <v>mV</v>
      </c>
      <c r="F1003" s="9">
        <f>MATCH(A1003,Lookup!$A$2:$A$103,0)</f>
        <v>30</v>
      </c>
    </row>
    <row r="1004" spans="1:6" x14ac:dyDescent="0.25">
      <c r="A1004">
        <v>53</v>
      </c>
      <c r="B1004">
        <v>2515</v>
      </c>
      <c r="C1004" s="15" t="str">
        <f>INDEX(Lookup!$F$2:$F$103,F1004)</f>
        <v>A1.3</v>
      </c>
      <c r="D1004" s="2">
        <f>B1004*INDEX(Lookup!$D$2:$D$103,F1004)+INDEX(Lookup!$E$2:$E$103,F1004)</f>
        <v>19.649695000000001</v>
      </c>
      <c r="E1004" s="16" t="str">
        <f>INDEX(Lookup!$C$2:$C$103,F1004)</f>
        <v>mV</v>
      </c>
      <c r="F1004" s="9">
        <f>MATCH(A1004,Lookup!$A$2:$A$103,0)</f>
        <v>30</v>
      </c>
    </row>
    <row r="1005" spans="1:6" x14ac:dyDescent="0.25">
      <c r="A1005">
        <v>53</v>
      </c>
      <c r="B1005">
        <v>2534</v>
      </c>
      <c r="C1005" s="15" t="str">
        <f>INDEX(Lookup!$F$2:$F$103,F1005)</f>
        <v>A1.3</v>
      </c>
      <c r="D1005" s="2">
        <f>B1005*INDEX(Lookup!$D$2:$D$103,F1005)+INDEX(Lookup!$E$2:$E$103,F1005)</f>
        <v>19.798142000000002</v>
      </c>
      <c r="E1005" s="16" t="str">
        <f>INDEX(Lookup!$C$2:$C$103,F1005)</f>
        <v>mV</v>
      </c>
      <c r="F1005" s="9">
        <f>MATCH(A1005,Lookup!$A$2:$A$103,0)</f>
        <v>30</v>
      </c>
    </row>
    <row r="1006" spans="1:6" x14ac:dyDescent="0.25">
      <c r="A1006">
        <v>53</v>
      </c>
      <c r="B1006">
        <v>2530</v>
      </c>
      <c r="C1006" s="15" t="str">
        <f>INDEX(Lookup!$F$2:$F$103,F1006)</f>
        <v>A1.3</v>
      </c>
      <c r="D1006" s="2">
        <f>B1006*INDEX(Lookup!$D$2:$D$103,F1006)+INDEX(Lookup!$E$2:$E$103,F1006)</f>
        <v>19.76689</v>
      </c>
      <c r="E1006" s="16" t="str">
        <f>INDEX(Lookup!$C$2:$C$103,F1006)</f>
        <v>mV</v>
      </c>
      <c r="F1006" s="9">
        <f>MATCH(A1006,Lookup!$A$2:$A$103,0)</f>
        <v>30</v>
      </c>
    </row>
    <row r="1007" spans="1:6" x14ac:dyDescent="0.25">
      <c r="A1007">
        <v>53</v>
      </c>
      <c r="B1007">
        <v>2518</v>
      </c>
      <c r="C1007" s="15" t="str">
        <f>INDEX(Lookup!$F$2:$F$103,F1007)</f>
        <v>A1.3</v>
      </c>
      <c r="D1007" s="2">
        <f>B1007*INDEX(Lookup!$D$2:$D$103,F1007)+INDEX(Lookup!$E$2:$E$103,F1007)</f>
        <v>19.673134000000001</v>
      </c>
      <c r="E1007" s="16" t="str">
        <f>INDEX(Lookup!$C$2:$C$103,F1007)</f>
        <v>mV</v>
      </c>
      <c r="F1007" s="9">
        <f>MATCH(A1007,Lookup!$A$2:$A$103,0)</f>
        <v>30</v>
      </c>
    </row>
    <row r="1008" spans="1:6" x14ac:dyDescent="0.25">
      <c r="A1008">
        <v>53</v>
      </c>
      <c r="B1008">
        <v>2512</v>
      </c>
      <c r="C1008" s="15" t="str">
        <f>INDEX(Lookup!$F$2:$F$103,F1008)</f>
        <v>A1.3</v>
      </c>
      <c r="D1008" s="2">
        <f>B1008*INDEX(Lookup!$D$2:$D$103,F1008)+INDEX(Lookup!$E$2:$E$103,F1008)</f>
        <v>19.626256000000001</v>
      </c>
      <c r="E1008" s="16" t="str">
        <f>INDEX(Lookup!$C$2:$C$103,F1008)</f>
        <v>mV</v>
      </c>
      <c r="F1008" s="9">
        <f>MATCH(A1008,Lookup!$A$2:$A$103,0)</f>
        <v>30</v>
      </c>
    </row>
    <row r="1009" spans="1:6" x14ac:dyDescent="0.25">
      <c r="A1009">
        <v>53</v>
      </c>
      <c r="B1009">
        <v>2510</v>
      </c>
      <c r="C1009" s="15" t="str">
        <f>INDEX(Lookup!$F$2:$F$103,F1009)</f>
        <v>A1.3</v>
      </c>
      <c r="D1009" s="2">
        <f>B1009*INDEX(Lookup!$D$2:$D$103,F1009)+INDEX(Lookup!$E$2:$E$103,F1009)</f>
        <v>19.61063</v>
      </c>
      <c r="E1009" s="16" t="str">
        <f>INDEX(Lookup!$C$2:$C$103,F1009)</f>
        <v>mV</v>
      </c>
      <c r="F1009" s="9">
        <f>MATCH(A1009,Lookup!$A$2:$A$103,0)</f>
        <v>30</v>
      </c>
    </row>
    <row r="1010" spans="1:6" x14ac:dyDescent="0.25">
      <c r="A1010">
        <v>53</v>
      </c>
      <c r="B1010">
        <v>2505</v>
      </c>
      <c r="C1010" s="15" t="str">
        <f>INDEX(Lookup!$F$2:$F$103,F1010)</f>
        <v>A1.3</v>
      </c>
      <c r="D1010" s="2">
        <f>B1010*INDEX(Lookup!$D$2:$D$103,F1010)+INDEX(Lookup!$E$2:$E$103,F1010)</f>
        <v>19.571565</v>
      </c>
      <c r="E1010" s="16" t="str">
        <f>INDEX(Lookup!$C$2:$C$103,F1010)</f>
        <v>mV</v>
      </c>
      <c r="F1010" s="9">
        <f>MATCH(A1010,Lookup!$A$2:$A$103,0)</f>
        <v>30</v>
      </c>
    </row>
    <row r="1011" spans="1:6" x14ac:dyDescent="0.25">
      <c r="A1011">
        <v>53</v>
      </c>
      <c r="B1011">
        <v>2506</v>
      </c>
      <c r="C1011" s="15" t="str">
        <f>INDEX(Lookup!$F$2:$F$103,F1011)</f>
        <v>A1.3</v>
      </c>
      <c r="D1011" s="2">
        <f>B1011*INDEX(Lookup!$D$2:$D$103,F1011)+INDEX(Lookup!$E$2:$E$103,F1011)</f>
        <v>19.579378000000002</v>
      </c>
      <c r="E1011" s="16" t="str">
        <f>INDEX(Lookup!$C$2:$C$103,F1011)</f>
        <v>mV</v>
      </c>
      <c r="F1011" s="9">
        <f>MATCH(A1011,Lookup!$A$2:$A$103,0)</f>
        <v>30</v>
      </c>
    </row>
    <row r="1012" spans="1:6" x14ac:dyDescent="0.25">
      <c r="A1012">
        <v>53</v>
      </c>
      <c r="B1012">
        <v>2507</v>
      </c>
      <c r="C1012" s="15" t="str">
        <f>INDEX(Lookup!$F$2:$F$103,F1012)</f>
        <v>A1.3</v>
      </c>
      <c r="D1012" s="2">
        <f>B1012*INDEX(Lookup!$D$2:$D$103,F1012)+INDEX(Lookup!$E$2:$E$103,F1012)</f>
        <v>19.587191000000001</v>
      </c>
      <c r="E1012" s="16" t="str">
        <f>INDEX(Lookup!$C$2:$C$103,F1012)</f>
        <v>mV</v>
      </c>
      <c r="F1012" s="9">
        <f>MATCH(A1012,Lookup!$A$2:$A$103,0)</f>
        <v>30</v>
      </c>
    </row>
    <row r="1013" spans="1:6" x14ac:dyDescent="0.25">
      <c r="A1013">
        <v>53</v>
      </c>
      <c r="B1013">
        <v>2509</v>
      </c>
      <c r="C1013" s="15" t="str">
        <f>INDEX(Lookup!$F$2:$F$103,F1013)</f>
        <v>A1.3</v>
      </c>
      <c r="D1013" s="2">
        <f>B1013*INDEX(Lookup!$D$2:$D$103,F1013)+INDEX(Lookup!$E$2:$E$103,F1013)</f>
        <v>19.602817000000002</v>
      </c>
      <c r="E1013" s="16" t="str">
        <f>INDEX(Lookup!$C$2:$C$103,F1013)</f>
        <v>mV</v>
      </c>
      <c r="F1013" s="9">
        <f>MATCH(A1013,Lookup!$A$2:$A$103,0)</f>
        <v>30</v>
      </c>
    </row>
    <row r="1014" spans="1:6" x14ac:dyDescent="0.25">
      <c r="A1014">
        <v>53</v>
      </c>
      <c r="B1014">
        <v>2511</v>
      </c>
      <c r="C1014" s="15" t="str">
        <f>INDEX(Lookup!$F$2:$F$103,F1014)</f>
        <v>A1.3</v>
      </c>
      <c r="D1014" s="2">
        <f>B1014*INDEX(Lookup!$D$2:$D$103,F1014)+INDEX(Lookup!$E$2:$E$103,F1014)</f>
        <v>19.618443000000003</v>
      </c>
      <c r="E1014" s="16" t="str">
        <f>INDEX(Lookup!$C$2:$C$103,F1014)</f>
        <v>mV</v>
      </c>
      <c r="F1014" s="9">
        <f>MATCH(A1014,Lookup!$A$2:$A$103,0)</f>
        <v>30</v>
      </c>
    </row>
    <row r="1015" spans="1:6" x14ac:dyDescent="0.25">
      <c r="A1015">
        <v>53</v>
      </c>
      <c r="B1015">
        <v>2509</v>
      </c>
      <c r="C1015" s="15" t="str">
        <f>INDEX(Lookup!$F$2:$F$103,F1015)</f>
        <v>A1.3</v>
      </c>
      <c r="D1015" s="2">
        <f>B1015*INDEX(Lookup!$D$2:$D$103,F1015)+INDEX(Lookup!$E$2:$E$103,F1015)</f>
        <v>19.602817000000002</v>
      </c>
      <c r="E1015" s="16" t="str">
        <f>INDEX(Lookup!$C$2:$C$103,F1015)</f>
        <v>mV</v>
      </c>
      <c r="F1015" s="9">
        <f>MATCH(A1015,Lookup!$A$2:$A$103,0)</f>
        <v>30</v>
      </c>
    </row>
    <row r="1016" spans="1:6" x14ac:dyDescent="0.25">
      <c r="A1016">
        <v>53</v>
      </c>
      <c r="B1016">
        <v>2508</v>
      </c>
      <c r="C1016" s="15" t="str">
        <f>INDEX(Lookup!$F$2:$F$103,F1016)</f>
        <v>A1.3</v>
      </c>
      <c r="D1016" s="2">
        <f>B1016*INDEX(Lookup!$D$2:$D$103,F1016)+INDEX(Lookup!$E$2:$E$103,F1016)</f>
        <v>19.595004000000003</v>
      </c>
      <c r="E1016" s="16" t="str">
        <f>INDEX(Lookup!$C$2:$C$103,F1016)</f>
        <v>mV</v>
      </c>
      <c r="F1016" s="9">
        <f>MATCH(A1016,Lookup!$A$2:$A$103,0)</f>
        <v>30</v>
      </c>
    </row>
    <row r="1017" spans="1:6" x14ac:dyDescent="0.25">
      <c r="A1017">
        <v>53</v>
      </c>
      <c r="B1017">
        <v>2508</v>
      </c>
      <c r="C1017" s="15" t="str">
        <f>INDEX(Lookup!$F$2:$F$103,F1017)</f>
        <v>A1.3</v>
      </c>
      <c r="D1017" s="2">
        <f>B1017*INDEX(Lookup!$D$2:$D$103,F1017)+INDEX(Lookup!$E$2:$E$103,F1017)</f>
        <v>19.595004000000003</v>
      </c>
      <c r="E1017" s="16" t="str">
        <f>INDEX(Lookup!$C$2:$C$103,F1017)</f>
        <v>mV</v>
      </c>
      <c r="F1017" s="9">
        <f>MATCH(A1017,Lookup!$A$2:$A$103,0)</f>
        <v>30</v>
      </c>
    </row>
    <row r="1018" spans="1:6" x14ac:dyDescent="0.25">
      <c r="A1018">
        <v>53</v>
      </c>
      <c r="B1018">
        <v>2508</v>
      </c>
      <c r="C1018" s="15" t="str">
        <f>INDEX(Lookup!$F$2:$F$103,F1018)</f>
        <v>A1.3</v>
      </c>
      <c r="D1018" s="2">
        <f>B1018*INDEX(Lookup!$D$2:$D$103,F1018)+INDEX(Lookup!$E$2:$E$103,F1018)</f>
        <v>19.595004000000003</v>
      </c>
      <c r="E1018" s="16" t="str">
        <f>INDEX(Lookup!$C$2:$C$103,F1018)</f>
        <v>mV</v>
      </c>
      <c r="F1018" s="9">
        <f>MATCH(A1018,Lookup!$A$2:$A$103,0)</f>
        <v>30</v>
      </c>
    </row>
    <row r="1019" spans="1:6" x14ac:dyDescent="0.25">
      <c r="A1019">
        <v>53</v>
      </c>
      <c r="B1019">
        <v>2508</v>
      </c>
      <c r="C1019" s="15" t="str">
        <f>INDEX(Lookup!$F$2:$F$103,F1019)</f>
        <v>A1.3</v>
      </c>
      <c r="D1019" s="2">
        <f>B1019*INDEX(Lookup!$D$2:$D$103,F1019)+INDEX(Lookup!$E$2:$E$103,F1019)</f>
        <v>19.595004000000003</v>
      </c>
      <c r="E1019" s="16" t="str">
        <f>INDEX(Lookup!$C$2:$C$103,F1019)</f>
        <v>mV</v>
      </c>
      <c r="F1019" s="9">
        <f>MATCH(A1019,Lookup!$A$2:$A$103,0)</f>
        <v>30</v>
      </c>
    </row>
    <row r="1020" spans="1:6" x14ac:dyDescent="0.25">
      <c r="A1020">
        <v>53</v>
      </c>
      <c r="B1020">
        <v>2511</v>
      </c>
      <c r="C1020" s="15" t="str">
        <f>INDEX(Lookup!$F$2:$F$103,F1020)</f>
        <v>A1.3</v>
      </c>
      <c r="D1020" s="2">
        <f>B1020*INDEX(Lookup!$D$2:$D$103,F1020)+INDEX(Lookup!$E$2:$E$103,F1020)</f>
        <v>19.618443000000003</v>
      </c>
      <c r="E1020" s="16" t="str">
        <f>INDEX(Lookup!$C$2:$C$103,F1020)</f>
        <v>mV</v>
      </c>
      <c r="F1020" s="9">
        <f>MATCH(A1020,Lookup!$A$2:$A$103,0)</f>
        <v>30</v>
      </c>
    </row>
    <row r="1021" spans="1:6" x14ac:dyDescent="0.25">
      <c r="A1021">
        <v>53</v>
      </c>
      <c r="B1021">
        <v>2511</v>
      </c>
      <c r="C1021" s="15" t="str">
        <f>INDEX(Lookup!$F$2:$F$103,F1021)</f>
        <v>A1.3</v>
      </c>
      <c r="D1021" s="2">
        <f>B1021*INDEX(Lookup!$D$2:$D$103,F1021)+INDEX(Lookup!$E$2:$E$103,F1021)</f>
        <v>19.618443000000003</v>
      </c>
      <c r="E1021" s="16" t="str">
        <f>INDEX(Lookup!$C$2:$C$103,F1021)</f>
        <v>mV</v>
      </c>
      <c r="F1021" s="9">
        <f>MATCH(A1021,Lookup!$A$2:$A$103,0)</f>
        <v>30</v>
      </c>
    </row>
    <row r="1022" spans="1:6" x14ac:dyDescent="0.25">
      <c r="A1022">
        <v>53</v>
      </c>
      <c r="B1022">
        <v>2512</v>
      </c>
      <c r="C1022" s="15" t="str">
        <f>INDEX(Lookup!$F$2:$F$103,F1022)</f>
        <v>A1.3</v>
      </c>
      <c r="D1022" s="2">
        <f>B1022*INDEX(Lookup!$D$2:$D$103,F1022)+INDEX(Lookup!$E$2:$E$103,F1022)</f>
        <v>19.626256000000001</v>
      </c>
      <c r="E1022" s="16" t="str">
        <f>INDEX(Lookup!$C$2:$C$103,F1022)</f>
        <v>mV</v>
      </c>
      <c r="F1022" s="9">
        <f>MATCH(A1022,Lookup!$A$2:$A$103,0)</f>
        <v>30</v>
      </c>
    </row>
    <row r="1023" spans="1:6" x14ac:dyDescent="0.25">
      <c r="A1023">
        <v>53</v>
      </c>
      <c r="B1023">
        <v>2510</v>
      </c>
      <c r="C1023" s="15" t="str">
        <f>INDEX(Lookup!$F$2:$F$103,F1023)</f>
        <v>A1.3</v>
      </c>
      <c r="D1023" s="2">
        <f>B1023*INDEX(Lookup!$D$2:$D$103,F1023)+INDEX(Lookup!$E$2:$E$103,F1023)</f>
        <v>19.61063</v>
      </c>
      <c r="E1023" s="16" t="str">
        <f>INDEX(Lookup!$C$2:$C$103,F1023)</f>
        <v>mV</v>
      </c>
      <c r="F1023" s="9">
        <f>MATCH(A1023,Lookup!$A$2:$A$103,0)</f>
        <v>30</v>
      </c>
    </row>
    <row r="1024" spans="1:6" x14ac:dyDescent="0.25">
      <c r="A1024">
        <v>53</v>
      </c>
      <c r="B1024">
        <v>2514</v>
      </c>
      <c r="C1024" s="15" t="str">
        <f>INDEX(Lookup!$F$2:$F$103,F1024)</f>
        <v>A1.3</v>
      </c>
      <c r="D1024" s="2">
        <f>B1024*INDEX(Lookup!$D$2:$D$103,F1024)+INDEX(Lookup!$E$2:$E$103,F1024)</f>
        <v>19.641882000000003</v>
      </c>
      <c r="E1024" s="16" t="str">
        <f>INDEX(Lookup!$C$2:$C$103,F1024)</f>
        <v>mV</v>
      </c>
      <c r="F1024" s="9">
        <f>MATCH(A1024,Lookup!$A$2:$A$103,0)</f>
        <v>30</v>
      </c>
    </row>
    <row r="1025" spans="1:6" x14ac:dyDescent="0.25">
      <c r="A1025">
        <v>53</v>
      </c>
      <c r="B1025">
        <v>2512</v>
      </c>
      <c r="C1025" s="15" t="str">
        <f>INDEX(Lookup!$F$2:$F$103,F1025)</f>
        <v>A1.3</v>
      </c>
      <c r="D1025" s="2">
        <f>B1025*INDEX(Lookup!$D$2:$D$103,F1025)+INDEX(Lookup!$E$2:$E$103,F1025)</f>
        <v>19.626256000000001</v>
      </c>
      <c r="E1025" s="16" t="str">
        <f>INDEX(Lookup!$C$2:$C$103,F1025)</f>
        <v>mV</v>
      </c>
      <c r="F1025" s="9">
        <f>MATCH(A1025,Lookup!$A$2:$A$103,0)</f>
        <v>30</v>
      </c>
    </row>
    <row r="1026" spans="1:6" x14ac:dyDescent="0.25">
      <c r="A1026">
        <v>53</v>
      </c>
      <c r="B1026">
        <v>2508</v>
      </c>
      <c r="C1026" s="15" t="str">
        <f>INDEX(Lookup!$F$2:$F$103,F1026)</f>
        <v>A1.3</v>
      </c>
      <c r="D1026" s="2">
        <f>B1026*INDEX(Lookup!$D$2:$D$103,F1026)+INDEX(Lookup!$E$2:$E$103,F1026)</f>
        <v>19.595004000000003</v>
      </c>
      <c r="E1026" s="16" t="str">
        <f>INDEX(Lookup!$C$2:$C$103,F1026)</f>
        <v>mV</v>
      </c>
      <c r="F1026" s="9">
        <f>MATCH(A1026,Lookup!$A$2:$A$103,0)</f>
        <v>30</v>
      </c>
    </row>
    <row r="1027" spans="1:6" x14ac:dyDescent="0.25">
      <c r="A1027">
        <v>53</v>
      </c>
      <c r="B1027">
        <v>2507</v>
      </c>
      <c r="C1027" s="15" t="str">
        <f>INDEX(Lookup!$F$2:$F$103,F1027)</f>
        <v>A1.3</v>
      </c>
      <c r="D1027" s="2">
        <f>B1027*INDEX(Lookup!$D$2:$D$103,F1027)+INDEX(Lookup!$E$2:$E$103,F1027)</f>
        <v>19.587191000000001</v>
      </c>
      <c r="E1027" s="16" t="str">
        <f>INDEX(Lookup!$C$2:$C$103,F1027)</f>
        <v>mV</v>
      </c>
      <c r="F1027" s="9">
        <f>MATCH(A1027,Lookup!$A$2:$A$103,0)</f>
        <v>30</v>
      </c>
    </row>
    <row r="1028" spans="1:6" x14ac:dyDescent="0.25">
      <c r="A1028">
        <v>53</v>
      </c>
      <c r="B1028">
        <v>2509</v>
      </c>
      <c r="C1028" s="15" t="str">
        <f>INDEX(Lookup!$F$2:$F$103,F1028)</f>
        <v>A1.3</v>
      </c>
      <c r="D1028" s="2">
        <f>B1028*INDEX(Lookup!$D$2:$D$103,F1028)+INDEX(Lookup!$E$2:$E$103,F1028)</f>
        <v>19.602817000000002</v>
      </c>
      <c r="E1028" s="16" t="str">
        <f>INDEX(Lookup!$C$2:$C$103,F1028)</f>
        <v>mV</v>
      </c>
      <c r="F1028" s="9">
        <f>MATCH(A1028,Lookup!$A$2:$A$103,0)</f>
        <v>30</v>
      </c>
    </row>
    <row r="1029" spans="1:6" x14ac:dyDescent="0.25">
      <c r="A1029">
        <v>53</v>
      </c>
      <c r="B1029">
        <v>2507</v>
      </c>
      <c r="C1029" s="15" t="str">
        <f>INDEX(Lookup!$F$2:$F$103,F1029)</f>
        <v>A1.3</v>
      </c>
      <c r="D1029" s="2">
        <f>B1029*INDEX(Lookup!$D$2:$D$103,F1029)+INDEX(Lookup!$E$2:$E$103,F1029)</f>
        <v>19.587191000000001</v>
      </c>
      <c r="E1029" s="16" t="str">
        <f>INDEX(Lookup!$C$2:$C$103,F1029)</f>
        <v>mV</v>
      </c>
      <c r="F1029" s="9">
        <f>MATCH(A1029,Lookup!$A$2:$A$103,0)</f>
        <v>30</v>
      </c>
    </row>
    <row r="1030" spans="1:6" x14ac:dyDescent="0.25">
      <c r="A1030">
        <v>53</v>
      </c>
      <c r="B1030">
        <v>2511</v>
      </c>
      <c r="C1030" s="15" t="str">
        <f>INDEX(Lookup!$F$2:$F$103,F1030)</f>
        <v>A1.3</v>
      </c>
      <c r="D1030" s="2">
        <f>B1030*INDEX(Lookup!$D$2:$D$103,F1030)+INDEX(Lookup!$E$2:$E$103,F1030)</f>
        <v>19.618443000000003</v>
      </c>
      <c r="E1030" s="16" t="str">
        <f>INDEX(Lookup!$C$2:$C$103,F1030)</f>
        <v>mV</v>
      </c>
      <c r="F1030" s="9">
        <f>MATCH(A1030,Lookup!$A$2:$A$103,0)</f>
        <v>30</v>
      </c>
    </row>
    <row r="1031" spans="1:6" x14ac:dyDescent="0.25">
      <c r="A1031">
        <v>53</v>
      </c>
      <c r="B1031">
        <v>2513</v>
      </c>
      <c r="C1031" s="15" t="str">
        <f>INDEX(Lookup!$F$2:$F$103,F1031)</f>
        <v>A1.3</v>
      </c>
      <c r="D1031" s="2">
        <f>B1031*INDEX(Lookup!$D$2:$D$103,F1031)+INDEX(Lookup!$E$2:$E$103,F1031)</f>
        <v>19.634069</v>
      </c>
      <c r="E1031" s="16" t="str">
        <f>INDEX(Lookup!$C$2:$C$103,F1031)</f>
        <v>mV</v>
      </c>
      <c r="F1031" s="9">
        <f>MATCH(A1031,Lookup!$A$2:$A$103,0)</f>
        <v>30</v>
      </c>
    </row>
    <row r="1032" spans="1:6" x14ac:dyDescent="0.25">
      <c r="A1032">
        <v>53</v>
      </c>
      <c r="B1032">
        <v>2515</v>
      </c>
      <c r="C1032" s="15" t="str">
        <f>INDEX(Lookup!$F$2:$F$103,F1032)</f>
        <v>A1.3</v>
      </c>
      <c r="D1032" s="2">
        <f>B1032*INDEX(Lookup!$D$2:$D$103,F1032)+INDEX(Lookup!$E$2:$E$103,F1032)</f>
        <v>19.649695000000001</v>
      </c>
      <c r="E1032" s="16" t="str">
        <f>INDEX(Lookup!$C$2:$C$103,F1032)</f>
        <v>mV</v>
      </c>
      <c r="F1032" s="9">
        <f>MATCH(A1032,Lookup!$A$2:$A$103,0)</f>
        <v>30</v>
      </c>
    </row>
    <row r="1033" spans="1:6" x14ac:dyDescent="0.25">
      <c r="A1033">
        <v>53</v>
      </c>
      <c r="B1033">
        <v>2518</v>
      </c>
      <c r="C1033" s="15" t="str">
        <f>INDEX(Lookup!$F$2:$F$103,F1033)</f>
        <v>A1.3</v>
      </c>
      <c r="D1033" s="2">
        <f>B1033*INDEX(Lookup!$D$2:$D$103,F1033)+INDEX(Lookup!$E$2:$E$103,F1033)</f>
        <v>19.673134000000001</v>
      </c>
      <c r="E1033" s="16" t="str">
        <f>INDEX(Lookup!$C$2:$C$103,F1033)</f>
        <v>mV</v>
      </c>
      <c r="F1033" s="9">
        <f>MATCH(A1033,Lookup!$A$2:$A$103,0)</f>
        <v>30</v>
      </c>
    </row>
    <row r="1034" spans="1:6" x14ac:dyDescent="0.25">
      <c r="A1034">
        <v>53</v>
      </c>
      <c r="B1034">
        <v>2518</v>
      </c>
      <c r="C1034" s="15" t="str">
        <f>INDEX(Lookup!$F$2:$F$103,F1034)</f>
        <v>A1.3</v>
      </c>
      <c r="D1034" s="2">
        <f>B1034*INDEX(Lookup!$D$2:$D$103,F1034)+INDEX(Lookup!$E$2:$E$103,F1034)</f>
        <v>19.673134000000001</v>
      </c>
      <c r="E1034" s="16" t="str">
        <f>INDEX(Lookup!$C$2:$C$103,F1034)</f>
        <v>mV</v>
      </c>
      <c r="F1034" s="9">
        <f>MATCH(A1034,Lookup!$A$2:$A$103,0)</f>
        <v>30</v>
      </c>
    </row>
    <row r="1035" spans="1:6" x14ac:dyDescent="0.25">
      <c r="A1035">
        <v>53</v>
      </c>
      <c r="B1035">
        <v>2516</v>
      </c>
      <c r="C1035" s="15" t="str">
        <f>INDEX(Lookup!$F$2:$F$103,F1035)</f>
        <v>A1.3</v>
      </c>
      <c r="D1035" s="2">
        <f>B1035*INDEX(Lookup!$D$2:$D$103,F1035)+INDEX(Lookup!$E$2:$E$103,F1035)</f>
        <v>19.657508</v>
      </c>
      <c r="E1035" s="16" t="str">
        <f>INDEX(Lookup!$C$2:$C$103,F1035)</f>
        <v>mV</v>
      </c>
      <c r="F1035" s="9">
        <f>MATCH(A1035,Lookup!$A$2:$A$103,0)</f>
        <v>30</v>
      </c>
    </row>
    <row r="1036" spans="1:6" x14ac:dyDescent="0.25">
      <c r="A1036">
        <v>53</v>
      </c>
      <c r="B1036">
        <v>2512</v>
      </c>
      <c r="C1036" s="15" t="str">
        <f>INDEX(Lookup!$F$2:$F$103,F1036)</f>
        <v>A1.3</v>
      </c>
      <c r="D1036" s="2">
        <f>B1036*INDEX(Lookup!$D$2:$D$103,F1036)+INDEX(Lookup!$E$2:$E$103,F1036)</f>
        <v>19.626256000000001</v>
      </c>
      <c r="E1036" s="16" t="str">
        <f>INDEX(Lookup!$C$2:$C$103,F1036)</f>
        <v>mV</v>
      </c>
      <c r="F1036" s="9">
        <f>MATCH(A1036,Lookup!$A$2:$A$103,0)</f>
        <v>30</v>
      </c>
    </row>
    <row r="1037" spans="1:6" x14ac:dyDescent="0.25">
      <c r="A1037">
        <v>53</v>
      </c>
      <c r="B1037">
        <v>2535</v>
      </c>
      <c r="C1037" s="15" t="str">
        <f>INDEX(Lookup!$F$2:$F$103,F1037)</f>
        <v>A1.3</v>
      </c>
      <c r="D1037" s="2">
        <f>B1037*INDEX(Lookup!$D$2:$D$103,F1037)+INDEX(Lookup!$E$2:$E$103,F1037)</f>
        <v>19.805955000000001</v>
      </c>
      <c r="E1037" s="16" t="str">
        <f>INDEX(Lookup!$C$2:$C$103,F1037)</f>
        <v>mV</v>
      </c>
      <c r="F1037" s="9">
        <f>MATCH(A1037,Lookup!$A$2:$A$103,0)</f>
        <v>30</v>
      </c>
    </row>
    <row r="1038" spans="1:6" x14ac:dyDescent="0.25">
      <c r="A1038">
        <v>53</v>
      </c>
      <c r="B1038">
        <v>2536</v>
      </c>
      <c r="C1038" s="15" t="str">
        <f>INDEX(Lookup!$F$2:$F$103,F1038)</f>
        <v>A1.3</v>
      </c>
      <c r="D1038" s="2">
        <f>B1038*INDEX(Lookup!$D$2:$D$103,F1038)+INDEX(Lookup!$E$2:$E$103,F1038)</f>
        <v>19.813768</v>
      </c>
      <c r="E1038" s="16" t="str">
        <f>INDEX(Lookup!$C$2:$C$103,F1038)</f>
        <v>mV</v>
      </c>
      <c r="F1038" s="9">
        <f>MATCH(A1038,Lookup!$A$2:$A$103,0)</f>
        <v>30</v>
      </c>
    </row>
    <row r="1039" spans="1:6" x14ac:dyDescent="0.25">
      <c r="A1039">
        <v>53</v>
      </c>
      <c r="B1039">
        <v>2532</v>
      </c>
      <c r="C1039" s="15" t="str">
        <f>INDEX(Lookup!$F$2:$F$103,F1039)</f>
        <v>A1.3</v>
      </c>
      <c r="D1039" s="2">
        <f>B1039*INDEX(Lookup!$D$2:$D$103,F1039)+INDEX(Lookup!$E$2:$E$103,F1039)</f>
        <v>19.782516000000001</v>
      </c>
      <c r="E1039" s="16" t="str">
        <f>INDEX(Lookup!$C$2:$C$103,F1039)</f>
        <v>mV</v>
      </c>
      <c r="F1039" s="9">
        <f>MATCH(A1039,Lookup!$A$2:$A$103,0)</f>
        <v>30</v>
      </c>
    </row>
    <row r="1040" spans="1:6" x14ac:dyDescent="0.25">
      <c r="A1040">
        <v>53</v>
      </c>
      <c r="B1040">
        <v>2523</v>
      </c>
      <c r="C1040" s="15" t="str">
        <f>INDEX(Lookup!$F$2:$F$103,F1040)</f>
        <v>A1.3</v>
      </c>
      <c r="D1040" s="2">
        <f>B1040*INDEX(Lookup!$D$2:$D$103,F1040)+INDEX(Lookup!$E$2:$E$103,F1040)</f>
        <v>19.712199000000002</v>
      </c>
      <c r="E1040" s="16" t="str">
        <f>INDEX(Lookup!$C$2:$C$103,F1040)</f>
        <v>mV</v>
      </c>
      <c r="F1040" s="9">
        <f>MATCH(A1040,Lookup!$A$2:$A$103,0)</f>
        <v>30</v>
      </c>
    </row>
    <row r="1041" spans="1:6" x14ac:dyDescent="0.25">
      <c r="A1041">
        <v>53</v>
      </c>
      <c r="B1041">
        <v>2517</v>
      </c>
      <c r="C1041" s="15" t="str">
        <f>INDEX(Lookup!$F$2:$F$103,F1041)</f>
        <v>A1.3</v>
      </c>
      <c r="D1041" s="2">
        <f>B1041*INDEX(Lookup!$D$2:$D$103,F1041)+INDEX(Lookup!$E$2:$E$103,F1041)</f>
        <v>19.665321000000002</v>
      </c>
      <c r="E1041" s="16" t="str">
        <f>INDEX(Lookup!$C$2:$C$103,F1041)</f>
        <v>mV</v>
      </c>
      <c r="F1041" s="9">
        <f>MATCH(A1041,Lookup!$A$2:$A$103,0)</f>
        <v>30</v>
      </c>
    </row>
    <row r="1042" spans="1:6" x14ac:dyDescent="0.25">
      <c r="A1042">
        <v>53</v>
      </c>
      <c r="B1042">
        <v>2517</v>
      </c>
      <c r="C1042" s="15" t="str">
        <f>INDEX(Lookup!$F$2:$F$103,F1042)</f>
        <v>A1.3</v>
      </c>
      <c r="D1042" s="2">
        <f>B1042*INDEX(Lookup!$D$2:$D$103,F1042)+INDEX(Lookup!$E$2:$E$103,F1042)</f>
        <v>19.665321000000002</v>
      </c>
      <c r="E1042" s="16" t="str">
        <f>INDEX(Lookup!$C$2:$C$103,F1042)</f>
        <v>mV</v>
      </c>
      <c r="F1042" s="9">
        <f>MATCH(A1042,Lookup!$A$2:$A$103,0)</f>
        <v>30</v>
      </c>
    </row>
    <row r="1043" spans="1:6" x14ac:dyDescent="0.25">
      <c r="A1043">
        <v>53</v>
      </c>
      <c r="B1043">
        <v>2517</v>
      </c>
      <c r="C1043" s="15" t="str">
        <f>INDEX(Lookup!$F$2:$F$103,F1043)</f>
        <v>A1.3</v>
      </c>
      <c r="D1043" s="2">
        <f>B1043*INDEX(Lookup!$D$2:$D$103,F1043)+INDEX(Lookup!$E$2:$E$103,F1043)</f>
        <v>19.665321000000002</v>
      </c>
      <c r="E1043" s="16" t="str">
        <f>INDEX(Lookup!$C$2:$C$103,F1043)</f>
        <v>mV</v>
      </c>
      <c r="F1043" s="9">
        <f>MATCH(A1043,Lookup!$A$2:$A$103,0)</f>
        <v>30</v>
      </c>
    </row>
    <row r="1044" spans="1:6" x14ac:dyDescent="0.25">
      <c r="A1044">
        <v>53</v>
      </c>
      <c r="B1044">
        <v>2543</v>
      </c>
      <c r="C1044" s="15" t="str">
        <f>INDEX(Lookup!$F$2:$F$103,F1044)</f>
        <v>A1.3</v>
      </c>
      <c r="D1044" s="2">
        <f>B1044*INDEX(Lookup!$D$2:$D$103,F1044)+INDEX(Lookup!$E$2:$E$103,F1044)</f>
        <v>19.868459000000001</v>
      </c>
      <c r="E1044" s="16" t="str">
        <f>INDEX(Lookup!$C$2:$C$103,F1044)</f>
        <v>mV</v>
      </c>
      <c r="F1044" s="9">
        <f>MATCH(A1044,Lookup!$A$2:$A$103,0)</f>
        <v>30</v>
      </c>
    </row>
    <row r="1045" spans="1:6" x14ac:dyDescent="0.25">
      <c r="A1045">
        <v>53</v>
      </c>
      <c r="B1045">
        <v>2542</v>
      </c>
      <c r="C1045" s="15" t="str">
        <f>INDEX(Lookup!$F$2:$F$103,F1045)</f>
        <v>A1.3</v>
      </c>
      <c r="D1045" s="2">
        <f>B1045*INDEX(Lookup!$D$2:$D$103,F1045)+INDEX(Lookup!$E$2:$E$103,F1045)</f>
        <v>19.860646000000003</v>
      </c>
      <c r="E1045" s="16" t="str">
        <f>INDEX(Lookup!$C$2:$C$103,F1045)</f>
        <v>mV</v>
      </c>
      <c r="F1045" s="9">
        <f>MATCH(A1045,Lookup!$A$2:$A$103,0)</f>
        <v>30</v>
      </c>
    </row>
    <row r="1046" spans="1:6" x14ac:dyDescent="0.25">
      <c r="A1046">
        <v>53</v>
      </c>
      <c r="B1046">
        <v>2536</v>
      </c>
      <c r="C1046" s="15" t="str">
        <f>INDEX(Lookup!$F$2:$F$103,F1046)</f>
        <v>A1.3</v>
      </c>
      <c r="D1046" s="2">
        <f>B1046*INDEX(Lookup!$D$2:$D$103,F1046)+INDEX(Lookup!$E$2:$E$103,F1046)</f>
        <v>19.813768</v>
      </c>
      <c r="E1046" s="16" t="str">
        <f>INDEX(Lookup!$C$2:$C$103,F1046)</f>
        <v>mV</v>
      </c>
      <c r="F1046" s="9">
        <f>MATCH(A1046,Lookup!$A$2:$A$103,0)</f>
        <v>30</v>
      </c>
    </row>
    <row r="1047" spans="1:6" x14ac:dyDescent="0.25">
      <c r="A1047">
        <v>53</v>
      </c>
      <c r="B1047">
        <v>2531</v>
      </c>
      <c r="C1047" s="15" t="str">
        <f>INDEX(Lookup!$F$2:$F$103,F1047)</f>
        <v>A1.3</v>
      </c>
      <c r="D1047" s="2">
        <f>B1047*INDEX(Lookup!$D$2:$D$103,F1047)+INDEX(Lookup!$E$2:$E$103,F1047)</f>
        <v>19.774703000000002</v>
      </c>
      <c r="E1047" s="16" t="str">
        <f>INDEX(Lookup!$C$2:$C$103,F1047)</f>
        <v>mV</v>
      </c>
      <c r="F1047" s="9">
        <f>MATCH(A1047,Lookup!$A$2:$A$103,0)</f>
        <v>30</v>
      </c>
    </row>
    <row r="1048" spans="1:6" x14ac:dyDescent="0.25">
      <c r="A1048">
        <v>53</v>
      </c>
      <c r="B1048">
        <v>2527</v>
      </c>
      <c r="C1048" s="15" t="str">
        <f>INDEX(Lookup!$F$2:$F$103,F1048)</f>
        <v>A1.3</v>
      </c>
      <c r="D1048" s="2">
        <f>B1048*INDEX(Lookup!$D$2:$D$103,F1048)+INDEX(Lookup!$E$2:$E$103,F1048)</f>
        <v>19.743451</v>
      </c>
      <c r="E1048" s="16" t="str">
        <f>INDEX(Lookup!$C$2:$C$103,F1048)</f>
        <v>mV</v>
      </c>
      <c r="F1048" s="9">
        <f>MATCH(A1048,Lookup!$A$2:$A$103,0)</f>
        <v>30</v>
      </c>
    </row>
    <row r="1049" spans="1:6" x14ac:dyDescent="0.25">
      <c r="A1049">
        <v>53</v>
      </c>
      <c r="B1049">
        <v>2521</v>
      </c>
      <c r="C1049" s="15" t="str">
        <f>INDEX(Lookup!$F$2:$F$103,F1049)</f>
        <v>A1.3</v>
      </c>
      <c r="D1049" s="2">
        <f>B1049*INDEX(Lookup!$D$2:$D$103,F1049)+INDEX(Lookup!$E$2:$E$103,F1049)</f>
        <v>19.696573000000001</v>
      </c>
      <c r="E1049" s="16" t="str">
        <f>INDEX(Lookup!$C$2:$C$103,F1049)</f>
        <v>mV</v>
      </c>
      <c r="F1049" s="9">
        <f>MATCH(A1049,Lookup!$A$2:$A$103,0)</f>
        <v>30</v>
      </c>
    </row>
    <row r="1050" spans="1:6" x14ac:dyDescent="0.25">
      <c r="A1050">
        <v>53</v>
      </c>
      <c r="B1050">
        <v>2519</v>
      </c>
      <c r="C1050" s="15" t="str">
        <f>INDEX(Lookup!$F$2:$F$103,F1050)</f>
        <v>A1.3</v>
      </c>
      <c r="D1050" s="2">
        <f>B1050*INDEX(Lookup!$D$2:$D$103,F1050)+INDEX(Lookup!$E$2:$E$103,F1050)</f>
        <v>19.680947</v>
      </c>
      <c r="E1050" s="16" t="str">
        <f>INDEX(Lookup!$C$2:$C$103,F1050)</f>
        <v>mV</v>
      </c>
      <c r="F1050" s="9">
        <f>MATCH(A1050,Lookup!$A$2:$A$103,0)</f>
        <v>30</v>
      </c>
    </row>
    <row r="1051" spans="1:6" x14ac:dyDescent="0.25">
      <c r="A1051">
        <v>53</v>
      </c>
      <c r="B1051">
        <v>2516</v>
      </c>
      <c r="C1051" s="15" t="str">
        <f>INDEX(Lookup!$F$2:$F$103,F1051)</f>
        <v>A1.3</v>
      </c>
      <c r="D1051" s="2">
        <f>B1051*INDEX(Lookup!$D$2:$D$103,F1051)+INDEX(Lookup!$E$2:$E$103,F1051)</f>
        <v>19.657508</v>
      </c>
      <c r="E1051" s="16" t="str">
        <f>INDEX(Lookup!$C$2:$C$103,F1051)</f>
        <v>mV</v>
      </c>
      <c r="F1051" s="9">
        <f>MATCH(A1051,Lookup!$A$2:$A$103,0)</f>
        <v>30</v>
      </c>
    </row>
    <row r="1052" spans="1:6" x14ac:dyDescent="0.25">
      <c r="A1052">
        <v>53</v>
      </c>
      <c r="B1052">
        <v>2518</v>
      </c>
      <c r="C1052" s="15" t="str">
        <f>INDEX(Lookup!$F$2:$F$103,F1052)</f>
        <v>A1.3</v>
      </c>
      <c r="D1052" s="2">
        <f>B1052*INDEX(Lookup!$D$2:$D$103,F1052)+INDEX(Lookup!$E$2:$E$103,F1052)</f>
        <v>19.673134000000001</v>
      </c>
      <c r="E1052" s="16" t="str">
        <f>INDEX(Lookup!$C$2:$C$103,F1052)</f>
        <v>mV</v>
      </c>
      <c r="F1052" s="9">
        <f>MATCH(A1052,Lookup!$A$2:$A$103,0)</f>
        <v>30</v>
      </c>
    </row>
    <row r="1053" spans="1:6" x14ac:dyDescent="0.25">
      <c r="A1053">
        <v>53</v>
      </c>
      <c r="B1053">
        <v>2517</v>
      </c>
      <c r="C1053" s="15" t="str">
        <f>INDEX(Lookup!$F$2:$F$103,F1053)</f>
        <v>A1.3</v>
      </c>
      <c r="D1053" s="2">
        <f>B1053*INDEX(Lookup!$D$2:$D$103,F1053)+INDEX(Lookup!$E$2:$E$103,F1053)</f>
        <v>19.665321000000002</v>
      </c>
      <c r="E1053" s="16" t="str">
        <f>INDEX(Lookup!$C$2:$C$103,F1053)</f>
        <v>mV</v>
      </c>
      <c r="F1053" s="9">
        <f>MATCH(A1053,Lookup!$A$2:$A$103,0)</f>
        <v>30</v>
      </c>
    </row>
    <row r="1054" spans="1:6" x14ac:dyDescent="0.25">
      <c r="A1054">
        <v>53</v>
      </c>
      <c r="B1054">
        <v>2514</v>
      </c>
      <c r="C1054" s="15" t="str">
        <f>INDEX(Lookup!$F$2:$F$103,F1054)</f>
        <v>A1.3</v>
      </c>
      <c r="D1054" s="2">
        <f>B1054*INDEX(Lookup!$D$2:$D$103,F1054)+INDEX(Lookup!$E$2:$E$103,F1054)</f>
        <v>19.641882000000003</v>
      </c>
      <c r="E1054" s="16" t="str">
        <f>INDEX(Lookup!$C$2:$C$103,F1054)</f>
        <v>mV</v>
      </c>
      <c r="F1054" s="9">
        <f>MATCH(A1054,Lookup!$A$2:$A$103,0)</f>
        <v>30</v>
      </c>
    </row>
    <row r="1055" spans="1:6" x14ac:dyDescent="0.25">
      <c r="A1055">
        <v>53</v>
      </c>
      <c r="B1055">
        <v>2515</v>
      </c>
      <c r="C1055" s="15" t="str">
        <f>INDEX(Lookup!$F$2:$F$103,F1055)</f>
        <v>A1.3</v>
      </c>
      <c r="D1055" s="2">
        <f>B1055*INDEX(Lookup!$D$2:$D$103,F1055)+INDEX(Lookup!$E$2:$E$103,F1055)</f>
        <v>19.649695000000001</v>
      </c>
      <c r="E1055" s="16" t="str">
        <f>INDEX(Lookup!$C$2:$C$103,F1055)</f>
        <v>mV</v>
      </c>
      <c r="F1055" s="9">
        <f>MATCH(A1055,Lookup!$A$2:$A$103,0)</f>
        <v>30</v>
      </c>
    </row>
    <row r="1056" spans="1:6" x14ac:dyDescent="0.25">
      <c r="A1056">
        <v>53</v>
      </c>
      <c r="B1056">
        <v>2512</v>
      </c>
      <c r="C1056" s="15" t="str">
        <f>INDEX(Lookup!$F$2:$F$103,F1056)</f>
        <v>A1.3</v>
      </c>
      <c r="D1056" s="2">
        <f>B1056*INDEX(Lookup!$D$2:$D$103,F1056)+INDEX(Lookup!$E$2:$E$103,F1056)</f>
        <v>19.626256000000001</v>
      </c>
      <c r="E1056" s="16" t="str">
        <f>INDEX(Lookup!$C$2:$C$103,F1056)</f>
        <v>mV</v>
      </c>
      <c r="F1056" s="9">
        <f>MATCH(A1056,Lookup!$A$2:$A$103,0)</f>
        <v>30</v>
      </c>
    </row>
    <row r="1057" spans="1:6" x14ac:dyDescent="0.25">
      <c r="A1057">
        <v>53</v>
      </c>
      <c r="B1057">
        <v>2511</v>
      </c>
      <c r="C1057" s="15" t="str">
        <f>INDEX(Lookup!$F$2:$F$103,F1057)</f>
        <v>A1.3</v>
      </c>
      <c r="D1057" s="2">
        <f>B1057*INDEX(Lookup!$D$2:$D$103,F1057)+INDEX(Lookup!$E$2:$E$103,F1057)</f>
        <v>19.618443000000003</v>
      </c>
      <c r="E1057" s="16" t="str">
        <f>INDEX(Lookup!$C$2:$C$103,F1057)</f>
        <v>mV</v>
      </c>
      <c r="F1057" s="9">
        <f>MATCH(A1057,Lookup!$A$2:$A$103,0)</f>
        <v>30</v>
      </c>
    </row>
    <row r="1058" spans="1:6" x14ac:dyDescent="0.25">
      <c r="A1058">
        <v>53</v>
      </c>
      <c r="B1058">
        <v>2511</v>
      </c>
      <c r="C1058" s="15" t="str">
        <f>INDEX(Lookup!$F$2:$F$103,F1058)</f>
        <v>A1.3</v>
      </c>
      <c r="D1058" s="2">
        <f>B1058*INDEX(Lookup!$D$2:$D$103,F1058)+INDEX(Lookup!$E$2:$E$103,F1058)</f>
        <v>19.618443000000003</v>
      </c>
      <c r="E1058" s="16" t="str">
        <f>INDEX(Lookup!$C$2:$C$103,F1058)</f>
        <v>mV</v>
      </c>
      <c r="F1058" s="9">
        <f>MATCH(A1058,Lookup!$A$2:$A$103,0)</f>
        <v>30</v>
      </c>
    </row>
    <row r="1059" spans="1:6" x14ac:dyDescent="0.25">
      <c r="A1059">
        <v>53</v>
      </c>
      <c r="B1059">
        <v>2512</v>
      </c>
      <c r="C1059" s="15" t="str">
        <f>INDEX(Lookup!$F$2:$F$103,F1059)</f>
        <v>A1.3</v>
      </c>
      <c r="D1059" s="2">
        <f>B1059*INDEX(Lookup!$D$2:$D$103,F1059)+INDEX(Lookup!$E$2:$E$103,F1059)</f>
        <v>19.626256000000001</v>
      </c>
      <c r="E1059" s="16" t="str">
        <f>INDEX(Lookup!$C$2:$C$103,F1059)</f>
        <v>mV</v>
      </c>
      <c r="F1059" s="9">
        <f>MATCH(A1059,Lookup!$A$2:$A$103,0)</f>
        <v>30</v>
      </c>
    </row>
    <row r="1060" spans="1:6" x14ac:dyDescent="0.25">
      <c r="A1060">
        <v>53</v>
      </c>
      <c r="B1060">
        <v>2514</v>
      </c>
      <c r="C1060" s="15" t="str">
        <f>INDEX(Lookup!$F$2:$F$103,F1060)</f>
        <v>A1.3</v>
      </c>
      <c r="D1060" s="2">
        <f>B1060*INDEX(Lookup!$D$2:$D$103,F1060)+INDEX(Lookup!$E$2:$E$103,F1060)</f>
        <v>19.641882000000003</v>
      </c>
      <c r="E1060" s="16" t="str">
        <f>INDEX(Lookup!$C$2:$C$103,F1060)</f>
        <v>mV</v>
      </c>
      <c r="F1060" s="9">
        <f>MATCH(A1060,Lookup!$A$2:$A$103,0)</f>
        <v>30</v>
      </c>
    </row>
    <row r="1061" spans="1:6" x14ac:dyDescent="0.25">
      <c r="A1061">
        <v>53</v>
      </c>
      <c r="B1061">
        <v>2509</v>
      </c>
      <c r="C1061" s="15" t="str">
        <f>INDEX(Lookup!$F$2:$F$103,F1061)</f>
        <v>A1.3</v>
      </c>
      <c r="D1061" s="2">
        <f>B1061*INDEX(Lookup!$D$2:$D$103,F1061)+INDEX(Lookup!$E$2:$E$103,F1061)</f>
        <v>19.602817000000002</v>
      </c>
      <c r="E1061" s="16" t="str">
        <f>INDEX(Lookup!$C$2:$C$103,F1061)</f>
        <v>mV</v>
      </c>
      <c r="F1061" s="9">
        <f>MATCH(A1061,Lookup!$A$2:$A$103,0)</f>
        <v>30</v>
      </c>
    </row>
    <row r="1062" spans="1:6" x14ac:dyDescent="0.25">
      <c r="A1062">
        <v>53</v>
      </c>
      <c r="B1062">
        <v>2511</v>
      </c>
      <c r="C1062" s="15" t="str">
        <f>INDEX(Lookup!$F$2:$F$103,F1062)</f>
        <v>A1.3</v>
      </c>
      <c r="D1062" s="2">
        <f>B1062*INDEX(Lookup!$D$2:$D$103,F1062)+INDEX(Lookup!$E$2:$E$103,F1062)</f>
        <v>19.618443000000003</v>
      </c>
      <c r="E1062" s="16" t="str">
        <f>INDEX(Lookup!$C$2:$C$103,F1062)</f>
        <v>mV</v>
      </c>
      <c r="F1062" s="9">
        <f>MATCH(A1062,Lookup!$A$2:$A$103,0)</f>
        <v>30</v>
      </c>
    </row>
    <row r="1063" spans="1:6" x14ac:dyDescent="0.25">
      <c r="A1063">
        <v>53</v>
      </c>
      <c r="B1063">
        <v>2512</v>
      </c>
      <c r="C1063" s="15" t="str">
        <f>INDEX(Lookup!$F$2:$F$103,F1063)</f>
        <v>A1.3</v>
      </c>
      <c r="D1063" s="2">
        <f>B1063*INDEX(Lookup!$D$2:$D$103,F1063)+INDEX(Lookup!$E$2:$E$103,F1063)</f>
        <v>19.626256000000001</v>
      </c>
      <c r="E1063" s="16" t="str">
        <f>INDEX(Lookup!$C$2:$C$103,F1063)</f>
        <v>mV</v>
      </c>
      <c r="F1063" s="9">
        <f>MATCH(A1063,Lookup!$A$2:$A$103,0)</f>
        <v>30</v>
      </c>
    </row>
    <row r="1064" spans="1:6" x14ac:dyDescent="0.25">
      <c r="A1064">
        <v>53</v>
      </c>
      <c r="B1064">
        <v>2509</v>
      </c>
      <c r="C1064" s="15" t="str">
        <f>INDEX(Lookup!$F$2:$F$103,F1064)</f>
        <v>A1.3</v>
      </c>
      <c r="D1064" s="2">
        <f>B1064*INDEX(Lookup!$D$2:$D$103,F1064)+INDEX(Lookup!$E$2:$E$103,F1064)</f>
        <v>19.602817000000002</v>
      </c>
      <c r="E1064" s="16" t="str">
        <f>INDEX(Lookup!$C$2:$C$103,F1064)</f>
        <v>mV</v>
      </c>
      <c r="F1064" s="9">
        <f>MATCH(A1064,Lookup!$A$2:$A$103,0)</f>
        <v>30</v>
      </c>
    </row>
    <row r="1065" spans="1:6" x14ac:dyDescent="0.25">
      <c r="A1065">
        <v>53</v>
      </c>
      <c r="B1065">
        <v>2506</v>
      </c>
      <c r="C1065" s="15" t="str">
        <f>INDEX(Lookup!$F$2:$F$103,F1065)</f>
        <v>A1.3</v>
      </c>
      <c r="D1065" s="2">
        <f>B1065*INDEX(Lookup!$D$2:$D$103,F1065)+INDEX(Lookup!$E$2:$E$103,F1065)</f>
        <v>19.579378000000002</v>
      </c>
      <c r="E1065" s="16" t="str">
        <f>INDEX(Lookup!$C$2:$C$103,F1065)</f>
        <v>mV</v>
      </c>
      <c r="F1065" s="9">
        <f>MATCH(A1065,Lookup!$A$2:$A$103,0)</f>
        <v>30</v>
      </c>
    </row>
    <row r="1066" spans="1:6" x14ac:dyDescent="0.25">
      <c r="A1066">
        <v>53</v>
      </c>
      <c r="B1066">
        <v>2509</v>
      </c>
      <c r="C1066" s="15" t="str">
        <f>INDEX(Lookup!$F$2:$F$103,F1066)</f>
        <v>A1.3</v>
      </c>
      <c r="D1066" s="2">
        <f>B1066*INDEX(Lookup!$D$2:$D$103,F1066)+INDEX(Lookup!$E$2:$E$103,F1066)</f>
        <v>19.602817000000002</v>
      </c>
      <c r="E1066" s="16" t="str">
        <f>INDEX(Lookup!$C$2:$C$103,F1066)</f>
        <v>mV</v>
      </c>
      <c r="F1066" s="9">
        <f>MATCH(A1066,Lookup!$A$2:$A$103,0)</f>
        <v>30</v>
      </c>
    </row>
    <row r="1067" spans="1:6" x14ac:dyDescent="0.25">
      <c r="A1067">
        <v>53</v>
      </c>
      <c r="B1067">
        <v>2509</v>
      </c>
      <c r="C1067" s="15" t="str">
        <f>INDEX(Lookup!$F$2:$F$103,F1067)</f>
        <v>A1.3</v>
      </c>
      <c r="D1067" s="2">
        <f>B1067*INDEX(Lookup!$D$2:$D$103,F1067)+INDEX(Lookup!$E$2:$E$103,F1067)</f>
        <v>19.602817000000002</v>
      </c>
      <c r="E1067" s="16" t="str">
        <f>INDEX(Lookup!$C$2:$C$103,F1067)</f>
        <v>mV</v>
      </c>
      <c r="F1067" s="9">
        <f>MATCH(A1067,Lookup!$A$2:$A$103,0)</f>
        <v>30</v>
      </c>
    </row>
    <row r="1068" spans="1:6" x14ac:dyDescent="0.25">
      <c r="A1068">
        <v>53</v>
      </c>
      <c r="B1068">
        <v>2510</v>
      </c>
      <c r="C1068" s="15" t="str">
        <f>INDEX(Lookup!$F$2:$F$103,F1068)</f>
        <v>A1.3</v>
      </c>
      <c r="D1068" s="2">
        <f>B1068*INDEX(Lookup!$D$2:$D$103,F1068)+INDEX(Lookup!$E$2:$E$103,F1068)</f>
        <v>19.61063</v>
      </c>
      <c r="E1068" s="16" t="str">
        <f>INDEX(Lookup!$C$2:$C$103,F1068)</f>
        <v>mV</v>
      </c>
      <c r="F1068" s="9">
        <f>MATCH(A1068,Lookup!$A$2:$A$103,0)</f>
        <v>30</v>
      </c>
    </row>
    <row r="1069" spans="1:6" x14ac:dyDescent="0.25">
      <c r="A1069">
        <v>53</v>
      </c>
      <c r="B1069">
        <v>2510</v>
      </c>
      <c r="C1069" s="15" t="str">
        <f>INDEX(Lookup!$F$2:$F$103,F1069)</f>
        <v>A1.3</v>
      </c>
      <c r="D1069" s="2">
        <f>B1069*INDEX(Lookup!$D$2:$D$103,F1069)+INDEX(Lookup!$E$2:$E$103,F1069)</f>
        <v>19.61063</v>
      </c>
      <c r="E1069" s="16" t="str">
        <f>INDEX(Lookup!$C$2:$C$103,F1069)</f>
        <v>mV</v>
      </c>
      <c r="F1069" s="9">
        <f>MATCH(A1069,Lookup!$A$2:$A$103,0)</f>
        <v>30</v>
      </c>
    </row>
    <row r="1070" spans="1:6" x14ac:dyDescent="0.25">
      <c r="A1070">
        <v>53</v>
      </c>
      <c r="B1070">
        <v>2508</v>
      </c>
      <c r="C1070" s="15" t="str">
        <f>INDEX(Lookup!$F$2:$F$103,F1070)</f>
        <v>A1.3</v>
      </c>
      <c r="D1070" s="2">
        <f>B1070*INDEX(Lookup!$D$2:$D$103,F1070)+INDEX(Lookup!$E$2:$E$103,F1070)</f>
        <v>19.595004000000003</v>
      </c>
      <c r="E1070" s="16" t="str">
        <f>INDEX(Lookup!$C$2:$C$103,F1070)</f>
        <v>mV</v>
      </c>
      <c r="F1070" s="9">
        <f>MATCH(A1070,Lookup!$A$2:$A$103,0)</f>
        <v>30</v>
      </c>
    </row>
    <row r="1071" spans="1:6" x14ac:dyDescent="0.25">
      <c r="A1071">
        <v>53</v>
      </c>
      <c r="B1071">
        <v>2510</v>
      </c>
      <c r="C1071" s="15" t="str">
        <f>INDEX(Lookup!$F$2:$F$103,F1071)</f>
        <v>A1.3</v>
      </c>
      <c r="D1071" s="2">
        <f>B1071*INDEX(Lookup!$D$2:$D$103,F1071)+INDEX(Lookup!$E$2:$E$103,F1071)</f>
        <v>19.61063</v>
      </c>
      <c r="E1071" s="16" t="str">
        <f>INDEX(Lookup!$C$2:$C$103,F1071)</f>
        <v>mV</v>
      </c>
      <c r="F1071" s="9">
        <f>MATCH(A1071,Lookup!$A$2:$A$103,0)</f>
        <v>30</v>
      </c>
    </row>
    <row r="1072" spans="1:6" x14ac:dyDescent="0.25">
      <c r="A1072">
        <v>53</v>
      </c>
      <c r="B1072">
        <v>2512</v>
      </c>
      <c r="C1072" s="15" t="str">
        <f>INDEX(Lookup!$F$2:$F$103,F1072)</f>
        <v>A1.3</v>
      </c>
      <c r="D1072" s="2">
        <f>B1072*INDEX(Lookup!$D$2:$D$103,F1072)+INDEX(Lookup!$E$2:$E$103,F1072)</f>
        <v>19.626256000000001</v>
      </c>
      <c r="E1072" s="16" t="str">
        <f>INDEX(Lookup!$C$2:$C$103,F1072)</f>
        <v>mV</v>
      </c>
      <c r="F1072" s="9">
        <f>MATCH(A1072,Lookup!$A$2:$A$103,0)</f>
        <v>30</v>
      </c>
    </row>
    <row r="1073" spans="1:6" x14ac:dyDescent="0.25">
      <c r="A1073">
        <v>53</v>
      </c>
      <c r="B1073">
        <v>2534</v>
      </c>
      <c r="C1073" s="15" t="str">
        <f>INDEX(Lookup!$F$2:$F$103,F1073)</f>
        <v>A1.3</v>
      </c>
      <c r="D1073" s="2">
        <f>B1073*INDEX(Lookup!$D$2:$D$103,F1073)+INDEX(Lookup!$E$2:$E$103,F1073)</f>
        <v>19.798142000000002</v>
      </c>
      <c r="E1073" s="16" t="str">
        <f>INDEX(Lookup!$C$2:$C$103,F1073)</f>
        <v>mV</v>
      </c>
      <c r="F1073" s="9">
        <f>MATCH(A1073,Lookup!$A$2:$A$103,0)</f>
        <v>30</v>
      </c>
    </row>
    <row r="1074" spans="1:6" x14ac:dyDescent="0.25">
      <c r="A1074">
        <v>53</v>
      </c>
      <c r="B1074">
        <v>2533</v>
      </c>
      <c r="C1074" s="15" t="str">
        <f>INDEX(Lookup!$F$2:$F$103,F1074)</f>
        <v>A1.3</v>
      </c>
      <c r="D1074" s="2">
        <f>B1074*INDEX(Lookup!$D$2:$D$103,F1074)+INDEX(Lookup!$E$2:$E$103,F1074)</f>
        <v>19.790329</v>
      </c>
      <c r="E1074" s="16" t="str">
        <f>INDEX(Lookup!$C$2:$C$103,F1074)</f>
        <v>mV</v>
      </c>
      <c r="F1074" s="9">
        <f>MATCH(A1074,Lookup!$A$2:$A$103,0)</f>
        <v>30</v>
      </c>
    </row>
    <row r="1075" spans="1:6" x14ac:dyDescent="0.25">
      <c r="A1075">
        <v>53</v>
      </c>
      <c r="B1075">
        <v>2525</v>
      </c>
      <c r="C1075" s="15" t="str">
        <f>INDEX(Lookup!$F$2:$F$103,F1075)</f>
        <v>A1.3</v>
      </c>
      <c r="D1075" s="2">
        <f>B1075*INDEX(Lookup!$D$2:$D$103,F1075)+INDEX(Lookup!$E$2:$E$103,F1075)</f>
        <v>19.727825000000003</v>
      </c>
      <c r="E1075" s="16" t="str">
        <f>INDEX(Lookup!$C$2:$C$103,F1075)</f>
        <v>mV</v>
      </c>
      <c r="F1075" s="9">
        <f>MATCH(A1075,Lookup!$A$2:$A$103,0)</f>
        <v>30</v>
      </c>
    </row>
    <row r="1076" spans="1:6" x14ac:dyDescent="0.25">
      <c r="A1076">
        <v>53</v>
      </c>
      <c r="B1076">
        <v>2518</v>
      </c>
      <c r="C1076" s="15" t="str">
        <f>INDEX(Lookup!$F$2:$F$103,F1076)</f>
        <v>A1.3</v>
      </c>
      <c r="D1076" s="2">
        <f>B1076*INDEX(Lookup!$D$2:$D$103,F1076)+INDEX(Lookup!$E$2:$E$103,F1076)</f>
        <v>19.673134000000001</v>
      </c>
      <c r="E1076" s="16" t="str">
        <f>INDEX(Lookup!$C$2:$C$103,F1076)</f>
        <v>mV</v>
      </c>
      <c r="F1076" s="9">
        <f>MATCH(A1076,Lookup!$A$2:$A$103,0)</f>
        <v>30</v>
      </c>
    </row>
    <row r="1077" spans="1:6" x14ac:dyDescent="0.25">
      <c r="A1077">
        <v>53</v>
      </c>
      <c r="B1077">
        <v>2513</v>
      </c>
      <c r="C1077" s="15" t="str">
        <f>INDEX(Lookup!$F$2:$F$103,F1077)</f>
        <v>A1.3</v>
      </c>
      <c r="D1077" s="2">
        <f>B1077*INDEX(Lookup!$D$2:$D$103,F1077)+INDEX(Lookup!$E$2:$E$103,F1077)</f>
        <v>19.634069</v>
      </c>
      <c r="E1077" s="16" t="str">
        <f>INDEX(Lookup!$C$2:$C$103,F1077)</f>
        <v>mV</v>
      </c>
      <c r="F1077" s="9">
        <f>MATCH(A1077,Lookup!$A$2:$A$103,0)</f>
        <v>30</v>
      </c>
    </row>
    <row r="1078" spans="1:6" x14ac:dyDescent="0.25">
      <c r="A1078">
        <v>53</v>
      </c>
      <c r="B1078">
        <v>2508</v>
      </c>
      <c r="C1078" s="15" t="str">
        <f>INDEX(Lookup!$F$2:$F$103,F1078)</f>
        <v>A1.3</v>
      </c>
      <c r="D1078" s="2">
        <f>B1078*INDEX(Lookup!$D$2:$D$103,F1078)+INDEX(Lookup!$E$2:$E$103,F1078)</f>
        <v>19.595004000000003</v>
      </c>
      <c r="E1078" s="16" t="str">
        <f>INDEX(Lookup!$C$2:$C$103,F1078)</f>
        <v>mV</v>
      </c>
      <c r="F1078" s="9">
        <f>MATCH(A1078,Lookup!$A$2:$A$103,0)</f>
        <v>30</v>
      </c>
    </row>
    <row r="1079" spans="1:6" x14ac:dyDescent="0.25">
      <c r="A1079">
        <v>53</v>
      </c>
      <c r="B1079">
        <v>2509</v>
      </c>
      <c r="C1079" s="15" t="str">
        <f>INDEX(Lookup!$F$2:$F$103,F1079)</f>
        <v>A1.3</v>
      </c>
      <c r="D1079" s="2">
        <f>B1079*INDEX(Lookup!$D$2:$D$103,F1079)+INDEX(Lookup!$E$2:$E$103,F1079)</f>
        <v>19.602817000000002</v>
      </c>
      <c r="E1079" s="16" t="str">
        <f>INDEX(Lookup!$C$2:$C$103,F1079)</f>
        <v>mV</v>
      </c>
      <c r="F1079" s="9">
        <f>MATCH(A1079,Lookup!$A$2:$A$103,0)</f>
        <v>30</v>
      </c>
    </row>
    <row r="1080" spans="1:6" x14ac:dyDescent="0.25">
      <c r="A1080">
        <v>53</v>
      </c>
      <c r="B1080">
        <v>2507</v>
      </c>
      <c r="C1080" s="15" t="str">
        <f>INDEX(Lookup!$F$2:$F$103,F1080)</f>
        <v>A1.3</v>
      </c>
      <c r="D1080" s="2">
        <f>B1080*INDEX(Lookup!$D$2:$D$103,F1080)+INDEX(Lookup!$E$2:$E$103,F1080)</f>
        <v>19.587191000000001</v>
      </c>
      <c r="E1080" s="16" t="str">
        <f>INDEX(Lookup!$C$2:$C$103,F1080)</f>
        <v>mV</v>
      </c>
      <c r="F1080" s="9">
        <f>MATCH(A1080,Lookup!$A$2:$A$103,0)</f>
        <v>30</v>
      </c>
    </row>
    <row r="1081" spans="1:6" x14ac:dyDescent="0.25">
      <c r="A1081">
        <v>53</v>
      </c>
      <c r="B1081">
        <v>2508</v>
      </c>
      <c r="C1081" s="15" t="str">
        <f>INDEX(Lookup!$F$2:$F$103,F1081)</f>
        <v>A1.3</v>
      </c>
      <c r="D1081" s="2">
        <f>B1081*INDEX(Lookup!$D$2:$D$103,F1081)+INDEX(Lookup!$E$2:$E$103,F1081)</f>
        <v>19.595004000000003</v>
      </c>
      <c r="E1081" s="16" t="str">
        <f>INDEX(Lookup!$C$2:$C$103,F1081)</f>
        <v>mV</v>
      </c>
      <c r="F1081" s="9">
        <f>MATCH(A1081,Lookup!$A$2:$A$103,0)</f>
        <v>30</v>
      </c>
    </row>
    <row r="1082" spans="1:6" x14ac:dyDescent="0.25">
      <c r="A1082">
        <v>53</v>
      </c>
      <c r="B1082">
        <v>2507</v>
      </c>
      <c r="C1082" s="15" t="str">
        <f>INDEX(Lookup!$F$2:$F$103,F1082)</f>
        <v>A1.3</v>
      </c>
      <c r="D1082" s="2">
        <f>B1082*INDEX(Lookup!$D$2:$D$103,F1082)+INDEX(Lookup!$E$2:$E$103,F1082)</f>
        <v>19.587191000000001</v>
      </c>
      <c r="E1082" s="16" t="str">
        <f>INDEX(Lookup!$C$2:$C$103,F1082)</f>
        <v>mV</v>
      </c>
      <c r="F1082" s="9">
        <f>MATCH(A1082,Lookup!$A$2:$A$103,0)</f>
        <v>30</v>
      </c>
    </row>
    <row r="1083" spans="1:6" x14ac:dyDescent="0.25">
      <c r="A1083">
        <v>53</v>
      </c>
      <c r="B1083">
        <v>2536</v>
      </c>
      <c r="C1083" s="15" t="str">
        <f>INDEX(Lookup!$F$2:$F$103,F1083)</f>
        <v>A1.3</v>
      </c>
      <c r="D1083" s="2">
        <f>B1083*INDEX(Lookup!$D$2:$D$103,F1083)+INDEX(Lookup!$E$2:$E$103,F1083)</f>
        <v>19.813768</v>
      </c>
      <c r="E1083" s="16" t="str">
        <f>INDEX(Lookup!$C$2:$C$103,F1083)</f>
        <v>mV</v>
      </c>
      <c r="F1083" s="9">
        <f>MATCH(A1083,Lookup!$A$2:$A$103,0)</f>
        <v>30</v>
      </c>
    </row>
    <row r="1084" spans="1:6" x14ac:dyDescent="0.25">
      <c r="A1084">
        <v>53</v>
      </c>
      <c r="B1084">
        <v>2526</v>
      </c>
      <c r="C1084" s="15" t="str">
        <f>INDEX(Lookup!$F$2:$F$103,F1084)</f>
        <v>A1.3</v>
      </c>
      <c r="D1084" s="2">
        <f>B1084*INDEX(Lookup!$D$2:$D$103,F1084)+INDEX(Lookup!$E$2:$E$103,F1084)</f>
        <v>19.735638000000002</v>
      </c>
      <c r="E1084" s="16" t="str">
        <f>INDEX(Lookup!$C$2:$C$103,F1084)</f>
        <v>mV</v>
      </c>
      <c r="F1084" s="9">
        <f>MATCH(A1084,Lookup!$A$2:$A$103,0)</f>
        <v>30</v>
      </c>
    </row>
    <row r="1085" spans="1:6" x14ac:dyDescent="0.25">
      <c r="A1085">
        <v>53</v>
      </c>
      <c r="B1085">
        <v>2516</v>
      </c>
      <c r="C1085" s="15" t="str">
        <f>INDEX(Lookup!$F$2:$F$103,F1085)</f>
        <v>A1.3</v>
      </c>
      <c r="D1085" s="2">
        <f>B1085*INDEX(Lookup!$D$2:$D$103,F1085)+INDEX(Lookup!$E$2:$E$103,F1085)</f>
        <v>19.657508</v>
      </c>
      <c r="E1085" s="16" t="str">
        <f>INDEX(Lookup!$C$2:$C$103,F1085)</f>
        <v>mV</v>
      </c>
      <c r="F1085" s="9">
        <f>MATCH(A1085,Lookup!$A$2:$A$103,0)</f>
        <v>30</v>
      </c>
    </row>
    <row r="1086" spans="1:6" x14ac:dyDescent="0.25">
      <c r="A1086">
        <v>53</v>
      </c>
      <c r="B1086">
        <v>2513</v>
      </c>
      <c r="C1086" s="15" t="str">
        <f>INDEX(Lookup!$F$2:$F$103,F1086)</f>
        <v>A1.3</v>
      </c>
      <c r="D1086" s="2">
        <f>B1086*INDEX(Lookup!$D$2:$D$103,F1086)+INDEX(Lookup!$E$2:$E$103,F1086)</f>
        <v>19.634069</v>
      </c>
      <c r="E1086" s="16" t="str">
        <f>INDEX(Lookup!$C$2:$C$103,F1086)</f>
        <v>mV</v>
      </c>
      <c r="F1086" s="9">
        <f>MATCH(A1086,Lookup!$A$2:$A$103,0)</f>
        <v>30</v>
      </c>
    </row>
    <row r="1087" spans="1:6" x14ac:dyDescent="0.25">
      <c r="A1087">
        <v>53</v>
      </c>
      <c r="B1087">
        <v>2508</v>
      </c>
      <c r="C1087" s="15" t="str">
        <f>INDEX(Lookup!$F$2:$F$103,F1087)</f>
        <v>A1.3</v>
      </c>
      <c r="D1087" s="2">
        <f>B1087*INDEX(Lookup!$D$2:$D$103,F1087)+INDEX(Lookup!$E$2:$E$103,F1087)</f>
        <v>19.595004000000003</v>
      </c>
      <c r="E1087" s="16" t="str">
        <f>INDEX(Lookup!$C$2:$C$103,F1087)</f>
        <v>mV</v>
      </c>
      <c r="F1087" s="9">
        <f>MATCH(A1087,Lookup!$A$2:$A$103,0)</f>
        <v>30</v>
      </c>
    </row>
    <row r="1088" spans="1:6" x14ac:dyDescent="0.25">
      <c r="A1088">
        <v>53</v>
      </c>
      <c r="B1088">
        <v>2506</v>
      </c>
      <c r="C1088" s="15" t="str">
        <f>INDEX(Lookup!$F$2:$F$103,F1088)</f>
        <v>A1.3</v>
      </c>
      <c r="D1088" s="2">
        <f>B1088*INDEX(Lookup!$D$2:$D$103,F1088)+INDEX(Lookup!$E$2:$E$103,F1088)</f>
        <v>19.579378000000002</v>
      </c>
      <c r="E1088" s="16" t="str">
        <f>INDEX(Lookup!$C$2:$C$103,F1088)</f>
        <v>mV</v>
      </c>
      <c r="F1088" s="9">
        <f>MATCH(A1088,Lookup!$A$2:$A$103,0)</f>
        <v>30</v>
      </c>
    </row>
    <row r="1089" spans="1:6" x14ac:dyDescent="0.25">
      <c r="A1089">
        <v>53</v>
      </c>
      <c r="B1089">
        <v>2506</v>
      </c>
      <c r="C1089" s="15" t="str">
        <f>INDEX(Lookup!$F$2:$F$103,F1089)</f>
        <v>A1.3</v>
      </c>
      <c r="D1089" s="2">
        <f>B1089*INDEX(Lookup!$D$2:$D$103,F1089)+INDEX(Lookup!$E$2:$E$103,F1089)</f>
        <v>19.579378000000002</v>
      </c>
      <c r="E1089" s="16" t="str">
        <f>INDEX(Lookup!$C$2:$C$103,F1089)</f>
        <v>mV</v>
      </c>
      <c r="F1089" s="9">
        <f>MATCH(A1089,Lookup!$A$2:$A$103,0)</f>
        <v>30</v>
      </c>
    </row>
    <row r="1090" spans="1:6" x14ac:dyDescent="0.25">
      <c r="A1090">
        <v>53</v>
      </c>
      <c r="B1090">
        <v>2505</v>
      </c>
      <c r="C1090" s="15" t="str">
        <f>INDEX(Lookup!$F$2:$F$103,F1090)</f>
        <v>A1.3</v>
      </c>
      <c r="D1090" s="2">
        <f>B1090*INDEX(Lookup!$D$2:$D$103,F1090)+INDEX(Lookup!$E$2:$E$103,F1090)</f>
        <v>19.571565</v>
      </c>
      <c r="E1090" s="16" t="str">
        <f>INDEX(Lookup!$C$2:$C$103,F1090)</f>
        <v>mV</v>
      </c>
      <c r="F1090" s="9">
        <f>MATCH(A1090,Lookup!$A$2:$A$103,0)</f>
        <v>30</v>
      </c>
    </row>
    <row r="1091" spans="1:6" x14ac:dyDescent="0.25">
      <c r="A1091">
        <v>53</v>
      </c>
      <c r="B1091">
        <v>2504</v>
      </c>
      <c r="C1091" s="15" t="str">
        <f>INDEX(Lookup!$F$2:$F$103,F1091)</f>
        <v>A1.3</v>
      </c>
      <c r="D1091" s="2">
        <f>B1091*INDEX(Lookup!$D$2:$D$103,F1091)+INDEX(Lookup!$E$2:$E$103,F1091)</f>
        <v>19.563752000000001</v>
      </c>
      <c r="E1091" s="16" t="str">
        <f>INDEX(Lookup!$C$2:$C$103,F1091)</f>
        <v>mV</v>
      </c>
      <c r="F1091" s="9">
        <f>MATCH(A1091,Lookup!$A$2:$A$103,0)</f>
        <v>30</v>
      </c>
    </row>
    <row r="1092" spans="1:6" x14ac:dyDescent="0.25">
      <c r="A1092">
        <v>53</v>
      </c>
      <c r="B1092">
        <v>2502</v>
      </c>
      <c r="C1092" s="15" t="str">
        <f>INDEX(Lookup!$F$2:$F$103,F1092)</f>
        <v>A1.3</v>
      </c>
      <c r="D1092" s="2">
        <f>B1092*INDEX(Lookup!$D$2:$D$103,F1092)+INDEX(Lookup!$E$2:$E$103,F1092)</f>
        <v>19.548126</v>
      </c>
      <c r="E1092" s="16" t="str">
        <f>INDEX(Lookup!$C$2:$C$103,F1092)</f>
        <v>mV</v>
      </c>
      <c r="F1092" s="9">
        <f>MATCH(A1092,Lookup!$A$2:$A$103,0)</f>
        <v>30</v>
      </c>
    </row>
    <row r="1093" spans="1:6" x14ac:dyDescent="0.25">
      <c r="A1093">
        <v>53</v>
      </c>
      <c r="B1093">
        <v>2502</v>
      </c>
      <c r="C1093" s="15" t="str">
        <f>INDEX(Lookup!$F$2:$F$103,F1093)</f>
        <v>A1.3</v>
      </c>
      <c r="D1093" s="2">
        <f>B1093*INDEX(Lookup!$D$2:$D$103,F1093)+INDEX(Lookup!$E$2:$E$103,F1093)</f>
        <v>19.548126</v>
      </c>
      <c r="E1093" s="16" t="str">
        <f>INDEX(Lookup!$C$2:$C$103,F1093)</f>
        <v>mV</v>
      </c>
      <c r="F1093" s="9">
        <f>MATCH(A1093,Lookup!$A$2:$A$103,0)</f>
        <v>30</v>
      </c>
    </row>
    <row r="1094" spans="1:6" x14ac:dyDescent="0.25">
      <c r="A1094">
        <v>53</v>
      </c>
      <c r="B1094">
        <v>2530</v>
      </c>
      <c r="C1094" s="15" t="str">
        <f>INDEX(Lookup!$F$2:$F$103,F1094)</f>
        <v>A1.3</v>
      </c>
      <c r="D1094" s="2">
        <f>B1094*INDEX(Lookup!$D$2:$D$103,F1094)+INDEX(Lookup!$E$2:$E$103,F1094)</f>
        <v>19.76689</v>
      </c>
      <c r="E1094" s="16" t="str">
        <f>INDEX(Lookup!$C$2:$C$103,F1094)</f>
        <v>mV</v>
      </c>
      <c r="F1094" s="9">
        <f>MATCH(A1094,Lookup!$A$2:$A$103,0)</f>
        <v>30</v>
      </c>
    </row>
    <row r="1095" spans="1:6" x14ac:dyDescent="0.25">
      <c r="A1095">
        <v>53</v>
      </c>
      <c r="B1095">
        <v>2519</v>
      </c>
      <c r="C1095" s="15" t="str">
        <f>INDEX(Lookup!$F$2:$F$103,F1095)</f>
        <v>A1.3</v>
      </c>
      <c r="D1095" s="2">
        <f>B1095*INDEX(Lookup!$D$2:$D$103,F1095)+INDEX(Lookup!$E$2:$E$103,F1095)</f>
        <v>19.680947</v>
      </c>
      <c r="E1095" s="16" t="str">
        <f>INDEX(Lookup!$C$2:$C$103,F1095)</f>
        <v>mV</v>
      </c>
      <c r="F1095" s="9">
        <f>MATCH(A1095,Lookup!$A$2:$A$103,0)</f>
        <v>30</v>
      </c>
    </row>
    <row r="1096" spans="1:6" x14ac:dyDescent="0.25">
      <c r="A1096">
        <v>53</v>
      </c>
      <c r="B1096">
        <v>2514</v>
      </c>
      <c r="C1096" s="15" t="str">
        <f>INDEX(Lookup!$F$2:$F$103,F1096)</f>
        <v>A1.3</v>
      </c>
      <c r="D1096" s="2">
        <f>B1096*INDEX(Lookup!$D$2:$D$103,F1096)+INDEX(Lookup!$E$2:$E$103,F1096)</f>
        <v>19.641882000000003</v>
      </c>
      <c r="E1096" s="16" t="str">
        <f>INDEX(Lookup!$C$2:$C$103,F1096)</f>
        <v>mV</v>
      </c>
      <c r="F1096" s="9">
        <f>MATCH(A1096,Lookup!$A$2:$A$103,0)</f>
        <v>30</v>
      </c>
    </row>
    <row r="1097" spans="1:6" x14ac:dyDescent="0.25">
      <c r="A1097">
        <v>53</v>
      </c>
      <c r="B1097">
        <v>2509</v>
      </c>
      <c r="C1097" s="15" t="str">
        <f>INDEX(Lookup!$F$2:$F$103,F1097)</f>
        <v>A1.3</v>
      </c>
      <c r="D1097" s="2">
        <f>B1097*INDEX(Lookup!$D$2:$D$103,F1097)+INDEX(Lookup!$E$2:$E$103,F1097)</f>
        <v>19.602817000000002</v>
      </c>
      <c r="E1097" s="16" t="str">
        <f>INDEX(Lookup!$C$2:$C$103,F1097)</f>
        <v>mV</v>
      </c>
      <c r="F1097" s="9">
        <f>MATCH(A1097,Lookup!$A$2:$A$103,0)</f>
        <v>30</v>
      </c>
    </row>
    <row r="1098" spans="1:6" x14ac:dyDescent="0.25">
      <c r="A1098">
        <v>53</v>
      </c>
      <c r="B1098">
        <v>2506</v>
      </c>
      <c r="C1098" s="15" t="str">
        <f>INDEX(Lookup!$F$2:$F$103,F1098)</f>
        <v>A1.3</v>
      </c>
      <c r="D1098" s="2">
        <f>B1098*INDEX(Lookup!$D$2:$D$103,F1098)+INDEX(Lookup!$E$2:$E$103,F1098)</f>
        <v>19.579378000000002</v>
      </c>
      <c r="E1098" s="16" t="str">
        <f>INDEX(Lookup!$C$2:$C$103,F1098)</f>
        <v>mV</v>
      </c>
      <c r="F1098" s="9">
        <f>MATCH(A1098,Lookup!$A$2:$A$103,0)</f>
        <v>30</v>
      </c>
    </row>
    <row r="1099" spans="1:6" x14ac:dyDescent="0.25">
      <c r="A1099">
        <v>53</v>
      </c>
      <c r="B1099">
        <v>2506</v>
      </c>
      <c r="C1099" s="15" t="str">
        <f>INDEX(Lookup!$F$2:$F$103,F1099)</f>
        <v>A1.3</v>
      </c>
      <c r="D1099" s="2">
        <f>B1099*INDEX(Lookup!$D$2:$D$103,F1099)+INDEX(Lookup!$E$2:$E$103,F1099)</f>
        <v>19.579378000000002</v>
      </c>
      <c r="E1099" s="16" t="str">
        <f>INDEX(Lookup!$C$2:$C$103,F1099)</f>
        <v>mV</v>
      </c>
      <c r="F1099" s="9">
        <f>MATCH(A1099,Lookup!$A$2:$A$103,0)</f>
        <v>30</v>
      </c>
    </row>
    <row r="1100" spans="1:6" x14ac:dyDescent="0.25">
      <c r="A1100">
        <v>53</v>
      </c>
      <c r="B1100">
        <v>2501</v>
      </c>
      <c r="C1100" s="15" t="str">
        <f>INDEX(Lookup!$F$2:$F$103,F1100)</f>
        <v>A1.3</v>
      </c>
      <c r="D1100" s="2">
        <f>B1100*INDEX(Lookup!$D$2:$D$103,F1100)+INDEX(Lookup!$E$2:$E$103,F1100)</f>
        <v>19.540313000000001</v>
      </c>
      <c r="E1100" s="16" t="str">
        <f>INDEX(Lookup!$C$2:$C$103,F1100)</f>
        <v>mV</v>
      </c>
      <c r="F1100" s="9">
        <f>MATCH(A1100,Lookup!$A$2:$A$103,0)</f>
        <v>30</v>
      </c>
    </row>
    <row r="1101" spans="1:6" x14ac:dyDescent="0.25">
      <c r="A1101">
        <v>53</v>
      </c>
      <c r="B1101">
        <v>2498</v>
      </c>
      <c r="C1101" s="15" t="str">
        <f>INDEX(Lookup!$F$2:$F$103,F1101)</f>
        <v>A1.3</v>
      </c>
      <c r="D1101" s="2">
        <f>B1101*INDEX(Lookup!$D$2:$D$103,F1101)+INDEX(Lookup!$E$2:$E$103,F1101)</f>
        <v>19.516874000000001</v>
      </c>
      <c r="E1101" s="16" t="str">
        <f>INDEX(Lookup!$C$2:$C$103,F1101)</f>
        <v>mV</v>
      </c>
      <c r="F1101" s="9">
        <f>MATCH(A1101,Lookup!$A$2:$A$103,0)</f>
        <v>30</v>
      </c>
    </row>
    <row r="1102" spans="1:6" x14ac:dyDescent="0.25">
      <c r="A1102">
        <v>53</v>
      </c>
      <c r="B1102">
        <v>2498</v>
      </c>
      <c r="C1102" s="15" t="str">
        <f>INDEX(Lookup!$F$2:$F$103,F1102)</f>
        <v>A1.3</v>
      </c>
      <c r="D1102" s="2">
        <f>B1102*INDEX(Lookup!$D$2:$D$103,F1102)+INDEX(Lookup!$E$2:$E$103,F1102)</f>
        <v>19.516874000000001</v>
      </c>
      <c r="E1102" s="16" t="str">
        <f>INDEX(Lookup!$C$2:$C$103,F1102)</f>
        <v>mV</v>
      </c>
      <c r="F1102" s="9">
        <f>MATCH(A1102,Lookup!$A$2:$A$103,0)</f>
        <v>30</v>
      </c>
    </row>
    <row r="1103" spans="1:6" x14ac:dyDescent="0.25">
      <c r="A1103">
        <v>53</v>
      </c>
      <c r="B1103">
        <v>2499</v>
      </c>
      <c r="C1103" s="15" t="str">
        <f>INDEX(Lookup!$F$2:$F$103,F1103)</f>
        <v>A1.3</v>
      </c>
      <c r="D1103" s="2">
        <f>B1103*INDEX(Lookup!$D$2:$D$103,F1103)+INDEX(Lookup!$E$2:$E$103,F1103)</f>
        <v>19.524687</v>
      </c>
      <c r="E1103" s="16" t="str">
        <f>INDEX(Lookup!$C$2:$C$103,F1103)</f>
        <v>mV</v>
      </c>
      <c r="F1103" s="9">
        <f>MATCH(A1103,Lookup!$A$2:$A$103,0)</f>
        <v>30</v>
      </c>
    </row>
    <row r="1104" spans="1:6" x14ac:dyDescent="0.25">
      <c r="A1104">
        <v>53</v>
      </c>
      <c r="B1104">
        <v>2497</v>
      </c>
      <c r="C1104" s="15" t="str">
        <f>INDEX(Lookup!$F$2:$F$103,F1104)</f>
        <v>A1.3</v>
      </c>
      <c r="D1104" s="2">
        <f>B1104*INDEX(Lookup!$D$2:$D$103,F1104)+INDEX(Lookup!$E$2:$E$103,F1104)</f>
        <v>19.509061000000003</v>
      </c>
      <c r="E1104" s="16" t="str">
        <f>INDEX(Lookup!$C$2:$C$103,F1104)</f>
        <v>mV</v>
      </c>
      <c r="F1104" s="9">
        <f>MATCH(A1104,Lookup!$A$2:$A$103,0)</f>
        <v>30</v>
      </c>
    </row>
    <row r="1105" spans="1:6" x14ac:dyDescent="0.25">
      <c r="A1105">
        <v>53</v>
      </c>
      <c r="B1105">
        <v>2497</v>
      </c>
      <c r="C1105" s="15" t="str">
        <f>INDEX(Lookup!$F$2:$F$103,F1105)</f>
        <v>A1.3</v>
      </c>
      <c r="D1105" s="2">
        <f>B1105*INDEX(Lookup!$D$2:$D$103,F1105)+INDEX(Lookup!$E$2:$E$103,F1105)</f>
        <v>19.509061000000003</v>
      </c>
      <c r="E1105" s="16" t="str">
        <f>INDEX(Lookup!$C$2:$C$103,F1105)</f>
        <v>mV</v>
      </c>
      <c r="F1105" s="9">
        <f>MATCH(A1105,Lookup!$A$2:$A$103,0)</f>
        <v>30</v>
      </c>
    </row>
    <row r="1106" spans="1:6" x14ac:dyDescent="0.25">
      <c r="A1106">
        <v>53</v>
      </c>
      <c r="B1106">
        <v>2497</v>
      </c>
      <c r="C1106" s="15" t="str">
        <f>INDEX(Lookup!$F$2:$F$103,F1106)</f>
        <v>A1.3</v>
      </c>
      <c r="D1106" s="2">
        <f>B1106*INDEX(Lookup!$D$2:$D$103,F1106)+INDEX(Lookup!$E$2:$E$103,F1106)</f>
        <v>19.509061000000003</v>
      </c>
      <c r="E1106" s="16" t="str">
        <f>INDEX(Lookup!$C$2:$C$103,F1106)</f>
        <v>mV</v>
      </c>
      <c r="F1106" s="9">
        <f>MATCH(A1106,Lookup!$A$2:$A$103,0)</f>
        <v>30</v>
      </c>
    </row>
    <row r="1107" spans="1:6" x14ac:dyDescent="0.25">
      <c r="A1107">
        <v>53</v>
      </c>
      <c r="B1107">
        <v>2518</v>
      </c>
      <c r="C1107" s="15" t="str">
        <f>INDEX(Lookup!$F$2:$F$103,F1107)</f>
        <v>A1.3</v>
      </c>
      <c r="D1107" s="2">
        <f>B1107*INDEX(Lookup!$D$2:$D$103,F1107)+INDEX(Lookup!$E$2:$E$103,F1107)</f>
        <v>19.673134000000001</v>
      </c>
      <c r="E1107" s="16" t="str">
        <f>INDEX(Lookup!$C$2:$C$103,F1107)</f>
        <v>mV</v>
      </c>
      <c r="F1107" s="9">
        <f>MATCH(A1107,Lookup!$A$2:$A$103,0)</f>
        <v>30</v>
      </c>
    </row>
    <row r="1108" spans="1:6" x14ac:dyDescent="0.25">
      <c r="A1108">
        <v>53</v>
      </c>
      <c r="B1108">
        <v>2513</v>
      </c>
      <c r="C1108" s="15" t="str">
        <f>INDEX(Lookup!$F$2:$F$103,F1108)</f>
        <v>A1.3</v>
      </c>
      <c r="D1108" s="2">
        <f>B1108*INDEX(Lookup!$D$2:$D$103,F1108)+INDEX(Lookup!$E$2:$E$103,F1108)</f>
        <v>19.634069</v>
      </c>
      <c r="E1108" s="16" t="str">
        <f>INDEX(Lookup!$C$2:$C$103,F1108)</f>
        <v>mV</v>
      </c>
      <c r="F1108" s="9">
        <f>MATCH(A1108,Lookup!$A$2:$A$103,0)</f>
        <v>30</v>
      </c>
    </row>
    <row r="1109" spans="1:6" x14ac:dyDescent="0.25">
      <c r="A1109">
        <v>53</v>
      </c>
      <c r="B1109">
        <v>2508</v>
      </c>
      <c r="C1109" s="15" t="str">
        <f>INDEX(Lookup!$F$2:$F$103,F1109)</f>
        <v>A1.3</v>
      </c>
      <c r="D1109" s="2">
        <f>B1109*INDEX(Lookup!$D$2:$D$103,F1109)+INDEX(Lookup!$E$2:$E$103,F1109)</f>
        <v>19.595004000000003</v>
      </c>
      <c r="E1109" s="16" t="str">
        <f>INDEX(Lookup!$C$2:$C$103,F1109)</f>
        <v>mV</v>
      </c>
      <c r="F1109" s="9">
        <f>MATCH(A1109,Lookup!$A$2:$A$103,0)</f>
        <v>30</v>
      </c>
    </row>
    <row r="1110" spans="1:6" x14ac:dyDescent="0.25">
      <c r="A1110">
        <v>53</v>
      </c>
      <c r="B1110">
        <v>2506</v>
      </c>
      <c r="C1110" s="15" t="str">
        <f>INDEX(Lookup!$F$2:$F$103,F1110)</f>
        <v>A1.3</v>
      </c>
      <c r="D1110" s="2">
        <f>B1110*INDEX(Lookup!$D$2:$D$103,F1110)+INDEX(Lookup!$E$2:$E$103,F1110)</f>
        <v>19.579378000000002</v>
      </c>
      <c r="E1110" s="16" t="str">
        <f>INDEX(Lookup!$C$2:$C$103,F1110)</f>
        <v>mV</v>
      </c>
      <c r="F1110" s="9">
        <f>MATCH(A1110,Lookup!$A$2:$A$103,0)</f>
        <v>30</v>
      </c>
    </row>
    <row r="1111" spans="1:6" x14ac:dyDescent="0.25">
      <c r="A1111">
        <v>53</v>
      </c>
      <c r="B1111">
        <v>2503</v>
      </c>
      <c r="C1111" s="15" t="str">
        <f>INDEX(Lookup!$F$2:$F$103,F1111)</f>
        <v>A1.3</v>
      </c>
      <c r="D1111" s="2">
        <f>B1111*INDEX(Lookup!$D$2:$D$103,F1111)+INDEX(Lookup!$E$2:$E$103,F1111)</f>
        <v>19.555939000000002</v>
      </c>
      <c r="E1111" s="16" t="str">
        <f>INDEX(Lookup!$C$2:$C$103,F1111)</f>
        <v>mV</v>
      </c>
      <c r="F1111" s="9">
        <f>MATCH(A1111,Lookup!$A$2:$A$103,0)</f>
        <v>30</v>
      </c>
    </row>
    <row r="1112" spans="1:6" x14ac:dyDescent="0.25">
      <c r="A1112">
        <v>53</v>
      </c>
      <c r="B1112">
        <v>2528</v>
      </c>
      <c r="C1112" s="15" t="str">
        <f>INDEX(Lookup!$F$2:$F$103,F1112)</f>
        <v>A1.3</v>
      </c>
      <c r="D1112" s="2">
        <f>B1112*INDEX(Lookup!$D$2:$D$103,F1112)+INDEX(Lookup!$E$2:$E$103,F1112)</f>
        <v>19.751264000000003</v>
      </c>
      <c r="E1112" s="16" t="str">
        <f>INDEX(Lookup!$C$2:$C$103,F1112)</f>
        <v>mV</v>
      </c>
      <c r="F1112" s="9">
        <f>MATCH(A1112,Lookup!$A$2:$A$103,0)</f>
        <v>30</v>
      </c>
    </row>
    <row r="1113" spans="1:6" x14ac:dyDescent="0.25">
      <c r="A1113">
        <v>53</v>
      </c>
      <c r="B1113">
        <v>2517</v>
      </c>
      <c r="C1113" s="15" t="str">
        <f>INDEX(Lookup!$F$2:$F$103,F1113)</f>
        <v>A1.3</v>
      </c>
      <c r="D1113" s="2">
        <f>B1113*INDEX(Lookup!$D$2:$D$103,F1113)+INDEX(Lookup!$E$2:$E$103,F1113)</f>
        <v>19.665321000000002</v>
      </c>
      <c r="E1113" s="16" t="str">
        <f>INDEX(Lookup!$C$2:$C$103,F1113)</f>
        <v>mV</v>
      </c>
      <c r="F1113" s="9">
        <f>MATCH(A1113,Lookup!$A$2:$A$103,0)</f>
        <v>30</v>
      </c>
    </row>
    <row r="1114" spans="1:6" x14ac:dyDescent="0.25">
      <c r="A1114">
        <v>53</v>
      </c>
      <c r="B1114">
        <v>2505</v>
      </c>
      <c r="C1114" s="15" t="str">
        <f>INDEX(Lookup!$F$2:$F$103,F1114)</f>
        <v>A1.3</v>
      </c>
      <c r="D1114" s="2">
        <f>B1114*INDEX(Lookup!$D$2:$D$103,F1114)+INDEX(Lookup!$E$2:$E$103,F1114)</f>
        <v>19.571565</v>
      </c>
      <c r="E1114" s="16" t="str">
        <f>INDEX(Lookup!$C$2:$C$103,F1114)</f>
        <v>mV</v>
      </c>
      <c r="F1114" s="9">
        <f>MATCH(A1114,Lookup!$A$2:$A$103,0)</f>
        <v>30</v>
      </c>
    </row>
    <row r="1115" spans="1:6" x14ac:dyDescent="0.25">
      <c r="A1115">
        <v>53</v>
      </c>
      <c r="B1115">
        <v>2499</v>
      </c>
      <c r="C1115" s="15" t="str">
        <f>INDEX(Lookup!$F$2:$F$103,F1115)</f>
        <v>A1.3</v>
      </c>
      <c r="D1115" s="2">
        <f>B1115*INDEX(Lookup!$D$2:$D$103,F1115)+INDEX(Lookup!$E$2:$E$103,F1115)</f>
        <v>19.524687</v>
      </c>
      <c r="E1115" s="16" t="str">
        <f>INDEX(Lookup!$C$2:$C$103,F1115)</f>
        <v>mV</v>
      </c>
      <c r="F1115" s="9">
        <f>MATCH(A1115,Lookup!$A$2:$A$103,0)</f>
        <v>30</v>
      </c>
    </row>
    <row r="1116" spans="1:6" x14ac:dyDescent="0.25">
      <c r="A1116">
        <v>53</v>
      </c>
      <c r="B1116">
        <v>2495</v>
      </c>
      <c r="C1116" s="15" t="str">
        <f>INDEX(Lookup!$F$2:$F$103,F1116)</f>
        <v>A1.3</v>
      </c>
      <c r="D1116" s="2">
        <f>B1116*INDEX(Lookup!$D$2:$D$103,F1116)+INDEX(Lookup!$E$2:$E$103,F1116)</f>
        <v>19.493435000000002</v>
      </c>
      <c r="E1116" s="16" t="str">
        <f>INDEX(Lookup!$C$2:$C$103,F1116)</f>
        <v>mV</v>
      </c>
      <c r="F1116" s="9">
        <f>MATCH(A1116,Lookup!$A$2:$A$103,0)</f>
        <v>30</v>
      </c>
    </row>
    <row r="1117" spans="1:6" x14ac:dyDescent="0.25">
      <c r="A1117">
        <v>53</v>
      </c>
      <c r="B1117">
        <v>2493</v>
      </c>
      <c r="C1117" s="15" t="str">
        <f>INDEX(Lookup!$F$2:$F$103,F1117)</f>
        <v>A1.3</v>
      </c>
      <c r="D1117" s="2">
        <f>B1117*INDEX(Lookup!$D$2:$D$103,F1117)+INDEX(Lookup!$E$2:$E$103,F1117)</f>
        <v>19.477809000000001</v>
      </c>
      <c r="E1117" s="16" t="str">
        <f>INDEX(Lookup!$C$2:$C$103,F1117)</f>
        <v>mV</v>
      </c>
      <c r="F1117" s="9">
        <f>MATCH(A1117,Lookup!$A$2:$A$103,0)</f>
        <v>30</v>
      </c>
    </row>
    <row r="1118" spans="1:6" x14ac:dyDescent="0.25">
      <c r="A1118">
        <v>53</v>
      </c>
      <c r="B1118">
        <v>2492</v>
      </c>
      <c r="C1118" s="15" t="str">
        <f>INDEX(Lookup!$F$2:$F$103,F1118)</f>
        <v>A1.3</v>
      </c>
      <c r="D1118" s="2">
        <f>B1118*INDEX(Lookup!$D$2:$D$103,F1118)+INDEX(Lookup!$E$2:$E$103,F1118)</f>
        <v>19.469996000000002</v>
      </c>
      <c r="E1118" s="16" t="str">
        <f>INDEX(Lookup!$C$2:$C$103,F1118)</f>
        <v>mV</v>
      </c>
      <c r="F1118" s="9">
        <f>MATCH(A1118,Lookup!$A$2:$A$103,0)</f>
        <v>30</v>
      </c>
    </row>
    <row r="1119" spans="1:6" x14ac:dyDescent="0.25">
      <c r="A1119">
        <v>53</v>
      </c>
      <c r="B1119">
        <v>2494</v>
      </c>
      <c r="C1119" s="15" t="str">
        <f>INDEX(Lookup!$F$2:$F$103,F1119)</f>
        <v>A1.3</v>
      </c>
      <c r="D1119" s="2">
        <f>B1119*INDEX(Lookup!$D$2:$D$103,F1119)+INDEX(Lookup!$E$2:$E$103,F1119)</f>
        <v>19.485622000000003</v>
      </c>
      <c r="E1119" s="16" t="str">
        <f>INDEX(Lookup!$C$2:$C$103,F1119)</f>
        <v>mV</v>
      </c>
      <c r="F1119" s="9">
        <f>MATCH(A1119,Lookup!$A$2:$A$103,0)</f>
        <v>30</v>
      </c>
    </row>
    <row r="1120" spans="1:6" x14ac:dyDescent="0.25">
      <c r="A1120">
        <v>53</v>
      </c>
      <c r="B1120">
        <v>2497</v>
      </c>
      <c r="C1120" s="15" t="str">
        <f>INDEX(Lookup!$F$2:$F$103,F1120)</f>
        <v>A1.3</v>
      </c>
      <c r="D1120" s="2">
        <f>B1120*INDEX(Lookup!$D$2:$D$103,F1120)+INDEX(Lookup!$E$2:$E$103,F1120)</f>
        <v>19.509061000000003</v>
      </c>
      <c r="E1120" s="16" t="str">
        <f>INDEX(Lookup!$C$2:$C$103,F1120)</f>
        <v>mV</v>
      </c>
      <c r="F1120" s="9">
        <f>MATCH(A1120,Lookup!$A$2:$A$103,0)</f>
        <v>30</v>
      </c>
    </row>
    <row r="1121" spans="1:6" x14ac:dyDescent="0.25">
      <c r="A1121">
        <v>53</v>
      </c>
      <c r="B1121">
        <v>2496</v>
      </c>
      <c r="C1121" s="15" t="str">
        <f>INDEX(Lookup!$F$2:$F$103,F1121)</f>
        <v>A1.3</v>
      </c>
      <c r="D1121" s="2">
        <f>B1121*INDEX(Lookup!$D$2:$D$103,F1121)+INDEX(Lookup!$E$2:$E$103,F1121)</f>
        <v>19.501248</v>
      </c>
      <c r="E1121" s="16" t="str">
        <f>INDEX(Lookup!$C$2:$C$103,F1121)</f>
        <v>mV</v>
      </c>
      <c r="F1121" s="9">
        <f>MATCH(A1121,Lookup!$A$2:$A$103,0)</f>
        <v>30</v>
      </c>
    </row>
    <row r="1122" spans="1:6" x14ac:dyDescent="0.25">
      <c r="A1122">
        <v>53</v>
      </c>
      <c r="B1122">
        <v>2491</v>
      </c>
      <c r="C1122" s="15" t="str">
        <f>INDEX(Lookup!$F$2:$F$103,F1122)</f>
        <v>A1.3</v>
      </c>
      <c r="D1122" s="2">
        <f>B1122*INDEX(Lookup!$D$2:$D$103,F1122)+INDEX(Lookup!$E$2:$E$103,F1122)</f>
        <v>19.462183</v>
      </c>
      <c r="E1122" s="16" t="str">
        <f>INDEX(Lookup!$C$2:$C$103,F1122)</f>
        <v>mV</v>
      </c>
      <c r="F1122" s="9">
        <f>MATCH(A1122,Lookup!$A$2:$A$103,0)</f>
        <v>30</v>
      </c>
    </row>
    <row r="1123" spans="1:6" x14ac:dyDescent="0.25">
      <c r="A1123">
        <v>53</v>
      </c>
      <c r="B1123">
        <v>2493</v>
      </c>
      <c r="C1123" s="15" t="str">
        <f>INDEX(Lookup!$F$2:$F$103,F1123)</f>
        <v>A1.3</v>
      </c>
      <c r="D1123" s="2">
        <f>B1123*INDEX(Lookup!$D$2:$D$103,F1123)+INDEX(Lookup!$E$2:$E$103,F1123)</f>
        <v>19.477809000000001</v>
      </c>
      <c r="E1123" s="16" t="str">
        <f>INDEX(Lookup!$C$2:$C$103,F1123)</f>
        <v>mV</v>
      </c>
      <c r="F1123" s="9">
        <f>MATCH(A1123,Lookup!$A$2:$A$103,0)</f>
        <v>30</v>
      </c>
    </row>
    <row r="1124" spans="1:6" x14ac:dyDescent="0.25">
      <c r="A1124">
        <v>53</v>
      </c>
      <c r="B1124">
        <v>2490</v>
      </c>
      <c r="C1124" s="15" t="str">
        <f>INDEX(Lookup!$F$2:$F$103,F1124)</f>
        <v>A1.3</v>
      </c>
      <c r="D1124" s="2">
        <f>B1124*INDEX(Lookup!$D$2:$D$103,F1124)+INDEX(Lookup!$E$2:$E$103,F1124)</f>
        <v>19.454370000000001</v>
      </c>
      <c r="E1124" s="16" t="str">
        <f>INDEX(Lookup!$C$2:$C$103,F1124)</f>
        <v>mV</v>
      </c>
      <c r="F1124" s="9">
        <f>MATCH(A1124,Lookup!$A$2:$A$103,0)</f>
        <v>30</v>
      </c>
    </row>
    <row r="1125" spans="1:6" x14ac:dyDescent="0.25">
      <c r="A1125">
        <v>53</v>
      </c>
      <c r="B1125">
        <v>2488</v>
      </c>
      <c r="C1125" s="15" t="str">
        <f>INDEX(Lookup!$F$2:$F$103,F1125)</f>
        <v>A1.3</v>
      </c>
      <c r="D1125" s="2">
        <f>B1125*INDEX(Lookup!$D$2:$D$103,F1125)+INDEX(Lookup!$E$2:$E$103,F1125)</f>
        <v>19.438744</v>
      </c>
      <c r="E1125" s="16" t="str">
        <f>INDEX(Lookup!$C$2:$C$103,F1125)</f>
        <v>mV</v>
      </c>
      <c r="F1125" s="9">
        <f>MATCH(A1125,Lookup!$A$2:$A$103,0)</f>
        <v>30</v>
      </c>
    </row>
    <row r="1126" spans="1:6" x14ac:dyDescent="0.25">
      <c r="A1126">
        <v>53</v>
      </c>
      <c r="B1126">
        <v>2490</v>
      </c>
      <c r="C1126" s="15" t="str">
        <f>INDEX(Lookup!$F$2:$F$103,F1126)</f>
        <v>A1.3</v>
      </c>
      <c r="D1126" s="2">
        <f>B1126*INDEX(Lookup!$D$2:$D$103,F1126)+INDEX(Lookup!$E$2:$E$103,F1126)</f>
        <v>19.454370000000001</v>
      </c>
      <c r="E1126" s="16" t="str">
        <f>INDEX(Lookup!$C$2:$C$103,F1126)</f>
        <v>mV</v>
      </c>
      <c r="F1126" s="9">
        <f>MATCH(A1126,Lookup!$A$2:$A$103,0)</f>
        <v>30</v>
      </c>
    </row>
    <row r="1127" spans="1:6" x14ac:dyDescent="0.25">
      <c r="A1127">
        <v>53</v>
      </c>
      <c r="B1127">
        <v>2490</v>
      </c>
      <c r="C1127" s="15" t="str">
        <f>INDEX(Lookup!$F$2:$F$103,F1127)</f>
        <v>A1.3</v>
      </c>
      <c r="D1127" s="2">
        <f>B1127*INDEX(Lookup!$D$2:$D$103,F1127)+INDEX(Lookup!$E$2:$E$103,F1127)</f>
        <v>19.454370000000001</v>
      </c>
      <c r="E1127" s="16" t="str">
        <f>INDEX(Lookup!$C$2:$C$103,F1127)</f>
        <v>mV</v>
      </c>
      <c r="F1127" s="9">
        <f>MATCH(A1127,Lookup!$A$2:$A$103,0)</f>
        <v>30</v>
      </c>
    </row>
    <row r="1128" spans="1:6" x14ac:dyDescent="0.25">
      <c r="A1128">
        <v>53</v>
      </c>
      <c r="B1128">
        <v>2490</v>
      </c>
      <c r="C1128" s="15" t="str">
        <f>INDEX(Lookup!$F$2:$F$103,F1128)</f>
        <v>A1.3</v>
      </c>
      <c r="D1128" s="2">
        <f>B1128*INDEX(Lookup!$D$2:$D$103,F1128)+INDEX(Lookup!$E$2:$E$103,F1128)</f>
        <v>19.454370000000001</v>
      </c>
      <c r="E1128" s="16" t="str">
        <f>INDEX(Lookup!$C$2:$C$103,F1128)</f>
        <v>mV</v>
      </c>
      <c r="F1128" s="9">
        <f>MATCH(A1128,Lookup!$A$2:$A$103,0)</f>
        <v>30</v>
      </c>
    </row>
    <row r="1129" spans="1:6" x14ac:dyDescent="0.25">
      <c r="A1129">
        <v>53</v>
      </c>
      <c r="B1129">
        <v>2486</v>
      </c>
      <c r="C1129" s="15" t="str">
        <f>INDEX(Lookup!$F$2:$F$103,F1129)</f>
        <v>A1.3</v>
      </c>
      <c r="D1129" s="2">
        <f>B1129*INDEX(Lookup!$D$2:$D$103,F1129)+INDEX(Lookup!$E$2:$E$103,F1129)</f>
        <v>19.423118000000002</v>
      </c>
      <c r="E1129" s="16" t="str">
        <f>INDEX(Lookup!$C$2:$C$103,F1129)</f>
        <v>mV</v>
      </c>
      <c r="F1129" s="9">
        <f>MATCH(A1129,Lookup!$A$2:$A$103,0)</f>
        <v>30</v>
      </c>
    </row>
    <row r="1130" spans="1:6" x14ac:dyDescent="0.25">
      <c r="A1130">
        <v>53</v>
      </c>
      <c r="B1130">
        <v>2488</v>
      </c>
      <c r="C1130" s="15" t="str">
        <f>INDEX(Lookup!$F$2:$F$103,F1130)</f>
        <v>A1.3</v>
      </c>
      <c r="D1130" s="2">
        <f>B1130*INDEX(Lookup!$D$2:$D$103,F1130)+INDEX(Lookup!$E$2:$E$103,F1130)</f>
        <v>19.438744</v>
      </c>
      <c r="E1130" s="16" t="str">
        <f>INDEX(Lookup!$C$2:$C$103,F1130)</f>
        <v>mV</v>
      </c>
      <c r="F1130" s="9">
        <f>MATCH(A1130,Lookup!$A$2:$A$103,0)</f>
        <v>30</v>
      </c>
    </row>
    <row r="1131" spans="1:6" x14ac:dyDescent="0.25">
      <c r="A1131">
        <v>53</v>
      </c>
      <c r="B1131">
        <v>2492</v>
      </c>
      <c r="C1131" s="15" t="str">
        <f>INDEX(Lookup!$F$2:$F$103,F1131)</f>
        <v>A1.3</v>
      </c>
      <c r="D1131" s="2">
        <f>B1131*INDEX(Lookup!$D$2:$D$103,F1131)+INDEX(Lookup!$E$2:$E$103,F1131)</f>
        <v>19.469996000000002</v>
      </c>
      <c r="E1131" s="16" t="str">
        <f>INDEX(Lookup!$C$2:$C$103,F1131)</f>
        <v>mV</v>
      </c>
      <c r="F1131" s="9">
        <f>MATCH(A1131,Lookup!$A$2:$A$103,0)</f>
        <v>30</v>
      </c>
    </row>
    <row r="1132" spans="1:6" x14ac:dyDescent="0.25">
      <c r="A1132">
        <v>53</v>
      </c>
      <c r="B1132">
        <v>2490</v>
      </c>
      <c r="C1132" s="15" t="str">
        <f>INDEX(Lookup!$F$2:$F$103,F1132)</f>
        <v>A1.3</v>
      </c>
      <c r="D1132" s="2">
        <f>B1132*INDEX(Lookup!$D$2:$D$103,F1132)+INDEX(Lookup!$E$2:$E$103,F1132)</f>
        <v>19.454370000000001</v>
      </c>
      <c r="E1132" s="16" t="str">
        <f>INDEX(Lookup!$C$2:$C$103,F1132)</f>
        <v>mV</v>
      </c>
      <c r="F1132" s="9">
        <f>MATCH(A1132,Lookup!$A$2:$A$103,0)</f>
        <v>30</v>
      </c>
    </row>
    <row r="1133" spans="1:6" x14ac:dyDescent="0.25">
      <c r="A1133">
        <v>53</v>
      </c>
      <c r="B1133">
        <v>2495</v>
      </c>
      <c r="C1133" s="15" t="str">
        <f>INDEX(Lookup!$F$2:$F$103,F1133)</f>
        <v>A1.3</v>
      </c>
      <c r="D1133" s="2">
        <f>B1133*INDEX(Lookup!$D$2:$D$103,F1133)+INDEX(Lookup!$E$2:$E$103,F1133)</f>
        <v>19.493435000000002</v>
      </c>
      <c r="E1133" s="16" t="str">
        <f>INDEX(Lookup!$C$2:$C$103,F1133)</f>
        <v>mV</v>
      </c>
      <c r="F1133" s="9">
        <f>MATCH(A1133,Lookup!$A$2:$A$103,0)</f>
        <v>30</v>
      </c>
    </row>
    <row r="1134" spans="1:6" x14ac:dyDescent="0.25">
      <c r="A1134">
        <v>53</v>
      </c>
      <c r="B1134">
        <v>2491</v>
      </c>
      <c r="C1134" s="15" t="str">
        <f>INDEX(Lookup!$F$2:$F$103,F1134)</f>
        <v>A1.3</v>
      </c>
      <c r="D1134" s="2">
        <f>B1134*INDEX(Lookup!$D$2:$D$103,F1134)+INDEX(Lookup!$E$2:$E$103,F1134)</f>
        <v>19.462183</v>
      </c>
      <c r="E1134" s="16" t="str">
        <f>INDEX(Lookup!$C$2:$C$103,F1134)</f>
        <v>mV</v>
      </c>
      <c r="F1134" s="9">
        <f>MATCH(A1134,Lookup!$A$2:$A$103,0)</f>
        <v>30</v>
      </c>
    </row>
    <row r="1135" spans="1:6" x14ac:dyDescent="0.25">
      <c r="A1135">
        <v>53</v>
      </c>
      <c r="B1135">
        <v>2487</v>
      </c>
      <c r="C1135" s="15" t="str">
        <f>INDEX(Lookup!$F$2:$F$103,F1135)</f>
        <v>A1.3</v>
      </c>
      <c r="D1135" s="2">
        <f>B1135*INDEX(Lookup!$D$2:$D$103,F1135)+INDEX(Lookup!$E$2:$E$103,F1135)</f>
        <v>19.430931000000001</v>
      </c>
      <c r="E1135" s="16" t="str">
        <f>INDEX(Lookup!$C$2:$C$103,F1135)</f>
        <v>mV</v>
      </c>
      <c r="F1135" s="9">
        <f>MATCH(A1135,Lookup!$A$2:$A$103,0)</f>
        <v>30</v>
      </c>
    </row>
    <row r="1136" spans="1:6" x14ac:dyDescent="0.25">
      <c r="A1136">
        <v>53</v>
      </c>
      <c r="B1136">
        <v>2488</v>
      </c>
      <c r="C1136" s="15" t="str">
        <f>INDEX(Lookup!$F$2:$F$103,F1136)</f>
        <v>A1.3</v>
      </c>
      <c r="D1136" s="2">
        <f>B1136*INDEX(Lookup!$D$2:$D$103,F1136)+INDEX(Lookup!$E$2:$E$103,F1136)</f>
        <v>19.438744</v>
      </c>
      <c r="E1136" s="16" t="str">
        <f>INDEX(Lookup!$C$2:$C$103,F1136)</f>
        <v>mV</v>
      </c>
      <c r="F1136" s="9">
        <f>MATCH(A1136,Lookup!$A$2:$A$103,0)</f>
        <v>30</v>
      </c>
    </row>
    <row r="1137" spans="1:6" x14ac:dyDescent="0.25">
      <c r="A1137">
        <v>53</v>
      </c>
      <c r="B1137">
        <v>2490</v>
      </c>
      <c r="C1137" s="15" t="str">
        <f>INDEX(Lookup!$F$2:$F$103,F1137)</f>
        <v>A1.3</v>
      </c>
      <c r="D1137" s="2">
        <f>B1137*INDEX(Lookup!$D$2:$D$103,F1137)+INDEX(Lookup!$E$2:$E$103,F1137)</f>
        <v>19.454370000000001</v>
      </c>
      <c r="E1137" s="16" t="str">
        <f>INDEX(Lookup!$C$2:$C$103,F1137)</f>
        <v>mV</v>
      </c>
      <c r="F1137" s="9">
        <f>MATCH(A1137,Lookup!$A$2:$A$103,0)</f>
        <v>30</v>
      </c>
    </row>
    <row r="1138" spans="1:6" x14ac:dyDescent="0.25">
      <c r="A1138">
        <v>53</v>
      </c>
      <c r="B1138">
        <v>2491</v>
      </c>
      <c r="C1138" s="15" t="str">
        <f>INDEX(Lookup!$F$2:$F$103,F1138)</f>
        <v>A1.3</v>
      </c>
      <c r="D1138" s="2">
        <f>B1138*INDEX(Lookup!$D$2:$D$103,F1138)+INDEX(Lookup!$E$2:$E$103,F1138)</f>
        <v>19.462183</v>
      </c>
      <c r="E1138" s="16" t="str">
        <f>INDEX(Lookup!$C$2:$C$103,F1138)</f>
        <v>mV</v>
      </c>
      <c r="F1138" s="9">
        <f>MATCH(A1138,Lookup!$A$2:$A$103,0)</f>
        <v>30</v>
      </c>
    </row>
    <row r="1139" spans="1:6" x14ac:dyDescent="0.25">
      <c r="A1139">
        <v>53</v>
      </c>
      <c r="B1139">
        <v>2489</v>
      </c>
      <c r="C1139" s="15" t="str">
        <f>INDEX(Lookup!$F$2:$F$103,F1139)</f>
        <v>A1.3</v>
      </c>
      <c r="D1139" s="2">
        <f>B1139*INDEX(Lookup!$D$2:$D$103,F1139)+INDEX(Lookup!$E$2:$E$103,F1139)</f>
        <v>19.446557000000002</v>
      </c>
      <c r="E1139" s="16" t="str">
        <f>INDEX(Lookup!$C$2:$C$103,F1139)</f>
        <v>mV</v>
      </c>
      <c r="F1139" s="9">
        <f>MATCH(A1139,Lookup!$A$2:$A$103,0)</f>
        <v>30</v>
      </c>
    </row>
    <row r="1140" spans="1:6" x14ac:dyDescent="0.25">
      <c r="A1140">
        <v>53</v>
      </c>
      <c r="B1140">
        <v>2493</v>
      </c>
      <c r="C1140" s="15" t="str">
        <f>INDEX(Lookup!$F$2:$F$103,F1140)</f>
        <v>A1.3</v>
      </c>
      <c r="D1140" s="2">
        <f>B1140*INDEX(Lookup!$D$2:$D$103,F1140)+INDEX(Lookup!$E$2:$E$103,F1140)</f>
        <v>19.477809000000001</v>
      </c>
      <c r="E1140" s="16" t="str">
        <f>INDEX(Lookup!$C$2:$C$103,F1140)</f>
        <v>mV</v>
      </c>
      <c r="F1140" s="9">
        <f>MATCH(A1140,Lookup!$A$2:$A$103,0)</f>
        <v>30</v>
      </c>
    </row>
    <row r="1141" spans="1:6" x14ac:dyDescent="0.25">
      <c r="A1141">
        <v>53</v>
      </c>
      <c r="B1141">
        <v>2492</v>
      </c>
      <c r="C1141" s="15" t="str">
        <f>INDEX(Lookup!$F$2:$F$103,F1141)</f>
        <v>A1.3</v>
      </c>
      <c r="D1141" s="2">
        <f>B1141*INDEX(Lookup!$D$2:$D$103,F1141)+INDEX(Lookup!$E$2:$E$103,F1141)</f>
        <v>19.469996000000002</v>
      </c>
      <c r="E1141" s="16" t="str">
        <f>INDEX(Lookup!$C$2:$C$103,F1141)</f>
        <v>mV</v>
      </c>
      <c r="F1141" s="9">
        <f>MATCH(A1141,Lookup!$A$2:$A$103,0)</f>
        <v>30</v>
      </c>
    </row>
    <row r="1142" spans="1:6" x14ac:dyDescent="0.25">
      <c r="A1142">
        <v>53</v>
      </c>
      <c r="B1142">
        <v>2519</v>
      </c>
      <c r="C1142" s="15" t="str">
        <f>INDEX(Lookup!$F$2:$F$103,F1142)</f>
        <v>A1.3</v>
      </c>
      <c r="D1142" s="2">
        <f>B1142*INDEX(Lookup!$D$2:$D$103,F1142)+INDEX(Lookup!$E$2:$E$103,F1142)</f>
        <v>19.680947</v>
      </c>
      <c r="E1142" s="16" t="str">
        <f>INDEX(Lookup!$C$2:$C$103,F1142)</f>
        <v>mV</v>
      </c>
      <c r="F1142" s="9">
        <f>MATCH(A1142,Lookup!$A$2:$A$103,0)</f>
        <v>30</v>
      </c>
    </row>
    <row r="1143" spans="1:6" x14ac:dyDescent="0.25">
      <c r="A1143">
        <v>53</v>
      </c>
      <c r="B1143">
        <v>2516</v>
      </c>
      <c r="C1143" s="15" t="str">
        <f>INDEX(Lookup!$F$2:$F$103,F1143)</f>
        <v>A1.3</v>
      </c>
      <c r="D1143" s="2">
        <f>B1143*INDEX(Lookup!$D$2:$D$103,F1143)+INDEX(Lookup!$E$2:$E$103,F1143)</f>
        <v>19.657508</v>
      </c>
      <c r="E1143" s="16" t="str">
        <f>INDEX(Lookup!$C$2:$C$103,F1143)</f>
        <v>mV</v>
      </c>
      <c r="F1143" s="9">
        <f>MATCH(A1143,Lookup!$A$2:$A$103,0)</f>
        <v>30</v>
      </c>
    </row>
    <row r="1144" spans="1:6" x14ac:dyDescent="0.25">
      <c r="A1144">
        <v>53</v>
      </c>
      <c r="B1144">
        <v>2511</v>
      </c>
      <c r="C1144" s="15" t="str">
        <f>INDEX(Lookup!$F$2:$F$103,F1144)</f>
        <v>A1.3</v>
      </c>
      <c r="D1144" s="2">
        <f>B1144*INDEX(Lookup!$D$2:$D$103,F1144)+INDEX(Lookup!$E$2:$E$103,F1144)</f>
        <v>19.618443000000003</v>
      </c>
      <c r="E1144" s="16" t="str">
        <f>INDEX(Lookup!$C$2:$C$103,F1144)</f>
        <v>mV</v>
      </c>
      <c r="F1144" s="9">
        <f>MATCH(A1144,Lookup!$A$2:$A$103,0)</f>
        <v>30</v>
      </c>
    </row>
    <row r="1145" spans="1:6" x14ac:dyDescent="0.25">
      <c r="A1145">
        <v>53</v>
      </c>
      <c r="B1145">
        <v>2508</v>
      </c>
      <c r="C1145" s="15" t="str">
        <f>INDEX(Lookup!$F$2:$F$103,F1145)</f>
        <v>A1.3</v>
      </c>
      <c r="D1145" s="2">
        <f>B1145*INDEX(Lookup!$D$2:$D$103,F1145)+INDEX(Lookup!$E$2:$E$103,F1145)</f>
        <v>19.595004000000003</v>
      </c>
      <c r="E1145" s="16" t="str">
        <f>INDEX(Lookup!$C$2:$C$103,F1145)</f>
        <v>mV</v>
      </c>
      <c r="F1145" s="9">
        <f>MATCH(A1145,Lookup!$A$2:$A$103,0)</f>
        <v>30</v>
      </c>
    </row>
    <row r="1146" spans="1:6" x14ac:dyDescent="0.25">
      <c r="A1146">
        <v>53</v>
      </c>
      <c r="B1146">
        <v>2507</v>
      </c>
      <c r="C1146" s="15" t="str">
        <f>INDEX(Lookup!$F$2:$F$103,F1146)</f>
        <v>A1.3</v>
      </c>
      <c r="D1146" s="2">
        <f>B1146*INDEX(Lookup!$D$2:$D$103,F1146)+INDEX(Lookup!$E$2:$E$103,F1146)</f>
        <v>19.587191000000001</v>
      </c>
      <c r="E1146" s="16" t="str">
        <f>INDEX(Lookup!$C$2:$C$103,F1146)</f>
        <v>mV</v>
      </c>
      <c r="F1146" s="9">
        <f>MATCH(A1146,Lookup!$A$2:$A$103,0)</f>
        <v>30</v>
      </c>
    </row>
    <row r="1147" spans="1:6" x14ac:dyDescent="0.25">
      <c r="A1147">
        <v>53</v>
      </c>
      <c r="B1147">
        <v>2507</v>
      </c>
      <c r="C1147" s="15" t="str">
        <f>INDEX(Lookup!$F$2:$F$103,F1147)</f>
        <v>A1.3</v>
      </c>
      <c r="D1147" s="2">
        <f>B1147*INDEX(Lookup!$D$2:$D$103,F1147)+INDEX(Lookup!$E$2:$E$103,F1147)</f>
        <v>19.587191000000001</v>
      </c>
      <c r="E1147" s="16" t="str">
        <f>INDEX(Lookup!$C$2:$C$103,F1147)</f>
        <v>mV</v>
      </c>
      <c r="F1147" s="9">
        <f>MATCH(A1147,Lookup!$A$2:$A$103,0)</f>
        <v>30</v>
      </c>
    </row>
    <row r="1148" spans="1:6" x14ac:dyDescent="0.25">
      <c r="A1148">
        <v>53</v>
      </c>
      <c r="B1148">
        <v>2506</v>
      </c>
      <c r="C1148" s="15" t="str">
        <f>INDEX(Lookup!$F$2:$F$103,F1148)</f>
        <v>A1.3</v>
      </c>
      <c r="D1148" s="2">
        <f>B1148*INDEX(Lookup!$D$2:$D$103,F1148)+INDEX(Lookup!$E$2:$E$103,F1148)</f>
        <v>19.579378000000002</v>
      </c>
      <c r="E1148" s="16" t="str">
        <f>INDEX(Lookup!$C$2:$C$103,F1148)</f>
        <v>mV</v>
      </c>
      <c r="F1148" s="9">
        <f>MATCH(A1148,Lookup!$A$2:$A$103,0)</f>
        <v>30</v>
      </c>
    </row>
    <row r="1149" spans="1:6" x14ac:dyDescent="0.25">
      <c r="A1149">
        <v>53</v>
      </c>
      <c r="B1149">
        <v>2506</v>
      </c>
      <c r="C1149" s="15" t="str">
        <f>INDEX(Lookup!$F$2:$F$103,F1149)</f>
        <v>A1.3</v>
      </c>
      <c r="D1149" s="2">
        <f>B1149*INDEX(Lookup!$D$2:$D$103,F1149)+INDEX(Lookup!$E$2:$E$103,F1149)</f>
        <v>19.579378000000002</v>
      </c>
      <c r="E1149" s="16" t="str">
        <f>INDEX(Lookup!$C$2:$C$103,F1149)</f>
        <v>mV</v>
      </c>
      <c r="F1149" s="9">
        <f>MATCH(A1149,Lookup!$A$2:$A$103,0)</f>
        <v>30</v>
      </c>
    </row>
    <row r="1150" spans="1:6" x14ac:dyDescent="0.25">
      <c r="A1150">
        <v>53</v>
      </c>
      <c r="B1150">
        <v>2505</v>
      </c>
      <c r="C1150" s="15" t="str">
        <f>INDEX(Lookup!$F$2:$F$103,F1150)</f>
        <v>A1.3</v>
      </c>
      <c r="D1150" s="2">
        <f>B1150*INDEX(Lookup!$D$2:$D$103,F1150)+INDEX(Lookup!$E$2:$E$103,F1150)</f>
        <v>19.571565</v>
      </c>
      <c r="E1150" s="16" t="str">
        <f>INDEX(Lookup!$C$2:$C$103,F1150)</f>
        <v>mV</v>
      </c>
      <c r="F1150" s="9">
        <f>MATCH(A1150,Lookup!$A$2:$A$103,0)</f>
        <v>30</v>
      </c>
    </row>
    <row r="1151" spans="1:6" x14ac:dyDescent="0.25">
      <c r="A1151">
        <v>53</v>
      </c>
      <c r="B1151">
        <v>2504</v>
      </c>
      <c r="C1151" s="15" t="str">
        <f>INDEX(Lookup!$F$2:$F$103,F1151)</f>
        <v>A1.3</v>
      </c>
      <c r="D1151" s="2">
        <f>B1151*INDEX(Lookup!$D$2:$D$103,F1151)+INDEX(Lookup!$E$2:$E$103,F1151)</f>
        <v>19.563752000000001</v>
      </c>
      <c r="E1151" s="16" t="str">
        <f>INDEX(Lookup!$C$2:$C$103,F1151)</f>
        <v>mV</v>
      </c>
      <c r="F1151" s="9">
        <f>MATCH(A1151,Lookup!$A$2:$A$103,0)</f>
        <v>30</v>
      </c>
    </row>
    <row r="1152" spans="1:6" x14ac:dyDescent="0.25">
      <c r="A1152">
        <v>53</v>
      </c>
      <c r="B1152">
        <v>2502</v>
      </c>
      <c r="C1152" s="15" t="str">
        <f>INDEX(Lookup!$F$2:$F$103,F1152)</f>
        <v>A1.3</v>
      </c>
      <c r="D1152" s="2">
        <f>B1152*INDEX(Lookup!$D$2:$D$103,F1152)+INDEX(Lookup!$E$2:$E$103,F1152)</f>
        <v>19.548126</v>
      </c>
      <c r="E1152" s="16" t="str">
        <f>INDEX(Lookup!$C$2:$C$103,F1152)</f>
        <v>mV</v>
      </c>
      <c r="F1152" s="9">
        <f>MATCH(A1152,Lookup!$A$2:$A$103,0)</f>
        <v>30</v>
      </c>
    </row>
    <row r="1153" spans="1:6" x14ac:dyDescent="0.25">
      <c r="A1153">
        <v>53</v>
      </c>
      <c r="B1153">
        <v>2525</v>
      </c>
      <c r="C1153" s="15" t="str">
        <f>INDEX(Lookup!$F$2:$F$103,F1153)</f>
        <v>A1.3</v>
      </c>
      <c r="D1153" s="2">
        <f>B1153*INDEX(Lookup!$D$2:$D$103,F1153)+INDEX(Lookup!$E$2:$E$103,F1153)</f>
        <v>19.727825000000003</v>
      </c>
      <c r="E1153" s="16" t="str">
        <f>INDEX(Lookup!$C$2:$C$103,F1153)</f>
        <v>mV</v>
      </c>
      <c r="F1153" s="9">
        <f>MATCH(A1153,Lookup!$A$2:$A$103,0)</f>
        <v>30</v>
      </c>
    </row>
    <row r="1154" spans="1:6" x14ac:dyDescent="0.25">
      <c r="A1154">
        <v>53</v>
      </c>
      <c r="B1154">
        <v>2519</v>
      </c>
      <c r="C1154" s="15" t="str">
        <f>INDEX(Lookup!$F$2:$F$103,F1154)</f>
        <v>A1.3</v>
      </c>
      <c r="D1154" s="2">
        <f>B1154*INDEX(Lookup!$D$2:$D$103,F1154)+INDEX(Lookup!$E$2:$E$103,F1154)</f>
        <v>19.680947</v>
      </c>
      <c r="E1154" s="16" t="str">
        <f>INDEX(Lookup!$C$2:$C$103,F1154)</f>
        <v>mV</v>
      </c>
      <c r="F1154" s="9">
        <f>MATCH(A1154,Lookup!$A$2:$A$103,0)</f>
        <v>30</v>
      </c>
    </row>
    <row r="1155" spans="1:6" x14ac:dyDescent="0.25">
      <c r="A1155">
        <v>53</v>
      </c>
      <c r="B1155">
        <v>2511</v>
      </c>
      <c r="C1155" s="15" t="str">
        <f>INDEX(Lookup!$F$2:$F$103,F1155)</f>
        <v>A1.3</v>
      </c>
      <c r="D1155" s="2">
        <f>B1155*INDEX(Lookup!$D$2:$D$103,F1155)+INDEX(Lookup!$E$2:$E$103,F1155)</f>
        <v>19.618443000000003</v>
      </c>
      <c r="E1155" s="16" t="str">
        <f>INDEX(Lookup!$C$2:$C$103,F1155)</f>
        <v>mV</v>
      </c>
      <c r="F1155" s="9">
        <f>MATCH(A1155,Lookup!$A$2:$A$103,0)</f>
        <v>30</v>
      </c>
    </row>
    <row r="1156" spans="1:6" x14ac:dyDescent="0.25">
      <c r="A1156">
        <v>53</v>
      </c>
      <c r="B1156">
        <v>2509</v>
      </c>
      <c r="C1156" s="15" t="str">
        <f>INDEX(Lookup!$F$2:$F$103,F1156)</f>
        <v>A1.3</v>
      </c>
      <c r="D1156" s="2">
        <f>B1156*INDEX(Lookup!$D$2:$D$103,F1156)+INDEX(Lookup!$E$2:$E$103,F1156)</f>
        <v>19.602817000000002</v>
      </c>
      <c r="E1156" s="16" t="str">
        <f>INDEX(Lookup!$C$2:$C$103,F1156)</f>
        <v>mV</v>
      </c>
      <c r="F1156" s="9">
        <f>MATCH(A1156,Lookup!$A$2:$A$103,0)</f>
        <v>30</v>
      </c>
    </row>
    <row r="1157" spans="1:6" x14ac:dyDescent="0.25">
      <c r="A1157">
        <v>53</v>
      </c>
      <c r="B1157">
        <v>2504</v>
      </c>
      <c r="C1157" s="15" t="str">
        <f>INDEX(Lookup!$F$2:$F$103,F1157)</f>
        <v>A1.3</v>
      </c>
      <c r="D1157" s="2">
        <f>B1157*INDEX(Lookup!$D$2:$D$103,F1157)+INDEX(Lookup!$E$2:$E$103,F1157)</f>
        <v>19.563752000000001</v>
      </c>
      <c r="E1157" s="16" t="str">
        <f>INDEX(Lookup!$C$2:$C$103,F1157)</f>
        <v>mV</v>
      </c>
      <c r="F1157" s="9">
        <f>MATCH(A1157,Lookup!$A$2:$A$103,0)</f>
        <v>30</v>
      </c>
    </row>
    <row r="1158" spans="1:6" x14ac:dyDescent="0.25">
      <c r="A1158">
        <v>53</v>
      </c>
      <c r="B1158">
        <v>2501</v>
      </c>
      <c r="C1158" s="15" t="str">
        <f>INDEX(Lookup!$F$2:$F$103,F1158)</f>
        <v>A1.3</v>
      </c>
      <c r="D1158" s="2">
        <f>B1158*INDEX(Lookup!$D$2:$D$103,F1158)+INDEX(Lookup!$E$2:$E$103,F1158)</f>
        <v>19.540313000000001</v>
      </c>
      <c r="E1158" s="16" t="str">
        <f>INDEX(Lookup!$C$2:$C$103,F1158)</f>
        <v>mV</v>
      </c>
      <c r="F1158" s="9">
        <f>MATCH(A1158,Lookup!$A$2:$A$103,0)</f>
        <v>30</v>
      </c>
    </row>
    <row r="1159" spans="1:6" x14ac:dyDescent="0.25">
      <c r="A1159">
        <v>53</v>
      </c>
      <c r="B1159">
        <v>2500</v>
      </c>
      <c r="C1159" s="15" t="str">
        <f>INDEX(Lookup!$F$2:$F$103,F1159)</f>
        <v>A1.3</v>
      </c>
      <c r="D1159" s="2">
        <f>B1159*INDEX(Lookup!$D$2:$D$103,F1159)+INDEX(Lookup!$E$2:$E$103,F1159)</f>
        <v>19.532500000000002</v>
      </c>
      <c r="E1159" s="16" t="str">
        <f>INDEX(Lookup!$C$2:$C$103,F1159)</f>
        <v>mV</v>
      </c>
      <c r="F1159" s="9">
        <f>MATCH(A1159,Lookup!$A$2:$A$103,0)</f>
        <v>30</v>
      </c>
    </row>
    <row r="1160" spans="1:6" x14ac:dyDescent="0.25">
      <c r="A1160">
        <v>53</v>
      </c>
      <c r="B1160">
        <v>2499</v>
      </c>
      <c r="C1160" s="15" t="str">
        <f>INDEX(Lookup!$F$2:$F$103,F1160)</f>
        <v>A1.3</v>
      </c>
      <c r="D1160" s="2">
        <f>B1160*INDEX(Lookup!$D$2:$D$103,F1160)+INDEX(Lookup!$E$2:$E$103,F1160)</f>
        <v>19.524687</v>
      </c>
      <c r="E1160" s="16" t="str">
        <f>INDEX(Lookup!$C$2:$C$103,F1160)</f>
        <v>mV</v>
      </c>
      <c r="F1160" s="9">
        <f>MATCH(A1160,Lookup!$A$2:$A$103,0)</f>
        <v>30</v>
      </c>
    </row>
    <row r="1161" spans="1:6" x14ac:dyDescent="0.25">
      <c r="A1161">
        <v>53</v>
      </c>
      <c r="B1161">
        <v>2496</v>
      </c>
      <c r="C1161" s="15" t="str">
        <f>INDEX(Lookup!$F$2:$F$103,F1161)</f>
        <v>A1.3</v>
      </c>
      <c r="D1161" s="2">
        <f>B1161*INDEX(Lookup!$D$2:$D$103,F1161)+INDEX(Lookup!$E$2:$E$103,F1161)</f>
        <v>19.501248</v>
      </c>
      <c r="E1161" s="16" t="str">
        <f>INDEX(Lookup!$C$2:$C$103,F1161)</f>
        <v>mV</v>
      </c>
      <c r="F1161" s="9">
        <f>MATCH(A1161,Lookup!$A$2:$A$103,0)</f>
        <v>30</v>
      </c>
    </row>
    <row r="1162" spans="1:6" x14ac:dyDescent="0.25">
      <c r="A1162">
        <v>53</v>
      </c>
      <c r="B1162">
        <v>2497</v>
      </c>
      <c r="C1162" s="15" t="str">
        <f>INDEX(Lookup!$F$2:$F$103,F1162)</f>
        <v>A1.3</v>
      </c>
      <c r="D1162" s="2">
        <f>B1162*INDEX(Lookup!$D$2:$D$103,F1162)+INDEX(Lookup!$E$2:$E$103,F1162)</f>
        <v>19.509061000000003</v>
      </c>
      <c r="E1162" s="16" t="str">
        <f>INDEX(Lookup!$C$2:$C$103,F1162)</f>
        <v>mV</v>
      </c>
      <c r="F1162" s="9">
        <f>MATCH(A1162,Lookup!$A$2:$A$103,0)</f>
        <v>30</v>
      </c>
    </row>
    <row r="1163" spans="1:6" x14ac:dyDescent="0.25">
      <c r="A1163">
        <v>53</v>
      </c>
      <c r="B1163">
        <v>2496</v>
      </c>
      <c r="C1163" s="15" t="str">
        <f>INDEX(Lookup!$F$2:$F$103,F1163)</f>
        <v>A1.3</v>
      </c>
      <c r="D1163" s="2">
        <f>B1163*INDEX(Lookup!$D$2:$D$103,F1163)+INDEX(Lookup!$E$2:$E$103,F1163)</f>
        <v>19.501248</v>
      </c>
      <c r="E1163" s="16" t="str">
        <f>INDEX(Lookup!$C$2:$C$103,F1163)</f>
        <v>mV</v>
      </c>
      <c r="F1163" s="9">
        <f>MATCH(A1163,Lookup!$A$2:$A$103,0)</f>
        <v>30</v>
      </c>
    </row>
    <row r="1164" spans="1:6" x14ac:dyDescent="0.25">
      <c r="A1164">
        <v>53</v>
      </c>
      <c r="B1164">
        <v>2497</v>
      </c>
      <c r="C1164" s="15" t="str">
        <f>INDEX(Lookup!$F$2:$F$103,F1164)</f>
        <v>A1.3</v>
      </c>
      <c r="D1164" s="2">
        <f>B1164*INDEX(Lookup!$D$2:$D$103,F1164)+INDEX(Lookup!$E$2:$E$103,F1164)</f>
        <v>19.509061000000003</v>
      </c>
      <c r="E1164" s="16" t="str">
        <f>INDEX(Lookup!$C$2:$C$103,F1164)</f>
        <v>mV</v>
      </c>
      <c r="F1164" s="9">
        <f>MATCH(A1164,Lookup!$A$2:$A$103,0)</f>
        <v>30</v>
      </c>
    </row>
    <row r="1165" spans="1:6" x14ac:dyDescent="0.25">
      <c r="A1165">
        <v>53</v>
      </c>
      <c r="B1165">
        <v>2497</v>
      </c>
      <c r="C1165" s="15" t="str">
        <f>INDEX(Lookup!$F$2:$F$103,F1165)</f>
        <v>A1.3</v>
      </c>
      <c r="D1165" s="2">
        <f>B1165*INDEX(Lookup!$D$2:$D$103,F1165)+INDEX(Lookup!$E$2:$E$103,F1165)</f>
        <v>19.509061000000003</v>
      </c>
      <c r="E1165" s="16" t="str">
        <f>INDEX(Lookup!$C$2:$C$103,F1165)</f>
        <v>mV</v>
      </c>
      <c r="F1165" s="9">
        <f>MATCH(A1165,Lookup!$A$2:$A$103,0)</f>
        <v>30</v>
      </c>
    </row>
    <row r="1166" spans="1:6" x14ac:dyDescent="0.25">
      <c r="A1166">
        <v>53</v>
      </c>
      <c r="B1166">
        <v>2496</v>
      </c>
      <c r="C1166" s="15" t="str">
        <f>INDEX(Lookup!$F$2:$F$103,F1166)</f>
        <v>A1.3</v>
      </c>
      <c r="D1166" s="2">
        <f>B1166*INDEX(Lookup!$D$2:$D$103,F1166)+INDEX(Lookup!$E$2:$E$103,F1166)</f>
        <v>19.501248</v>
      </c>
      <c r="E1166" s="16" t="str">
        <f>INDEX(Lookup!$C$2:$C$103,F1166)</f>
        <v>mV</v>
      </c>
      <c r="F1166" s="9">
        <f>MATCH(A1166,Lookup!$A$2:$A$103,0)</f>
        <v>30</v>
      </c>
    </row>
    <row r="1167" spans="1:6" x14ac:dyDescent="0.25">
      <c r="A1167">
        <v>53</v>
      </c>
      <c r="B1167">
        <v>2516</v>
      </c>
      <c r="C1167" s="15" t="str">
        <f>INDEX(Lookup!$F$2:$F$103,F1167)</f>
        <v>A1.3</v>
      </c>
      <c r="D1167" s="2">
        <f>B1167*INDEX(Lookup!$D$2:$D$103,F1167)+INDEX(Lookup!$E$2:$E$103,F1167)</f>
        <v>19.657508</v>
      </c>
      <c r="E1167" s="16" t="str">
        <f>INDEX(Lookup!$C$2:$C$103,F1167)</f>
        <v>mV</v>
      </c>
      <c r="F1167" s="9">
        <f>MATCH(A1167,Lookup!$A$2:$A$103,0)</f>
        <v>30</v>
      </c>
    </row>
    <row r="1168" spans="1:6" x14ac:dyDescent="0.25">
      <c r="A1168">
        <v>53</v>
      </c>
      <c r="B1168">
        <v>2518</v>
      </c>
      <c r="C1168" s="15" t="str">
        <f>INDEX(Lookup!$F$2:$F$103,F1168)</f>
        <v>A1.3</v>
      </c>
      <c r="D1168" s="2">
        <f>B1168*INDEX(Lookup!$D$2:$D$103,F1168)+INDEX(Lookup!$E$2:$E$103,F1168)</f>
        <v>19.673134000000001</v>
      </c>
      <c r="E1168" s="16" t="str">
        <f>INDEX(Lookup!$C$2:$C$103,F1168)</f>
        <v>mV</v>
      </c>
      <c r="F1168" s="9">
        <f>MATCH(A1168,Lookup!$A$2:$A$103,0)</f>
        <v>30</v>
      </c>
    </row>
    <row r="1169" spans="1:6" x14ac:dyDescent="0.25">
      <c r="A1169">
        <v>53</v>
      </c>
      <c r="B1169">
        <v>2510</v>
      </c>
      <c r="C1169" s="15" t="str">
        <f>INDEX(Lookup!$F$2:$F$103,F1169)</f>
        <v>A1.3</v>
      </c>
      <c r="D1169" s="2">
        <f>B1169*INDEX(Lookup!$D$2:$D$103,F1169)+INDEX(Lookup!$E$2:$E$103,F1169)</f>
        <v>19.61063</v>
      </c>
      <c r="E1169" s="16" t="str">
        <f>INDEX(Lookup!$C$2:$C$103,F1169)</f>
        <v>mV</v>
      </c>
      <c r="F1169" s="9">
        <f>MATCH(A1169,Lookup!$A$2:$A$103,0)</f>
        <v>30</v>
      </c>
    </row>
    <row r="1170" spans="1:6" x14ac:dyDescent="0.25">
      <c r="A1170">
        <v>53</v>
      </c>
      <c r="B1170">
        <v>2505</v>
      </c>
      <c r="C1170" s="15" t="str">
        <f>INDEX(Lookup!$F$2:$F$103,F1170)</f>
        <v>A1.3</v>
      </c>
      <c r="D1170" s="2">
        <f>B1170*INDEX(Lookup!$D$2:$D$103,F1170)+INDEX(Lookup!$E$2:$E$103,F1170)</f>
        <v>19.571565</v>
      </c>
      <c r="E1170" s="16" t="str">
        <f>INDEX(Lookup!$C$2:$C$103,F1170)</f>
        <v>mV</v>
      </c>
      <c r="F1170" s="9">
        <f>MATCH(A1170,Lookup!$A$2:$A$103,0)</f>
        <v>30</v>
      </c>
    </row>
    <row r="1171" spans="1:6" x14ac:dyDescent="0.25">
      <c r="A1171">
        <v>53</v>
      </c>
      <c r="B1171">
        <v>2497</v>
      </c>
      <c r="C1171" s="15" t="str">
        <f>INDEX(Lookup!$F$2:$F$103,F1171)</f>
        <v>A1.3</v>
      </c>
      <c r="D1171" s="2">
        <f>B1171*INDEX(Lookup!$D$2:$D$103,F1171)+INDEX(Lookup!$E$2:$E$103,F1171)</f>
        <v>19.509061000000003</v>
      </c>
      <c r="E1171" s="16" t="str">
        <f>INDEX(Lookup!$C$2:$C$103,F1171)</f>
        <v>mV</v>
      </c>
      <c r="F1171" s="9">
        <f>MATCH(A1171,Lookup!$A$2:$A$103,0)</f>
        <v>30</v>
      </c>
    </row>
    <row r="1172" spans="1:6" x14ac:dyDescent="0.25">
      <c r="A1172">
        <v>53</v>
      </c>
      <c r="B1172">
        <v>2495</v>
      </c>
      <c r="C1172" s="15" t="str">
        <f>INDEX(Lookup!$F$2:$F$103,F1172)</f>
        <v>A1.3</v>
      </c>
      <c r="D1172" s="2">
        <f>B1172*INDEX(Lookup!$D$2:$D$103,F1172)+INDEX(Lookup!$E$2:$E$103,F1172)</f>
        <v>19.493435000000002</v>
      </c>
      <c r="E1172" s="16" t="str">
        <f>INDEX(Lookup!$C$2:$C$103,F1172)</f>
        <v>mV</v>
      </c>
      <c r="F1172" s="9">
        <f>MATCH(A1172,Lookup!$A$2:$A$103,0)</f>
        <v>30</v>
      </c>
    </row>
    <row r="1173" spans="1:6" x14ac:dyDescent="0.25">
      <c r="A1173">
        <v>53</v>
      </c>
      <c r="B1173">
        <v>2496</v>
      </c>
      <c r="C1173" s="15" t="str">
        <f>INDEX(Lookup!$F$2:$F$103,F1173)</f>
        <v>A1.3</v>
      </c>
      <c r="D1173" s="2">
        <f>B1173*INDEX(Lookup!$D$2:$D$103,F1173)+INDEX(Lookup!$E$2:$E$103,F1173)</f>
        <v>19.501248</v>
      </c>
      <c r="E1173" s="16" t="str">
        <f>INDEX(Lookup!$C$2:$C$103,F1173)</f>
        <v>mV</v>
      </c>
      <c r="F1173" s="9">
        <f>MATCH(A1173,Lookup!$A$2:$A$103,0)</f>
        <v>30</v>
      </c>
    </row>
    <row r="1174" spans="1:6" x14ac:dyDescent="0.25">
      <c r="A1174">
        <v>53</v>
      </c>
      <c r="B1174">
        <v>2496</v>
      </c>
      <c r="C1174" s="15" t="str">
        <f>INDEX(Lookup!$F$2:$F$103,F1174)</f>
        <v>A1.3</v>
      </c>
      <c r="D1174" s="2">
        <f>B1174*INDEX(Lookup!$D$2:$D$103,F1174)+INDEX(Lookup!$E$2:$E$103,F1174)</f>
        <v>19.501248</v>
      </c>
      <c r="E1174" s="16" t="str">
        <f>INDEX(Lookup!$C$2:$C$103,F1174)</f>
        <v>mV</v>
      </c>
      <c r="F1174" s="9">
        <f>MATCH(A1174,Lookup!$A$2:$A$103,0)</f>
        <v>30</v>
      </c>
    </row>
    <row r="1175" spans="1:6" x14ac:dyDescent="0.25">
      <c r="A1175">
        <v>53</v>
      </c>
      <c r="B1175">
        <v>2498</v>
      </c>
      <c r="C1175" s="15" t="str">
        <f>INDEX(Lookup!$F$2:$F$103,F1175)</f>
        <v>A1.3</v>
      </c>
      <c r="D1175" s="2">
        <f>B1175*INDEX(Lookup!$D$2:$D$103,F1175)+INDEX(Lookup!$E$2:$E$103,F1175)</f>
        <v>19.516874000000001</v>
      </c>
      <c r="E1175" s="16" t="str">
        <f>INDEX(Lookup!$C$2:$C$103,F1175)</f>
        <v>mV</v>
      </c>
      <c r="F1175" s="9">
        <f>MATCH(A1175,Lookup!$A$2:$A$103,0)</f>
        <v>30</v>
      </c>
    </row>
    <row r="1176" spans="1:6" x14ac:dyDescent="0.25">
      <c r="A1176">
        <v>53</v>
      </c>
      <c r="B1176">
        <v>2500</v>
      </c>
      <c r="C1176" s="15" t="str">
        <f>INDEX(Lookup!$F$2:$F$103,F1176)</f>
        <v>A1.3</v>
      </c>
      <c r="D1176" s="2">
        <f>B1176*INDEX(Lookup!$D$2:$D$103,F1176)+INDEX(Lookup!$E$2:$E$103,F1176)</f>
        <v>19.532500000000002</v>
      </c>
      <c r="E1176" s="16" t="str">
        <f>INDEX(Lookup!$C$2:$C$103,F1176)</f>
        <v>mV</v>
      </c>
      <c r="F1176" s="9">
        <f>MATCH(A1176,Lookup!$A$2:$A$103,0)</f>
        <v>30</v>
      </c>
    </row>
    <row r="1177" spans="1:6" x14ac:dyDescent="0.25">
      <c r="A1177">
        <v>53</v>
      </c>
      <c r="B1177">
        <v>2521</v>
      </c>
      <c r="C1177" s="15" t="str">
        <f>INDEX(Lookup!$F$2:$F$103,F1177)</f>
        <v>A1.3</v>
      </c>
      <c r="D1177" s="2">
        <f>B1177*INDEX(Lookup!$D$2:$D$103,F1177)+INDEX(Lookup!$E$2:$E$103,F1177)</f>
        <v>19.696573000000001</v>
      </c>
      <c r="E1177" s="16" t="str">
        <f>INDEX(Lookup!$C$2:$C$103,F1177)</f>
        <v>mV</v>
      </c>
      <c r="F1177" s="9">
        <f>MATCH(A1177,Lookup!$A$2:$A$103,0)</f>
        <v>30</v>
      </c>
    </row>
    <row r="1178" spans="1:6" x14ac:dyDescent="0.25">
      <c r="A1178">
        <v>53</v>
      </c>
      <c r="B1178">
        <v>2518</v>
      </c>
      <c r="C1178" s="15" t="str">
        <f>INDEX(Lookup!$F$2:$F$103,F1178)</f>
        <v>A1.3</v>
      </c>
      <c r="D1178" s="2">
        <f>B1178*INDEX(Lookup!$D$2:$D$103,F1178)+INDEX(Lookup!$E$2:$E$103,F1178)</f>
        <v>19.673134000000001</v>
      </c>
      <c r="E1178" s="16" t="str">
        <f>INDEX(Lookup!$C$2:$C$103,F1178)</f>
        <v>mV</v>
      </c>
      <c r="F1178" s="9">
        <f>MATCH(A1178,Lookup!$A$2:$A$103,0)</f>
        <v>30</v>
      </c>
    </row>
    <row r="1179" spans="1:6" x14ac:dyDescent="0.25">
      <c r="A1179">
        <v>53</v>
      </c>
      <c r="B1179">
        <v>2510</v>
      </c>
      <c r="C1179" s="15" t="str">
        <f>INDEX(Lookup!$F$2:$F$103,F1179)</f>
        <v>A1.3</v>
      </c>
      <c r="D1179" s="2">
        <f>B1179*INDEX(Lookup!$D$2:$D$103,F1179)+INDEX(Lookup!$E$2:$E$103,F1179)</f>
        <v>19.61063</v>
      </c>
      <c r="E1179" s="16" t="str">
        <f>INDEX(Lookup!$C$2:$C$103,F1179)</f>
        <v>mV</v>
      </c>
      <c r="F1179" s="9">
        <f>MATCH(A1179,Lookup!$A$2:$A$103,0)</f>
        <v>30</v>
      </c>
    </row>
    <row r="1180" spans="1:6" x14ac:dyDescent="0.25">
      <c r="A1180">
        <v>53</v>
      </c>
      <c r="B1180">
        <v>2505</v>
      </c>
      <c r="C1180" s="15" t="str">
        <f>INDEX(Lookup!$F$2:$F$103,F1180)</f>
        <v>A1.3</v>
      </c>
      <c r="D1180" s="2">
        <f>B1180*INDEX(Lookup!$D$2:$D$103,F1180)+INDEX(Lookup!$E$2:$E$103,F1180)</f>
        <v>19.571565</v>
      </c>
      <c r="E1180" s="16" t="str">
        <f>INDEX(Lookup!$C$2:$C$103,F1180)</f>
        <v>mV</v>
      </c>
      <c r="F1180" s="9">
        <f>MATCH(A1180,Lookup!$A$2:$A$103,0)</f>
        <v>30</v>
      </c>
    </row>
    <row r="1181" spans="1:6" x14ac:dyDescent="0.25">
      <c r="A1181">
        <v>53</v>
      </c>
      <c r="B1181">
        <v>2505</v>
      </c>
      <c r="C1181" s="15" t="str">
        <f>INDEX(Lookup!$F$2:$F$103,F1181)</f>
        <v>A1.3</v>
      </c>
      <c r="D1181" s="2">
        <f>B1181*INDEX(Lookup!$D$2:$D$103,F1181)+INDEX(Lookup!$E$2:$E$103,F1181)</f>
        <v>19.571565</v>
      </c>
      <c r="E1181" s="16" t="str">
        <f>INDEX(Lookup!$C$2:$C$103,F1181)</f>
        <v>mV</v>
      </c>
      <c r="F1181" s="9">
        <f>MATCH(A1181,Lookup!$A$2:$A$103,0)</f>
        <v>30</v>
      </c>
    </row>
    <row r="1182" spans="1:6" x14ac:dyDescent="0.25">
      <c r="A1182">
        <v>53</v>
      </c>
      <c r="B1182">
        <v>2505</v>
      </c>
      <c r="C1182" s="15" t="str">
        <f>INDEX(Lookup!$F$2:$F$103,F1182)</f>
        <v>A1.3</v>
      </c>
      <c r="D1182" s="2">
        <f>B1182*INDEX(Lookup!$D$2:$D$103,F1182)+INDEX(Lookup!$E$2:$E$103,F1182)</f>
        <v>19.571565</v>
      </c>
      <c r="E1182" s="16" t="str">
        <f>INDEX(Lookup!$C$2:$C$103,F1182)</f>
        <v>mV</v>
      </c>
      <c r="F1182" s="9">
        <f>MATCH(A1182,Lookup!$A$2:$A$103,0)</f>
        <v>30</v>
      </c>
    </row>
    <row r="1183" spans="1:6" x14ac:dyDescent="0.25">
      <c r="A1183">
        <v>53</v>
      </c>
      <c r="B1183">
        <v>2529</v>
      </c>
      <c r="C1183" s="15" t="str">
        <f>INDEX(Lookup!$F$2:$F$103,F1183)</f>
        <v>A1.3</v>
      </c>
      <c r="D1183" s="2">
        <f>B1183*INDEX(Lookup!$D$2:$D$103,F1183)+INDEX(Lookup!$E$2:$E$103,F1183)</f>
        <v>19.759077000000001</v>
      </c>
      <c r="E1183" s="16" t="str">
        <f>INDEX(Lookup!$C$2:$C$103,F1183)</f>
        <v>mV</v>
      </c>
      <c r="F1183" s="9">
        <f>MATCH(A1183,Lookup!$A$2:$A$103,0)</f>
        <v>30</v>
      </c>
    </row>
    <row r="1184" spans="1:6" x14ac:dyDescent="0.25">
      <c r="A1184">
        <v>53</v>
      </c>
      <c r="B1184">
        <v>2519</v>
      </c>
      <c r="C1184" s="15" t="str">
        <f>INDEX(Lookup!$F$2:$F$103,F1184)</f>
        <v>A1.3</v>
      </c>
      <c r="D1184" s="2">
        <f>B1184*INDEX(Lookup!$D$2:$D$103,F1184)+INDEX(Lookup!$E$2:$E$103,F1184)</f>
        <v>19.680947</v>
      </c>
      <c r="E1184" s="16" t="str">
        <f>INDEX(Lookup!$C$2:$C$103,F1184)</f>
        <v>mV</v>
      </c>
      <c r="F1184" s="9">
        <f>MATCH(A1184,Lookup!$A$2:$A$103,0)</f>
        <v>30</v>
      </c>
    </row>
    <row r="1185" spans="1:6" x14ac:dyDescent="0.25">
      <c r="A1185">
        <v>53</v>
      </c>
      <c r="B1185">
        <v>2512</v>
      </c>
      <c r="C1185" s="15" t="str">
        <f>INDEX(Lookup!$F$2:$F$103,F1185)</f>
        <v>A1.3</v>
      </c>
      <c r="D1185" s="2">
        <f>B1185*INDEX(Lookup!$D$2:$D$103,F1185)+INDEX(Lookup!$E$2:$E$103,F1185)</f>
        <v>19.626256000000001</v>
      </c>
      <c r="E1185" s="16" t="str">
        <f>INDEX(Lookup!$C$2:$C$103,F1185)</f>
        <v>mV</v>
      </c>
      <c r="F1185" s="9">
        <f>MATCH(A1185,Lookup!$A$2:$A$103,0)</f>
        <v>30</v>
      </c>
    </row>
    <row r="1186" spans="1:6" x14ac:dyDescent="0.25">
      <c r="A1186">
        <v>53</v>
      </c>
      <c r="B1186">
        <v>2506</v>
      </c>
      <c r="C1186" s="15" t="str">
        <f>INDEX(Lookup!$F$2:$F$103,F1186)</f>
        <v>A1.3</v>
      </c>
      <c r="D1186" s="2">
        <f>B1186*INDEX(Lookup!$D$2:$D$103,F1186)+INDEX(Lookup!$E$2:$E$103,F1186)</f>
        <v>19.579378000000002</v>
      </c>
      <c r="E1186" s="16" t="str">
        <f>INDEX(Lookup!$C$2:$C$103,F1186)</f>
        <v>mV</v>
      </c>
      <c r="F1186" s="9">
        <f>MATCH(A1186,Lookup!$A$2:$A$103,0)</f>
        <v>30</v>
      </c>
    </row>
    <row r="1187" spans="1:6" x14ac:dyDescent="0.25">
      <c r="A1187">
        <v>53</v>
      </c>
      <c r="B1187">
        <v>2503</v>
      </c>
      <c r="C1187" s="15" t="str">
        <f>INDEX(Lookup!$F$2:$F$103,F1187)</f>
        <v>A1.3</v>
      </c>
      <c r="D1187" s="2">
        <f>B1187*INDEX(Lookup!$D$2:$D$103,F1187)+INDEX(Lookup!$E$2:$E$103,F1187)</f>
        <v>19.555939000000002</v>
      </c>
      <c r="E1187" s="16" t="str">
        <f>INDEX(Lookup!$C$2:$C$103,F1187)</f>
        <v>mV</v>
      </c>
      <c r="F1187" s="9">
        <f>MATCH(A1187,Lookup!$A$2:$A$103,0)</f>
        <v>30</v>
      </c>
    </row>
    <row r="1188" spans="1:6" x14ac:dyDescent="0.25">
      <c r="A1188">
        <v>53</v>
      </c>
      <c r="B1188">
        <v>2503</v>
      </c>
      <c r="C1188" s="15" t="str">
        <f>INDEX(Lookup!$F$2:$F$103,F1188)</f>
        <v>A1.3</v>
      </c>
      <c r="D1188" s="2">
        <f>B1188*INDEX(Lookup!$D$2:$D$103,F1188)+INDEX(Lookup!$E$2:$E$103,F1188)</f>
        <v>19.555939000000002</v>
      </c>
      <c r="E1188" s="16" t="str">
        <f>INDEX(Lookup!$C$2:$C$103,F1188)</f>
        <v>mV</v>
      </c>
      <c r="F1188" s="9">
        <f>MATCH(A1188,Lookup!$A$2:$A$103,0)</f>
        <v>30</v>
      </c>
    </row>
    <row r="1189" spans="1:6" x14ac:dyDescent="0.25">
      <c r="A1189">
        <v>53</v>
      </c>
      <c r="B1189">
        <v>2501</v>
      </c>
      <c r="C1189" s="15" t="str">
        <f>INDEX(Lookup!$F$2:$F$103,F1189)</f>
        <v>A1.3</v>
      </c>
      <c r="D1189" s="2">
        <f>B1189*INDEX(Lookup!$D$2:$D$103,F1189)+INDEX(Lookup!$E$2:$E$103,F1189)</f>
        <v>19.540313000000001</v>
      </c>
      <c r="E1189" s="16" t="str">
        <f>INDEX(Lookup!$C$2:$C$103,F1189)</f>
        <v>mV</v>
      </c>
      <c r="F1189" s="9">
        <f>MATCH(A1189,Lookup!$A$2:$A$103,0)</f>
        <v>30</v>
      </c>
    </row>
    <row r="1190" spans="1:6" x14ac:dyDescent="0.25">
      <c r="A1190">
        <v>53</v>
      </c>
      <c r="B1190">
        <v>2498</v>
      </c>
      <c r="C1190" s="15" t="str">
        <f>INDEX(Lookup!$F$2:$F$103,F1190)</f>
        <v>A1.3</v>
      </c>
      <c r="D1190" s="2">
        <f>B1190*INDEX(Lookup!$D$2:$D$103,F1190)+INDEX(Lookup!$E$2:$E$103,F1190)</f>
        <v>19.516874000000001</v>
      </c>
      <c r="E1190" s="16" t="str">
        <f>INDEX(Lookup!$C$2:$C$103,F1190)</f>
        <v>mV</v>
      </c>
      <c r="F1190" s="9">
        <f>MATCH(A1190,Lookup!$A$2:$A$103,0)</f>
        <v>30</v>
      </c>
    </row>
    <row r="1191" spans="1:6" x14ac:dyDescent="0.25">
      <c r="A1191">
        <v>53</v>
      </c>
      <c r="B1191">
        <v>2493</v>
      </c>
      <c r="C1191" s="15" t="str">
        <f>INDEX(Lookup!$F$2:$F$103,F1191)</f>
        <v>A1.3</v>
      </c>
      <c r="D1191" s="2">
        <f>B1191*INDEX(Lookup!$D$2:$D$103,F1191)+INDEX(Lookup!$E$2:$E$103,F1191)</f>
        <v>19.477809000000001</v>
      </c>
      <c r="E1191" s="16" t="str">
        <f>INDEX(Lookup!$C$2:$C$103,F1191)</f>
        <v>mV</v>
      </c>
      <c r="F1191" s="9">
        <f>MATCH(A1191,Lookup!$A$2:$A$103,0)</f>
        <v>30</v>
      </c>
    </row>
    <row r="1192" spans="1:6" x14ac:dyDescent="0.25">
      <c r="A1192">
        <v>53</v>
      </c>
      <c r="B1192">
        <v>2492</v>
      </c>
      <c r="C1192" s="15" t="str">
        <f>INDEX(Lookup!$F$2:$F$103,F1192)</f>
        <v>A1.3</v>
      </c>
      <c r="D1192" s="2">
        <f>B1192*INDEX(Lookup!$D$2:$D$103,F1192)+INDEX(Lookup!$E$2:$E$103,F1192)</f>
        <v>19.469996000000002</v>
      </c>
      <c r="E1192" s="16" t="str">
        <f>INDEX(Lookup!$C$2:$C$103,F1192)</f>
        <v>mV</v>
      </c>
      <c r="F1192" s="9">
        <f>MATCH(A1192,Lookup!$A$2:$A$103,0)</f>
        <v>30</v>
      </c>
    </row>
    <row r="1193" spans="1:6" x14ac:dyDescent="0.25">
      <c r="A1193">
        <v>53</v>
      </c>
      <c r="B1193">
        <v>2490</v>
      </c>
      <c r="C1193" s="15" t="str">
        <f>INDEX(Lookup!$F$2:$F$103,F1193)</f>
        <v>A1.3</v>
      </c>
      <c r="D1193" s="2">
        <f>B1193*INDEX(Lookup!$D$2:$D$103,F1193)+INDEX(Lookup!$E$2:$E$103,F1193)</f>
        <v>19.454370000000001</v>
      </c>
      <c r="E1193" s="16" t="str">
        <f>INDEX(Lookup!$C$2:$C$103,F1193)</f>
        <v>mV</v>
      </c>
      <c r="F1193" s="9">
        <f>MATCH(A1193,Lookup!$A$2:$A$103,0)</f>
        <v>30</v>
      </c>
    </row>
    <row r="1194" spans="1:6" x14ac:dyDescent="0.25">
      <c r="A1194">
        <v>53</v>
      </c>
      <c r="B1194">
        <v>2491</v>
      </c>
      <c r="C1194" s="15" t="str">
        <f>INDEX(Lookup!$F$2:$F$103,F1194)</f>
        <v>A1.3</v>
      </c>
      <c r="D1194" s="2">
        <f>B1194*INDEX(Lookup!$D$2:$D$103,F1194)+INDEX(Lookup!$E$2:$E$103,F1194)</f>
        <v>19.462183</v>
      </c>
      <c r="E1194" s="16" t="str">
        <f>INDEX(Lookup!$C$2:$C$103,F1194)</f>
        <v>mV</v>
      </c>
      <c r="F1194" s="9">
        <f>MATCH(A1194,Lookup!$A$2:$A$103,0)</f>
        <v>30</v>
      </c>
    </row>
    <row r="1195" spans="1:6" x14ac:dyDescent="0.25">
      <c r="A1195">
        <v>53</v>
      </c>
      <c r="B1195">
        <v>2487</v>
      </c>
      <c r="C1195" s="15" t="str">
        <f>INDEX(Lookup!$F$2:$F$103,F1195)</f>
        <v>A1.3</v>
      </c>
      <c r="D1195" s="2">
        <f>B1195*INDEX(Lookup!$D$2:$D$103,F1195)+INDEX(Lookup!$E$2:$E$103,F1195)</f>
        <v>19.430931000000001</v>
      </c>
      <c r="E1195" s="16" t="str">
        <f>INDEX(Lookup!$C$2:$C$103,F1195)</f>
        <v>mV</v>
      </c>
      <c r="F1195" s="9">
        <f>MATCH(A1195,Lookup!$A$2:$A$103,0)</f>
        <v>30</v>
      </c>
    </row>
    <row r="1196" spans="1:6" x14ac:dyDescent="0.25">
      <c r="A1196">
        <v>53</v>
      </c>
      <c r="B1196">
        <v>2516</v>
      </c>
      <c r="C1196" s="15" t="str">
        <f>INDEX(Lookup!$F$2:$F$103,F1196)</f>
        <v>A1.3</v>
      </c>
      <c r="D1196" s="2">
        <f>B1196*INDEX(Lookup!$D$2:$D$103,F1196)+INDEX(Lookup!$E$2:$E$103,F1196)</f>
        <v>19.657508</v>
      </c>
      <c r="E1196" s="16" t="str">
        <f>INDEX(Lookup!$C$2:$C$103,F1196)</f>
        <v>mV</v>
      </c>
      <c r="F1196" s="9">
        <f>MATCH(A1196,Lookup!$A$2:$A$103,0)</f>
        <v>30</v>
      </c>
    </row>
    <row r="1197" spans="1:6" x14ac:dyDescent="0.25">
      <c r="A1197">
        <v>53</v>
      </c>
      <c r="B1197">
        <v>2509</v>
      </c>
      <c r="C1197" s="15" t="str">
        <f>INDEX(Lookup!$F$2:$F$103,F1197)</f>
        <v>A1.3</v>
      </c>
      <c r="D1197" s="2">
        <f>B1197*INDEX(Lookup!$D$2:$D$103,F1197)+INDEX(Lookup!$E$2:$E$103,F1197)</f>
        <v>19.602817000000002</v>
      </c>
      <c r="E1197" s="16" t="str">
        <f>INDEX(Lookup!$C$2:$C$103,F1197)</f>
        <v>mV</v>
      </c>
      <c r="F1197" s="9">
        <f>MATCH(A1197,Lookup!$A$2:$A$103,0)</f>
        <v>30</v>
      </c>
    </row>
    <row r="1198" spans="1:6" x14ac:dyDescent="0.25">
      <c r="A1198">
        <v>53</v>
      </c>
      <c r="B1198">
        <v>2506</v>
      </c>
      <c r="C1198" s="15" t="str">
        <f>INDEX(Lookup!$F$2:$F$103,F1198)</f>
        <v>A1.3</v>
      </c>
      <c r="D1198" s="2">
        <f>B1198*INDEX(Lookup!$D$2:$D$103,F1198)+INDEX(Lookup!$E$2:$E$103,F1198)</f>
        <v>19.579378000000002</v>
      </c>
      <c r="E1198" s="16" t="str">
        <f>INDEX(Lookup!$C$2:$C$103,F1198)</f>
        <v>mV</v>
      </c>
      <c r="F1198" s="9">
        <f>MATCH(A1198,Lookup!$A$2:$A$103,0)</f>
        <v>30</v>
      </c>
    </row>
    <row r="1199" spans="1:6" x14ac:dyDescent="0.25">
      <c r="A1199">
        <v>53</v>
      </c>
      <c r="B1199">
        <v>2499</v>
      </c>
      <c r="C1199" s="15" t="str">
        <f>INDEX(Lookup!$F$2:$F$103,F1199)</f>
        <v>A1.3</v>
      </c>
      <c r="D1199" s="2">
        <f>B1199*INDEX(Lookup!$D$2:$D$103,F1199)+INDEX(Lookup!$E$2:$E$103,F1199)</f>
        <v>19.524687</v>
      </c>
      <c r="E1199" s="16" t="str">
        <f>INDEX(Lookup!$C$2:$C$103,F1199)</f>
        <v>mV</v>
      </c>
      <c r="F1199" s="9">
        <f>MATCH(A1199,Lookup!$A$2:$A$103,0)</f>
        <v>30</v>
      </c>
    </row>
    <row r="1200" spans="1:6" x14ac:dyDescent="0.25">
      <c r="A1200">
        <v>53</v>
      </c>
      <c r="B1200">
        <v>2497</v>
      </c>
      <c r="C1200" s="15" t="str">
        <f>INDEX(Lookup!$F$2:$F$103,F1200)</f>
        <v>A1.3</v>
      </c>
      <c r="D1200" s="2">
        <f>B1200*INDEX(Lookup!$D$2:$D$103,F1200)+INDEX(Lookup!$E$2:$E$103,F1200)</f>
        <v>19.509061000000003</v>
      </c>
      <c r="E1200" s="16" t="str">
        <f>INDEX(Lookup!$C$2:$C$103,F1200)</f>
        <v>mV</v>
      </c>
      <c r="F1200" s="9">
        <f>MATCH(A1200,Lookup!$A$2:$A$103,0)</f>
        <v>30</v>
      </c>
    </row>
    <row r="1201" spans="1:6" x14ac:dyDescent="0.25">
      <c r="A1201">
        <v>53</v>
      </c>
      <c r="B1201">
        <v>2497</v>
      </c>
      <c r="C1201" s="15" t="str">
        <f>INDEX(Lookup!$F$2:$F$103,F1201)</f>
        <v>A1.3</v>
      </c>
      <c r="D1201" s="2">
        <f>B1201*INDEX(Lookup!$D$2:$D$103,F1201)+INDEX(Lookup!$E$2:$E$103,F1201)</f>
        <v>19.509061000000003</v>
      </c>
      <c r="E1201" s="16" t="str">
        <f>INDEX(Lookup!$C$2:$C$103,F1201)</f>
        <v>mV</v>
      </c>
      <c r="F1201" s="9">
        <f>MATCH(A1201,Lookup!$A$2:$A$103,0)</f>
        <v>30</v>
      </c>
    </row>
    <row r="1202" spans="1:6" x14ac:dyDescent="0.25">
      <c r="A1202">
        <v>53</v>
      </c>
      <c r="B1202">
        <v>2492</v>
      </c>
      <c r="C1202" s="15" t="str">
        <f>INDEX(Lookup!$F$2:$F$103,F1202)</f>
        <v>A1.3</v>
      </c>
      <c r="D1202" s="2">
        <f>B1202*INDEX(Lookup!$D$2:$D$103,F1202)+INDEX(Lookup!$E$2:$E$103,F1202)</f>
        <v>19.469996000000002</v>
      </c>
      <c r="E1202" s="16" t="str">
        <f>INDEX(Lookup!$C$2:$C$103,F1202)</f>
        <v>mV</v>
      </c>
      <c r="F1202" s="9">
        <f>MATCH(A1202,Lookup!$A$2:$A$103,0)</f>
        <v>30</v>
      </c>
    </row>
    <row r="1203" spans="1:6" x14ac:dyDescent="0.25">
      <c r="A1203">
        <v>53</v>
      </c>
      <c r="B1203">
        <v>2482</v>
      </c>
      <c r="C1203" s="15" t="str">
        <f>INDEX(Lookup!$F$2:$F$103,F1203)</f>
        <v>A1.3</v>
      </c>
      <c r="D1203" s="2">
        <f>B1203*INDEX(Lookup!$D$2:$D$103,F1203)+INDEX(Lookup!$E$2:$E$103,F1203)</f>
        <v>19.391866</v>
      </c>
      <c r="E1203" s="16" t="str">
        <f>INDEX(Lookup!$C$2:$C$103,F1203)</f>
        <v>mV</v>
      </c>
      <c r="F1203" s="9">
        <f>MATCH(A1203,Lookup!$A$2:$A$103,0)</f>
        <v>30</v>
      </c>
    </row>
    <row r="1204" spans="1:6" x14ac:dyDescent="0.25">
      <c r="A1204">
        <v>53</v>
      </c>
      <c r="B1204">
        <v>2484</v>
      </c>
      <c r="C1204" s="15" t="str">
        <f>INDEX(Lookup!$F$2:$F$103,F1204)</f>
        <v>A1.3</v>
      </c>
      <c r="D1204" s="2">
        <f>B1204*INDEX(Lookup!$D$2:$D$103,F1204)+INDEX(Lookup!$E$2:$E$103,F1204)</f>
        <v>19.407492000000001</v>
      </c>
      <c r="E1204" s="16" t="str">
        <f>INDEX(Lookup!$C$2:$C$103,F1204)</f>
        <v>mV</v>
      </c>
      <c r="F1204" s="9">
        <f>MATCH(A1204,Lookup!$A$2:$A$103,0)</f>
        <v>30</v>
      </c>
    </row>
    <row r="1205" spans="1:6" x14ac:dyDescent="0.25">
      <c r="A1205">
        <v>53</v>
      </c>
      <c r="B1205">
        <v>2480</v>
      </c>
      <c r="C1205" s="15" t="str">
        <f>INDEX(Lookup!$F$2:$F$103,F1205)</f>
        <v>A1.3</v>
      </c>
      <c r="D1205" s="2">
        <f>B1205*INDEX(Lookup!$D$2:$D$103,F1205)+INDEX(Lookup!$E$2:$E$103,F1205)</f>
        <v>19.376240000000003</v>
      </c>
      <c r="E1205" s="16" t="str">
        <f>INDEX(Lookup!$C$2:$C$103,F1205)</f>
        <v>mV</v>
      </c>
      <c r="F1205" s="9">
        <f>MATCH(A1205,Lookup!$A$2:$A$103,0)</f>
        <v>30</v>
      </c>
    </row>
    <row r="1206" spans="1:6" x14ac:dyDescent="0.25">
      <c r="A1206">
        <v>53</v>
      </c>
      <c r="B1206">
        <v>2480</v>
      </c>
      <c r="C1206" s="15" t="str">
        <f>INDEX(Lookup!$F$2:$F$103,F1206)</f>
        <v>A1.3</v>
      </c>
      <c r="D1206" s="2">
        <f>B1206*INDEX(Lookup!$D$2:$D$103,F1206)+INDEX(Lookup!$E$2:$E$103,F1206)</f>
        <v>19.376240000000003</v>
      </c>
      <c r="E1206" s="16" t="str">
        <f>INDEX(Lookup!$C$2:$C$103,F1206)</f>
        <v>mV</v>
      </c>
      <c r="F1206" s="9">
        <f>MATCH(A1206,Lookup!$A$2:$A$103,0)</f>
        <v>30</v>
      </c>
    </row>
    <row r="1207" spans="1:6" x14ac:dyDescent="0.25">
      <c r="A1207">
        <v>53</v>
      </c>
      <c r="B1207">
        <v>2481</v>
      </c>
      <c r="C1207" s="15" t="str">
        <f>INDEX(Lookup!$F$2:$F$103,F1207)</f>
        <v>A1.3</v>
      </c>
      <c r="D1207" s="2">
        <f>B1207*INDEX(Lookup!$D$2:$D$103,F1207)+INDEX(Lookup!$E$2:$E$103,F1207)</f>
        <v>19.384053000000002</v>
      </c>
      <c r="E1207" s="16" t="str">
        <f>INDEX(Lookup!$C$2:$C$103,F1207)</f>
        <v>mV</v>
      </c>
      <c r="F1207" s="9">
        <f>MATCH(A1207,Lookup!$A$2:$A$103,0)</f>
        <v>30</v>
      </c>
    </row>
    <row r="1208" spans="1:6" x14ac:dyDescent="0.25">
      <c r="A1208">
        <v>53</v>
      </c>
      <c r="B1208">
        <v>2481</v>
      </c>
      <c r="C1208" s="15" t="str">
        <f>INDEX(Lookup!$F$2:$F$103,F1208)</f>
        <v>A1.3</v>
      </c>
      <c r="D1208" s="2">
        <f>B1208*INDEX(Lookup!$D$2:$D$103,F1208)+INDEX(Lookup!$E$2:$E$103,F1208)</f>
        <v>19.384053000000002</v>
      </c>
      <c r="E1208" s="16" t="str">
        <f>INDEX(Lookup!$C$2:$C$103,F1208)</f>
        <v>mV</v>
      </c>
      <c r="F1208" s="9">
        <f>MATCH(A1208,Lookup!$A$2:$A$103,0)</f>
        <v>30</v>
      </c>
    </row>
    <row r="1209" spans="1:6" x14ac:dyDescent="0.25">
      <c r="A1209">
        <v>53</v>
      </c>
      <c r="B1209">
        <v>2478</v>
      </c>
      <c r="C1209" s="15" t="str">
        <f>INDEX(Lookup!$F$2:$F$103,F1209)</f>
        <v>A1.3</v>
      </c>
      <c r="D1209" s="2">
        <f>B1209*INDEX(Lookup!$D$2:$D$103,F1209)+INDEX(Lookup!$E$2:$E$103,F1209)</f>
        <v>19.360614000000002</v>
      </c>
      <c r="E1209" s="16" t="str">
        <f>INDEX(Lookup!$C$2:$C$103,F1209)</f>
        <v>mV</v>
      </c>
      <c r="F1209" s="9">
        <f>MATCH(A1209,Lookup!$A$2:$A$103,0)</f>
        <v>30</v>
      </c>
    </row>
    <row r="1210" spans="1:6" x14ac:dyDescent="0.25">
      <c r="A1210">
        <v>53</v>
      </c>
      <c r="B1210">
        <v>2478</v>
      </c>
      <c r="C1210" s="15" t="str">
        <f>INDEX(Lookup!$F$2:$F$103,F1210)</f>
        <v>A1.3</v>
      </c>
      <c r="D1210" s="2">
        <f>B1210*INDEX(Lookup!$D$2:$D$103,F1210)+INDEX(Lookup!$E$2:$E$103,F1210)</f>
        <v>19.360614000000002</v>
      </c>
      <c r="E1210" s="16" t="str">
        <f>INDEX(Lookup!$C$2:$C$103,F1210)</f>
        <v>mV</v>
      </c>
      <c r="F1210" s="9">
        <f>MATCH(A1210,Lookup!$A$2:$A$103,0)</f>
        <v>30</v>
      </c>
    </row>
    <row r="1211" spans="1:6" x14ac:dyDescent="0.25">
      <c r="A1211">
        <v>53</v>
      </c>
      <c r="B1211">
        <v>2480</v>
      </c>
      <c r="C1211" s="15" t="str">
        <f>INDEX(Lookup!$F$2:$F$103,F1211)</f>
        <v>A1.3</v>
      </c>
      <c r="D1211" s="2">
        <f>B1211*INDEX(Lookup!$D$2:$D$103,F1211)+INDEX(Lookup!$E$2:$E$103,F1211)</f>
        <v>19.376240000000003</v>
      </c>
      <c r="E1211" s="16" t="str">
        <f>INDEX(Lookup!$C$2:$C$103,F1211)</f>
        <v>mV</v>
      </c>
      <c r="F1211" s="9">
        <f>MATCH(A1211,Lookup!$A$2:$A$103,0)</f>
        <v>30</v>
      </c>
    </row>
    <row r="1212" spans="1:6" x14ac:dyDescent="0.25">
      <c r="A1212">
        <v>53</v>
      </c>
      <c r="B1212">
        <v>2481</v>
      </c>
      <c r="C1212" s="15" t="str">
        <f>INDEX(Lookup!$F$2:$F$103,F1212)</f>
        <v>A1.3</v>
      </c>
      <c r="D1212" s="2">
        <f>B1212*INDEX(Lookup!$D$2:$D$103,F1212)+INDEX(Lookup!$E$2:$E$103,F1212)</f>
        <v>19.384053000000002</v>
      </c>
      <c r="E1212" s="16" t="str">
        <f>INDEX(Lookup!$C$2:$C$103,F1212)</f>
        <v>mV</v>
      </c>
      <c r="F1212" s="9">
        <f>MATCH(A1212,Lookup!$A$2:$A$103,0)</f>
        <v>30</v>
      </c>
    </row>
    <row r="1213" spans="1:6" x14ac:dyDescent="0.25">
      <c r="A1213">
        <v>53</v>
      </c>
      <c r="B1213">
        <v>2481</v>
      </c>
      <c r="C1213" s="15" t="str">
        <f>INDEX(Lookup!$F$2:$F$103,F1213)</f>
        <v>A1.3</v>
      </c>
      <c r="D1213" s="2">
        <f>B1213*INDEX(Lookup!$D$2:$D$103,F1213)+INDEX(Lookup!$E$2:$E$103,F1213)</f>
        <v>19.384053000000002</v>
      </c>
      <c r="E1213" s="16" t="str">
        <f>INDEX(Lookup!$C$2:$C$103,F1213)</f>
        <v>mV</v>
      </c>
      <c r="F1213" s="9">
        <f>MATCH(A1213,Lookup!$A$2:$A$103,0)</f>
        <v>30</v>
      </c>
    </row>
    <row r="1214" spans="1:6" x14ac:dyDescent="0.25">
      <c r="A1214">
        <v>53</v>
      </c>
      <c r="B1214">
        <v>2481</v>
      </c>
      <c r="C1214" s="15" t="str">
        <f>INDEX(Lookup!$F$2:$F$103,F1214)</f>
        <v>A1.3</v>
      </c>
      <c r="D1214" s="2">
        <f>B1214*INDEX(Lookup!$D$2:$D$103,F1214)+INDEX(Lookup!$E$2:$E$103,F1214)</f>
        <v>19.384053000000002</v>
      </c>
      <c r="E1214" s="16" t="str">
        <f>INDEX(Lookup!$C$2:$C$103,F1214)</f>
        <v>mV</v>
      </c>
      <c r="F1214" s="9">
        <f>MATCH(A1214,Lookup!$A$2:$A$103,0)</f>
        <v>30</v>
      </c>
    </row>
    <row r="1215" spans="1:6" x14ac:dyDescent="0.25">
      <c r="A1215">
        <v>53</v>
      </c>
      <c r="B1215">
        <v>2481</v>
      </c>
      <c r="C1215" s="15" t="str">
        <f>INDEX(Lookup!$F$2:$F$103,F1215)</f>
        <v>A1.3</v>
      </c>
      <c r="D1215" s="2">
        <f>B1215*INDEX(Lookup!$D$2:$D$103,F1215)+INDEX(Lookup!$E$2:$E$103,F1215)</f>
        <v>19.384053000000002</v>
      </c>
      <c r="E1215" s="16" t="str">
        <f>INDEX(Lookup!$C$2:$C$103,F1215)</f>
        <v>mV</v>
      </c>
      <c r="F1215" s="9">
        <f>MATCH(A1215,Lookup!$A$2:$A$103,0)</f>
        <v>30</v>
      </c>
    </row>
    <row r="1216" spans="1:6" x14ac:dyDescent="0.25">
      <c r="A1216">
        <v>53</v>
      </c>
      <c r="B1216">
        <v>2508</v>
      </c>
      <c r="C1216" s="15" t="str">
        <f>INDEX(Lookup!$F$2:$F$103,F1216)</f>
        <v>A1.3</v>
      </c>
      <c r="D1216" s="2">
        <f>B1216*INDEX(Lookup!$D$2:$D$103,F1216)+INDEX(Lookup!$E$2:$E$103,F1216)</f>
        <v>19.595004000000003</v>
      </c>
      <c r="E1216" s="16" t="str">
        <f>INDEX(Lookup!$C$2:$C$103,F1216)</f>
        <v>mV</v>
      </c>
      <c r="F1216" s="9">
        <f>MATCH(A1216,Lookup!$A$2:$A$103,0)</f>
        <v>30</v>
      </c>
    </row>
    <row r="1217" spans="1:6" x14ac:dyDescent="0.25">
      <c r="A1217">
        <v>53</v>
      </c>
      <c r="B1217">
        <v>2510</v>
      </c>
      <c r="C1217" s="15" t="str">
        <f>INDEX(Lookup!$F$2:$F$103,F1217)</f>
        <v>A1.3</v>
      </c>
      <c r="D1217" s="2">
        <f>B1217*INDEX(Lookup!$D$2:$D$103,F1217)+INDEX(Lookup!$E$2:$E$103,F1217)</f>
        <v>19.61063</v>
      </c>
      <c r="E1217" s="16" t="str">
        <f>INDEX(Lookup!$C$2:$C$103,F1217)</f>
        <v>mV</v>
      </c>
      <c r="F1217" s="9">
        <f>MATCH(A1217,Lookup!$A$2:$A$103,0)</f>
        <v>30</v>
      </c>
    </row>
    <row r="1218" spans="1:6" x14ac:dyDescent="0.25">
      <c r="A1218">
        <v>53</v>
      </c>
      <c r="B1218">
        <v>2504</v>
      </c>
      <c r="C1218" s="15" t="str">
        <f>INDEX(Lookup!$F$2:$F$103,F1218)</f>
        <v>A1.3</v>
      </c>
      <c r="D1218" s="2">
        <f>B1218*INDEX(Lookup!$D$2:$D$103,F1218)+INDEX(Lookup!$E$2:$E$103,F1218)</f>
        <v>19.563752000000001</v>
      </c>
      <c r="E1218" s="16" t="str">
        <f>INDEX(Lookup!$C$2:$C$103,F1218)</f>
        <v>mV</v>
      </c>
      <c r="F1218" s="9">
        <f>MATCH(A1218,Lookup!$A$2:$A$103,0)</f>
        <v>30</v>
      </c>
    </row>
    <row r="1219" spans="1:6" x14ac:dyDescent="0.25">
      <c r="A1219">
        <v>53</v>
      </c>
      <c r="B1219">
        <v>2498</v>
      </c>
      <c r="C1219" s="15" t="str">
        <f>INDEX(Lookup!$F$2:$F$103,F1219)</f>
        <v>A1.3</v>
      </c>
      <c r="D1219" s="2">
        <f>B1219*INDEX(Lookup!$D$2:$D$103,F1219)+INDEX(Lookup!$E$2:$E$103,F1219)</f>
        <v>19.516874000000001</v>
      </c>
      <c r="E1219" s="16" t="str">
        <f>INDEX(Lookup!$C$2:$C$103,F1219)</f>
        <v>mV</v>
      </c>
      <c r="F1219" s="9">
        <f>MATCH(A1219,Lookup!$A$2:$A$103,0)</f>
        <v>30</v>
      </c>
    </row>
    <row r="1220" spans="1:6" x14ac:dyDescent="0.25">
      <c r="A1220">
        <v>53</v>
      </c>
      <c r="B1220">
        <v>2493</v>
      </c>
      <c r="C1220" s="15" t="str">
        <f>INDEX(Lookup!$F$2:$F$103,F1220)</f>
        <v>A1.3</v>
      </c>
      <c r="D1220" s="2">
        <f>B1220*INDEX(Lookup!$D$2:$D$103,F1220)+INDEX(Lookup!$E$2:$E$103,F1220)</f>
        <v>19.477809000000001</v>
      </c>
      <c r="E1220" s="16" t="str">
        <f>INDEX(Lookup!$C$2:$C$103,F1220)</f>
        <v>mV</v>
      </c>
      <c r="F1220" s="9">
        <f>MATCH(A1220,Lookup!$A$2:$A$103,0)</f>
        <v>30</v>
      </c>
    </row>
    <row r="1221" spans="1:6" x14ac:dyDescent="0.25">
      <c r="A1221">
        <v>53</v>
      </c>
      <c r="B1221">
        <v>2490</v>
      </c>
      <c r="C1221" s="15" t="str">
        <f>INDEX(Lookup!$F$2:$F$103,F1221)</f>
        <v>A1.3</v>
      </c>
      <c r="D1221" s="2">
        <f>B1221*INDEX(Lookup!$D$2:$D$103,F1221)+INDEX(Lookup!$E$2:$E$103,F1221)</f>
        <v>19.454370000000001</v>
      </c>
      <c r="E1221" s="16" t="str">
        <f>INDEX(Lookup!$C$2:$C$103,F1221)</f>
        <v>mV</v>
      </c>
      <c r="F1221" s="9">
        <f>MATCH(A1221,Lookup!$A$2:$A$103,0)</f>
        <v>30</v>
      </c>
    </row>
    <row r="1222" spans="1:6" x14ac:dyDescent="0.25">
      <c r="A1222">
        <v>53</v>
      </c>
      <c r="B1222">
        <v>2485</v>
      </c>
      <c r="C1222" s="15" t="str">
        <f>INDEX(Lookup!$F$2:$F$103,F1222)</f>
        <v>A1.3</v>
      </c>
      <c r="D1222" s="2">
        <f>B1222*INDEX(Lookup!$D$2:$D$103,F1222)+INDEX(Lookup!$E$2:$E$103,F1222)</f>
        <v>19.415305</v>
      </c>
      <c r="E1222" s="16" t="str">
        <f>INDEX(Lookup!$C$2:$C$103,F1222)</f>
        <v>mV</v>
      </c>
      <c r="F1222" s="9">
        <f>MATCH(A1222,Lookup!$A$2:$A$103,0)</f>
        <v>30</v>
      </c>
    </row>
    <row r="1223" spans="1:6" x14ac:dyDescent="0.25">
      <c r="A1223">
        <v>53</v>
      </c>
      <c r="B1223">
        <v>2485</v>
      </c>
      <c r="C1223" s="15" t="str">
        <f>INDEX(Lookup!$F$2:$F$103,F1223)</f>
        <v>A1.3</v>
      </c>
      <c r="D1223" s="2">
        <f>B1223*INDEX(Lookup!$D$2:$D$103,F1223)+INDEX(Lookup!$E$2:$E$103,F1223)</f>
        <v>19.415305</v>
      </c>
      <c r="E1223" s="16" t="str">
        <f>INDEX(Lookup!$C$2:$C$103,F1223)</f>
        <v>mV</v>
      </c>
      <c r="F1223" s="9">
        <f>MATCH(A1223,Lookup!$A$2:$A$103,0)</f>
        <v>30</v>
      </c>
    </row>
    <row r="1224" spans="1:6" x14ac:dyDescent="0.25">
      <c r="A1224">
        <v>53</v>
      </c>
      <c r="B1224">
        <v>2488</v>
      </c>
      <c r="C1224" s="15" t="str">
        <f>INDEX(Lookup!$F$2:$F$103,F1224)</f>
        <v>A1.3</v>
      </c>
      <c r="D1224" s="2">
        <f>B1224*INDEX(Lookup!$D$2:$D$103,F1224)+INDEX(Lookup!$E$2:$E$103,F1224)</f>
        <v>19.438744</v>
      </c>
      <c r="E1224" s="16" t="str">
        <f>INDEX(Lookup!$C$2:$C$103,F1224)</f>
        <v>mV</v>
      </c>
      <c r="F1224" s="9">
        <f>MATCH(A1224,Lookup!$A$2:$A$103,0)</f>
        <v>30</v>
      </c>
    </row>
    <row r="1225" spans="1:6" x14ac:dyDescent="0.25">
      <c r="A1225">
        <v>53</v>
      </c>
      <c r="B1225">
        <v>2487</v>
      </c>
      <c r="C1225" s="15" t="str">
        <f>INDEX(Lookup!$F$2:$F$103,F1225)</f>
        <v>A1.3</v>
      </c>
      <c r="D1225" s="2">
        <f>B1225*INDEX(Lookup!$D$2:$D$103,F1225)+INDEX(Lookup!$E$2:$E$103,F1225)</f>
        <v>19.430931000000001</v>
      </c>
      <c r="E1225" s="16" t="str">
        <f>INDEX(Lookup!$C$2:$C$103,F1225)</f>
        <v>mV</v>
      </c>
      <c r="F1225" s="9">
        <f>MATCH(A1225,Lookup!$A$2:$A$103,0)</f>
        <v>30</v>
      </c>
    </row>
    <row r="1226" spans="1:6" x14ac:dyDescent="0.25">
      <c r="A1226">
        <v>53</v>
      </c>
      <c r="B1226">
        <v>2486</v>
      </c>
      <c r="C1226" s="15" t="str">
        <f>INDEX(Lookup!$F$2:$F$103,F1226)</f>
        <v>A1.3</v>
      </c>
      <c r="D1226" s="2">
        <f>B1226*INDEX(Lookup!$D$2:$D$103,F1226)+INDEX(Lookup!$E$2:$E$103,F1226)</f>
        <v>19.423118000000002</v>
      </c>
      <c r="E1226" s="16" t="str">
        <f>INDEX(Lookup!$C$2:$C$103,F1226)</f>
        <v>mV</v>
      </c>
      <c r="F1226" s="9">
        <f>MATCH(A1226,Lookup!$A$2:$A$103,0)</f>
        <v>30</v>
      </c>
    </row>
    <row r="1227" spans="1:6" x14ac:dyDescent="0.25">
      <c r="A1227">
        <v>53</v>
      </c>
      <c r="B1227">
        <v>2487</v>
      </c>
      <c r="C1227" s="15" t="str">
        <f>INDEX(Lookup!$F$2:$F$103,F1227)</f>
        <v>A1.3</v>
      </c>
      <c r="D1227" s="2">
        <f>B1227*INDEX(Lookup!$D$2:$D$103,F1227)+INDEX(Lookup!$E$2:$E$103,F1227)</f>
        <v>19.430931000000001</v>
      </c>
      <c r="E1227" s="16" t="str">
        <f>INDEX(Lookup!$C$2:$C$103,F1227)</f>
        <v>mV</v>
      </c>
      <c r="F1227" s="9">
        <f>MATCH(A1227,Lookup!$A$2:$A$103,0)</f>
        <v>30</v>
      </c>
    </row>
    <row r="1228" spans="1:6" x14ac:dyDescent="0.25">
      <c r="A1228">
        <v>53</v>
      </c>
      <c r="B1228">
        <v>2479</v>
      </c>
      <c r="C1228" s="15" t="str">
        <f>INDEX(Lookup!$F$2:$F$103,F1228)</f>
        <v>A1.3</v>
      </c>
      <c r="D1228" s="2">
        <f>B1228*INDEX(Lookup!$D$2:$D$103,F1228)+INDEX(Lookup!$E$2:$E$103,F1228)</f>
        <v>19.368427000000001</v>
      </c>
      <c r="E1228" s="16" t="str">
        <f>INDEX(Lookup!$C$2:$C$103,F1228)</f>
        <v>mV</v>
      </c>
      <c r="F1228" s="9">
        <f>MATCH(A1228,Lookup!$A$2:$A$103,0)</f>
        <v>30</v>
      </c>
    </row>
    <row r="1229" spans="1:6" x14ac:dyDescent="0.25">
      <c r="A1229">
        <v>53</v>
      </c>
      <c r="B1229">
        <v>2510</v>
      </c>
      <c r="C1229" s="15" t="str">
        <f>INDEX(Lookup!$F$2:$F$103,F1229)</f>
        <v>A1.3</v>
      </c>
      <c r="D1229" s="2">
        <f>B1229*INDEX(Lookup!$D$2:$D$103,F1229)+INDEX(Lookup!$E$2:$E$103,F1229)</f>
        <v>19.61063</v>
      </c>
      <c r="E1229" s="16" t="str">
        <f>INDEX(Lookup!$C$2:$C$103,F1229)</f>
        <v>mV</v>
      </c>
      <c r="F1229" s="9">
        <f>MATCH(A1229,Lookup!$A$2:$A$103,0)</f>
        <v>30</v>
      </c>
    </row>
    <row r="1230" spans="1:6" x14ac:dyDescent="0.25">
      <c r="A1230">
        <v>53</v>
      </c>
      <c r="B1230">
        <v>2510</v>
      </c>
      <c r="C1230" s="15" t="str">
        <f>INDEX(Lookup!$F$2:$F$103,F1230)</f>
        <v>A1.3</v>
      </c>
      <c r="D1230" s="2">
        <f>B1230*INDEX(Lookup!$D$2:$D$103,F1230)+INDEX(Lookup!$E$2:$E$103,F1230)</f>
        <v>19.61063</v>
      </c>
      <c r="E1230" s="16" t="str">
        <f>INDEX(Lookup!$C$2:$C$103,F1230)</f>
        <v>mV</v>
      </c>
      <c r="F1230" s="9">
        <f>MATCH(A1230,Lookup!$A$2:$A$103,0)</f>
        <v>30</v>
      </c>
    </row>
    <row r="1231" spans="1:6" x14ac:dyDescent="0.25">
      <c r="A1231">
        <v>53</v>
      </c>
      <c r="B1231">
        <v>2505</v>
      </c>
      <c r="C1231" s="15" t="str">
        <f>INDEX(Lookup!$F$2:$F$103,F1231)</f>
        <v>A1.3</v>
      </c>
      <c r="D1231" s="2">
        <f>B1231*INDEX(Lookup!$D$2:$D$103,F1231)+INDEX(Lookup!$E$2:$E$103,F1231)</f>
        <v>19.571565</v>
      </c>
      <c r="E1231" s="16" t="str">
        <f>INDEX(Lookup!$C$2:$C$103,F1231)</f>
        <v>mV</v>
      </c>
      <c r="F1231" s="9">
        <f>MATCH(A1231,Lookup!$A$2:$A$103,0)</f>
        <v>30</v>
      </c>
    </row>
    <row r="1232" spans="1:6" x14ac:dyDescent="0.25">
      <c r="A1232">
        <v>53</v>
      </c>
      <c r="B1232">
        <v>2500</v>
      </c>
      <c r="C1232" s="15" t="str">
        <f>INDEX(Lookup!$F$2:$F$103,F1232)</f>
        <v>A1.3</v>
      </c>
      <c r="D1232" s="2">
        <f>B1232*INDEX(Lookup!$D$2:$D$103,F1232)+INDEX(Lookup!$E$2:$E$103,F1232)</f>
        <v>19.532500000000002</v>
      </c>
      <c r="E1232" s="16" t="str">
        <f>INDEX(Lookup!$C$2:$C$103,F1232)</f>
        <v>mV</v>
      </c>
      <c r="F1232" s="9">
        <f>MATCH(A1232,Lookup!$A$2:$A$103,0)</f>
        <v>30</v>
      </c>
    </row>
    <row r="1233" spans="1:6" x14ac:dyDescent="0.25">
      <c r="A1233">
        <v>53</v>
      </c>
      <c r="B1233">
        <v>2497</v>
      </c>
      <c r="C1233" s="15" t="str">
        <f>INDEX(Lookup!$F$2:$F$103,F1233)</f>
        <v>A1.3</v>
      </c>
      <c r="D1233" s="2">
        <f>B1233*INDEX(Lookup!$D$2:$D$103,F1233)+INDEX(Lookup!$E$2:$E$103,F1233)</f>
        <v>19.509061000000003</v>
      </c>
      <c r="E1233" s="16" t="str">
        <f>INDEX(Lookup!$C$2:$C$103,F1233)</f>
        <v>mV</v>
      </c>
      <c r="F1233" s="9">
        <f>MATCH(A1233,Lookup!$A$2:$A$103,0)</f>
        <v>30</v>
      </c>
    </row>
    <row r="1234" spans="1:6" x14ac:dyDescent="0.25">
      <c r="A1234">
        <v>53</v>
      </c>
      <c r="B1234">
        <v>2518</v>
      </c>
      <c r="C1234" s="15" t="str">
        <f>INDEX(Lookup!$F$2:$F$103,F1234)</f>
        <v>A1.3</v>
      </c>
      <c r="D1234" s="2">
        <f>B1234*INDEX(Lookup!$D$2:$D$103,F1234)+INDEX(Lookup!$E$2:$E$103,F1234)</f>
        <v>19.673134000000001</v>
      </c>
      <c r="E1234" s="16" t="str">
        <f>INDEX(Lookup!$C$2:$C$103,F1234)</f>
        <v>mV</v>
      </c>
      <c r="F1234" s="9">
        <f>MATCH(A1234,Lookup!$A$2:$A$103,0)</f>
        <v>30</v>
      </c>
    </row>
    <row r="1235" spans="1:6" x14ac:dyDescent="0.25">
      <c r="A1235">
        <v>53</v>
      </c>
      <c r="B1235">
        <v>2510</v>
      </c>
      <c r="C1235" s="15" t="str">
        <f>INDEX(Lookup!$F$2:$F$103,F1235)</f>
        <v>A1.3</v>
      </c>
      <c r="D1235" s="2">
        <f>B1235*INDEX(Lookup!$D$2:$D$103,F1235)+INDEX(Lookup!$E$2:$E$103,F1235)</f>
        <v>19.61063</v>
      </c>
      <c r="E1235" s="16" t="str">
        <f>INDEX(Lookup!$C$2:$C$103,F1235)</f>
        <v>mV</v>
      </c>
      <c r="F1235" s="9">
        <f>MATCH(A1235,Lookup!$A$2:$A$103,0)</f>
        <v>30</v>
      </c>
    </row>
    <row r="1236" spans="1:6" x14ac:dyDescent="0.25">
      <c r="A1236">
        <v>53</v>
      </c>
      <c r="B1236">
        <v>2503</v>
      </c>
      <c r="C1236" s="15" t="str">
        <f>INDEX(Lookup!$F$2:$F$103,F1236)</f>
        <v>A1.3</v>
      </c>
      <c r="D1236" s="2">
        <f>B1236*INDEX(Lookup!$D$2:$D$103,F1236)+INDEX(Lookup!$E$2:$E$103,F1236)</f>
        <v>19.555939000000002</v>
      </c>
      <c r="E1236" s="16" t="str">
        <f>INDEX(Lookup!$C$2:$C$103,F1236)</f>
        <v>mV</v>
      </c>
      <c r="F1236" s="9">
        <f>MATCH(A1236,Lookup!$A$2:$A$103,0)</f>
        <v>30</v>
      </c>
    </row>
    <row r="1237" spans="1:6" x14ac:dyDescent="0.25">
      <c r="A1237">
        <v>53</v>
      </c>
      <c r="B1237">
        <v>2500</v>
      </c>
      <c r="C1237" s="15" t="str">
        <f>INDEX(Lookup!$F$2:$F$103,F1237)</f>
        <v>A1.3</v>
      </c>
      <c r="D1237" s="2">
        <f>B1237*INDEX(Lookup!$D$2:$D$103,F1237)+INDEX(Lookup!$E$2:$E$103,F1237)</f>
        <v>19.532500000000002</v>
      </c>
      <c r="E1237" s="16" t="str">
        <f>INDEX(Lookup!$C$2:$C$103,F1237)</f>
        <v>mV</v>
      </c>
      <c r="F1237" s="9">
        <f>MATCH(A1237,Lookup!$A$2:$A$103,0)</f>
        <v>30</v>
      </c>
    </row>
    <row r="1238" spans="1:6" x14ac:dyDescent="0.25">
      <c r="A1238">
        <v>53</v>
      </c>
      <c r="B1238">
        <v>2497</v>
      </c>
      <c r="C1238" s="15" t="str">
        <f>INDEX(Lookup!$F$2:$F$103,F1238)</f>
        <v>A1.3</v>
      </c>
      <c r="D1238" s="2">
        <f>B1238*INDEX(Lookup!$D$2:$D$103,F1238)+INDEX(Lookup!$E$2:$E$103,F1238)</f>
        <v>19.509061000000003</v>
      </c>
      <c r="E1238" s="16" t="str">
        <f>INDEX(Lookup!$C$2:$C$103,F1238)</f>
        <v>mV</v>
      </c>
      <c r="F1238" s="9">
        <f>MATCH(A1238,Lookup!$A$2:$A$103,0)</f>
        <v>30</v>
      </c>
    </row>
    <row r="1239" spans="1:6" x14ac:dyDescent="0.25">
      <c r="A1239">
        <v>53</v>
      </c>
      <c r="B1239">
        <v>2496</v>
      </c>
      <c r="C1239" s="15" t="str">
        <f>INDEX(Lookup!$F$2:$F$103,F1239)</f>
        <v>A1.3</v>
      </c>
      <c r="D1239" s="2">
        <f>B1239*INDEX(Lookup!$D$2:$D$103,F1239)+INDEX(Lookup!$E$2:$E$103,F1239)</f>
        <v>19.501248</v>
      </c>
      <c r="E1239" s="16" t="str">
        <f>INDEX(Lookup!$C$2:$C$103,F1239)</f>
        <v>mV</v>
      </c>
      <c r="F1239" s="9">
        <f>MATCH(A1239,Lookup!$A$2:$A$103,0)</f>
        <v>30</v>
      </c>
    </row>
    <row r="1240" spans="1:6" x14ac:dyDescent="0.25">
      <c r="A1240">
        <v>53</v>
      </c>
      <c r="B1240">
        <v>2493</v>
      </c>
      <c r="C1240" s="15" t="str">
        <f>INDEX(Lookup!$F$2:$F$103,F1240)</f>
        <v>A1.3</v>
      </c>
      <c r="D1240" s="2">
        <f>B1240*INDEX(Lookup!$D$2:$D$103,F1240)+INDEX(Lookup!$E$2:$E$103,F1240)</f>
        <v>19.477809000000001</v>
      </c>
      <c r="E1240" s="16" t="str">
        <f>INDEX(Lookup!$C$2:$C$103,F1240)</f>
        <v>mV</v>
      </c>
      <c r="F1240" s="9">
        <f>MATCH(A1240,Lookup!$A$2:$A$103,0)</f>
        <v>30</v>
      </c>
    </row>
    <row r="1241" spans="1:6" x14ac:dyDescent="0.25">
      <c r="A1241">
        <v>53</v>
      </c>
      <c r="B1241">
        <v>2491</v>
      </c>
      <c r="C1241" s="15" t="str">
        <f>INDEX(Lookup!$F$2:$F$103,F1241)</f>
        <v>A1.3</v>
      </c>
      <c r="D1241" s="2">
        <f>B1241*INDEX(Lookup!$D$2:$D$103,F1241)+INDEX(Lookup!$E$2:$E$103,F1241)</f>
        <v>19.462183</v>
      </c>
      <c r="E1241" s="16" t="str">
        <f>INDEX(Lookup!$C$2:$C$103,F1241)</f>
        <v>mV</v>
      </c>
      <c r="F1241" s="9">
        <f>MATCH(A1241,Lookup!$A$2:$A$103,0)</f>
        <v>30</v>
      </c>
    </row>
    <row r="1242" spans="1:6" x14ac:dyDescent="0.25">
      <c r="A1242">
        <v>53</v>
      </c>
      <c r="B1242">
        <v>2488</v>
      </c>
      <c r="C1242" s="15" t="str">
        <f>INDEX(Lookup!$F$2:$F$103,F1242)</f>
        <v>A1.3</v>
      </c>
      <c r="D1242" s="2">
        <f>B1242*INDEX(Lookup!$D$2:$D$103,F1242)+INDEX(Lookup!$E$2:$E$103,F1242)</f>
        <v>19.438744</v>
      </c>
      <c r="E1242" s="16" t="str">
        <f>INDEX(Lookup!$C$2:$C$103,F1242)</f>
        <v>mV</v>
      </c>
      <c r="F1242" s="9">
        <f>MATCH(A1242,Lookup!$A$2:$A$103,0)</f>
        <v>30</v>
      </c>
    </row>
    <row r="1243" spans="1:6" x14ac:dyDescent="0.25">
      <c r="A1243">
        <v>53</v>
      </c>
      <c r="B1243">
        <v>2487</v>
      </c>
      <c r="C1243" s="15" t="str">
        <f>INDEX(Lookup!$F$2:$F$103,F1243)</f>
        <v>A1.3</v>
      </c>
      <c r="D1243" s="2">
        <f>B1243*INDEX(Lookup!$D$2:$D$103,F1243)+INDEX(Lookup!$E$2:$E$103,F1243)</f>
        <v>19.430931000000001</v>
      </c>
      <c r="E1243" s="16" t="str">
        <f>INDEX(Lookup!$C$2:$C$103,F1243)</f>
        <v>mV</v>
      </c>
      <c r="F1243" s="9">
        <f>MATCH(A1243,Lookup!$A$2:$A$103,0)</f>
        <v>30</v>
      </c>
    </row>
    <row r="1244" spans="1:6" x14ac:dyDescent="0.25">
      <c r="A1244">
        <v>53</v>
      </c>
      <c r="B1244">
        <v>2481</v>
      </c>
      <c r="C1244" s="15" t="str">
        <f>INDEX(Lookup!$F$2:$F$103,F1244)</f>
        <v>A1.3</v>
      </c>
      <c r="D1244" s="2">
        <f>B1244*INDEX(Lookup!$D$2:$D$103,F1244)+INDEX(Lookup!$E$2:$E$103,F1244)</f>
        <v>19.384053000000002</v>
      </c>
      <c r="E1244" s="16" t="str">
        <f>INDEX(Lookup!$C$2:$C$103,F1244)</f>
        <v>mV</v>
      </c>
      <c r="F1244" s="9">
        <f>MATCH(A1244,Lookup!$A$2:$A$103,0)</f>
        <v>30</v>
      </c>
    </row>
    <row r="1245" spans="1:6" x14ac:dyDescent="0.25">
      <c r="A1245">
        <v>53</v>
      </c>
      <c r="B1245">
        <v>2485</v>
      </c>
      <c r="C1245" s="15" t="str">
        <f>INDEX(Lookup!$F$2:$F$103,F1245)</f>
        <v>A1.3</v>
      </c>
      <c r="D1245" s="2">
        <f>B1245*INDEX(Lookup!$D$2:$D$103,F1245)+INDEX(Lookup!$E$2:$E$103,F1245)</f>
        <v>19.415305</v>
      </c>
      <c r="E1245" s="16" t="str">
        <f>INDEX(Lookup!$C$2:$C$103,F1245)</f>
        <v>mV</v>
      </c>
      <c r="F1245" s="9">
        <f>MATCH(A1245,Lookup!$A$2:$A$103,0)</f>
        <v>30</v>
      </c>
    </row>
    <row r="1246" spans="1:6" x14ac:dyDescent="0.25">
      <c r="A1246">
        <v>53</v>
      </c>
      <c r="B1246">
        <v>2485</v>
      </c>
      <c r="C1246" s="15" t="str">
        <f>INDEX(Lookup!$F$2:$F$103,F1246)</f>
        <v>A1.3</v>
      </c>
      <c r="D1246" s="2">
        <f>B1246*INDEX(Lookup!$D$2:$D$103,F1246)+INDEX(Lookup!$E$2:$E$103,F1246)</f>
        <v>19.415305</v>
      </c>
      <c r="E1246" s="16" t="str">
        <f>INDEX(Lookup!$C$2:$C$103,F1246)</f>
        <v>mV</v>
      </c>
      <c r="F1246" s="9">
        <f>MATCH(A1246,Lookup!$A$2:$A$103,0)</f>
        <v>30</v>
      </c>
    </row>
    <row r="1247" spans="1:6" x14ac:dyDescent="0.25">
      <c r="A1247">
        <v>53</v>
      </c>
      <c r="B1247">
        <v>2487</v>
      </c>
      <c r="C1247" s="15" t="str">
        <f>INDEX(Lookup!$F$2:$F$103,F1247)</f>
        <v>A1.3</v>
      </c>
      <c r="D1247" s="2">
        <f>B1247*INDEX(Lookup!$D$2:$D$103,F1247)+INDEX(Lookup!$E$2:$E$103,F1247)</f>
        <v>19.430931000000001</v>
      </c>
      <c r="E1247" s="16" t="str">
        <f>INDEX(Lookup!$C$2:$C$103,F1247)</f>
        <v>mV</v>
      </c>
      <c r="F1247" s="9">
        <f>MATCH(A1247,Lookup!$A$2:$A$103,0)</f>
        <v>30</v>
      </c>
    </row>
    <row r="1248" spans="1:6" x14ac:dyDescent="0.25">
      <c r="A1248">
        <v>53</v>
      </c>
      <c r="B1248">
        <v>2485</v>
      </c>
      <c r="C1248" s="15" t="str">
        <f>INDEX(Lookup!$F$2:$F$103,F1248)</f>
        <v>A1.3</v>
      </c>
      <c r="D1248" s="2">
        <f>B1248*INDEX(Lookup!$D$2:$D$103,F1248)+INDEX(Lookup!$E$2:$E$103,F1248)</f>
        <v>19.415305</v>
      </c>
      <c r="E1248" s="16" t="str">
        <f>INDEX(Lookup!$C$2:$C$103,F1248)</f>
        <v>mV</v>
      </c>
      <c r="F1248" s="9">
        <f>MATCH(A1248,Lookup!$A$2:$A$103,0)</f>
        <v>30</v>
      </c>
    </row>
    <row r="1249" spans="1:6" x14ac:dyDescent="0.25">
      <c r="A1249">
        <v>53</v>
      </c>
      <c r="B1249">
        <v>2482</v>
      </c>
      <c r="C1249" s="15" t="str">
        <f>INDEX(Lookup!$F$2:$F$103,F1249)</f>
        <v>A1.3</v>
      </c>
      <c r="D1249" s="2">
        <f>B1249*INDEX(Lookup!$D$2:$D$103,F1249)+INDEX(Lookup!$E$2:$E$103,F1249)</f>
        <v>19.391866</v>
      </c>
      <c r="E1249" s="16" t="str">
        <f>INDEX(Lookup!$C$2:$C$103,F1249)</f>
        <v>mV</v>
      </c>
      <c r="F1249" s="9">
        <f>MATCH(A1249,Lookup!$A$2:$A$103,0)</f>
        <v>30</v>
      </c>
    </row>
    <row r="1250" spans="1:6" x14ac:dyDescent="0.25">
      <c r="A1250">
        <v>53</v>
      </c>
      <c r="B1250">
        <v>2484</v>
      </c>
      <c r="C1250" s="15" t="str">
        <f>INDEX(Lookup!$F$2:$F$103,F1250)</f>
        <v>A1.3</v>
      </c>
      <c r="D1250" s="2">
        <f>B1250*INDEX(Lookup!$D$2:$D$103,F1250)+INDEX(Lookup!$E$2:$E$103,F1250)</f>
        <v>19.407492000000001</v>
      </c>
      <c r="E1250" s="16" t="str">
        <f>INDEX(Lookup!$C$2:$C$103,F1250)</f>
        <v>mV</v>
      </c>
      <c r="F1250" s="9">
        <f>MATCH(A1250,Lookup!$A$2:$A$103,0)</f>
        <v>30</v>
      </c>
    </row>
    <row r="1251" spans="1:6" x14ac:dyDescent="0.25">
      <c r="A1251">
        <v>53</v>
      </c>
      <c r="B1251">
        <v>2484</v>
      </c>
      <c r="C1251" s="15" t="str">
        <f>INDEX(Lookup!$F$2:$F$103,F1251)</f>
        <v>A1.3</v>
      </c>
      <c r="D1251" s="2">
        <f>B1251*INDEX(Lookup!$D$2:$D$103,F1251)+INDEX(Lookup!$E$2:$E$103,F1251)</f>
        <v>19.407492000000001</v>
      </c>
      <c r="E1251" s="16" t="str">
        <f>INDEX(Lookup!$C$2:$C$103,F1251)</f>
        <v>mV</v>
      </c>
      <c r="F1251" s="9">
        <f>MATCH(A1251,Lookup!$A$2:$A$103,0)</f>
        <v>30</v>
      </c>
    </row>
    <row r="1252" spans="1:6" x14ac:dyDescent="0.25">
      <c r="A1252">
        <v>53</v>
      </c>
      <c r="B1252">
        <v>2482</v>
      </c>
      <c r="C1252" s="15" t="str">
        <f>INDEX(Lookup!$F$2:$F$103,F1252)</f>
        <v>A1.3</v>
      </c>
      <c r="D1252" s="2">
        <f>B1252*INDEX(Lookup!$D$2:$D$103,F1252)+INDEX(Lookup!$E$2:$E$103,F1252)</f>
        <v>19.391866</v>
      </c>
      <c r="E1252" s="16" t="str">
        <f>INDEX(Lookup!$C$2:$C$103,F1252)</f>
        <v>mV</v>
      </c>
      <c r="F1252" s="9">
        <f>MATCH(A1252,Lookup!$A$2:$A$103,0)</f>
        <v>30</v>
      </c>
    </row>
    <row r="1253" spans="1:6" x14ac:dyDescent="0.25">
      <c r="A1253">
        <v>53</v>
      </c>
      <c r="B1253">
        <v>2480</v>
      </c>
      <c r="C1253" s="15" t="str">
        <f>INDEX(Lookup!$F$2:$F$103,F1253)</f>
        <v>A1.3</v>
      </c>
      <c r="D1253" s="2">
        <f>B1253*INDEX(Lookup!$D$2:$D$103,F1253)+INDEX(Lookup!$E$2:$E$103,F1253)</f>
        <v>19.376240000000003</v>
      </c>
      <c r="E1253" s="16" t="str">
        <f>INDEX(Lookup!$C$2:$C$103,F1253)</f>
        <v>mV</v>
      </c>
      <c r="F1253" s="9">
        <f>MATCH(A1253,Lookup!$A$2:$A$103,0)</f>
        <v>30</v>
      </c>
    </row>
    <row r="1254" spans="1:6" x14ac:dyDescent="0.25">
      <c r="A1254">
        <v>53</v>
      </c>
      <c r="B1254">
        <v>2483</v>
      </c>
      <c r="C1254" s="15" t="str">
        <f>INDEX(Lookup!$F$2:$F$103,F1254)</f>
        <v>A1.3</v>
      </c>
      <c r="D1254" s="2">
        <f>B1254*INDEX(Lookup!$D$2:$D$103,F1254)+INDEX(Lookup!$E$2:$E$103,F1254)</f>
        <v>19.399679000000003</v>
      </c>
      <c r="E1254" s="16" t="str">
        <f>INDEX(Lookup!$C$2:$C$103,F1254)</f>
        <v>mV</v>
      </c>
      <c r="F1254" s="9">
        <f>MATCH(A1254,Lookup!$A$2:$A$103,0)</f>
        <v>30</v>
      </c>
    </row>
    <row r="1255" spans="1:6" x14ac:dyDescent="0.25">
      <c r="A1255">
        <v>53</v>
      </c>
      <c r="B1255">
        <v>2487</v>
      </c>
      <c r="C1255" s="15" t="str">
        <f>INDEX(Lookup!$F$2:$F$103,F1255)</f>
        <v>A1.3</v>
      </c>
      <c r="D1255" s="2">
        <f>B1255*INDEX(Lookup!$D$2:$D$103,F1255)+INDEX(Lookup!$E$2:$E$103,F1255)</f>
        <v>19.430931000000001</v>
      </c>
      <c r="E1255" s="16" t="str">
        <f>INDEX(Lookup!$C$2:$C$103,F1255)</f>
        <v>mV</v>
      </c>
      <c r="F1255" s="9">
        <f>MATCH(A1255,Lookup!$A$2:$A$103,0)</f>
        <v>30</v>
      </c>
    </row>
    <row r="1256" spans="1:6" x14ac:dyDescent="0.25">
      <c r="A1256">
        <v>53</v>
      </c>
      <c r="B1256">
        <v>2491</v>
      </c>
      <c r="C1256" s="15" t="str">
        <f>INDEX(Lookup!$F$2:$F$103,F1256)</f>
        <v>A1.3</v>
      </c>
      <c r="D1256" s="2">
        <f>B1256*INDEX(Lookup!$D$2:$D$103,F1256)+INDEX(Lookup!$E$2:$E$103,F1256)</f>
        <v>19.462183</v>
      </c>
      <c r="E1256" s="16" t="str">
        <f>INDEX(Lookup!$C$2:$C$103,F1256)</f>
        <v>mV</v>
      </c>
      <c r="F1256" s="9">
        <f>MATCH(A1256,Lookup!$A$2:$A$103,0)</f>
        <v>30</v>
      </c>
    </row>
    <row r="1257" spans="1:6" x14ac:dyDescent="0.25">
      <c r="A1257">
        <v>53</v>
      </c>
      <c r="B1257">
        <v>2490</v>
      </c>
      <c r="C1257" s="15" t="str">
        <f>INDEX(Lookup!$F$2:$F$103,F1257)</f>
        <v>A1.3</v>
      </c>
      <c r="D1257" s="2">
        <f>B1257*INDEX(Lookup!$D$2:$D$103,F1257)+INDEX(Lookup!$E$2:$E$103,F1257)</f>
        <v>19.454370000000001</v>
      </c>
      <c r="E1257" s="16" t="str">
        <f>INDEX(Lookup!$C$2:$C$103,F1257)</f>
        <v>mV</v>
      </c>
      <c r="F1257" s="9">
        <f>MATCH(A1257,Lookup!$A$2:$A$103,0)</f>
        <v>30</v>
      </c>
    </row>
    <row r="1258" spans="1:6" x14ac:dyDescent="0.25">
      <c r="A1258">
        <v>53</v>
      </c>
      <c r="B1258">
        <v>2490</v>
      </c>
      <c r="C1258" s="15" t="str">
        <f>INDEX(Lookup!$F$2:$F$103,F1258)</f>
        <v>A1.3</v>
      </c>
      <c r="D1258" s="2">
        <f>B1258*INDEX(Lookup!$D$2:$D$103,F1258)+INDEX(Lookup!$E$2:$E$103,F1258)</f>
        <v>19.454370000000001</v>
      </c>
      <c r="E1258" s="16" t="str">
        <f>INDEX(Lookup!$C$2:$C$103,F1258)</f>
        <v>mV</v>
      </c>
      <c r="F1258" s="9">
        <f>MATCH(A1258,Lookup!$A$2:$A$103,0)</f>
        <v>30</v>
      </c>
    </row>
    <row r="1259" spans="1:6" x14ac:dyDescent="0.25">
      <c r="A1259">
        <v>53</v>
      </c>
      <c r="B1259">
        <v>2491</v>
      </c>
      <c r="C1259" s="15" t="str">
        <f>INDEX(Lookup!$F$2:$F$103,F1259)</f>
        <v>A1.3</v>
      </c>
      <c r="D1259" s="2">
        <f>B1259*INDEX(Lookup!$D$2:$D$103,F1259)+INDEX(Lookup!$E$2:$E$103,F1259)</f>
        <v>19.462183</v>
      </c>
      <c r="E1259" s="16" t="str">
        <f>INDEX(Lookup!$C$2:$C$103,F1259)</f>
        <v>mV</v>
      </c>
      <c r="F1259" s="9">
        <f>MATCH(A1259,Lookup!$A$2:$A$103,0)</f>
        <v>30</v>
      </c>
    </row>
    <row r="1260" spans="1:6" x14ac:dyDescent="0.25">
      <c r="A1260">
        <v>53</v>
      </c>
      <c r="B1260">
        <v>2491</v>
      </c>
      <c r="C1260" s="15" t="str">
        <f>INDEX(Lookup!$F$2:$F$103,F1260)</f>
        <v>A1.3</v>
      </c>
      <c r="D1260" s="2">
        <f>B1260*INDEX(Lookup!$D$2:$D$103,F1260)+INDEX(Lookup!$E$2:$E$103,F1260)</f>
        <v>19.462183</v>
      </c>
      <c r="E1260" s="16" t="str">
        <f>INDEX(Lookup!$C$2:$C$103,F1260)</f>
        <v>mV</v>
      </c>
      <c r="F1260" s="9">
        <f>MATCH(A1260,Lookup!$A$2:$A$103,0)</f>
        <v>30</v>
      </c>
    </row>
    <row r="1261" spans="1:6" x14ac:dyDescent="0.25">
      <c r="A1261">
        <v>53</v>
      </c>
      <c r="B1261">
        <v>2487</v>
      </c>
      <c r="C1261" s="15" t="str">
        <f>INDEX(Lookup!$F$2:$F$103,F1261)</f>
        <v>A1.3</v>
      </c>
      <c r="D1261" s="2">
        <f>B1261*INDEX(Lookup!$D$2:$D$103,F1261)+INDEX(Lookup!$E$2:$E$103,F1261)</f>
        <v>19.430931000000001</v>
      </c>
      <c r="E1261" s="16" t="str">
        <f>INDEX(Lookup!$C$2:$C$103,F1261)</f>
        <v>mV</v>
      </c>
      <c r="F1261" s="9">
        <f>MATCH(A1261,Lookup!$A$2:$A$103,0)</f>
        <v>30</v>
      </c>
    </row>
    <row r="1262" spans="1:6" x14ac:dyDescent="0.25">
      <c r="A1262">
        <v>53</v>
      </c>
      <c r="B1262">
        <v>2484</v>
      </c>
      <c r="C1262" s="15" t="str">
        <f>INDEX(Lookup!$F$2:$F$103,F1262)</f>
        <v>A1.3</v>
      </c>
      <c r="D1262" s="2">
        <f>B1262*INDEX(Lookup!$D$2:$D$103,F1262)+INDEX(Lookup!$E$2:$E$103,F1262)</f>
        <v>19.407492000000001</v>
      </c>
      <c r="E1262" s="16" t="str">
        <f>INDEX(Lookup!$C$2:$C$103,F1262)</f>
        <v>mV</v>
      </c>
      <c r="F1262" s="9">
        <f>MATCH(A1262,Lookup!$A$2:$A$103,0)</f>
        <v>30</v>
      </c>
    </row>
    <row r="1263" spans="1:6" x14ac:dyDescent="0.25">
      <c r="A1263">
        <v>53</v>
      </c>
      <c r="B1263">
        <v>2486</v>
      </c>
      <c r="C1263" s="15" t="str">
        <f>INDEX(Lookup!$F$2:$F$103,F1263)</f>
        <v>A1.3</v>
      </c>
      <c r="D1263" s="2">
        <f>B1263*INDEX(Lookup!$D$2:$D$103,F1263)+INDEX(Lookup!$E$2:$E$103,F1263)</f>
        <v>19.423118000000002</v>
      </c>
      <c r="E1263" s="16" t="str">
        <f>INDEX(Lookup!$C$2:$C$103,F1263)</f>
        <v>mV</v>
      </c>
      <c r="F1263" s="9">
        <f>MATCH(A1263,Lookup!$A$2:$A$103,0)</f>
        <v>30</v>
      </c>
    </row>
    <row r="1264" spans="1:6" x14ac:dyDescent="0.25">
      <c r="A1264">
        <v>53</v>
      </c>
      <c r="B1264">
        <v>2482</v>
      </c>
      <c r="C1264" s="15" t="str">
        <f>INDEX(Lookup!$F$2:$F$103,F1264)</f>
        <v>A1.3</v>
      </c>
      <c r="D1264" s="2">
        <f>B1264*INDEX(Lookup!$D$2:$D$103,F1264)+INDEX(Lookup!$E$2:$E$103,F1264)</f>
        <v>19.391866</v>
      </c>
      <c r="E1264" s="16" t="str">
        <f>INDEX(Lookup!$C$2:$C$103,F1264)</f>
        <v>mV</v>
      </c>
      <c r="F1264" s="9">
        <f>MATCH(A1264,Lookup!$A$2:$A$103,0)</f>
        <v>30</v>
      </c>
    </row>
    <row r="1265" spans="1:6" x14ac:dyDescent="0.25">
      <c r="A1265">
        <v>53</v>
      </c>
      <c r="B1265">
        <v>2504</v>
      </c>
      <c r="C1265" s="15" t="str">
        <f>INDEX(Lookup!$F$2:$F$103,F1265)</f>
        <v>A1.3</v>
      </c>
      <c r="D1265" s="2">
        <f>B1265*INDEX(Lookup!$D$2:$D$103,F1265)+INDEX(Lookup!$E$2:$E$103,F1265)</f>
        <v>19.563752000000001</v>
      </c>
      <c r="E1265" s="16" t="str">
        <f>INDEX(Lookup!$C$2:$C$103,F1265)</f>
        <v>mV</v>
      </c>
      <c r="F1265" s="9">
        <f>MATCH(A1265,Lookup!$A$2:$A$103,0)</f>
        <v>30</v>
      </c>
    </row>
    <row r="1266" spans="1:6" x14ac:dyDescent="0.25">
      <c r="A1266">
        <v>53</v>
      </c>
      <c r="B1266">
        <v>2503</v>
      </c>
      <c r="C1266" s="15" t="str">
        <f>INDEX(Lookup!$F$2:$F$103,F1266)</f>
        <v>A1.3</v>
      </c>
      <c r="D1266" s="2">
        <f>B1266*INDEX(Lookup!$D$2:$D$103,F1266)+INDEX(Lookup!$E$2:$E$103,F1266)</f>
        <v>19.555939000000002</v>
      </c>
      <c r="E1266" s="16" t="str">
        <f>INDEX(Lookup!$C$2:$C$103,F1266)</f>
        <v>mV</v>
      </c>
      <c r="F1266" s="9">
        <f>MATCH(A1266,Lookup!$A$2:$A$103,0)</f>
        <v>30</v>
      </c>
    </row>
    <row r="1267" spans="1:6" x14ac:dyDescent="0.25">
      <c r="A1267">
        <v>53</v>
      </c>
      <c r="B1267">
        <v>2498</v>
      </c>
      <c r="C1267" s="15" t="str">
        <f>INDEX(Lookup!$F$2:$F$103,F1267)</f>
        <v>A1.3</v>
      </c>
      <c r="D1267" s="2">
        <f>B1267*INDEX(Lookup!$D$2:$D$103,F1267)+INDEX(Lookup!$E$2:$E$103,F1267)</f>
        <v>19.516874000000001</v>
      </c>
      <c r="E1267" s="16" t="str">
        <f>INDEX(Lookup!$C$2:$C$103,F1267)</f>
        <v>mV</v>
      </c>
      <c r="F1267" s="9">
        <f>MATCH(A1267,Lookup!$A$2:$A$103,0)</f>
        <v>30</v>
      </c>
    </row>
    <row r="1268" spans="1:6" x14ac:dyDescent="0.25">
      <c r="A1268">
        <v>53</v>
      </c>
      <c r="B1268">
        <v>2489</v>
      </c>
      <c r="C1268" s="15" t="str">
        <f>INDEX(Lookup!$F$2:$F$103,F1268)</f>
        <v>A1.3</v>
      </c>
      <c r="D1268" s="2">
        <f>B1268*INDEX(Lookup!$D$2:$D$103,F1268)+INDEX(Lookup!$E$2:$E$103,F1268)</f>
        <v>19.446557000000002</v>
      </c>
      <c r="E1268" s="16" t="str">
        <f>INDEX(Lookup!$C$2:$C$103,F1268)</f>
        <v>mV</v>
      </c>
      <c r="F1268" s="9">
        <f>MATCH(A1268,Lookup!$A$2:$A$103,0)</f>
        <v>30</v>
      </c>
    </row>
    <row r="1269" spans="1:6" x14ac:dyDescent="0.25">
      <c r="A1269">
        <v>53</v>
      </c>
      <c r="B1269">
        <v>2497</v>
      </c>
      <c r="C1269" s="15" t="str">
        <f>INDEX(Lookup!$F$2:$F$103,F1269)</f>
        <v>A1.3</v>
      </c>
      <c r="D1269" s="2">
        <f>B1269*INDEX(Lookup!$D$2:$D$103,F1269)+INDEX(Lookup!$E$2:$E$103,F1269)</f>
        <v>19.509061000000003</v>
      </c>
      <c r="E1269" s="16" t="str">
        <f>INDEX(Lookup!$C$2:$C$103,F1269)</f>
        <v>mV</v>
      </c>
      <c r="F1269" s="9">
        <f>MATCH(A1269,Lookup!$A$2:$A$103,0)</f>
        <v>30</v>
      </c>
    </row>
    <row r="1270" spans="1:6" x14ac:dyDescent="0.25">
      <c r="A1270">
        <v>53</v>
      </c>
      <c r="B1270">
        <v>2525</v>
      </c>
      <c r="C1270" s="15" t="str">
        <f>INDEX(Lookup!$F$2:$F$103,F1270)</f>
        <v>A1.3</v>
      </c>
      <c r="D1270" s="2">
        <f>B1270*INDEX(Lookup!$D$2:$D$103,F1270)+INDEX(Lookup!$E$2:$E$103,F1270)</f>
        <v>19.727825000000003</v>
      </c>
      <c r="E1270" s="16" t="str">
        <f>INDEX(Lookup!$C$2:$C$103,F1270)</f>
        <v>mV</v>
      </c>
      <c r="F1270" s="9">
        <f>MATCH(A1270,Lookup!$A$2:$A$103,0)</f>
        <v>30</v>
      </c>
    </row>
    <row r="1271" spans="1:6" x14ac:dyDescent="0.25">
      <c r="A1271">
        <v>53</v>
      </c>
      <c r="B1271">
        <v>2541</v>
      </c>
      <c r="C1271" s="15" t="str">
        <f>INDEX(Lookup!$F$2:$F$103,F1271)</f>
        <v>A1.3</v>
      </c>
      <c r="D1271" s="2">
        <f>B1271*INDEX(Lookup!$D$2:$D$103,F1271)+INDEX(Lookup!$E$2:$E$103,F1271)</f>
        <v>19.852833</v>
      </c>
      <c r="E1271" s="16" t="str">
        <f>INDEX(Lookup!$C$2:$C$103,F1271)</f>
        <v>mV</v>
      </c>
      <c r="F1271" s="9">
        <f>MATCH(A1271,Lookup!$A$2:$A$103,0)</f>
        <v>30</v>
      </c>
    </row>
    <row r="1272" spans="1:6" x14ac:dyDescent="0.25">
      <c r="A1272">
        <v>53</v>
      </c>
      <c r="B1272">
        <v>2536</v>
      </c>
      <c r="C1272" s="15" t="str">
        <f>INDEX(Lookup!$F$2:$F$103,F1272)</f>
        <v>A1.3</v>
      </c>
      <c r="D1272" s="2">
        <f>B1272*INDEX(Lookup!$D$2:$D$103,F1272)+INDEX(Lookup!$E$2:$E$103,F1272)</f>
        <v>19.813768</v>
      </c>
      <c r="E1272" s="16" t="str">
        <f>INDEX(Lookup!$C$2:$C$103,F1272)</f>
        <v>mV</v>
      </c>
      <c r="F1272" s="9">
        <f>MATCH(A1272,Lookup!$A$2:$A$103,0)</f>
        <v>30</v>
      </c>
    </row>
    <row r="1273" spans="1:6" x14ac:dyDescent="0.25">
      <c r="A1273">
        <v>53</v>
      </c>
      <c r="B1273">
        <v>2521</v>
      </c>
      <c r="C1273" s="15" t="str">
        <f>INDEX(Lookup!$F$2:$F$103,F1273)</f>
        <v>A1.3</v>
      </c>
      <c r="D1273" s="2">
        <f>B1273*INDEX(Lookup!$D$2:$D$103,F1273)+INDEX(Lookup!$E$2:$E$103,F1273)</f>
        <v>19.696573000000001</v>
      </c>
      <c r="E1273" s="16" t="str">
        <f>INDEX(Lookup!$C$2:$C$103,F1273)</f>
        <v>mV</v>
      </c>
      <c r="F1273" s="9">
        <f>MATCH(A1273,Lookup!$A$2:$A$103,0)</f>
        <v>30</v>
      </c>
    </row>
    <row r="1274" spans="1:6" x14ac:dyDescent="0.25">
      <c r="A1274">
        <v>53</v>
      </c>
      <c r="B1274">
        <v>2537</v>
      </c>
      <c r="C1274" s="15" t="str">
        <f>INDEX(Lookup!$F$2:$F$103,F1274)</f>
        <v>A1.3</v>
      </c>
      <c r="D1274" s="2">
        <f>B1274*INDEX(Lookup!$D$2:$D$103,F1274)+INDEX(Lookup!$E$2:$E$103,F1274)</f>
        <v>19.821581000000002</v>
      </c>
      <c r="E1274" s="16" t="str">
        <f>INDEX(Lookup!$C$2:$C$103,F1274)</f>
        <v>mV</v>
      </c>
      <c r="F1274" s="9">
        <f>MATCH(A1274,Lookup!$A$2:$A$103,0)</f>
        <v>30</v>
      </c>
    </row>
    <row r="1275" spans="1:6" x14ac:dyDescent="0.25">
      <c r="A1275">
        <v>53</v>
      </c>
      <c r="B1275">
        <v>2525</v>
      </c>
      <c r="C1275" s="15" t="str">
        <f>INDEX(Lookup!$F$2:$F$103,F1275)</f>
        <v>A1.3</v>
      </c>
      <c r="D1275" s="2">
        <f>B1275*INDEX(Lookup!$D$2:$D$103,F1275)+INDEX(Lookup!$E$2:$E$103,F1275)</f>
        <v>19.727825000000003</v>
      </c>
      <c r="E1275" s="16" t="str">
        <f>INDEX(Lookup!$C$2:$C$103,F1275)</f>
        <v>mV</v>
      </c>
      <c r="F1275" s="9">
        <f>MATCH(A1275,Lookup!$A$2:$A$103,0)</f>
        <v>30</v>
      </c>
    </row>
    <row r="1276" spans="1:6" x14ac:dyDescent="0.25">
      <c r="A1276">
        <v>53</v>
      </c>
      <c r="B1276">
        <v>2517</v>
      </c>
      <c r="C1276" s="15" t="str">
        <f>INDEX(Lookup!$F$2:$F$103,F1276)</f>
        <v>A1.3</v>
      </c>
      <c r="D1276" s="2">
        <f>B1276*INDEX(Lookup!$D$2:$D$103,F1276)+INDEX(Lookup!$E$2:$E$103,F1276)</f>
        <v>19.665321000000002</v>
      </c>
      <c r="E1276" s="16" t="str">
        <f>INDEX(Lookup!$C$2:$C$103,F1276)</f>
        <v>mV</v>
      </c>
      <c r="F1276" s="9">
        <f>MATCH(A1276,Lookup!$A$2:$A$103,0)</f>
        <v>30</v>
      </c>
    </row>
    <row r="1277" spans="1:6" x14ac:dyDescent="0.25">
      <c r="A1277">
        <v>53</v>
      </c>
      <c r="B1277">
        <v>2534</v>
      </c>
      <c r="C1277" s="15" t="str">
        <f>INDEX(Lookup!$F$2:$F$103,F1277)</f>
        <v>A1.3</v>
      </c>
      <c r="D1277" s="2">
        <f>B1277*INDEX(Lookup!$D$2:$D$103,F1277)+INDEX(Lookup!$E$2:$E$103,F1277)</f>
        <v>19.798142000000002</v>
      </c>
      <c r="E1277" s="16" t="str">
        <f>INDEX(Lookup!$C$2:$C$103,F1277)</f>
        <v>mV</v>
      </c>
      <c r="F1277" s="9">
        <f>MATCH(A1277,Lookup!$A$2:$A$103,0)</f>
        <v>30</v>
      </c>
    </row>
    <row r="1278" spans="1:6" x14ac:dyDescent="0.25">
      <c r="A1278">
        <v>53</v>
      </c>
      <c r="B1278">
        <v>2527</v>
      </c>
      <c r="C1278" s="15" t="str">
        <f>INDEX(Lookup!$F$2:$F$103,F1278)</f>
        <v>A1.3</v>
      </c>
      <c r="D1278" s="2">
        <f>B1278*INDEX(Lookup!$D$2:$D$103,F1278)+INDEX(Lookup!$E$2:$E$103,F1278)</f>
        <v>19.743451</v>
      </c>
      <c r="E1278" s="16" t="str">
        <f>INDEX(Lookup!$C$2:$C$103,F1278)</f>
        <v>mV</v>
      </c>
      <c r="F1278" s="9">
        <f>MATCH(A1278,Lookup!$A$2:$A$103,0)</f>
        <v>30</v>
      </c>
    </row>
    <row r="1279" spans="1:6" x14ac:dyDescent="0.25">
      <c r="A1279">
        <v>53</v>
      </c>
      <c r="B1279">
        <v>2516</v>
      </c>
      <c r="C1279" s="15" t="str">
        <f>INDEX(Lookup!$F$2:$F$103,F1279)</f>
        <v>A1.3</v>
      </c>
      <c r="D1279" s="2">
        <f>B1279*INDEX(Lookup!$D$2:$D$103,F1279)+INDEX(Lookup!$E$2:$E$103,F1279)</f>
        <v>19.657508</v>
      </c>
      <c r="E1279" s="16" t="str">
        <f>INDEX(Lookup!$C$2:$C$103,F1279)</f>
        <v>mV</v>
      </c>
      <c r="F1279" s="9">
        <f>MATCH(A1279,Lookup!$A$2:$A$103,0)</f>
        <v>30</v>
      </c>
    </row>
    <row r="1280" spans="1:6" x14ac:dyDescent="0.25">
      <c r="A1280">
        <v>53</v>
      </c>
      <c r="B1280">
        <v>2509</v>
      </c>
      <c r="C1280" s="15" t="str">
        <f>INDEX(Lookup!$F$2:$F$103,F1280)</f>
        <v>A1.3</v>
      </c>
      <c r="D1280" s="2">
        <f>B1280*INDEX(Lookup!$D$2:$D$103,F1280)+INDEX(Lookup!$E$2:$E$103,F1280)</f>
        <v>19.602817000000002</v>
      </c>
      <c r="E1280" s="16" t="str">
        <f>INDEX(Lookup!$C$2:$C$103,F1280)</f>
        <v>mV</v>
      </c>
      <c r="F1280" s="9">
        <f>MATCH(A1280,Lookup!$A$2:$A$103,0)</f>
        <v>30</v>
      </c>
    </row>
    <row r="1281" spans="1:6" x14ac:dyDescent="0.25">
      <c r="A1281">
        <v>53</v>
      </c>
      <c r="B1281">
        <v>2507</v>
      </c>
      <c r="C1281" s="15" t="str">
        <f>INDEX(Lookup!$F$2:$F$103,F1281)</f>
        <v>A1.3</v>
      </c>
      <c r="D1281" s="2">
        <f>B1281*INDEX(Lookup!$D$2:$D$103,F1281)+INDEX(Lookup!$E$2:$E$103,F1281)</f>
        <v>19.587191000000001</v>
      </c>
      <c r="E1281" s="16" t="str">
        <f>INDEX(Lookup!$C$2:$C$103,F1281)</f>
        <v>mV</v>
      </c>
      <c r="F1281" s="9">
        <f>MATCH(A1281,Lookup!$A$2:$A$103,0)</f>
        <v>30</v>
      </c>
    </row>
    <row r="1282" spans="1:6" x14ac:dyDescent="0.25">
      <c r="A1282">
        <v>53</v>
      </c>
      <c r="B1282">
        <v>2504</v>
      </c>
      <c r="C1282" s="15" t="str">
        <f>INDEX(Lookup!$F$2:$F$103,F1282)</f>
        <v>A1.3</v>
      </c>
      <c r="D1282" s="2">
        <f>B1282*INDEX(Lookup!$D$2:$D$103,F1282)+INDEX(Lookup!$E$2:$E$103,F1282)</f>
        <v>19.563752000000001</v>
      </c>
      <c r="E1282" s="16" t="str">
        <f>INDEX(Lookup!$C$2:$C$103,F1282)</f>
        <v>mV</v>
      </c>
      <c r="F1282" s="9">
        <f>MATCH(A1282,Lookup!$A$2:$A$103,0)</f>
        <v>30</v>
      </c>
    </row>
    <row r="1283" spans="1:6" x14ac:dyDescent="0.25">
      <c r="A1283">
        <v>53</v>
      </c>
      <c r="B1283">
        <v>2504</v>
      </c>
      <c r="C1283" s="15" t="str">
        <f>INDEX(Lookup!$F$2:$F$103,F1283)</f>
        <v>A1.3</v>
      </c>
      <c r="D1283" s="2">
        <f>B1283*INDEX(Lookup!$D$2:$D$103,F1283)+INDEX(Lookup!$E$2:$E$103,F1283)</f>
        <v>19.563752000000001</v>
      </c>
      <c r="E1283" s="16" t="str">
        <f>INDEX(Lookup!$C$2:$C$103,F1283)</f>
        <v>mV</v>
      </c>
      <c r="F1283" s="9">
        <f>MATCH(A1283,Lookup!$A$2:$A$103,0)</f>
        <v>30</v>
      </c>
    </row>
    <row r="1284" spans="1:6" x14ac:dyDescent="0.25">
      <c r="A1284">
        <v>53</v>
      </c>
      <c r="B1284">
        <v>2506</v>
      </c>
      <c r="C1284" s="15" t="str">
        <f>INDEX(Lookup!$F$2:$F$103,F1284)</f>
        <v>A1.3</v>
      </c>
      <c r="D1284" s="2">
        <f>B1284*INDEX(Lookup!$D$2:$D$103,F1284)+INDEX(Lookup!$E$2:$E$103,F1284)</f>
        <v>19.579378000000002</v>
      </c>
      <c r="E1284" s="16" t="str">
        <f>INDEX(Lookup!$C$2:$C$103,F1284)</f>
        <v>mV</v>
      </c>
      <c r="F1284" s="9">
        <f>MATCH(A1284,Lookup!$A$2:$A$103,0)</f>
        <v>30</v>
      </c>
    </row>
    <row r="1285" spans="1:6" x14ac:dyDescent="0.25">
      <c r="A1285">
        <v>53</v>
      </c>
      <c r="B1285">
        <v>2507</v>
      </c>
      <c r="C1285" s="15" t="str">
        <f>INDEX(Lookup!$F$2:$F$103,F1285)</f>
        <v>A1.3</v>
      </c>
      <c r="D1285" s="2">
        <f>B1285*INDEX(Lookup!$D$2:$D$103,F1285)+INDEX(Lookup!$E$2:$E$103,F1285)</f>
        <v>19.587191000000001</v>
      </c>
      <c r="E1285" s="16" t="str">
        <f>INDEX(Lookup!$C$2:$C$103,F1285)</f>
        <v>mV</v>
      </c>
      <c r="F1285" s="9">
        <f>MATCH(A1285,Lookup!$A$2:$A$103,0)</f>
        <v>30</v>
      </c>
    </row>
    <row r="1286" spans="1:6" x14ac:dyDescent="0.25">
      <c r="A1286">
        <v>53</v>
      </c>
      <c r="B1286">
        <v>2508</v>
      </c>
      <c r="C1286" s="15" t="str">
        <f>INDEX(Lookup!$F$2:$F$103,F1286)</f>
        <v>A1.3</v>
      </c>
      <c r="D1286" s="2">
        <f>B1286*INDEX(Lookup!$D$2:$D$103,F1286)+INDEX(Lookup!$E$2:$E$103,F1286)</f>
        <v>19.595004000000003</v>
      </c>
      <c r="E1286" s="16" t="str">
        <f>INDEX(Lookup!$C$2:$C$103,F1286)</f>
        <v>mV</v>
      </c>
      <c r="F1286" s="9">
        <f>MATCH(A1286,Lookup!$A$2:$A$103,0)</f>
        <v>30</v>
      </c>
    </row>
    <row r="1287" spans="1:6" x14ac:dyDescent="0.25">
      <c r="A1287">
        <v>53</v>
      </c>
      <c r="B1287">
        <v>2504</v>
      </c>
      <c r="C1287" s="15" t="str">
        <f>INDEX(Lookup!$F$2:$F$103,F1287)</f>
        <v>A1.3</v>
      </c>
      <c r="D1287" s="2">
        <f>B1287*INDEX(Lookup!$D$2:$D$103,F1287)+INDEX(Lookup!$E$2:$E$103,F1287)</f>
        <v>19.563752000000001</v>
      </c>
      <c r="E1287" s="16" t="str">
        <f>INDEX(Lookup!$C$2:$C$103,F1287)</f>
        <v>mV</v>
      </c>
      <c r="F1287" s="9">
        <f>MATCH(A1287,Lookup!$A$2:$A$103,0)</f>
        <v>30</v>
      </c>
    </row>
    <row r="1288" spans="1:6" x14ac:dyDescent="0.25">
      <c r="A1288">
        <v>53</v>
      </c>
      <c r="B1288">
        <v>2498</v>
      </c>
      <c r="C1288" s="15" t="str">
        <f>INDEX(Lookup!$F$2:$F$103,F1288)</f>
        <v>A1.3</v>
      </c>
      <c r="D1288" s="2">
        <f>B1288*INDEX(Lookup!$D$2:$D$103,F1288)+INDEX(Lookup!$E$2:$E$103,F1288)</f>
        <v>19.516874000000001</v>
      </c>
      <c r="E1288" s="16" t="str">
        <f>INDEX(Lookup!$C$2:$C$103,F1288)</f>
        <v>mV</v>
      </c>
      <c r="F1288" s="9">
        <f>MATCH(A1288,Lookup!$A$2:$A$103,0)</f>
        <v>30</v>
      </c>
    </row>
    <row r="1289" spans="1:6" x14ac:dyDescent="0.25">
      <c r="A1289">
        <v>53</v>
      </c>
      <c r="B1289">
        <v>2493</v>
      </c>
      <c r="C1289" s="15" t="str">
        <f>INDEX(Lookup!$F$2:$F$103,F1289)</f>
        <v>A1.3</v>
      </c>
      <c r="D1289" s="2">
        <f>B1289*INDEX(Lookup!$D$2:$D$103,F1289)+INDEX(Lookup!$E$2:$E$103,F1289)</f>
        <v>19.477809000000001</v>
      </c>
      <c r="E1289" s="16" t="str">
        <f>INDEX(Lookup!$C$2:$C$103,F1289)</f>
        <v>mV</v>
      </c>
      <c r="F1289" s="9">
        <f>MATCH(A1289,Lookup!$A$2:$A$103,0)</f>
        <v>30</v>
      </c>
    </row>
    <row r="1290" spans="1:6" x14ac:dyDescent="0.25">
      <c r="A1290">
        <v>53</v>
      </c>
      <c r="B1290">
        <v>2493</v>
      </c>
      <c r="C1290" s="15" t="str">
        <f>INDEX(Lookup!$F$2:$F$103,F1290)</f>
        <v>A1.3</v>
      </c>
      <c r="D1290" s="2">
        <f>B1290*INDEX(Lookup!$D$2:$D$103,F1290)+INDEX(Lookup!$E$2:$E$103,F1290)</f>
        <v>19.477809000000001</v>
      </c>
      <c r="E1290" s="16" t="str">
        <f>INDEX(Lookup!$C$2:$C$103,F1290)</f>
        <v>mV</v>
      </c>
      <c r="F1290" s="9">
        <f>MATCH(A1290,Lookup!$A$2:$A$103,0)</f>
        <v>30</v>
      </c>
    </row>
    <row r="1291" spans="1:6" x14ac:dyDescent="0.25">
      <c r="A1291">
        <v>53</v>
      </c>
      <c r="B1291">
        <v>2491</v>
      </c>
      <c r="C1291" s="15" t="str">
        <f>INDEX(Lookup!$F$2:$F$103,F1291)</f>
        <v>A1.3</v>
      </c>
      <c r="D1291" s="2">
        <f>B1291*INDEX(Lookup!$D$2:$D$103,F1291)+INDEX(Lookup!$E$2:$E$103,F1291)</f>
        <v>19.462183</v>
      </c>
      <c r="E1291" s="16" t="str">
        <f>INDEX(Lookup!$C$2:$C$103,F1291)</f>
        <v>mV</v>
      </c>
      <c r="F1291" s="9">
        <f>MATCH(A1291,Lookup!$A$2:$A$103,0)</f>
        <v>30</v>
      </c>
    </row>
    <row r="1292" spans="1:6" x14ac:dyDescent="0.25">
      <c r="A1292">
        <v>53</v>
      </c>
      <c r="B1292">
        <v>2485</v>
      </c>
      <c r="C1292" s="15" t="str">
        <f>INDEX(Lookup!$F$2:$F$103,F1292)</f>
        <v>A1.3</v>
      </c>
      <c r="D1292" s="2">
        <f>B1292*INDEX(Lookup!$D$2:$D$103,F1292)+INDEX(Lookup!$E$2:$E$103,F1292)</f>
        <v>19.415305</v>
      </c>
      <c r="E1292" s="16" t="str">
        <f>INDEX(Lookup!$C$2:$C$103,F1292)</f>
        <v>mV</v>
      </c>
      <c r="F1292" s="9">
        <f>MATCH(A1292,Lookup!$A$2:$A$103,0)</f>
        <v>30</v>
      </c>
    </row>
    <row r="1293" spans="1:6" x14ac:dyDescent="0.25">
      <c r="A1293">
        <v>53</v>
      </c>
      <c r="B1293">
        <v>2492</v>
      </c>
      <c r="C1293" s="15" t="str">
        <f>INDEX(Lookup!$F$2:$F$103,F1293)</f>
        <v>A1.3</v>
      </c>
      <c r="D1293" s="2">
        <f>B1293*INDEX(Lookup!$D$2:$D$103,F1293)+INDEX(Lookup!$E$2:$E$103,F1293)</f>
        <v>19.469996000000002</v>
      </c>
      <c r="E1293" s="16" t="str">
        <f>INDEX(Lookup!$C$2:$C$103,F1293)</f>
        <v>mV</v>
      </c>
      <c r="F1293" s="9">
        <f>MATCH(A1293,Lookup!$A$2:$A$103,0)</f>
        <v>30</v>
      </c>
    </row>
    <row r="1294" spans="1:6" x14ac:dyDescent="0.25">
      <c r="A1294">
        <v>53</v>
      </c>
      <c r="B1294">
        <v>2493</v>
      </c>
      <c r="C1294" s="15" t="str">
        <f>INDEX(Lookup!$F$2:$F$103,F1294)</f>
        <v>A1.3</v>
      </c>
      <c r="D1294" s="2">
        <f>B1294*INDEX(Lookup!$D$2:$D$103,F1294)+INDEX(Lookup!$E$2:$E$103,F1294)</f>
        <v>19.477809000000001</v>
      </c>
      <c r="E1294" s="16" t="str">
        <f>INDEX(Lookup!$C$2:$C$103,F1294)</f>
        <v>mV</v>
      </c>
      <c r="F1294" s="9">
        <f>MATCH(A1294,Lookup!$A$2:$A$103,0)</f>
        <v>30</v>
      </c>
    </row>
    <row r="1295" spans="1:6" x14ac:dyDescent="0.25">
      <c r="A1295">
        <v>53</v>
      </c>
      <c r="B1295">
        <v>2492</v>
      </c>
      <c r="C1295" s="15" t="str">
        <f>INDEX(Lookup!$F$2:$F$103,F1295)</f>
        <v>A1.3</v>
      </c>
      <c r="D1295" s="2">
        <f>B1295*INDEX(Lookup!$D$2:$D$103,F1295)+INDEX(Lookup!$E$2:$E$103,F1295)</f>
        <v>19.469996000000002</v>
      </c>
      <c r="E1295" s="16" t="str">
        <f>INDEX(Lookup!$C$2:$C$103,F1295)</f>
        <v>mV</v>
      </c>
      <c r="F1295" s="9">
        <f>MATCH(A1295,Lookup!$A$2:$A$103,0)</f>
        <v>30</v>
      </c>
    </row>
    <row r="1296" spans="1:6" x14ac:dyDescent="0.25">
      <c r="A1296">
        <v>53</v>
      </c>
      <c r="B1296">
        <v>2492</v>
      </c>
      <c r="C1296" s="15" t="str">
        <f>INDEX(Lookup!$F$2:$F$103,F1296)</f>
        <v>A1.3</v>
      </c>
      <c r="D1296" s="2">
        <f>B1296*INDEX(Lookup!$D$2:$D$103,F1296)+INDEX(Lookup!$E$2:$E$103,F1296)</f>
        <v>19.469996000000002</v>
      </c>
      <c r="E1296" s="16" t="str">
        <f>INDEX(Lookup!$C$2:$C$103,F1296)</f>
        <v>mV</v>
      </c>
      <c r="F1296" s="9">
        <f>MATCH(A1296,Lookup!$A$2:$A$103,0)</f>
        <v>30</v>
      </c>
    </row>
    <row r="1297" spans="1:6" x14ac:dyDescent="0.25">
      <c r="A1297">
        <v>53</v>
      </c>
      <c r="B1297">
        <v>2490</v>
      </c>
      <c r="C1297" s="15" t="str">
        <f>INDEX(Lookup!$F$2:$F$103,F1297)</f>
        <v>A1.3</v>
      </c>
      <c r="D1297" s="2">
        <f>B1297*INDEX(Lookup!$D$2:$D$103,F1297)+INDEX(Lookup!$E$2:$E$103,F1297)</f>
        <v>19.454370000000001</v>
      </c>
      <c r="E1297" s="16" t="str">
        <f>INDEX(Lookup!$C$2:$C$103,F1297)</f>
        <v>mV</v>
      </c>
      <c r="F1297" s="9">
        <f>MATCH(A1297,Lookup!$A$2:$A$103,0)</f>
        <v>30</v>
      </c>
    </row>
    <row r="1298" spans="1:6" x14ac:dyDescent="0.25">
      <c r="A1298">
        <v>53</v>
      </c>
      <c r="B1298">
        <v>2489</v>
      </c>
      <c r="C1298" s="15" t="str">
        <f>INDEX(Lookup!$F$2:$F$103,F1298)</f>
        <v>A1.3</v>
      </c>
      <c r="D1298" s="2">
        <f>B1298*INDEX(Lookup!$D$2:$D$103,F1298)+INDEX(Lookup!$E$2:$E$103,F1298)</f>
        <v>19.446557000000002</v>
      </c>
      <c r="E1298" s="16" t="str">
        <f>INDEX(Lookup!$C$2:$C$103,F1298)</f>
        <v>mV</v>
      </c>
      <c r="F1298" s="9">
        <f>MATCH(A1298,Lookup!$A$2:$A$103,0)</f>
        <v>30</v>
      </c>
    </row>
    <row r="1299" spans="1:6" x14ac:dyDescent="0.25">
      <c r="A1299">
        <v>53</v>
      </c>
      <c r="B1299">
        <v>2490</v>
      </c>
      <c r="C1299" s="15" t="str">
        <f>INDEX(Lookup!$F$2:$F$103,F1299)</f>
        <v>A1.3</v>
      </c>
      <c r="D1299" s="2">
        <f>B1299*INDEX(Lookup!$D$2:$D$103,F1299)+INDEX(Lookup!$E$2:$E$103,F1299)</f>
        <v>19.454370000000001</v>
      </c>
      <c r="E1299" s="16" t="str">
        <f>INDEX(Lookup!$C$2:$C$103,F1299)</f>
        <v>mV</v>
      </c>
      <c r="F1299" s="9">
        <f>MATCH(A1299,Lookup!$A$2:$A$103,0)</f>
        <v>30</v>
      </c>
    </row>
    <row r="1300" spans="1:6" x14ac:dyDescent="0.25">
      <c r="A1300">
        <v>53</v>
      </c>
      <c r="B1300">
        <v>2494</v>
      </c>
      <c r="C1300" s="15" t="str">
        <f>INDEX(Lookup!$F$2:$F$103,F1300)</f>
        <v>A1.3</v>
      </c>
      <c r="D1300" s="2">
        <f>B1300*INDEX(Lookup!$D$2:$D$103,F1300)+INDEX(Lookup!$E$2:$E$103,F1300)</f>
        <v>19.485622000000003</v>
      </c>
      <c r="E1300" s="16" t="str">
        <f>INDEX(Lookup!$C$2:$C$103,F1300)</f>
        <v>mV</v>
      </c>
      <c r="F1300" s="9">
        <f>MATCH(A1300,Lookup!$A$2:$A$103,0)</f>
        <v>30</v>
      </c>
    </row>
    <row r="1301" spans="1:6" x14ac:dyDescent="0.25">
      <c r="A1301">
        <v>53</v>
      </c>
      <c r="B1301">
        <v>2493</v>
      </c>
      <c r="C1301" s="15" t="str">
        <f>INDEX(Lookup!$F$2:$F$103,F1301)</f>
        <v>A1.3</v>
      </c>
      <c r="D1301" s="2">
        <f>B1301*INDEX(Lookup!$D$2:$D$103,F1301)+INDEX(Lookup!$E$2:$E$103,F1301)</f>
        <v>19.477809000000001</v>
      </c>
      <c r="E1301" s="16" t="str">
        <f>INDEX(Lookup!$C$2:$C$103,F1301)</f>
        <v>mV</v>
      </c>
      <c r="F1301" s="9">
        <f>MATCH(A1301,Lookup!$A$2:$A$103,0)</f>
        <v>30</v>
      </c>
    </row>
    <row r="1302" spans="1:6" x14ac:dyDescent="0.25">
      <c r="A1302">
        <v>53</v>
      </c>
      <c r="B1302">
        <v>2494</v>
      </c>
      <c r="C1302" s="15" t="str">
        <f>INDEX(Lookup!$F$2:$F$103,F1302)</f>
        <v>A1.3</v>
      </c>
      <c r="D1302" s="2">
        <f>B1302*INDEX(Lookup!$D$2:$D$103,F1302)+INDEX(Lookup!$E$2:$E$103,F1302)</f>
        <v>19.485622000000003</v>
      </c>
      <c r="E1302" s="16" t="str">
        <f>INDEX(Lookup!$C$2:$C$103,F1302)</f>
        <v>mV</v>
      </c>
      <c r="F1302" s="9">
        <f>MATCH(A1302,Lookup!$A$2:$A$103,0)</f>
        <v>30</v>
      </c>
    </row>
    <row r="1303" spans="1:6" x14ac:dyDescent="0.25">
      <c r="A1303">
        <v>53</v>
      </c>
      <c r="B1303">
        <v>2496</v>
      </c>
      <c r="C1303" s="15" t="str">
        <f>INDEX(Lookup!$F$2:$F$103,F1303)</f>
        <v>A1.3</v>
      </c>
      <c r="D1303" s="2">
        <f>B1303*INDEX(Lookup!$D$2:$D$103,F1303)+INDEX(Lookup!$E$2:$E$103,F1303)</f>
        <v>19.501248</v>
      </c>
      <c r="E1303" s="16" t="str">
        <f>INDEX(Lookup!$C$2:$C$103,F1303)</f>
        <v>mV</v>
      </c>
      <c r="F1303" s="9">
        <f>MATCH(A1303,Lookup!$A$2:$A$103,0)</f>
        <v>30</v>
      </c>
    </row>
    <row r="1304" spans="1:6" x14ac:dyDescent="0.25">
      <c r="A1304">
        <v>53</v>
      </c>
      <c r="B1304">
        <v>2495</v>
      </c>
      <c r="C1304" s="15" t="str">
        <f>INDEX(Lookup!$F$2:$F$103,F1304)</f>
        <v>A1.3</v>
      </c>
      <c r="D1304" s="2">
        <f>B1304*INDEX(Lookup!$D$2:$D$103,F1304)+INDEX(Lookup!$E$2:$E$103,F1304)</f>
        <v>19.493435000000002</v>
      </c>
      <c r="E1304" s="16" t="str">
        <f>INDEX(Lookup!$C$2:$C$103,F1304)</f>
        <v>mV</v>
      </c>
      <c r="F1304" s="9">
        <f>MATCH(A1304,Lookup!$A$2:$A$103,0)</f>
        <v>30</v>
      </c>
    </row>
    <row r="1305" spans="1:6" x14ac:dyDescent="0.25">
      <c r="A1305">
        <v>53</v>
      </c>
      <c r="B1305">
        <v>2493</v>
      </c>
      <c r="C1305" s="15" t="str">
        <f>INDEX(Lookup!$F$2:$F$103,F1305)</f>
        <v>A1.3</v>
      </c>
      <c r="D1305" s="2">
        <f>B1305*INDEX(Lookup!$D$2:$D$103,F1305)+INDEX(Lookup!$E$2:$E$103,F1305)</f>
        <v>19.477809000000001</v>
      </c>
      <c r="E1305" s="16" t="str">
        <f>INDEX(Lookup!$C$2:$C$103,F1305)</f>
        <v>mV</v>
      </c>
      <c r="F1305" s="9">
        <f>MATCH(A1305,Lookup!$A$2:$A$103,0)</f>
        <v>30</v>
      </c>
    </row>
    <row r="1306" spans="1:6" x14ac:dyDescent="0.25">
      <c r="A1306">
        <v>53</v>
      </c>
      <c r="B1306">
        <v>2492</v>
      </c>
      <c r="C1306" s="15" t="str">
        <f>INDEX(Lookup!$F$2:$F$103,F1306)</f>
        <v>A1.3</v>
      </c>
      <c r="D1306" s="2">
        <f>B1306*INDEX(Lookup!$D$2:$D$103,F1306)+INDEX(Lookup!$E$2:$E$103,F1306)</f>
        <v>19.469996000000002</v>
      </c>
      <c r="E1306" s="16" t="str">
        <f>INDEX(Lookup!$C$2:$C$103,F1306)</f>
        <v>mV</v>
      </c>
      <c r="F1306" s="9">
        <f>MATCH(A1306,Lookup!$A$2:$A$103,0)</f>
        <v>30</v>
      </c>
    </row>
    <row r="1307" spans="1:6" x14ac:dyDescent="0.25">
      <c r="A1307">
        <v>53</v>
      </c>
      <c r="B1307">
        <v>2497</v>
      </c>
      <c r="C1307" s="15" t="str">
        <f>INDEX(Lookup!$F$2:$F$103,F1307)</f>
        <v>A1.3</v>
      </c>
      <c r="D1307" s="2">
        <f>B1307*INDEX(Lookup!$D$2:$D$103,F1307)+INDEX(Lookup!$E$2:$E$103,F1307)</f>
        <v>19.509061000000003</v>
      </c>
      <c r="E1307" s="16" t="str">
        <f>INDEX(Lookup!$C$2:$C$103,F1307)</f>
        <v>mV</v>
      </c>
      <c r="F1307" s="9">
        <f>MATCH(A1307,Lookup!$A$2:$A$103,0)</f>
        <v>30</v>
      </c>
    </row>
    <row r="1308" spans="1:6" x14ac:dyDescent="0.25">
      <c r="A1308">
        <v>53</v>
      </c>
      <c r="B1308">
        <v>2496</v>
      </c>
      <c r="C1308" s="15" t="str">
        <f>INDEX(Lookup!$F$2:$F$103,F1308)</f>
        <v>A1.3</v>
      </c>
      <c r="D1308" s="2">
        <f>B1308*INDEX(Lookup!$D$2:$D$103,F1308)+INDEX(Lookup!$E$2:$E$103,F1308)</f>
        <v>19.501248</v>
      </c>
      <c r="E1308" s="16" t="str">
        <f>INDEX(Lookup!$C$2:$C$103,F1308)</f>
        <v>mV</v>
      </c>
      <c r="F1308" s="9">
        <f>MATCH(A1308,Lookup!$A$2:$A$103,0)</f>
        <v>30</v>
      </c>
    </row>
    <row r="1309" spans="1:6" x14ac:dyDescent="0.25">
      <c r="A1309">
        <v>53</v>
      </c>
      <c r="B1309">
        <v>2495</v>
      </c>
      <c r="C1309" s="15" t="str">
        <f>INDEX(Lookup!$F$2:$F$103,F1309)</f>
        <v>A1.3</v>
      </c>
      <c r="D1309" s="2">
        <f>B1309*INDEX(Lookup!$D$2:$D$103,F1309)+INDEX(Lookup!$E$2:$E$103,F1309)</f>
        <v>19.493435000000002</v>
      </c>
      <c r="E1309" s="16" t="str">
        <f>INDEX(Lookup!$C$2:$C$103,F1309)</f>
        <v>mV</v>
      </c>
      <c r="F1309" s="9">
        <f>MATCH(A1309,Lookup!$A$2:$A$103,0)</f>
        <v>30</v>
      </c>
    </row>
    <row r="1310" spans="1:6" x14ac:dyDescent="0.25">
      <c r="A1310">
        <v>53</v>
      </c>
      <c r="B1310">
        <v>2492</v>
      </c>
      <c r="C1310" s="15" t="str">
        <f>INDEX(Lookup!$F$2:$F$103,F1310)</f>
        <v>A1.3</v>
      </c>
      <c r="D1310" s="2">
        <f>B1310*INDEX(Lookup!$D$2:$D$103,F1310)+INDEX(Lookup!$E$2:$E$103,F1310)</f>
        <v>19.469996000000002</v>
      </c>
      <c r="E1310" s="16" t="str">
        <f>INDEX(Lookup!$C$2:$C$103,F1310)</f>
        <v>mV</v>
      </c>
      <c r="F1310" s="9">
        <f>MATCH(A1310,Lookup!$A$2:$A$103,0)</f>
        <v>30</v>
      </c>
    </row>
    <row r="1311" spans="1:6" x14ac:dyDescent="0.25">
      <c r="A1311">
        <v>53</v>
      </c>
      <c r="B1311">
        <v>2493</v>
      </c>
      <c r="C1311" s="15" t="str">
        <f>INDEX(Lookup!$F$2:$F$103,F1311)</f>
        <v>A1.3</v>
      </c>
      <c r="D1311" s="2">
        <f>B1311*INDEX(Lookup!$D$2:$D$103,F1311)+INDEX(Lookup!$E$2:$E$103,F1311)</f>
        <v>19.477809000000001</v>
      </c>
      <c r="E1311" s="16" t="str">
        <f>INDEX(Lookup!$C$2:$C$103,F1311)</f>
        <v>mV</v>
      </c>
      <c r="F1311" s="9">
        <f>MATCH(A1311,Lookup!$A$2:$A$103,0)</f>
        <v>30</v>
      </c>
    </row>
    <row r="1312" spans="1:6" x14ac:dyDescent="0.25">
      <c r="A1312">
        <v>53</v>
      </c>
      <c r="B1312">
        <v>2491</v>
      </c>
      <c r="C1312" s="15" t="str">
        <f>INDEX(Lookup!$F$2:$F$103,F1312)</f>
        <v>A1.3</v>
      </c>
      <c r="D1312" s="2">
        <f>B1312*INDEX(Lookup!$D$2:$D$103,F1312)+INDEX(Lookup!$E$2:$E$103,F1312)</f>
        <v>19.462183</v>
      </c>
      <c r="E1312" s="16" t="str">
        <f>INDEX(Lookup!$C$2:$C$103,F1312)</f>
        <v>mV</v>
      </c>
      <c r="F1312" s="9">
        <f>MATCH(A1312,Lookup!$A$2:$A$103,0)</f>
        <v>30</v>
      </c>
    </row>
    <row r="1313" spans="1:6" x14ac:dyDescent="0.25">
      <c r="A1313">
        <v>53</v>
      </c>
      <c r="B1313">
        <v>2492</v>
      </c>
      <c r="C1313" s="15" t="str">
        <f>INDEX(Lookup!$F$2:$F$103,F1313)</f>
        <v>A1.3</v>
      </c>
      <c r="D1313" s="2">
        <f>B1313*INDEX(Lookup!$D$2:$D$103,F1313)+INDEX(Lookup!$E$2:$E$103,F1313)</f>
        <v>19.469996000000002</v>
      </c>
      <c r="E1313" s="16" t="str">
        <f>INDEX(Lookup!$C$2:$C$103,F1313)</f>
        <v>mV</v>
      </c>
      <c r="F1313" s="9">
        <f>MATCH(A1313,Lookup!$A$2:$A$103,0)</f>
        <v>30</v>
      </c>
    </row>
    <row r="1314" spans="1:6" x14ac:dyDescent="0.25">
      <c r="A1314">
        <v>53</v>
      </c>
      <c r="B1314">
        <v>2492</v>
      </c>
      <c r="C1314" s="15" t="str">
        <f>INDEX(Lookup!$F$2:$F$103,F1314)</f>
        <v>A1.3</v>
      </c>
      <c r="D1314" s="2">
        <f>B1314*INDEX(Lookup!$D$2:$D$103,F1314)+INDEX(Lookup!$E$2:$E$103,F1314)</f>
        <v>19.469996000000002</v>
      </c>
      <c r="E1314" s="16" t="str">
        <f>INDEX(Lookup!$C$2:$C$103,F1314)</f>
        <v>mV</v>
      </c>
      <c r="F1314" s="9">
        <f>MATCH(A1314,Lookup!$A$2:$A$103,0)</f>
        <v>30</v>
      </c>
    </row>
    <row r="1315" spans="1:6" x14ac:dyDescent="0.25">
      <c r="A1315">
        <v>53</v>
      </c>
      <c r="B1315">
        <v>2490</v>
      </c>
      <c r="C1315" s="15" t="str">
        <f>INDEX(Lookup!$F$2:$F$103,F1315)</f>
        <v>A1.3</v>
      </c>
      <c r="D1315" s="2">
        <f>B1315*INDEX(Lookup!$D$2:$D$103,F1315)+INDEX(Lookup!$E$2:$E$103,F1315)</f>
        <v>19.454370000000001</v>
      </c>
      <c r="E1315" s="16" t="str">
        <f>INDEX(Lookup!$C$2:$C$103,F1315)</f>
        <v>mV</v>
      </c>
      <c r="F1315" s="9">
        <f>MATCH(A1315,Lookup!$A$2:$A$103,0)</f>
        <v>30</v>
      </c>
    </row>
    <row r="1316" spans="1:6" x14ac:dyDescent="0.25">
      <c r="A1316">
        <v>53</v>
      </c>
      <c r="B1316">
        <v>2492</v>
      </c>
      <c r="C1316" s="15" t="str">
        <f>INDEX(Lookup!$F$2:$F$103,F1316)</f>
        <v>A1.3</v>
      </c>
      <c r="D1316" s="2">
        <f>B1316*INDEX(Lookup!$D$2:$D$103,F1316)+INDEX(Lookup!$E$2:$E$103,F1316)</f>
        <v>19.469996000000002</v>
      </c>
      <c r="E1316" s="16" t="str">
        <f>INDEX(Lookup!$C$2:$C$103,F1316)</f>
        <v>mV</v>
      </c>
      <c r="F1316" s="9">
        <f>MATCH(A1316,Lookup!$A$2:$A$103,0)</f>
        <v>30</v>
      </c>
    </row>
    <row r="1317" spans="1:6" x14ac:dyDescent="0.25">
      <c r="A1317">
        <v>53</v>
      </c>
      <c r="B1317">
        <v>2492</v>
      </c>
      <c r="C1317" s="15" t="str">
        <f>INDEX(Lookup!$F$2:$F$103,F1317)</f>
        <v>A1.3</v>
      </c>
      <c r="D1317" s="2">
        <f>B1317*INDEX(Lookup!$D$2:$D$103,F1317)+INDEX(Lookup!$E$2:$E$103,F1317)</f>
        <v>19.469996000000002</v>
      </c>
      <c r="E1317" s="16" t="str">
        <f>INDEX(Lookup!$C$2:$C$103,F1317)</f>
        <v>mV</v>
      </c>
      <c r="F1317" s="9">
        <f>MATCH(A1317,Lookup!$A$2:$A$103,0)</f>
        <v>30</v>
      </c>
    </row>
    <row r="1318" spans="1:6" x14ac:dyDescent="0.25">
      <c r="A1318">
        <v>53</v>
      </c>
      <c r="B1318">
        <v>2487</v>
      </c>
      <c r="C1318" s="15" t="str">
        <f>INDEX(Lookup!$F$2:$F$103,F1318)</f>
        <v>A1.3</v>
      </c>
      <c r="D1318" s="2">
        <f>B1318*INDEX(Lookup!$D$2:$D$103,F1318)+INDEX(Lookup!$E$2:$E$103,F1318)</f>
        <v>19.430931000000001</v>
      </c>
      <c r="E1318" s="16" t="str">
        <f>INDEX(Lookup!$C$2:$C$103,F1318)</f>
        <v>mV</v>
      </c>
      <c r="F1318" s="9">
        <f>MATCH(A1318,Lookup!$A$2:$A$103,0)</f>
        <v>30</v>
      </c>
    </row>
    <row r="1319" spans="1:6" x14ac:dyDescent="0.25">
      <c r="A1319">
        <v>53</v>
      </c>
      <c r="B1319">
        <v>2491</v>
      </c>
      <c r="C1319" s="15" t="str">
        <f>INDEX(Lookup!$F$2:$F$103,F1319)</f>
        <v>A1.3</v>
      </c>
      <c r="D1319" s="2">
        <f>B1319*INDEX(Lookup!$D$2:$D$103,F1319)+INDEX(Lookup!$E$2:$E$103,F1319)</f>
        <v>19.462183</v>
      </c>
      <c r="E1319" s="16" t="str">
        <f>INDEX(Lookup!$C$2:$C$103,F1319)</f>
        <v>mV</v>
      </c>
      <c r="F1319" s="9">
        <f>MATCH(A1319,Lookup!$A$2:$A$103,0)</f>
        <v>30</v>
      </c>
    </row>
    <row r="1320" spans="1:6" x14ac:dyDescent="0.25">
      <c r="A1320">
        <v>53</v>
      </c>
      <c r="B1320">
        <v>2518</v>
      </c>
      <c r="C1320" s="15" t="str">
        <f>INDEX(Lookup!$F$2:$F$103,F1320)</f>
        <v>A1.3</v>
      </c>
      <c r="D1320" s="2">
        <f>B1320*INDEX(Lookup!$D$2:$D$103,F1320)+INDEX(Lookup!$E$2:$E$103,F1320)</f>
        <v>19.673134000000001</v>
      </c>
      <c r="E1320" s="16" t="str">
        <f>INDEX(Lookup!$C$2:$C$103,F1320)</f>
        <v>mV</v>
      </c>
      <c r="F1320" s="9">
        <f>MATCH(A1320,Lookup!$A$2:$A$103,0)</f>
        <v>30</v>
      </c>
    </row>
    <row r="1321" spans="1:6" x14ac:dyDescent="0.25">
      <c r="A1321">
        <v>53</v>
      </c>
      <c r="B1321">
        <v>2514</v>
      </c>
      <c r="C1321" s="15" t="str">
        <f>INDEX(Lookup!$F$2:$F$103,F1321)</f>
        <v>A1.3</v>
      </c>
      <c r="D1321" s="2">
        <f>B1321*INDEX(Lookup!$D$2:$D$103,F1321)+INDEX(Lookup!$E$2:$E$103,F1321)</f>
        <v>19.641882000000003</v>
      </c>
      <c r="E1321" s="16" t="str">
        <f>INDEX(Lookup!$C$2:$C$103,F1321)</f>
        <v>mV</v>
      </c>
      <c r="F1321" s="9">
        <f>MATCH(A1321,Lookup!$A$2:$A$103,0)</f>
        <v>30</v>
      </c>
    </row>
    <row r="1322" spans="1:6" x14ac:dyDescent="0.25">
      <c r="A1322">
        <v>53</v>
      </c>
      <c r="B1322">
        <v>2511</v>
      </c>
      <c r="C1322" s="15" t="str">
        <f>INDEX(Lookup!$F$2:$F$103,F1322)</f>
        <v>A1.3</v>
      </c>
      <c r="D1322" s="2">
        <f>B1322*INDEX(Lookup!$D$2:$D$103,F1322)+INDEX(Lookup!$E$2:$E$103,F1322)</f>
        <v>19.618443000000003</v>
      </c>
      <c r="E1322" s="16" t="str">
        <f>INDEX(Lookup!$C$2:$C$103,F1322)</f>
        <v>mV</v>
      </c>
      <c r="F1322" s="9">
        <f>MATCH(A1322,Lookup!$A$2:$A$103,0)</f>
        <v>30</v>
      </c>
    </row>
    <row r="1323" spans="1:6" x14ac:dyDescent="0.25">
      <c r="A1323">
        <v>53</v>
      </c>
      <c r="B1323">
        <v>2508</v>
      </c>
      <c r="C1323" s="15" t="str">
        <f>INDEX(Lookup!$F$2:$F$103,F1323)</f>
        <v>A1.3</v>
      </c>
      <c r="D1323" s="2">
        <f>B1323*INDEX(Lookup!$D$2:$D$103,F1323)+INDEX(Lookup!$E$2:$E$103,F1323)</f>
        <v>19.595004000000003</v>
      </c>
      <c r="E1323" s="16" t="str">
        <f>INDEX(Lookup!$C$2:$C$103,F1323)</f>
        <v>mV</v>
      </c>
      <c r="F1323" s="9">
        <f>MATCH(A1323,Lookup!$A$2:$A$103,0)</f>
        <v>30</v>
      </c>
    </row>
    <row r="1324" spans="1:6" x14ac:dyDescent="0.25">
      <c r="A1324">
        <v>53</v>
      </c>
      <c r="B1324">
        <v>2504</v>
      </c>
      <c r="C1324" s="15" t="str">
        <f>INDEX(Lookup!$F$2:$F$103,F1324)</f>
        <v>A1.3</v>
      </c>
      <c r="D1324" s="2">
        <f>B1324*INDEX(Lookup!$D$2:$D$103,F1324)+INDEX(Lookup!$E$2:$E$103,F1324)</f>
        <v>19.563752000000001</v>
      </c>
      <c r="E1324" s="16" t="str">
        <f>INDEX(Lookup!$C$2:$C$103,F1324)</f>
        <v>mV</v>
      </c>
      <c r="F1324" s="9">
        <f>MATCH(A1324,Lookup!$A$2:$A$103,0)</f>
        <v>30</v>
      </c>
    </row>
    <row r="1325" spans="1:6" x14ac:dyDescent="0.25">
      <c r="A1325">
        <v>53</v>
      </c>
      <c r="B1325">
        <v>2498</v>
      </c>
      <c r="C1325" s="15" t="str">
        <f>INDEX(Lookup!$F$2:$F$103,F1325)</f>
        <v>A1.3</v>
      </c>
      <c r="D1325" s="2">
        <f>B1325*INDEX(Lookup!$D$2:$D$103,F1325)+INDEX(Lookup!$E$2:$E$103,F1325)</f>
        <v>19.516874000000001</v>
      </c>
      <c r="E1325" s="16" t="str">
        <f>INDEX(Lookup!$C$2:$C$103,F1325)</f>
        <v>mV</v>
      </c>
      <c r="F1325" s="9">
        <f>MATCH(A1325,Lookup!$A$2:$A$103,0)</f>
        <v>30</v>
      </c>
    </row>
    <row r="1326" spans="1:6" x14ac:dyDescent="0.25">
      <c r="A1326">
        <v>53</v>
      </c>
      <c r="B1326">
        <v>2496</v>
      </c>
      <c r="C1326" s="15" t="str">
        <f>INDEX(Lookup!$F$2:$F$103,F1326)</f>
        <v>A1.3</v>
      </c>
      <c r="D1326" s="2">
        <f>B1326*INDEX(Lookup!$D$2:$D$103,F1326)+INDEX(Lookup!$E$2:$E$103,F1326)</f>
        <v>19.501248</v>
      </c>
      <c r="E1326" s="16" t="str">
        <f>INDEX(Lookup!$C$2:$C$103,F1326)</f>
        <v>mV</v>
      </c>
      <c r="F1326" s="9">
        <f>MATCH(A1326,Lookup!$A$2:$A$103,0)</f>
        <v>30</v>
      </c>
    </row>
    <row r="1327" spans="1:6" x14ac:dyDescent="0.25">
      <c r="A1327">
        <v>53</v>
      </c>
      <c r="B1327">
        <v>2494</v>
      </c>
      <c r="C1327" s="15" t="str">
        <f>INDEX(Lookup!$F$2:$F$103,F1327)</f>
        <v>A1.3</v>
      </c>
      <c r="D1327" s="2">
        <f>B1327*INDEX(Lookup!$D$2:$D$103,F1327)+INDEX(Lookup!$E$2:$E$103,F1327)</f>
        <v>19.485622000000003</v>
      </c>
      <c r="E1327" s="16" t="str">
        <f>INDEX(Lookup!$C$2:$C$103,F1327)</f>
        <v>mV</v>
      </c>
      <c r="F1327" s="9">
        <f>MATCH(A1327,Lookup!$A$2:$A$103,0)</f>
        <v>30</v>
      </c>
    </row>
    <row r="1328" spans="1:6" x14ac:dyDescent="0.25">
      <c r="A1328">
        <v>53</v>
      </c>
      <c r="B1328">
        <v>2490</v>
      </c>
      <c r="C1328" s="15" t="str">
        <f>INDEX(Lookup!$F$2:$F$103,F1328)</f>
        <v>A1.3</v>
      </c>
      <c r="D1328" s="2">
        <f>B1328*INDEX(Lookup!$D$2:$D$103,F1328)+INDEX(Lookup!$E$2:$E$103,F1328)</f>
        <v>19.454370000000001</v>
      </c>
      <c r="E1328" s="16" t="str">
        <f>INDEX(Lookup!$C$2:$C$103,F1328)</f>
        <v>mV</v>
      </c>
      <c r="F1328" s="9">
        <f>MATCH(A1328,Lookup!$A$2:$A$103,0)</f>
        <v>30</v>
      </c>
    </row>
    <row r="1329" spans="1:6" x14ac:dyDescent="0.25">
      <c r="A1329">
        <v>53</v>
      </c>
      <c r="B1329">
        <v>2492</v>
      </c>
      <c r="C1329" s="15" t="str">
        <f>INDEX(Lookup!$F$2:$F$103,F1329)</f>
        <v>A1.3</v>
      </c>
      <c r="D1329" s="2">
        <f>B1329*INDEX(Lookup!$D$2:$D$103,F1329)+INDEX(Lookup!$E$2:$E$103,F1329)</f>
        <v>19.469996000000002</v>
      </c>
      <c r="E1329" s="16" t="str">
        <f>INDEX(Lookup!$C$2:$C$103,F1329)</f>
        <v>mV</v>
      </c>
      <c r="F1329" s="9">
        <f>MATCH(A1329,Lookup!$A$2:$A$103,0)</f>
        <v>30</v>
      </c>
    </row>
    <row r="1330" spans="1:6" x14ac:dyDescent="0.25">
      <c r="A1330">
        <v>53</v>
      </c>
      <c r="B1330">
        <v>2491</v>
      </c>
      <c r="C1330" s="15" t="str">
        <f>INDEX(Lookup!$F$2:$F$103,F1330)</f>
        <v>A1.3</v>
      </c>
      <c r="D1330" s="2">
        <f>B1330*INDEX(Lookup!$D$2:$D$103,F1330)+INDEX(Lookup!$E$2:$E$103,F1330)</f>
        <v>19.462183</v>
      </c>
      <c r="E1330" s="16" t="str">
        <f>INDEX(Lookup!$C$2:$C$103,F1330)</f>
        <v>mV</v>
      </c>
      <c r="F1330" s="9">
        <f>MATCH(A1330,Lookup!$A$2:$A$103,0)</f>
        <v>30</v>
      </c>
    </row>
    <row r="1331" spans="1:6" x14ac:dyDescent="0.25">
      <c r="A1331">
        <v>53</v>
      </c>
      <c r="B1331">
        <v>2490</v>
      </c>
      <c r="C1331" s="15" t="str">
        <f>INDEX(Lookup!$F$2:$F$103,F1331)</f>
        <v>A1.3</v>
      </c>
      <c r="D1331" s="2">
        <f>B1331*INDEX(Lookup!$D$2:$D$103,F1331)+INDEX(Lookup!$E$2:$E$103,F1331)</f>
        <v>19.454370000000001</v>
      </c>
      <c r="E1331" s="16" t="str">
        <f>INDEX(Lookup!$C$2:$C$103,F1331)</f>
        <v>mV</v>
      </c>
      <c r="F1331" s="9">
        <f>MATCH(A1331,Lookup!$A$2:$A$103,0)</f>
        <v>30</v>
      </c>
    </row>
    <row r="1332" spans="1:6" x14ac:dyDescent="0.25">
      <c r="A1332">
        <v>53</v>
      </c>
      <c r="B1332">
        <v>2490</v>
      </c>
      <c r="C1332" s="15" t="str">
        <f>INDEX(Lookup!$F$2:$F$103,F1332)</f>
        <v>A1.3</v>
      </c>
      <c r="D1332" s="2">
        <f>B1332*INDEX(Lookup!$D$2:$D$103,F1332)+INDEX(Lookup!$E$2:$E$103,F1332)</f>
        <v>19.454370000000001</v>
      </c>
      <c r="E1332" s="16" t="str">
        <f>INDEX(Lookup!$C$2:$C$103,F1332)</f>
        <v>mV</v>
      </c>
      <c r="F1332" s="9">
        <f>MATCH(A1332,Lookup!$A$2:$A$103,0)</f>
        <v>30</v>
      </c>
    </row>
    <row r="1333" spans="1:6" x14ac:dyDescent="0.25">
      <c r="A1333">
        <v>53</v>
      </c>
      <c r="B1333">
        <v>2487</v>
      </c>
      <c r="C1333" s="15" t="str">
        <f>INDEX(Lookup!$F$2:$F$103,F1333)</f>
        <v>A1.3</v>
      </c>
      <c r="D1333" s="2">
        <f>B1333*INDEX(Lookup!$D$2:$D$103,F1333)+INDEX(Lookup!$E$2:$E$103,F1333)</f>
        <v>19.430931000000001</v>
      </c>
      <c r="E1333" s="16" t="str">
        <f>INDEX(Lookup!$C$2:$C$103,F1333)</f>
        <v>mV</v>
      </c>
      <c r="F1333" s="9">
        <f>MATCH(A1333,Lookup!$A$2:$A$103,0)</f>
        <v>30</v>
      </c>
    </row>
    <row r="1334" spans="1:6" x14ac:dyDescent="0.25">
      <c r="A1334">
        <v>53</v>
      </c>
      <c r="B1334">
        <v>2490</v>
      </c>
      <c r="C1334" s="15" t="str">
        <f>INDEX(Lookup!$F$2:$F$103,F1334)</f>
        <v>A1.3</v>
      </c>
      <c r="D1334" s="2">
        <f>B1334*INDEX(Lookup!$D$2:$D$103,F1334)+INDEX(Lookup!$E$2:$E$103,F1334)</f>
        <v>19.454370000000001</v>
      </c>
      <c r="E1334" s="16" t="str">
        <f>INDEX(Lookup!$C$2:$C$103,F1334)</f>
        <v>mV</v>
      </c>
      <c r="F1334" s="9">
        <f>MATCH(A1334,Lookup!$A$2:$A$103,0)</f>
        <v>30</v>
      </c>
    </row>
    <row r="1335" spans="1:6" x14ac:dyDescent="0.25">
      <c r="A1335">
        <v>53</v>
      </c>
      <c r="B1335">
        <v>2491</v>
      </c>
      <c r="C1335" s="15" t="str">
        <f>INDEX(Lookup!$F$2:$F$103,F1335)</f>
        <v>A1.3</v>
      </c>
      <c r="D1335" s="2">
        <f>B1335*INDEX(Lookup!$D$2:$D$103,F1335)+INDEX(Lookup!$E$2:$E$103,F1335)</f>
        <v>19.462183</v>
      </c>
      <c r="E1335" s="16" t="str">
        <f>INDEX(Lookup!$C$2:$C$103,F1335)</f>
        <v>mV</v>
      </c>
      <c r="F1335" s="9">
        <f>MATCH(A1335,Lookup!$A$2:$A$103,0)</f>
        <v>30</v>
      </c>
    </row>
    <row r="1336" spans="1:6" x14ac:dyDescent="0.25">
      <c r="A1336">
        <v>53</v>
      </c>
      <c r="B1336">
        <v>2515</v>
      </c>
      <c r="C1336" s="15" t="str">
        <f>INDEX(Lookup!$F$2:$F$103,F1336)</f>
        <v>A1.3</v>
      </c>
      <c r="D1336" s="2">
        <f>B1336*INDEX(Lookup!$D$2:$D$103,F1336)+INDEX(Lookup!$E$2:$E$103,F1336)</f>
        <v>19.649695000000001</v>
      </c>
      <c r="E1336" s="16" t="str">
        <f>INDEX(Lookup!$C$2:$C$103,F1336)</f>
        <v>mV</v>
      </c>
      <c r="F1336" s="9">
        <f>MATCH(A1336,Lookup!$A$2:$A$103,0)</f>
        <v>30</v>
      </c>
    </row>
    <row r="1337" spans="1:6" x14ac:dyDescent="0.25">
      <c r="A1337">
        <v>53</v>
      </c>
      <c r="B1337">
        <v>2509</v>
      </c>
      <c r="C1337" s="15" t="str">
        <f>INDEX(Lookup!$F$2:$F$103,F1337)</f>
        <v>A1.3</v>
      </c>
      <c r="D1337" s="2">
        <f>B1337*INDEX(Lookup!$D$2:$D$103,F1337)+INDEX(Lookup!$E$2:$E$103,F1337)</f>
        <v>19.602817000000002</v>
      </c>
      <c r="E1337" s="16" t="str">
        <f>INDEX(Lookup!$C$2:$C$103,F1337)</f>
        <v>mV</v>
      </c>
      <c r="F1337" s="9">
        <f>MATCH(A1337,Lookup!$A$2:$A$103,0)</f>
        <v>30</v>
      </c>
    </row>
    <row r="1338" spans="1:6" x14ac:dyDescent="0.25">
      <c r="A1338">
        <v>53</v>
      </c>
      <c r="B1338">
        <v>2504</v>
      </c>
      <c r="C1338" s="15" t="str">
        <f>INDEX(Lookup!$F$2:$F$103,F1338)</f>
        <v>A1.3</v>
      </c>
      <c r="D1338" s="2">
        <f>B1338*INDEX(Lookup!$D$2:$D$103,F1338)+INDEX(Lookup!$E$2:$E$103,F1338)</f>
        <v>19.563752000000001</v>
      </c>
      <c r="E1338" s="16" t="str">
        <f>INDEX(Lookup!$C$2:$C$103,F1338)</f>
        <v>mV</v>
      </c>
      <c r="F1338" s="9">
        <f>MATCH(A1338,Lookup!$A$2:$A$103,0)</f>
        <v>30</v>
      </c>
    </row>
    <row r="1339" spans="1:6" x14ac:dyDescent="0.25">
      <c r="A1339">
        <v>53</v>
      </c>
      <c r="B1339">
        <v>2504</v>
      </c>
      <c r="C1339" s="15" t="str">
        <f>INDEX(Lookup!$F$2:$F$103,F1339)</f>
        <v>A1.3</v>
      </c>
      <c r="D1339" s="2">
        <f>B1339*INDEX(Lookup!$D$2:$D$103,F1339)+INDEX(Lookup!$E$2:$E$103,F1339)</f>
        <v>19.563752000000001</v>
      </c>
      <c r="E1339" s="16" t="str">
        <f>INDEX(Lookup!$C$2:$C$103,F1339)</f>
        <v>mV</v>
      </c>
      <c r="F1339" s="9">
        <f>MATCH(A1339,Lookup!$A$2:$A$103,0)</f>
        <v>30</v>
      </c>
    </row>
    <row r="1340" spans="1:6" x14ac:dyDescent="0.25">
      <c r="A1340">
        <v>53</v>
      </c>
      <c r="B1340">
        <v>2525</v>
      </c>
      <c r="C1340" s="15" t="str">
        <f>INDEX(Lookup!$F$2:$F$103,F1340)</f>
        <v>A1.3</v>
      </c>
      <c r="D1340" s="2">
        <f>B1340*INDEX(Lookup!$D$2:$D$103,F1340)+INDEX(Lookup!$E$2:$E$103,F1340)</f>
        <v>19.727825000000003</v>
      </c>
      <c r="E1340" s="16" t="str">
        <f>INDEX(Lookup!$C$2:$C$103,F1340)</f>
        <v>mV</v>
      </c>
      <c r="F1340" s="9">
        <f>MATCH(A1340,Lookup!$A$2:$A$103,0)</f>
        <v>30</v>
      </c>
    </row>
    <row r="1341" spans="1:6" x14ac:dyDescent="0.25">
      <c r="A1341">
        <v>53</v>
      </c>
      <c r="B1341">
        <v>2520</v>
      </c>
      <c r="C1341" s="15" t="str">
        <f>INDEX(Lookup!$F$2:$F$103,F1341)</f>
        <v>A1.3</v>
      </c>
      <c r="D1341" s="2">
        <f>B1341*INDEX(Lookup!$D$2:$D$103,F1341)+INDEX(Lookup!$E$2:$E$103,F1341)</f>
        <v>19.688760000000002</v>
      </c>
      <c r="E1341" s="16" t="str">
        <f>INDEX(Lookup!$C$2:$C$103,F1341)</f>
        <v>mV</v>
      </c>
      <c r="F1341" s="9">
        <f>MATCH(A1341,Lookup!$A$2:$A$103,0)</f>
        <v>30</v>
      </c>
    </row>
    <row r="1342" spans="1:6" x14ac:dyDescent="0.25">
      <c r="A1342">
        <v>53</v>
      </c>
      <c r="B1342">
        <v>2513</v>
      </c>
      <c r="C1342" s="15" t="str">
        <f>INDEX(Lookup!$F$2:$F$103,F1342)</f>
        <v>A1.3</v>
      </c>
      <c r="D1342" s="2">
        <f>B1342*INDEX(Lookup!$D$2:$D$103,F1342)+INDEX(Lookup!$E$2:$E$103,F1342)</f>
        <v>19.634069</v>
      </c>
      <c r="E1342" s="16" t="str">
        <f>INDEX(Lookup!$C$2:$C$103,F1342)</f>
        <v>mV</v>
      </c>
      <c r="F1342" s="9">
        <f>MATCH(A1342,Lookup!$A$2:$A$103,0)</f>
        <v>30</v>
      </c>
    </row>
    <row r="1343" spans="1:6" x14ac:dyDescent="0.25">
      <c r="A1343">
        <v>53</v>
      </c>
      <c r="B1343">
        <v>2512</v>
      </c>
      <c r="C1343" s="15" t="str">
        <f>INDEX(Lookup!$F$2:$F$103,F1343)</f>
        <v>A1.3</v>
      </c>
      <c r="D1343" s="2">
        <f>B1343*INDEX(Lookup!$D$2:$D$103,F1343)+INDEX(Lookup!$E$2:$E$103,F1343)</f>
        <v>19.626256000000001</v>
      </c>
      <c r="E1343" s="16" t="str">
        <f>INDEX(Lookup!$C$2:$C$103,F1343)</f>
        <v>mV</v>
      </c>
      <c r="F1343" s="9">
        <f>MATCH(A1343,Lookup!$A$2:$A$103,0)</f>
        <v>30</v>
      </c>
    </row>
    <row r="1344" spans="1:6" x14ac:dyDescent="0.25">
      <c r="A1344">
        <v>53</v>
      </c>
      <c r="B1344">
        <v>2511</v>
      </c>
      <c r="C1344" s="15" t="str">
        <f>INDEX(Lookup!$F$2:$F$103,F1344)</f>
        <v>A1.3</v>
      </c>
      <c r="D1344" s="2">
        <f>B1344*INDEX(Lookup!$D$2:$D$103,F1344)+INDEX(Lookup!$E$2:$E$103,F1344)</f>
        <v>19.618443000000003</v>
      </c>
      <c r="E1344" s="16" t="str">
        <f>INDEX(Lookup!$C$2:$C$103,F1344)</f>
        <v>mV</v>
      </c>
      <c r="F1344" s="9">
        <f>MATCH(A1344,Lookup!$A$2:$A$103,0)</f>
        <v>30</v>
      </c>
    </row>
    <row r="1345" spans="1:6" x14ac:dyDescent="0.25">
      <c r="A1345">
        <v>53</v>
      </c>
      <c r="B1345">
        <v>2533</v>
      </c>
      <c r="C1345" s="15" t="str">
        <f>INDEX(Lookup!$F$2:$F$103,F1345)</f>
        <v>A1.3</v>
      </c>
      <c r="D1345" s="2">
        <f>B1345*INDEX(Lookup!$D$2:$D$103,F1345)+INDEX(Lookup!$E$2:$E$103,F1345)</f>
        <v>19.790329</v>
      </c>
      <c r="E1345" s="16" t="str">
        <f>INDEX(Lookup!$C$2:$C$103,F1345)</f>
        <v>mV</v>
      </c>
      <c r="F1345" s="9">
        <f>MATCH(A1345,Lookup!$A$2:$A$103,0)</f>
        <v>30</v>
      </c>
    </row>
    <row r="1346" spans="1:6" x14ac:dyDescent="0.25">
      <c r="A1346">
        <v>53</v>
      </c>
      <c r="B1346">
        <v>2527</v>
      </c>
      <c r="C1346" s="15" t="str">
        <f>INDEX(Lookup!$F$2:$F$103,F1346)</f>
        <v>A1.3</v>
      </c>
      <c r="D1346" s="2">
        <f>B1346*INDEX(Lookup!$D$2:$D$103,F1346)+INDEX(Lookup!$E$2:$E$103,F1346)</f>
        <v>19.743451</v>
      </c>
      <c r="E1346" s="16" t="str">
        <f>INDEX(Lookup!$C$2:$C$103,F1346)</f>
        <v>mV</v>
      </c>
      <c r="F1346" s="9">
        <f>MATCH(A1346,Lookup!$A$2:$A$103,0)</f>
        <v>30</v>
      </c>
    </row>
    <row r="1347" spans="1:6" x14ac:dyDescent="0.25">
      <c r="A1347">
        <v>53</v>
      </c>
      <c r="B1347">
        <v>2516</v>
      </c>
      <c r="C1347" s="15" t="str">
        <f>INDEX(Lookup!$F$2:$F$103,F1347)</f>
        <v>A1.3</v>
      </c>
      <c r="D1347" s="2">
        <f>B1347*INDEX(Lookup!$D$2:$D$103,F1347)+INDEX(Lookup!$E$2:$E$103,F1347)</f>
        <v>19.657508</v>
      </c>
      <c r="E1347" s="16" t="str">
        <f>INDEX(Lookup!$C$2:$C$103,F1347)</f>
        <v>mV</v>
      </c>
      <c r="F1347" s="9">
        <f>MATCH(A1347,Lookup!$A$2:$A$103,0)</f>
        <v>30</v>
      </c>
    </row>
    <row r="1348" spans="1:6" x14ac:dyDescent="0.25">
      <c r="A1348">
        <v>53</v>
      </c>
      <c r="B1348">
        <v>2509</v>
      </c>
      <c r="C1348" s="15" t="str">
        <f>INDEX(Lookup!$F$2:$F$103,F1348)</f>
        <v>A1.3</v>
      </c>
      <c r="D1348" s="2">
        <f>B1348*INDEX(Lookup!$D$2:$D$103,F1348)+INDEX(Lookup!$E$2:$E$103,F1348)</f>
        <v>19.602817000000002</v>
      </c>
      <c r="E1348" s="16" t="str">
        <f>INDEX(Lookup!$C$2:$C$103,F1348)</f>
        <v>mV</v>
      </c>
      <c r="F1348" s="9">
        <f>MATCH(A1348,Lookup!$A$2:$A$103,0)</f>
        <v>30</v>
      </c>
    </row>
    <row r="1349" spans="1:6" x14ac:dyDescent="0.25">
      <c r="A1349">
        <v>53</v>
      </c>
      <c r="B1349">
        <v>2507</v>
      </c>
      <c r="C1349" s="15" t="str">
        <f>INDEX(Lookup!$F$2:$F$103,F1349)</f>
        <v>A1.3</v>
      </c>
      <c r="D1349" s="2">
        <f>B1349*INDEX(Lookup!$D$2:$D$103,F1349)+INDEX(Lookup!$E$2:$E$103,F1349)</f>
        <v>19.587191000000001</v>
      </c>
      <c r="E1349" s="16" t="str">
        <f>INDEX(Lookup!$C$2:$C$103,F1349)</f>
        <v>mV</v>
      </c>
      <c r="F1349" s="9">
        <f>MATCH(A1349,Lookup!$A$2:$A$103,0)</f>
        <v>30</v>
      </c>
    </row>
    <row r="1350" spans="1:6" x14ac:dyDescent="0.25">
      <c r="A1350">
        <v>53</v>
      </c>
      <c r="B1350">
        <v>2503</v>
      </c>
      <c r="C1350" s="15" t="str">
        <f>INDEX(Lookup!$F$2:$F$103,F1350)</f>
        <v>A1.3</v>
      </c>
      <c r="D1350" s="2">
        <f>B1350*INDEX(Lookup!$D$2:$D$103,F1350)+INDEX(Lookup!$E$2:$E$103,F1350)</f>
        <v>19.555939000000002</v>
      </c>
      <c r="E1350" s="16" t="str">
        <f>INDEX(Lookup!$C$2:$C$103,F1350)</f>
        <v>mV</v>
      </c>
      <c r="F1350" s="9">
        <f>MATCH(A1350,Lookup!$A$2:$A$103,0)</f>
        <v>30</v>
      </c>
    </row>
    <row r="1351" spans="1:6" x14ac:dyDescent="0.25">
      <c r="A1351">
        <v>53</v>
      </c>
      <c r="B1351">
        <v>2496</v>
      </c>
      <c r="C1351" s="15" t="str">
        <f>INDEX(Lookup!$F$2:$F$103,F1351)</f>
        <v>A1.3</v>
      </c>
      <c r="D1351" s="2">
        <f>B1351*INDEX(Lookup!$D$2:$D$103,F1351)+INDEX(Lookup!$E$2:$E$103,F1351)</f>
        <v>19.501248</v>
      </c>
      <c r="E1351" s="16" t="str">
        <f>INDEX(Lookup!$C$2:$C$103,F1351)</f>
        <v>mV</v>
      </c>
      <c r="F1351" s="9">
        <f>MATCH(A1351,Lookup!$A$2:$A$103,0)</f>
        <v>30</v>
      </c>
    </row>
    <row r="1352" spans="1:6" x14ac:dyDescent="0.25">
      <c r="A1352">
        <v>53</v>
      </c>
      <c r="B1352">
        <v>2493</v>
      </c>
      <c r="C1352" s="15" t="str">
        <f>INDEX(Lookup!$F$2:$F$103,F1352)</f>
        <v>A1.3</v>
      </c>
      <c r="D1352" s="2">
        <f>B1352*INDEX(Lookup!$D$2:$D$103,F1352)+INDEX(Lookup!$E$2:$E$103,F1352)</f>
        <v>19.477809000000001</v>
      </c>
      <c r="E1352" s="16" t="str">
        <f>INDEX(Lookup!$C$2:$C$103,F1352)</f>
        <v>mV</v>
      </c>
      <c r="F1352" s="9">
        <f>MATCH(A1352,Lookup!$A$2:$A$103,0)</f>
        <v>30</v>
      </c>
    </row>
    <row r="1353" spans="1:6" x14ac:dyDescent="0.25">
      <c r="A1353">
        <v>53</v>
      </c>
      <c r="B1353">
        <v>2495</v>
      </c>
      <c r="C1353" s="15" t="str">
        <f>INDEX(Lookup!$F$2:$F$103,F1353)</f>
        <v>A1.3</v>
      </c>
      <c r="D1353" s="2">
        <f>B1353*INDEX(Lookup!$D$2:$D$103,F1353)+INDEX(Lookup!$E$2:$E$103,F1353)</f>
        <v>19.493435000000002</v>
      </c>
      <c r="E1353" s="16" t="str">
        <f>INDEX(Lookup!$C$2:$C$103,F1353)</f>
        <v>mV</v>
      </c>
      <c r="F1353" s="9">
        <f>MATCH(A1353,Lookup!$A$2:$A$103,0)</f>
        <v>30</v>
      </c>
    </row>
    <row r="1354" spans="1:6" x14ac:dyDescent="0.25">
      <c r="A1354">
        <v>53</v>
      </c>
      <c r="B1354">
        <v>2493</v>
      </c>
      <c r="C1354" s="15" t="str">
        <f>INDEX(Lookup!$F$2:$F$103,F1354)</f>
        <v>A1.3</v>
      </c>
      <c r="D1354" s="2">
        <f>B1354*INDEX(Lookup!$D$2:$D$103,F1354)+INDEX(Lookup!$E$2:$E$103,F1354)</f>
        <v>19.477809000000001</v>
      </c>
      <c r="E1354" s="16" t="str">
        <f>INDEX(Lookup!$C$2:$C$103,F1354)</f>
        <v>mV</v>
      </c>
      <c r="F1354" s="9">
        <f>MATCH(A1354,Lookup!$A$2:$A$103,0)</f>
        <v>30</v>
      </c>
    </row>
    <row r="1355" spans="1:6" x14ac:dyDescent="0.25">
      <c r="A1355">
        <v>53</v>
      </c>
      <c r="B1355">
        <v>2492</v>
      </c>
      <c r="C1355" s="15" t="str">
        <f>INDEX(Lookup!$F$2:$F$103,F1355)</f>
        <v>A1.3</v>
      </c>
      <c r="D1355" s="2">
        <f>B1355*INDEX(Lookup!$D$2:$D$103,F1355)+INDEX(Lookup!$E$2:$E$103,F1355)</f>
        <v>19.469996000000002</v>
      </c>
      <c r="E1355" s="16" t="str">
        <f>INDEX(Lookup!$C$2:$C$103,F1355)</f>
        <v>mV</v>
      </c>
      <c r="F1355" s="9">
        <f>MATCH(A1355,Lookup!$A$2:$A$103,0)</f>
        <v>30</v>
      </c>
    </row>
    <row r="1356" spans="1:6" x14ac:dyDescent="0.25">
      <c r="A1356">
        <v>53</v>
      </c>
      <c r="B1356">
        <v>2493</v>
      </c>
      <c r="C1356" s="15" t="str">
        <f>INDEX(Lookup!$F$2:$F$103,F1356)</f>
        <v>A1.3</v>
      </c>
      <c r="D1356" s="2">
        <f>B1356*INDEX(Lookup!$D$2:$D$103,F1356)+INDEX(Lookup!$E$2:$E$103,F1356)</f>
        <v>19.477809000000001</v>
      </c>
      <c r="E1356" s="16" t="str">
        <f>INDEX(Lookup!$C$2:$C$103,F1356)</f>
        <v>mV</v>
      </c>
      <c r="F1356" s="9">
        <f>MATCH(A1356,Lookup!$A$2:$A$103,0)</f>
        <v>30</v>
      </c>
    </row>
    <row r="1357" spans="1:6" x14ac:dyDescent="0.25">
      <c r="A1357">
        <v>53</v>
      </c>
      <c r="B1357">
        <v>2493</v>
      </c>
      <c r="C1357" s="15" t="str">
        <f>INDEX(Lookup!$F$2:$F$103,F1357)</f>
        <v>A1.3</v>
      </c>
      <c r="D1357" s="2">
        <f>B1357*INDEX(Lookup!$D$2:$D$103,F1357)+INDEX(Lookup!$E$2:$E$103,F1357)</f>
        <v>19.477809000000001</v>
      </c>
      <c r="E1357" s="16" t="str">
        <f>INDEX(Lookup!$C$2:$C$103,F1357)</f>
        <v>mV</v>
      </c>
      <c r="F1357" s="9">
        <f>MATCH(A1357,Lookup!$A$2:$A$103,0)</f>
        <v>30</v>
      </c>
    </row>
    <row r="1358" spans="1:6" x14ac:dyDescent="0.25">
      <c r="A1358">
        <v>53</v>
      </c>
      <c r="B1358">
        <v>2493</v>
      </c>
      <c r="C1358" s="15" t="str">
        <f>INDEX(Lookup!$F$2:$F$103,F1358)</f>
        <v>A1.3</v>
      </c>
      <c r="D1358" s="2">
        <f>B1358*INDEX(Lookup!$D$2:$D$103,F1358)+INDEX(Lookup!$E$2:$E$103,F1358)</f>
        <v>19.477809000000001</v>
      </c>
      <c r="E1358" s="16" t="str">
        <f>INDEX(Lookup!$C$2:$C$103,F1358)</f>
        <v>mV</v>
      </c>
      <c r="F1358" s="9">
        <f>MATCH(A1358,Lookup!$A$2:$A$103,0)</f>
        <v>30</v>
      </c>
    </row>
    <row r="1359" spans="1:6" x14ac:dyDescent="0.25">
      <c r="A1359">
        <v>53</v>
      </c>
      <c r="B1359">
        <v>2494</v>
      </c>
      <c r="C1359" s="15" t="str">
        <f>INDEX(Lookup!$F$2:$F$103,F1359)</f>
        <v>A1.3</v>
      </c>
      <c r="D1359" s="2">
        <f>B1359*INDEX(Lookup!$D$2:$D$103,F1359)+INDEX(Lookup!$E$2:$E$103,F1359)</f>
        <v>19.485622000000003</v>
      </c>
      <c r="E1359" s="16" t="str">
        <f>INDEX(Lookup!$C$2:$C$103,F1359)</f>
        <v>mV</v>
      </c>
      <c r="F1359" s="9">
        <f>MATCH(A1359,Lookup!$A$2:$A$103,0)</f>
        <v>30</v>
      </c>
    </row>
    <row r="1360" spans="1:6" x14ac:dyDescent="0.25">
      <c r="A1360">
        <v>53</v>
      </c>
      <c r="B1360">
        <v>2521</v>
      </c>
      <c r="C1360" s="15" t="str">
        <f>INDEX(Lookup!$F$2:$F$103,F1360)</f>
        <v>A1.3</v>
      </c>
      <c r="D1360" s="2">
        <f>B1360*INDEX(Lookup!$D$2:$D$103,F1360)+INDEX(Lookup!$E$2:$E$103,F1360)</f>
        <v>19.696573000000001</v>
      </c>
      <c r="E1360" s="16" t="str">
        <f>INDEX(Lookup!$C$2:$C$103,F1360)</f>
        <v>mV</v>
      </c>
      <c r="F1360" s="9">
        <f>MATCH(A1360,Lookup!$A$2:$A$103,0)</f>
        <v>30</v>
      </c>
    </row>
    <row r="1361" spans="1:6" x14ac:dyDescent="0.25">
      <c r="A1361">
        <v>53</v>
      </c>
      <c r="B1361">
        <v>2516</v>
      </c>
      <c r="C1361" s="15" t="str">
        <f>INDEX(Lookup!$F$2:$F$103,F1361)</f>
        <v>A1.3</v>
      </c>
      <c r="D1361" s="2">
        <f>B1361*INDEX(Lookup!$D$2:$D$103,F1361)+INDEX(Lookup!$E$2:$E$103,F1361)</f>
        <v>19.657508</v>
      </c>
      <c r="E1361" s="16" t="str">
        <f>INDEX(Lookup!$C$2:$C$103,F1361)</f>
        <v>mV</v>
      </c>
      <c r="F1361" s="9">
        <f>MATCH(A1361,Lookup!$A$2:$A$103,0)</f>
        <v>30</v>
      </c>
    </row>
    <row r="1362" spans="1:6" x14ac:dyDescent="0.25">
      <c r="A1362">
        <v>53</v>
      </c>
      <c r="B1362">
        <v>2513</v>
      </c>
      <c r="C1362" s="15" t="str">
        <f>INDEX(Lookup!$F$2:$F$103,F1362)</f>
        <v>A1.3</v>
      </c>
      <c r="D1362" s="2">
        <f>B1362*INDEX(Lookup!$D$2:$D$103,F1362)+INDEX(Lookup!$E$2:$E$103,F1362)</f>
        <v>19.634069</v>
      </c>
      <c r="E1362" s="16" t="str">
        <f>INDEX(Lookup!$C$2:$C$103,F1362)</f>
        <v>mV</v>
      </c>
      <c r="F1362" s="9">
        <f>MATCH(A1362,Lookup!$A$2:$A$103,0)</f>
        <v>30</v>
      </c>
    </row>
    <row r="1363" spans="1:6" x14ac:dyDescent="0.25">
      <c r="A1363">
        <v>53</v>
      </c>
      <c r="B1363">
        <v>2535</v>
      </c>
      <c r="C1363" s="15" t="str">
        <f>INDEX(Lookup!$F$2:$F$103,F1363)</f>
        <v>A1.3</v>
      </c>
      <c r="D1363" s="2">
        <f>B1363*INDEX(Lookup!$D$2:$D$103,F1363)+INDEX(Lookup!$E$2:$E$103,F1363)</f>
        <v>19.805955000000001</v>
      </c>
      <c r="E1363" s="16" t="str">
        <f>INDEX(Lookup!$C$2:$C$103,F1363)</f>
        <v>mV</v>
      </c>
      <c r="F1363" s="9">
        <f>MATCH(A1363,Lookup!$A$2:$A$103,0)</f>
        <v>30</v>
      </c>
    </row>
    <row r="1364" spans="1:6" x14ac:dyDescent="0.25">
      <c r="A1364">
        <v>53</v>
      </c>
      <c r="B1364">
        <v>2526</v>
      </c>
      <c r="C1364" s="15" t="str">
        <f>INDEX(Lookup!$F$2:$F$103,F1364)</f>
        <v>A1.3</v>
      </c>
      <c r="D1364" s="2">
        <f>B1364*INDEX(Lookup!$D$2:$D$103,F1364)+INDEX(Lookup!$E$2:$E$103,F1364)</f>
        <v>19.735638000000002</v>
      </c>
      <c r="E1364" s="16" t="str">
        <f>INDEX(Lookup!$C$2:$C$103,F1364)</f>
        <v>mV</v>
      </c>
      <c r="F1364" s="9">
        <f>MATCH(A1364,Lookup!$A$2:$A$103,0)</f>
        <v>30</v>
      </c>
    </row>
    <row r="1365" spans="1:6" x14ac:dyDescent="0.25">
      <c r="A1365">
        <v>53</v>
      </c>
      <c r="B1365">
        <v>2516</v>
      </c>
      <c r="C1365" s="15" t="str">
        <f>INDEX(Lookup!$F$2:$F$103,F1365)</f>
        <v>A1.3</v>
      </c>
      <c r="D1365" s="2">
        <f>B1365*INDEX(Lookup!$D$2:$D$103,F1365)+INDEX(Lookup!$E$2:$E$103,F1365)</f>
        <v>19.657508</v>
      </c>
      <c r="E1365" s="16" t="str">
        <f>INDEX(Lookup!$C$2:$C$103,F1365)</f>
        <v>mV</v>
      </c>
      <c r="F1365" s="9">
        <f>MATCH(A1365,Lookup!$A$2:$A$103,0)</f>
        <v>30</v>
      </c>
    </row>
    <row r="1366" spans="1:6" x14ac:dyDescent="0.25">
      <c r="A1366">
        <v>53</v>
      </c>
      <c r="B1366">
        <v>2536</v>
      </c>
      <c r="C1366" s="15" t="str">
        <f>INDEX(Lookup!$F$2:$F$103,F1366)</f>
        <v>A1.3</v>
      </c>
      <c r="D1366" s="2">
        <f>B1366*INDEX(Lookup!$D$2:$D$103,F1366)+INDEX(Lookup!$E$2:$E$103,F1366)</f>
        <v>19.813768</v>
      </c>
      <c r="E1366" s="16" t="str">
        <f>INDEX(Lookup!$C$2:$C$103,F1366)</f>
        <v>mV</v>
      </c>
      <c r="F1366" s="9">
        <f>MATCH(A1366,Lookup!$A$2:$A$103,0)</f>
        <v>30</v>
      </c>
    </row>
    <row r="1367" spans="1:6" x14ac:dyDescent="0.25">
      <c r="A1367">
        <v>53</v>
      </c>
      <c r="B1367">
        <v>2530</v>
      </c>
      <c r="C1367" s="15" t="str">
        <f>INDEX(Lookup!$F$2:$F$103,F1367)</f>
        <v>A1.3</v>
      </c>
      <c r="D1367" s="2">
        <f>B1367*INDEX(Lookup!$D$2:$D$103,F1367)+INDEX(Lookup!$E$2:$E$103,F1367)</f>
        <v>19.76689</v>
      </c>
      <c r="E1367" s="16" t="str">
        <f>INDEX(Lookup!$C$2:$C$103,F1367)</f>
        <v>mV</v>
      </c>
      <c r="F1367" s="9">
        <f>MATCH(A1367,Lookup!$A$2:$A$103,0)</f>
        <v>30</v>
      </c>
    </row>
    <row r="1368" spans="1:6" x14ac:dyDescent="0.25">
      <c r="A1368">
        <v>53</v>
      </c>
      <c r="B1368">
        <v>2520</v>
      </c>
      <c r="C1368" s="15" t="str">
        <f>INDEX(Lookup!$F$2:$F$103,F1368)</f>
        <v>A1.3</v>
      </c>
      <c r="D1368" s="2">
        <f>B1368*INDEX(Lookup!$D$2:$D$103,F1368)+INDEX(Lookup!$E$2:$E$103,F1368)</f>
        <v>19.688760000000002</v>
      </c>
      <c r="E1368" s="16" t="str">
        <f>INDEX(Lookup!$C$2:$C$103,F1368)</f>
        <v>mV</v>
      </c>
      <c r="F1368" s="9">
        <f>MATCH(A1368,Lookup!$A$2:$A$103,0)</f>
        <v>30</v>
      </c>
    </row>
    <row r="1369" spans="1:6" x14ac:dyDescent="0.25">
      <c r="A1369">
        <v>53</v>
      </c>
      <c r="B1369">
        <v>2513</v>
      </c>
      <c r="C1369" s="15" t="str">
        <f>INDEX(Lookup!$F$2:$F$103,F1369)</f>
        <v>A1.3</v>
      </c>
      <c r="D1369" s="2">
        <f>B1369*INDEX(Lookup!$D$2:$D$103,F1369)+INDEX(Lookup!$E$2:$E$103,F1369)</f>
        <v>19.634069</v>
      </c>
      <c r="E1369" s="16" t="str">
        <f>INDEX(Lookup!$C$2:$C$103,F1369)</f>
        <v>mV</v>
      </c>
      <c r="F1369" s="9">
        <f>MATCH(A1369,Lookup!$A$2:$A$103,0)</f>
        <v>30</v>
      </c>
    </row>
    <row r="1370" spans="1:6" x14ac:dyDescent="0.25">
      <c r="A1370">
        <v>53</v>
      </c>
      <c r="B1370">
        <v>2509</v>
      </c>
      <c r="C1370" s="15" t="str">
        <f>INDEX(Lookup!$F$2:$F$103,F1370)</f>
        <v>A1.3</v>
      </c>
      <c r="D1370" s="2">
        <f>B1370*INDEX(Lookup!$D$2:$D$103,F1370)+INDEX(Lookup!$E$2:$E$103,F1370)</f>
        <v>19.602817000000002</v>
      </c>
      <c r="E1370" s="16" t="str">
        <f>INDEX(Lookup!$C$2:$C$103,F1370)</f>
        <v>mV</v>
      </c>
      <c r="F1370" s="9">
        <f>MATCH(A1370,Lookup!$A$2:$A$103,0)</f>
        <v>30</v>
      </c>
    </row>
    <row r="1371" spans="1:6" x14ac:dyDescent="0.25">
      <c r="A1371">
        <v>53</v>
      </c>
      <c r="B1371">
        <v>2507</v>
      </c>
      <c r="C1371" s="15" t="str">
        <f>INDEX(Lookup!$F$2:$F$103,F1371)</f>
        <v>A1.3</v>
      </c>
      <c r="D1371" s="2">
        <f>B1371*INDEX(Lookup!$D$2:$D$103,F1371)+INDEX(Lookup!$E$2:$E$103,F1371)</f>
        <v>19.587191000000001</v>
      </c>
      <c r="E1371" s="16" t="str">
        <f>INDEX(Lookup!$C$2:$C$103,F1371)</f>
        <v>mV</v>
      </c>
      <c r="F1371" s="9">
        <f>MATCH(A1371,Lookup!$A$2:$A$103,0)</f>
        <v>30</v>
      </c>
    </row>
    <row r="1372" spans="1:6" x14ac:dyDescent="0.25">
      <c r="A1372">
        <v>53</v>
      </c>
      <c r="B1372">
        <v>2509</v>
      </c>
      <c r="C1372" s="15" t="str">
        <f>INDEX(Lookup!$F$2:$F$103,F1372)</f>
        <v>A1.3</v>
      </c>
      <c r="D1372" s="2">
        <f>B1372*INDEX(Lookup!$D$2:$D$103,F1372)+INDEX(Lookup!$E$2:$E$103,F1372)</f>
        <v>19.602817000000002</v>
      </c>
      <c r="E1372" s="16" t="str">
        <f>INDEX(Lookup!$C$2:$C$103,F1372)</f>
        <v>mV</v>
      </c>
      <c r="F1372" s="9">
        <f>MATCH(A1372,Lookup!$A$2:$A$103,0)</f>
        <v>30</v>
      </c>
    </row>
    <row r="1373" spans="1:6" x14ac:dyDescent="0.25">
      <c r="A1373">
        <v>53</v>
      </c>
      <c r="B1373">
        <v>2505</v>
      </c>
      <c r="C1373" s="15" t="str">
        <f>INDEX(Lookup!$F$2:$F$103,F1373)</f>
        <v>A1.3</v>
      </c>
      <c r="D1373" s="2">
        <f>B1373*INDEX(Lookup!$D$2:$D$103,F1373)+INDEX(Lookup!$E$2:$E$103,F1373)</f>
        <v>19.571565</v>
      </c>
      <c r="E1373" s="16" t="str">
        <f>INDEX(Lookup!$C$2:$C$103,F1373)</f>
        <v>mV</v>
      </c>
      <c r="F1373" s="9">
        <f>MATCH(A1373,Lookup!$A$2:$A$103,0)</f>
        <v>30</v>
      </c>
    </row>
    <row r="1374" spans="1:6" x14ac:dyDescent="0.25">
      <c r="A1374">
        <v>53</v>
      </c>
      <c r="B1374">
        <v>2498</v>
      </c>
      <c r="C1374" s="15" t="str">
        <f>INDEX(Lookup!$F$2:$F$103,F1374)</f>
        <v>A1.3</v>
      </c>
      <c r="D1374" s="2">
        <f>B1374*INDEX(Lookup!$D$2:$D$103,F1374)+INDEX(Lookup!$E$2:$E$103,F1374)</f>
        <v>19.516874000000001</v>
      </c>
      <c r="E1374" s="16" t="str">
        <f>INDEX(Lookup!$C$2:$C$103,F1374)</f>
        <v>mV</v>
      </c>
      <c r="F1374" s="9">
        <f>MATCH(A1374,Lookup!$A$2:$A$103,0)</f>
        <v>30</v>
      </c>
    </row>
    <row r="1375" spans="1:6" x14ac:dyDescent="0.25">
      <c r="A1375">
        <v>53</v>
      </c>
      <c r="B1375">
        <v>2497</v>
      </c>
      <c r="C1375" s="15" t="str">
        <f>INDEX(Lookup!$F$2:$F$103,F1375)</f>
        <v>A1.3</v>
      </c>
      <c r="D1375" s="2">
        <f>B1375*INDEX(Lookup!$D$2:$D$103,F1375)+INDEX(Lookup!$E$2:$E$103,F1375)</f>
        <v>19.509061000000003</v>
      </c>
      <c r="E1375" s="16" t="str">
        <f>INDEX(Lookup!$C$2:$C$103,F1375)</f>
        <v>mV</v>
      </c>
      <c r="F1375" s="9">
        <f>MATCH(A1375,Lookup!$A$2:$A$103,0)</f>
        <v>30</v>
      </c>
    </row>
    <row r="1376" spans="1:6" x14ac:dyDescent="0.25">
      <c r="A1376">
        <v>53</v>
      </c>
      <c r="B1376">
        <v>2498</v>
      </c>
      <c r="C1376" s="15" t="str">
        <f>INDEX(Lookup!$F$2:$F$103,F1376)</f>
        <v>A1.3</v>
      </c>
      <c r="D1376" s="2">
        <f>B1376*INDEX(Lookup!$D$2:$D$103,F1376)+INDEX(Lookup!$E$2:$E$103,F1376)</f>
        <v>19.516874000000001</v>
      </c>
      <c r="E1376" s="16" t="str">
        <f>INDEX(Lookup!$C$2:$C$103,F1376)</f>
        <v>mV</v>
      </c>
      <c r="F1376" s="9">
        <f>MATCH(A1376,Lookup!$A$2:$A$103,0)</f>
        <v>30</v>
      </c>
    </row>
    <row r="1377" spans="1:6" x14ac:dyDescent="0.25">
      <c r="A1377">
        <v>53</v>
      </c>
      <c r="B1377">
        <v>2503</v>
      </c>
      <c r="C1377" s="15" t="str">
        <f>INDEX(Lookup!$F$2:$F$103,F1377)</f>
        <v>A1.3</v>
      </c>
      <c r="D1377" s="2">
        <f>B1377*INDEX(Lookup!$D$2:$D$103,F1377)+INDEX(Lookup!$E$2:$E$103,F1377)</f>
        <v>19.555939000000002</v>
      </c>
      <c r="E1377" s="16" t="str">
        <f>INDEX(Lookup!$C$2:$C$103,F1377)</f>
        <v>mV</v>
      </c>
      <c r="F1377" s="9">
        <f>MATCH(A1377,Lookup!$A$2:$A$103,0)</f>
        <v>30</v>
      </c>
    </row>
    <row r="1378" spans="1:6" x14ac:dyDescent="0.25">
      <c r="A1378">
        <v>53</v>
      </c>
      <c r="B1378">
        <v>2503</v>
      </c>
      <c r="C1378" s="15" t="str">
        <f>INDEX(Lookup!$F$2:$F$103,F1378)</f>
        <v>A1.3</v>
      </c>
      <c r="D1378" s="2">
        <f>B1378*INDEX(Lookup!$D$2:$D$103,F1378)+INDEX(Lookup!$E$2:$E$103,F1378)</f>
        <v>19.555939000000002</v>
      </c>
      <c r="E1378" s="16" t="str">
        <f>INDEX(Lookup!$C$2:$C$103,F1378)</f>
        <v>mV</v>
      </c>
      <c r="F1378" s="9">
        <f>MATCH(A1378,Lookup!$A$2:$A$103,0)</f>
        <v>30</v>
      </c>
    </row>
    <row r="1379" spans="1:6" x14ac:dyDescent="0.25">
      <c r="A1379">
        <v>53</v>
      </c>
      <c r="B1379">
        <v>2504</v>
      </c>
      <c r="C1379" s="15" t="str">
        <f>INDEX(Lookup!$F$2:$F$103,F1379)</f>
        <v>A1.3</v>
      </c>
      <c r="D1379" s="2">
        <f>B1379*INDEX(Lookup!$D$2:$D$103,F1379)+INDEX(Lookup!$E$2:$E$103,F1379)</f>
        <v>19.563752000000001</v>
      </c>
      <c r="E1379" s="16" t="str">
        <f>INDEX(Lookup!$C$2:$C$103,F1379)</f>
        <v>mV</v>
      </c>
      <c r="F1379" s="9">
        <f>MATCH(A1379,Lookup!$A$2:$A$103,0)</f>
        <v>30</v>
      </c>
    </row>
    <row r="1380" spans="1:6" x14ac:dyDescent="0.25">
      <c r="A1380">
        <v>53</v>
      </c>
      <c r="B1380">
        <v>2506</v>
      </c>
      <c r="C1380" s="15" t="str">
        <f>INDEX(Lookup!$F$2:$F$103,F1380)</f>
        <v>A1.3</v>
      </c>
      <c r="D1380" s="2">
        <f>B1380*INDEX(Lookup!$D$2:$D$103,F1380)+INDEX(Lookup!$E$2:$E$103,F1380)</f>
        <v>19.579378000000002</v>
      </c>
      <c r="E1380" s="16" t="str">
        <f>INDEX(Lookup!$C$2:$C$103,F1380)</f>
        <v>mV</v>
      </c>
      <c r="F1380" s="9">
        <f>MATCH(A1380,Lookup!$A$2:$A$103,0)</f>
        <v>30</v>
      </c>
    </row>
    <row r="1381" spans="1:6" x14ac:dyDescent="0.25">
      <c r="A1381">
        <v>53</v>
      </c>
      <c r="B1381">
        <v>2525</v>
      </c>
      <c r="C1381" s="15" t="str">
        <f>INDEX(Lookup!$F$2:$F$103,F1381)</f>
        <v>A1.3</v>
      </c>
      <c r="D1381" s="2">
        <f>B1381*INDEX(Lookup!$D$2:$D$103,F1381)+INDEX(Lookup!$E$2:$E$103,F1381)</f>
        <v>19.727825000000003</v>
      </c>
      <c r="E1381" s="16" t="str">
        <f>INDEX(Lookup!$C$2:$C$103,F1381)</f>
        <v>mV</v>
      </c>
      <c r="F1381" s="9">
        <f>MATCH(A1381,Lookup!$A$2:$A$103,0)</f>
        <v>30</v>
      </c>
    </row>
    <row r="1382" spans="1:6" x14ac:dyDescent="0.25">
      <c r="A1382">
        <v>53</v>
      </c>
      <c r="B1382">
        <v>2522</v>
      </c>
      <c r="C1382" s="15" t="str">
        <f>INDEX(Lookup!$F$2:$F$103,F1382)</f>
        <v>A1.3</v>
      </c>
      <c r="D1382" s="2">
        <f>B1382*INDEX(Lookup!$D$2:$D$103,F1382)+INDEX(Lookup!$E$2:$E$103,F1382)</f>
        <v>19.704386</v>
      </c>
      <c r="E1382" s="16" t="str">
        <f>INDEX(Lookup!$C$2:$C$103,F1382)</f>
        <v>mV</v>
      </c>
      <c r="F1382" s="9">
        <f>MATCH(A1382,Lookup!$A$2:$A$103,0)</f>
        <v>30</v>
      </c>
    </row>
    <row r="1383" spans="1:6" x14ac:dyDescent="0.25">
      <c r="A1383">
        <v>53</v>
      </c>
      <c r="B1383">
        <v>2516</v>
      </c>
      <c r="C1383" s="15" t="str">
        <f>INDEX(Lookup!$F$2:$F$103,F1383)</f>
        <v>A1.3</v>
      </c>
      <c r="D1383" s="2">
        <f>B1383*INDEX(Lookup!$D$2:$D$103,F1383)+INDEX(Lookup!$E$2:$E$103,F1383)</f>
        <v>19.657508</v>
      </c>
      <c r="E1383" s="16" t="str">
        <f>INDEX(Lookup!$C$2:$C$103,F1383)</f>
        <v>mV</v>
      </c>
      <c r="F1383" s="9">
        <f>MATCH(A1383,Lookup!$A$2:$A$103,0)</f>
        <v>30</v>
      </c>
    </row>
    <row r="1384" spans="1:6" x14ac:dyDescent="0.25">
      <c r="A1384">
        <v>53</v>
      </c>
      <c r="B1384">
        <v>2511</v>
      </c>
      <c r="C1384" s="15" t="str">
        <f>INDEX(Lookup!$F$2:$F$103,F1384)</f>
        <v>A1.3</v>
      </c>
      <c r="D1384" s="2">
        <f>B1384*INDEX(Lookup!$D$2:$D$103,F1384)+INDEX(Lookup!$E$2:$E$103,F1384)</f>
        <v>19.618443000000003</v>
      </c>
      <c r="E1384" s="16" t="str">
        <f>INDEX(Lookup!$C$2:$C$103,F1384)</f>
        <v>mV</v>
      </c>
      <c r="F1384" s="9">
        <f>MATCH(A1384,Lookup!$A$2:$A$103,0)</f>
        <v>30</v>
      </c>
    </row>
    <row r="1385" spans="1:6" x14ac:dyDescent="0.25">
      <c r="A1385">
        <v>53</v>
      </c>
      <c r="B1385">
        <v>2509</v>
      </c>
      <c r="C1385" s="15" t="str">
        <f>INDEX(Lookup!$F$2:$F$103,F1385)</f>
        <v>A1.3</v>
      </c>
      <c r="D1385" s="2">
        <f>B1385*INDEX(Lookup!$D$2:$D$103,F1385)+INDEX(Lookup!$E$2:$E$103,F1385)</f>
        <v>19.602817000000002</v>
      </c>
      <c r="E1385" s="16" t="str">
        <f>INDEX(Lookup!$C$2:$C$103,F1385)</f>
        <v>mV</v>
      </c>
      <c r="F1385" s="9">
        <f>MATCH(A1385,Lookup!$A$2:$A$103,0)</f>
        <v>30</v>
      </c>
    </row>
    <row r="1386" spans="1:6" x14ac:dyDescent="0.25">
      <c r="A1386">
        <v>53</v>
      </c>
      <c r="B1386">
        <v>2508</v>
      </c>
      <c r="C1386" s="15" t="str">
        <f>INDEX(Lookup!$F$2:$F$103,F1386)</f>
        <v>A1.3</v>
      </c>
      <c r="D1386" s="2">
        <f>B1386*INDEX(Lookup!$D$2:$D$103,F1386)+INDEX(Lookup!$E$2:$E$103,F1386)</f>
        <v>19.595004000000003</v>
      </c>
      <c r="E1386" s="16" t="str">
        <f>INDEX(Lookup!$C$2:$C$103,F1386)</f>
        <v>mV</v>
      </c>
      <c r="F1386" s="9">
        <f>MATCH(A1386,Lookup!$A$2:$A$103,0)</f>
        <v>30</v>
      </c>
    </row>
    <row r="1387" spans="1:6" x14ac:dyDescent="0.25">
      <c r="A1387">
        <v>53</v>
      </c>
      <c r="B1387">
        <v>2506</v>
      </c>
      <c r="C1387" s="15" t="str">
        <f>INDEX(Lookup!$F$2:$F$103,F1387)</f>
        <v>A1.3</v>
      </c>
      <c r="D1387" s="2">
        <f>B1387*INDEX(Lookup!$D$2:$D$103,F1387)+INDEX(Lookup!$E$2:$E$103,F1387)</f>
        <v>19.579378000000002</v>
      </c>
      <c r="E1387" s="16" t="str">
        <f>INDEX(Lookup!$C$2:$C$103,F1387)</f>
        <v>mV</v>
      </c>
      <c r="F1387" s="9">
        <f>MATCH(A1387,Lookup!$A$2:$A$103,0)</f>
        <v>30</v>
      </c>
    </row>
    <row r="1388" spans="1:6" x14ac:dyDescent="0.25">
      <c r="A1388">
        <v>53</v>
      </c>
      <c r="B1388">
        <v>2503</v>
      </c>
      <c r="C1388" s="15" t="str">
        <f>INDEX(Lookup!$F$2:$F$103,F1388)</f>
        <v>A1.3</v>
      </c>
      <c r="D1388" s="2">
        <f>B1388*INDEX(Lookup!$D$2:$D$103,F1388)+INDEX(Lookup!$E$2:$E$103,F1388)</f>
        <v>19.555939000000002</v>
      </c>
      <c r="E1388" s="16" t="str">
        <f>INDEX(Lookup!$C$2:$C$103,F1388)</f>
        <v>mV</v>
      </c>
      <c r="F1388" s="9">
        <f>MATCH(A1388,Lookup!$A$2:$A$103,0)</f>
        <v>30</v>
      </c>
    </row>
    <row r="1389" spans="1:6" x14ac:dyDescent="0.25">
      <c r="A1389">
        <v>53</v>
      </c>
      <c r="B1389">
        <v>2496</v>
      </c>
      <c r="C1389" s="15" t="str">
        <f>INDEX(Lookup!$F$2:$F$103,F1389)</f>
        <v>A1.3</v>
      </c>
      <c r="D1389" s="2">
        <f>B1389*INDEX(Lookup!$D$2:$D$103,F1389)+INDEX(Lookup!$E$2:$E$103,F1389)</f>
        <v>19.501248</v>
      </c>
      <c r="E1389" s="16" t="str">
        <f>INDEX(Lookup!$C$2:$C$103,F1389)</f>
        <v>mV</v>
      </c>
      <c r="F1389" s="9">
        <f>MATCH(A1389,Lookup!$A$2:$A$103,0)</f>
        <v>30</v>
      </c>
    </row>
    <row r="1390" spans="1:6" x14ac:dyDescent="0.25">
      <c r="A1390">
        <v>53</v>
      </c>
      <c r="B1390">
        <v>2496</v>
      </c>
      <c r="C1390" s="15" t="str">
        <f>INDEX(Lookup!$F$2:$F$103,F1390)</f>
        <v>A1.3</v>
      </c>
      <c r="D1390" s="2">
        <f>B1390*INDEX(Lookup!$D$2:$D$103,F1390)+INDEX(Lookup!$E$2:$E$103,F1390)</f>
        <v>19.501248</v>
      </c>
      <c r="E1390" s="16" t="str">
        <f>INDEX(Lookup!$C$2:$C$103,F1390)</f>
        <v>mV</v>
      </c>
      <c r="F1390" s="9">
        <f>MATCH(A1390,Lookup!$A$2:$A$103,0)</f>
        <v>30</v>
      </c>
    </row>
    <row r="1391" spans="1:6" x14ac:dyDescent="0.25">
      <c r="A1391">
        <v>53</v>
      </c>
      <c r="B1391">
        <v>2498</v>
      </c>
      <c r="C1391" s="15" t="str">
        <f>INDEX(Lookup!$F$2:$F$103,F1391)</f>
        <v>A1.3</v>
      </c>
      <c r="D1391" s="2">
        <f>B1391*INDEX(Lookup!$D$2:$D$103,F1391)+INDEX(Lookup!$E$2:$E$103,F1391)</f>
        <v>19.516874000000001</v>
      </c>
      <c r="E1391" s="16" t="str">
        <f>INDEX(Lookup!$C$2:$C$103,F1391)</f>
        <v>mV</v>
      </c>
      <c r="F1391" s="9">
        <f>MATCH(A1391,Lookup!$A$2:$A$103,0)</f>
        <v>30</v>
      </c>
    </row>
    <row r="1392" spans="1:6" x14ac:dyDescent="0.25">
      <c r="A1392">
        <v>53</v>
      </c>
      <c r="B1392">
        <v>2497</v>
      </c>
      <c r="C1392" s="15" t="str">
        <f>INDEX(Lookup!$F$2:$F$103,F1392)</f>
        <v>A1.3</v>
      </c>
      <c r="D1392" s="2">
        <f>B1392*INDEX(Lookup!$D$2:$D$103,F1392)+INDEX(Lookup!$E$2:$E$103,F1392)</f>
        <v>19.509061000000003</v>
      </c>
      <c r="E1392" s="16" t="str">
        <f>INDEX(Lookup!$C$2:$C$103,F1392)</f>
        <v>mV</v>
      </c>
      <c r="F1392" s="9">
        <f>MATCH(A1392,Lookup!$A$2:$A$103,0)</f>
        <v>30</v>
      </c>
    </row>
    <row r="1393" spans="1:6" x14ac:dyDescent="0.25">
      <c r="A1393">
        <v>53</v>
      </c>
      <c r="B1393">
        <v>2497</v>
      </c>
      <c r="C1393" s="15" t="str">
        <f>INDEX(Lookup!$F$2:$F$103,F1393)</f>
        <v>A1.3</v>
      </c>
      <c r="D1393" s="2">
        <f>B1393*INDEX(Lookup!$D$2:$D$103,F1393)+INDEX(Lookup!$E$2:$E$103,F1393)</f>
        <v>19.509061000000003</v>
      </c>
      <c r="E1393" s="16" t="str">
        <f>INDEX(Lookup!$C$2:$C$103,F1393)</f>
        <v>mV</v>
      </c>
      <c r="F1393" s="9">
        <f>MATCH(A1393,Lookup!$A$2:$A$103,0)</f>
        <v>30</v>
      </c>
    </row>
    <row r="1394" spans="1:6" x14ac:dyDescent="0.25">
      <c r="A1394">
        <v>53</v>
      </c>
      <c r="B1394">
        <v>2498</v>
      </c>
      <c r="C1394" s="15" t="str">
        <f>INDEX(Lookup!$F$2:$F$103,F1394)</f>
        <v>A1.3</v>
      </c>
      <c r="D1394" s="2">
        <f>B1394*INDEX(Lookup!$D$2:$D$103,F1394)+INDEX(Lookup!$E$2:$E$103,F1394)</f>
        <v>19.516874000000001</v>
      </c>
      <c r="E1394" s="16" t="str">
        <f>INDEX(Lookup!$C$2:$C$103,F1394)</f>
        <v>mV</v>
      </c>
      <c r="F1394" s="9">
        <f>MATCH(A1394,Lookup!$A$2:$A$103,0)</f>
        <v>30</v>
      </c>
    </row>
    <row r="1395" spans="1:6" x14ac:dyDescent="0.25">
      <c r="A1395">
        <v>53</v>
      </c>
      <c r="B1395">
        <v>2497</v>
      </c>
      <c r="C1395" s="15" t="str">
        <f>INDEX(Lookup!$F$2:$F$103,F1395)</f>
        <v>A1.3</v>
      </c>
      <c r="D1395" s="2">
        <f>B1395*INDEX(Lookup!$D$2:$D$103,F1395)+INDEX(Lookup!$E$2:$E$103,F1395)</f>
        <v>19.509061000000003</v>
      </c>
      <c r="E1395" s="16" t="str">
        <f>INDEX(Lookup!$C$2:$C$103,F1395)</f>
        <v>mV</v>
      </c>
      <c r="F1395" s="9">
        <f>MATCH(A1395,Lookup!$A$2:$A$103,0)</f>
        <v>30</v>
      </c>
    </row>
    <row r="1396" spans="1:6" x14ac:dyDescent="0.25">
      <c r="A1396">
        <v>53</v>
      </c>
      <c r="B1396">
        <v>2499</v>
      </c>
      <c r="C1396" s="15" t="str">
        <f>INDEX(Lookup!$F$2:$F$103,F1396)</f>
        <v>A1.3</v>
      </c>
      <c r="D1396" s="2">
        <f>B1396*INDEX(Lookup!$D$2:$D$103,F1396)+INDEX(Lookup!$E$2:$E$103,F1396)</f>
        <v>19.524687</v>
      </c>
      <c r="E1396" s="16" t="str">
        <f>INDEX(Lookup!$C$2:$C$103,F1396)</f>
        <v>mV</v>
      </c>
      <c r="F1396" s="9">
        <f>MATCH(A1396,Lookup!$A$2:$A$103,0)</f>
        <v>30</v>
      </c>
    </row>
    <row r="1397" spans="1:6" x14ac:dyDescent="0.25">
      <c r="A1397">
        <v>53</v>
      </c>
      <c r="B1397">
        <v>2499</v>
      </c>
      <c r="C1397" s="15" t="str">
        <f>INDEX(Lookup!$F$2:$F$103,F1397)</f>
        <v>A1.3</v>
      </c>
      <c r="D1397" s="2">
        <f>B1397*INDEX(Lookup!$D$2:$D$103,F1397)+INDEX(Lookup!$E$2:$E$103,F1397)</f>
        <v>19.524687</v>
      </c>
      <c r="E1397" s="16" t="str">
        <f>INDEX(Lookup!$C$2:$C$103,F1397)</f>
        <v>mV</v>
      </c>
      <c r="F1397" s="9">
        <f>MATCH(A1397,Lookup!$A$2:$A$103,0)</f>
        <v>30</v>
      </c>
    </row>
    <row r="1398" spans="1:6" x14ac:dyDescent="0.25">
      <c r="A1398">
        <v>53</v>
      </c>
      <c r="B1398">
        <v>2498</v>
      </c>
      <c r="C1398" s="15" t="str">
        <f>INDEX(Lookup!$F$2:$F$103,F1398)</f>
        <v>A1.3</v>
      </c>
      <c r="D1398" s="2">
        <f>B1398*INDEX(Lookup!$D$2:$D$103,F1398)+INDEX(Lookup!$E$2:$E$103,F1398)</f>
        <v>19.516874000000001</v>
      </c>
      <c r="E1398" s="16" t="str">
        <f>INDEX(Lookup!$C$2:$C$103,F1398)</f>
        <v>mV</v>
      </c>
      <c r="F1398" s="9">
        <f>MATCH(A1398,Lookup!$A$2:$A$103,0)</f>
        <v>30</v>
      </c>
    </row>
    <row r="1399" spans="1:6" x14ac:dyDescent="0.25">
      <c r="A1399">
        <v>53</v>
      </c>
      <c r="B1399">
        <v>2499</v>
      </c>
      <c r="C1399" s="15" t="str">
        <f>INDEX(Lookup!$F$2:$F$103,F1399)</f>
        <v>A1.3</v>
      </c>
      <c r="D1399" s="2">
        <f>B1399*INDEX(Lookup!$D$2:$D$103,F1399)+INDEX(Lookup!$E$2:$E$103,F1399)</f>
        <v>19.524687</v>
      </c>
      <c r="E1399" s="16" t="str">
        <f>INDEX(Lookup!$C$2:$C$103,F1399)</f>
        <v>mV</v>
      </c>
      <c r="F1399" s="9">
        <f>MATCH(A1399,Lookup!$A$2:$A$103,0)</f>
        <v>30</v>
      </c>
    </row>
    <row r="1400" spans="1:6" x14ac:dyDescent="0.25">
      <c r="A1400">
        <v>53</v>
      </c>
      <c r="B1400">
        <v>2498</v>
      </c>
      <c r="C1400" s="15" t="str">
        <f>INDEX(Lookup!$F$2:$F$103,F1400)</f>
        <v>A1.3</v>
      </c>
      <c r="D1400" s="2">
        <f>B1400*INDEX(Lookup!$D$2:$D$103,F1400)+INDEX(Lookup!$E$2:$E$103,F1400)</f>
        <v>19.516874000000001</v>
      </c>
      <c r="E1400" s="16" t="str">
        <f>INDEX(Lookup!$C$2:$C$103,F1400)</f>
        <v>mV</v>
      </c>
      <c r="F1400" s="9">
        <f>MATCH(A1400,Lookup!$A$2:$A$103,0)</f>
        <v>30</v>
      </c>
    </row>
    <row r="1401" spans="1:6" x14ac:dyDescent="0.25">
      <c r="A1401">
        <v>53</v>
      </c>
      <c r="B1401">
        <v>2497</v>
      </c>
      <c r="C1401" s="15" t="str">
        <f>INDEX(Lookup!$F$2:$F$103,F1401)</f>
        <v>A1.3</v>
      </c>
      <c r="D1401" s="2">
        <f>B1401*INDEX(Lookup!$D$2:$D$103,F1401)+INDEX(Lookup!$E$2:$E$103,F1401)</f>
        <v>19.509061000000003</v>
      </c>
      <c r="E1401" s="16" t="str">
        <f>INDEX(Lookup!$C$2:$C$103,F1401)</f>
        <v>mV</v>
      </c>
      <c r="F1401" s="9">
        <f>MATCH(A1401,Lookup!$A$2:$A$103,0)</f>
        <v>30</v>
      </c>
    </row>
    <row r="1402" spans="1:6" x14ac:dyDescent="0.25">
      <c r="A1402">
        <v>53</v>
      </c>
      <c r="B1402">
        <v>2500</v>
      </c>
      <c r="C1402" s="15" t="str">
        <f>INDEX(Lookup!$F$2:$F$103,F1402)</f>
        <v>A1.3</v>
      </c>
      <c r="D1402" s="2">
        <f>B1402*INDEX(Lookup!$D$2:$D$103,F1402)+INDEX(Lookup!$E$2:$E$103,F1402)</f>
        <v>19.532500000000002</v>
      </c>
      <c r="E1402" s="16" t="str">
        <f>INDEX(Lookup!$C$2:$C$103,F1402)</f>
        <v>mV</v>
      </c>
      <c r="F1402" s="9">
        <f>MATCH(A1402,Lookup!$A$2:$A$103,0)</f>
        <v>30</v>
      </c>
    </row>
    <row r="1403" spans="1:6" x14ac:dyDescent="0.25">
      <c r="A1403">
        <v>53</v>
      </c>
      <c r="B1403">
        <v>2498</v>
      </c>
      <c r="C1403" s="15" t="str">
        <f>INDEX(Lookup!$F$2:$F$103,F1403)</f>
        <v>A1.3</v>
      </c>
      <c r="D1403" s="2">
        <f>B1403*INDEX(Lookup!$D$2:$D$103,F1403)+INDEX(Lookup!$E$2:$E$103,F1403)</f>
        <v>19.516874000000001</v>
      </c>
      <c r="E1403" s="16" t="str">
        <f>INDEX(Lookup!$C$2:$C$103,F1403)</f>
        <v>mV</v>
      </c>
      <c r="F1403" s="9">
        <f>MATCH(A1403,Lookup!$A$2:$A$103,0)</f>
        <v>30</v>
      </c>
    </row>
    <row r="1404" spans="1:6" x14ac:dyDescent="0.25">
      <c r="A1404">
        <v>53</v>
      </c>
      <c r="B1404">
        <v>2500</v>
      </c>
      <c r="C1404" s="15" t="str">
        <f>INDEX(Lookup!$F$2:$F$103,F1404)</f>
        <v>A1.3</v>
      </c>
      <c r="D1404" s="2">
        <f>B1404*INDEX(Lookup!$D$2:$D$103,F1404)+INDEX(Lookup!$E$2:$E$103,F1404)</f>
        <v>19.532500000000002</v>
      </c>
      <c r="E1404" s="16" t="str">
        <f>INDEX(Lookup!$C$2:$C$103,F1404)</f>
        <v>mV</v>
      </c>
      <c r="F1404" s="9">
        <f>MATCH(A1404,Lookup!$A$2:$A$103,0)</f>
        <v>30</v>
      </c>
    </row>
    <row r="1405" spans="1:6" x14ac:dyDescent="0.25">
      <c r="A1405">
        <v>53</v>
      </c>
      <c r="B1405">
        <v>2501</v>
      </c>
      <c r="C1405" s="15" t="str">
        <f>INDEX(Lookup!$F$2:$F$103,F1405)</f>
        <v>A1.3</v>
      </c>
      <c r="D1405" s="2">
        <f>B1405*INDEX(Lookup!$D$2:$D$103,F1405)+INDEX(Lookup!$E$2:$E$103,F1405)</f>
        <v>19.540313000000001</v>
      </c>
      <c r="E1405" s="16" t="str">
        <f>INDEX(Lookup!$C$2:$C$103,F1405)</f>
        <v>mV</v>
      </c>
      <c r="F1405" s="9">
        <f>MATCH(A1405,Lookup!$A$2:$A$103,0)</f>
        <v>30</v>
      </c>
    </row>
    <row r="1406" spans="1:6" x14ac:dyDescent="0.25">
      <c r="A1406">
        <v>53</v>
      </c>
      <c r="B1406">
        <v>2499</v>
      </c>
      <c r="C1406" s="15" t="str">
        <f>INDEX(Lookup!$F$2:$F$103,F1406)</f>
        <v>A1.3</v>
      </c>
      <c r="D1406" s="2">
        <f>B1406*INDEX(Lookup!$D$2:$D$103,F1406)+INDEX(Lookup!$E$2:$E$103,F1406)</f>
        <v>19.524687</v>
      </c>
      <c r="E1406" s="16" t="str">
        <f>INDEX(Lookup!$C$2:$C$103,F1406)</f>
        <v>mV</v>
      </c>
      <c r="F1406" s="9">
        <f>MATCH(A1406,Lookup!$A$2:$A$103,0)</f>
        <v>30</v>
      </c>
    </row>
    <row r="1407" spans="1:6" x14ac:dyDescent="0.25">
      <c r="A1407">
        <v>53</v>
      </c>
      <c r="B1407">
        <v>2498</v>
      </c>
      <c r="C1407" s="15" t="str">
        <f>INDEX(Lookup!$F$2:$F$103,F1407)</f>
        <v>A1.3</v>
      </c>
      <c r="D1407" s="2">
        <f>B1407*INDEX(Lookup!$D$2:$D$103,F1407)+INDEX(Lookup!$E$2:$E$103,F1407)</f>
        <v>19.516874000000001</v>
      </c>
      <c r="E1407" s="16" t="str">
        <f>INDEX(Lookup!$C$2:$C$103,F1407)</f>
        <v>mV</v>
      </c>
      <c r="F1407" s="9">
        <f>MATCH(A1407,Lookup!$A$2:$A$103,0)</f>
        <v>30</v>
      </c>
    </row>
    <row r="1408" spans="1:6" x14ac:dyDescent="0.25">
      <c r="A1408">
        <v>53</v>
      </c>
      <c r="B1408">
        <v>2519</v>
      </c>
      <c r="C1408" s="15" t="str">
        <f>INDEX(Lookup!$F$2:$F$103,F1408)</f>
        <v>A1.3</v>
      </c>
      <c r="D1408" s="2">
        <f>B1408*INDEX(Lookup!$D$2:$D$103,F1408)+INDEX(Lookup!$E$2:$E$103,F1408)</f>
        <v>19.680947</v>
      </c>
      <c r="E1408" s="16" t="str">
        <f>INDEX(Lookup!$C$2:$C$103,F1408)</f>
        <v>mV</v>
      </c>
      <c r="F1408" s="9">
        <f>MATCH(A1408,Lookup!$A$2:$A$103,0)</f>
        <v>30</v>
      </c>
    </row>
    <row r="1409" spans="1:6" x14ac:dyDescent="0.25">
      <c r="A1409">
        <v>53</v>
      </c>
      <c r="B1409">
        <v>2519</v>
      </c>
      <c r="C1409" s="15" t="str">
        <f>INDEX(Lookup!$F$2:$F$103,F1409)</f>
        <v>A1.3</v>
      </c>
      <c r="D1409" s="2">
        <f>B1409*INDEX(Lookup!$D$2:$D$103,F1409)+INDEX(Lookup!$E$2:$E$103,F1409)</f>
        <v>19.680947</v>
      </c>
      <c r="E1409" s="16" t="str">
        <f>INDEX(Lookup!$C$2:$C$103,F1409)</f>
        <v>mV</v>
      </c>
      <c r="F1409" s="9">
        <f>MATCH(A1409,Lookup!$A$2:$A$103,0)</f>
        <v>30</v>
      </c>
    </row>
    <row r="1410" spans="1:6" x14ac:dyDescent="0.25">
      <c r="A1410">
        <v>53</v>
      </c>
      <c r="B1410">
        <v>2514</v>
      </c>
      <c r="C1410" s="15" t="str">
        <f>INDEX(Lookup!$F$2:$F$103,F1410)</f>
        <v>A1.3</v>
      </c>
      <c r="D1410" s="2">
        <f>B1410*INDEX(Lookup!$D$2:$D$103,F1410)+INDEX(Lookup!$E$2:$E$103,F1410)</f>
        <v>19.641882000000003</v>
      </c>
      <c r="E1410" s="16" t="str">
        <f>INDEX(Lookup!$C$2:$C$103,F1410)</f>
        <v>mV</v>
      </c>
      <c r="F1410" s="9">
        <f>MATCH(A1410,Lookup!$A$2:$A$103,0)</f>
        <v>30</v>
      </c>
    </row>
    <row r="1411" spans="1:6" x14ac:dyDescent="0.25">
      <c r="A1411">
        <v>53</v>
      </c>
      <c r="B1411">
        <v>2510</v>
      </c>
      <c r="C1411" s="15" t="str">
        <f>INDEX(Lookup!$F$2:$F$103,F1411)</f>
        <v>A1.3</v>
      </c>
      <c r="D1411" s="2">
        <f>B1411*INDEX(Lookup!$D$2:$D$103,F1411)+INDEX(Lookup!$E$2:$E$103,F1411)</f>
        <v>19.61063</v>
      </c>
      <c r="E1411" s="16" t="str">
        <f>INDEX(Lookup!$C$2:$C$103,F1411)</f>
        <v>mV</v>
      </c>
      <c r="F1411" s="9">
        <f>MATCH(A1411,Lookup!$A$2:$A$103,0)</f>
        <v>30</v>
      </c>
    </row>
    <row r="1412" spans="1:6" x14ac:dyDescent="0.25">
      <c r="A1412">
        <v>53</v>
      </c>
      <c r="B1412">
        <v>2501</v>
      </c>
      <c r="C1412" s="15" t="str">
        <f>INDEX(Lookup!$F$2:$F$103,F1412)</f>
        <v>A1.3</v>
      </c>
      <c r="D1412" s="2">
        <f>B1412*INDEX(Lookup!$D$2:$D$103,F1412)+INDEX(Lookup!$E$2:$E$103,F1412)</f>
        <v>19.540313000000001</v>
      </c>
      <c r="E1412" s="16" t="str">
        <f>INDEX(Lookup!$C$2:$C$103,F1412)</f>
        <v>mV</v>
      </c>
      <c r="F1412" s="9">
        <f>MATCH(A1412,Lookup!$A$2:$A$103,0)</f>
        <v>30</v>
      </c>
    </row>
    <row r="1413" spans="1:6" x14ac:dyDescent="0.25">
      <c r="A1413">
        <v>53</v>
      </c>
      <c r="B1413">
        <v>2497</v>
      </c>
      <c r="C1413" s="15" t="str">
        <f>INDEX(Lookup!$F$2:$F$103,F1413)</f>
        <v>A1.3</v>
      </c>
      <c r="D1413" s="2">
        <f>B1413*INDEX(Lookup!$D$2:$D$103,F1413)+INDEX(Lookup!$E$2:$E$103,F1413)</f>
        <v>19.509061000000003</v>
      </c>
      <c r="E1413" s="16" t="str">
        <f>INDEX(Lookup!$C$2:$C$103,F1413)</f>
        <v>mV</v>
      </c>
      <c r="F1413" s="9">
        <f>MATCH(A1413,Lookup!$A$2:$A$103,0)</f>
        <v>30</v>
      </c>
    </row>
    <row r="1414" spans="1:6" x14ac:dyDescent="0.25">
      <c r="A1414">
        <v>53</v>
      </c>
      <c r="B1414">
        <v>2498</v>
      </c>
      <c r="C1414" s="15" t="str">
        <f>INDEX(Lookup!$F$2:$F$103,F1414)</f>
        <v>A1.3</v>
      </c>
      <c r="D1414" s="2">
        <f>B1414*INDEX(Lookup!$D$2:$D$103,F1414)+INDEX(Lookup!$E$2:$E$103,F1414)</f>
        <v>19.516874000000001</v>
      </c>
      <c r="E1414" s="16" t="str">
        <f>INDEX(Lookup!$C$2:$C$103,F1414)</f>
        <v>mV</v>
      </c>
      <c r="F1414" s="9">
        <f>MATCH(A1414,Lookup!$A$2:$A$103,0)</f>
        <v>30</v>
      </c>
    </row>
    <row r="1415" spans="1:6" x14ac:dyDescent="0.25">
      <c r="A1415">
        <v>53</v>
      </c>
      <c r="B1415">
        <v>2498</v>
      </c>
      <c r="C1415" s="15" t="str">
        <f>INDEX(Lookup!$F$2:$F$103,F1415)</f>
        <v>A1.3</v>
      </c>
      <c r="D1415" s="2">
        <f>B1415*INDEX(Lookup!$D$2:$D$103,F1415)+INDEX(Lookup!$E$2:$E$103,F1415)</f>
        <v>19.516874000000001</v>
      </c>
      <c r="E1415" s="16" t="str">
        <f>INDEX(Lookup!$C$2:$C$103,F1415)</f>
        <v>mV</v>
      </c>
      <c r="F1415" s="9">
        <f>MATCH(A1415,Lookup!$A$2:$A$103,0)</f>
        <v>30</v>
      </c>
    </row>
    <row r="1416" spans="1:6" x14ac:dyDescent="0.25">
      <c r="A1416">
        <v>53</v>
      </c>
      <c r="B1416">
        <v>2498</v>
      </c>
      <c r="C1416" s="15" t="str">
        <f>INDEX(Lookup!$F$2:$F$103,F1416)</f>
        <v>A1.3</v>
      </c>
      <c r="D1416" s="2">
        <f>B1416*INDEX(Lookup!$D$2:$D$103,F1416)+INDEX(Lookup!$E$2:$E$103,F1416)</f>
        <v>19.516874000000001</v>
      </c>
      <c r="E1416" s="16" t="str">
        <f>INDEX(Lookup!$C$2:$C$103,F1416)</f>
        <v>mV</v>
      </c>
      <c r="F1416" s="9">
        <f>MATCH(A1416,Lookup!$A$2:$A$103,0)</f>
        <v>30</v>
      </c>
    </row>
    <row r="1417" spans="1:6" x14ac:dyDescent="0.25">
      <c r="A1417">
        <v>53</v>
      </c>
      <c r="B1417">
        <v>2499</v>
      </c>
      <c r="C1417" s="15" t="str">
        <f>INDEX(Lookup!$F$2:$F$103,F1417)</f>
        <v>A1.3</v>
      </c>
      <c r="D1417" s="2">
        <f>B1417*INDEX(Lookup!$D$2:$D$103,F1417)+INDEX(Lookup!$E$2:$E$103,F1417)</f>
        <v>19.524687</v>
      </c>
      <c r="E1417" s="16" t="str">
        <f>INDEX(Lookup!$C$2:$C$103,F1417)</f>
        <v>mV</v>
      </c>
      <c r="F1417" s="9">
        <f>MATCH(A1417,Lookup!$A$2:$A$103,0)</f>
        <v>30</v>
      </c>
    </row>
    <row r="1418" spans="1:6" x14ac:dyDescent="0.25">
      <c r="A1418">
        <v>53</v>
      </c>
      <c r="B1418">
        <v>2496</v>
      </c>
      <c r="C1418" s="15" t="str">
        <f>INDEX(Lookup!$F$2:$F$103,F1418)</f>
        <v>A1.3</v>
      </c>
      <c r="D1418" s="2">
        <f>B1418*INDEX(Lookup!$D$2:$D$103,F1418)+INDEX(Lookup!$E$2:$E$103,F1418)</f>
        <v>19.501248</v>
      </c>
      <c r="E1418" s="16" t="str">
        <f>INDEX(Lookup!$C$2:$C$103,F1418)</f>
        <v>mV</v>
      </c>
      <c r="F1418" s="9">
        <f>MATCH(A1418,Lookup!$A$2:$A$103,0)</f>
        <v>30</v>
      </c>
    </row>
    <row r="1419" spans="1:6" x14ac:dyDescent="0.25">
      <c r="A1419">
        <v>53</v>
      </c>
      <c r="B1419">
        <v>2491</v>
      </c>
      <c r="C1419" s="15" t="str">
        <f>INDEX(Lookup!$F$2:$F$103,F1419)</f>
        <v>A1.3</v>
      </c>
      <c r="D1419" s="2">
        <f>B1419*INDEX(Lookup!$D$2:$D$103,F1419)+INDEX(Lookup!$E$2:$E$103,F1419)</f>
        <v>19.462183</v>
      </c>
      <c r="E1419" s="16" t="str">
        <f>INDEX(Lookup!$C$2:$C$103,F1419)</f>
        <v>mV</v>
      </c>
      <c r="F1419" s="9">
        <f>MATCH(A1419,Lookup!$A$2:$A$103,0)</f>
        <v>30</v>
      </c>
    </row>
    <row r="1420" spans="1:6" x14ac:dyDescent="0.25">
      <c r="A1420">
        <v>53</v>
      </c>
      <c r="B1420">
        <v>2493</v>
      </c>
      <c r="C1420" s="15" t="str">
        <f>INDEX(Lookup!$F$2:$F$103,F1420)</f>
        <v>A1.3</v>
      </c>
      <c r="D1420" s="2">
        <f>B1420*INDEX(Lookup!$D$2:$D$103,F1420)+INDEX(Lookup!$E$2:$E$103,F1420)</f>
        <v>19.477809000000001</v>
      </c>
      <c r="E1420" s="16" t="str">
        <f>INDEX(Lookup!$C$2:$C$103,F1420)</f>
        <v>mV</v>
      </c>
      <c r="F1420" s="9">
        <f>MATCH(A1420,Lookup!$A$2:$A$103,0)</f>
        <v>30</v>
      </c>
    </row>
    <row r="1421" spans="1:6" x14ac:dyDescent="0.25">
      <c r="A1421">
        <v>53</v>
      </c>
      <c r="B1421">
        <v>2518</v>
      </c>
      <c r="C1421" s="15" t="str">
        <f>INDEX(Lookup!$F$2:$F$103,F1421)</f>
        <v>A1.3</v>
      </c>
      <c r="D1421" s="2">
        <f>B1421*INDEX(Lookup!$D$2:$D$103,F1421)+INDEX(Lookup!$E$2:$E$103,F1421)</f>
        <v>19.673134000000001</v>
      </c>
      <c r="E1421" s="16" t="str">
        <f>INDEX(Lookup!$C$2:$C$103,F1421)</f>
        <v>mV</v>
      </c>
      <c r="F1421" s="9">
        <f>MATCH(A1421,Lookup!$A$2:$A$103,0)</f>
        <v>30</v>
      </c>
    </row>
    <row r="1422" spans="1:6" x14ac:dyDescent="0.25">
      <c r="A1422">
        <v>53</v>
      </c>
      <c r="B1422">
        <v>2548</v>
      </c>
      <c r="C1422" s="15" t="str">
        <f>INDEX(Lookup!$F$2:$F$103,F1422)</f>
        <v>A1.3</v>
      </c>
      <c r="D1422" s="2">
        <f>B1422*INDEX(Lookup!$D$2:$D$103,F1422)+INDEX(Lookup!$E$2:$E$103,F1422)</f>
        <v>19.907524000000002</v>
      </c>
      <c r="E1422" s="16" t="str">
        <f>INDEX(Lookup!$C$2:$C$103,F1422)</f>
        <v>mV</v>
      </c>
      <c r="F1422" s="9">
        <f>MATCH(A1422,Lookup!$A$2:$A$103,0)</f>
        <v>30</v>
      </c>
    </row>
    <row r="1423" spans="1:6" x14ac:dyDescent="0.25">
      <c r="A1423">
        <v>53</v>
      </c>
      <c r="B1423">
        <v>2542</v>
      </c>
      <c r="C1423" s="15" t="str">
        <f>INDEX(Lookup!$F$2:$F$103,F1423)</f>
        <v>A1.3</v>
      </c>
      <c r="D1423" s="2">
        <f>B1423*INDEX(Lookup!$D$2:$D$103,F1423)+INDEX(Lookup!$E$2:$E$103,F1423)</f>
        <v>19.860646000000003</v>
      </c>
      <c r="E1423" s="16" t="str">
        <f>INDEX(Lookup!$C$2:$C$103,F1423)</f>
        <v>mV</v>
      </c>
      <c r="F1423" s="9">
        <f>MATCH(A1423,Lookup!$A$2:$A$103,0)</f>
        <v>30</v>
      </c>
    </row>
    <row r="1424" spans="1:6" x14ac:dyDescent="0.25">
      <c r="A1424">
        <v>53</v>
      </c>
      <c r="B1424">
        <v>2534</v>
      </c>
      <c r="C1424" s="15" t="str">
        <f>INDEX(Lookup!$F$2:$F$103,F1424)</f>
        <v>A1.3</v>
      </c>
      <c r="D1424" s="2">
        <f>B1424*INDEX(Lookup!$D$2:$D$103,F1424)+INDEX(Lookup!$E$2:$E$103,F1424)</f>
        <v>19.798142000000002</v>
      </c>
      <c r="E1424" s="16" t="str">
        <f>INDEX(Lookup!$C$2:$C$103,F1424)</f>
        <v>mV</v>
      </c>
      <c r="F1424" s="9">
        <f>MATCH(A1424,Lookup!$A$2:$A$103,0)</f>
        <v>30</v>
      </c>
    </row>
    <row r="1425" spans="1:6" x14ac:dyDescent="0.25">
      <c r="A1425">
        <v>53</v>
      </c>
      <c r="B1425">
        <v>2545</v>
      </c>
      <c r="C1425" s="15" t="str">
        <f>INDEX(Lookup!$F$2:$F$103,F1425)</f>
        <v>A1.3</v>
      </c>
      <c r="D1425" s="2">
        <f>B1425*INDEX(Lookup!$D$2:$D$103,F1425)+INDEX(Lookup!$E$2:$E$103,F1425)</f>
        <v>19.884085000000002</v>
      </c>
      <c r="E1425" s="16" t="str">
        <f>INDEX(Lookup!$C$2:$C$103,F1425)</f>
        <v>mV</v>
      </c>
      <c r="F1425" s="9">
        <f>MATCH(A1425,Lookup!$A$2:$A$103,0)</f>
        <v>30</v>
      </c>
    </row>
    <row r="1426" spans="1:6" x14ac:dyDescent="0.25">
      <c r="A1426">
        <v>53</v>
      </c>
      <c r="B1426">
        <v>2539</v>
      </c>
      <c r="C1426" s="15" t="str">
        <f>INDEX(Lookup!$F$2:$F$103,F1426)</f>
        <v>A1.3</v>
      </c>
      <c r="D1426" s="2">
        <f>B1426*INDEX(Lookup!$D$2:$D$103,F1426)+INDEX(Lookup!$E$2:$E$103,F1426)</f>
        <v>19.837207000000003</v>
      </c>
      <c r="E1426" s="16" t="str">
        <f>INDEX(Lookup!$C$2:$C$103,F1426)</f>
        <v>mV</v>
      </c>
      <c r="F1426" s="9">
        <f>MATCH(A1426,Lookup!$A$2:$A$103,0)</f>
        <v>30</v>
      </c>
    </row>
    <row r="1427" spans="1:6" x14ac:dyDescent="0.25">
      <c r="A1427">
        <v>53</v>
      </c>
      <c r="B1427">
        <v>2523</v>
      </c>
      <c r="C1427" s="15" t="str">
        <f>INDEX(Lookup!$F$2:$F$103,F1427)</f>
        <v>A1.3</v>
      </c>
      <c r="D1427" s="2">
        <f>B1427*INDEX(Lookup!$D$2:$D$103,F1427)+INDEX(Lookup!$E$2:$E$103,F1427)</f>
        <v>19.712199000000002</v>
      </c>
      <c r="E1427" s="16" t="str">
        <f>INDEX(Lookup!$C$2:$C$103,F1427)</f>
        <v>mV</v>
      </c>
      <c r="F1427" s="9">
        <f>MATCH(A1427,Lookup!$A$2:$A$103,0)</f>
        <v>30</v>
      </c>
    </row>
    <row r="1428" spans="1:6" x14ac:dyDescent="0.25">
      <c r="A1428">
        <v>53</v>
      </c>
      <c r="B1428">
        <v>2515</v>
      </c>
      <c r="C1428" s="15" t="str">
        <f>INDEX(Lookup!$F$2:$F$103,F1428)</f>
        <v>A1.3</v>
      </c>
      <c r="D1428" s="2">
        <f>B1428*INDEX(Lookup!$D$2:$D$103,F1428)+INDEX(Lookup!$E$2:$E$103,F1428)</f>
        <v>19.649695000000001</v>
      </c>
      <c r="E1428" s="16" t="str">
        <f>INDEX(Lookup!$C$2:$C$103,F1428)</f>
        <v>mV</v>
      </c>
      <c r="F1428" s="9">
        <f>MATCH(A1428,Lookup!$A$2:$A$103,0)</f>
        <v>30</v>
      </c>
    </row>
    <row r="1429" spans="1:6" x14ac:dyDescent="0.25">
      <c r="A1429">
        <v>53</v>
      </c>
      <c r="B1429">
        <v>2510</v>
      </c>
      <c r="C1429" s="15" t="str">
        <f>INDEX(Lookup!$F$2:$F$103,F1429)</f>
        <v>A1.3</v>
      </c>
      <c r="D1429" s="2">
        <f>B1429*INDEX(Lookup!$D$2:$D$103,F1429)+INDEX(Lookup!$E$2:$E$103,F1429)</f>
        <v>19.61063</v>
      </c>
      <c r="E1429" s="16" t="str">
        <f>INDEX(Lookup!$C$2:$C$103,F1429)</f>
        <v>mV</v>
      </c>
      <c r="F1429" s="9">
        <f>MATCH(A1429,Lookup!$A$2:$A$103,0)</f>
        <v>30</v>
      </c>
    </row>
    <row r="1430" spans="1:6" x14ac:dyDescent="0.25">
      <c r="A1430">
        <v>53</v>
      </c>
      <c r="B1430">
        <v>2504</v>
      </c>
      <c r="C1430" s="15" t="str">
        <f>INDEX(Lookup!$F$2:$F$103,F1430)</f>
        <v>A1.3</v>
      </c>
      <c r="D1430" s="2">
        <f>B1430*INDEX(Lookup!$D$2:$D$103,F1430)+INDEX(Lookup!$E$2:$E$103,F1430)</f>
        <v>19.563752000000001</v>
      </c>
      <c r="E1430" s="16" t="str">
        <f>INDEX(Lookup!$C$2:$C$103,F1430)</f>
        <v>mV</v>
      </c>
      <c r="F1430" s="9">
        <f>MATCH(A1430,Lookup!$A$2:$A$103,0)</f>
        <v>30</v>
      </c>
    </row>
    <row r="1431" spans="1:6" x14ac:dyDescent="0.25">
      <c r="A1431">
        <v>53</v>
      </c>
      <c r="B1431">
        <v>2503</v>
      </c>
      <c r="C1431" s="15" t="str">
        <f>INDEX(Lookup!$F$2:$F$103,F1431)</f>
        <v>A1.3</v>
      </c>
      <c r="D1431" s="2">
        <f>B1431*INDEX(Lookup!$D$2:$D$103,F1431)+INDEX(Lookup!$E$2:$E$103,F1431)</f>
        <v>19.555939000000002</v>
      </c>
      <c r="E1431" s="16" t="str">
        <f>INDEX(Lookup!$C$2:$C$103,F1431)</f>
        <v>mV</v>
      </c>
      <c r="F1431" s="9">
        <f>MATCH(A1431,Lookup!$A$2:$A$103,0)</f>
        <v>30</v>
      </c>
    </row>
    <row r="1432" spans="1:6" x14ac:dyDescent="0.25">
      <c r="A1432">
        <v>53</v>
      </c>
      <c r="B1432">
        <v>2497</v>
      </c>
      <c r="C1432" s="15" t="str">
        <f>INDEX(Lookup!$F$2:$F$103,F1432)</f>
        <v>A1.3</v>
      </c>
      <c r="D1432" s="2">
        <f>B1432*INDEX(Lookup!$D$2:$D$103,F1432)+INDEX(Lookup!$E$2:$E$103,F1432)</f>
        <v>19.509061000000003</v>
      </c>
      <c r="E1432" s="16" t="str">
        <f>INDEX(Lookup!$C$2:$C$103,F1432)</f>
        <v>mV</v>
      </c>
      <c r="F1432" s="9">
        <f>MATCH(A1432,Lookup!$A$2:$A$103,0)</f>
        <v>30</v>
      </c>
    </row>
    <row r="1433" spans="1:6" x14ac:dyDescent="0.25">
      <c r="A1433">
        <v>53</v>
      </c>
      <c r="B1433">
        <v>2515</v>
      </c>
      <c r="C1433" s="15" t="str">
        <f>INDEX(Lookup!$F$2:$F$103,F1433)</f>
        <v>A1.3</v>
      </c>
      <c r="D1433" s="2">
        <f>B1433*INDEX(Lookup!$D$2:$D$103,F1433)+INDEX(Lookup!$E$2:$E$103,F1433)</f>
        <v>19.649695000000001</v>
      </c>
      <c r="E1433" s="16" t="str">
        <f>INDEX(Lookup!$C$2:$C$103,F1433)</f>
        <v>mV</v>
      </c>
      <c r="F1433" s="9">
        <f>MATCH(A1433,Lookup!$A$2:$A$103,0)</f>
        <v>30</v>
      </c>
    </row>
    <row r="1434" spans="1:6" x14ac:dyDescent="0.25">
      <c r="A1434">
        <v>53</v>
      </c>
      <c r="B1434">
        <v>2512</v>
      </c>
      <c r="C1434" s="15" t="str">
        <f>INDEX(Lookup!$F$2:$F$103,F1434)</f>
        <v>A1.3</v>
      </c>
      <c r="D1434" s="2">
        <f>B1434*INDEX(Lookup!$D$2:$D$103,F1434)+INDEX(Lookup!$E$2:$E$103,F1434)</f>
        <v>19.626256000000001</v>
      </c>
      <c r="E1434" s="16" t="str">
        <f>INDEX(Lookup!$C$2:$C$103,F1434)</f>
        <v>mV</v>
      </c>
      <c r="F1434" s="9">
        <f>MATCH(A1434,Lookup!$A$2:$A$103,0)</f>
        <v>30</v>
      </c>
    </row>
    <row r="1435" spans="1:6" x14ac:dyDescent="0.25">
      <c r="A1435">
        <v>53</v>
      </c>
      <c r="B1435">
        <v>2506</v>
      </c>
      <c r="C1435" s="15" t="str">
        <f>INDEX(Lookup!$F$2:$F$103,F1435)</f>
        <v>A1.3</v>
      </c>
      <c r="D1435" s="2">
        <f>B1435*INDEX(Lookup!$D$2:$D$103,F1435)+INDEX(Lookup!$E$2:$E$103,F1435)</f>
        <v>19.579378000000002</v>
      </c>
      <c r="E1435" s="16" t="str">
        <f>INDEX(Lookup!$C$2:$C$103,F1435)</f>
        <v>mV</v>
      </c>
      <c r="F1435" s="9">
        <f>MATCH(A1435,Lookup!$A$2:$A$103,0)</f>
        <v>30</v>
      </c>
    </row>
    <row r="1436" spans="1:6" x14ac:dyDescent="0.25">
      <c r="A1436">
        <v>53</v>
      </c>
      <c r="B1436">
        <v>2500</v>
      </c>
      <c r="C1436" s="15" t="str">
        <f>INDEX(Lookup!$F$2:$F$103,F1436)</f>
        <v>A1.3</v>
      </c>
      <c r="D1436" s="2">
        <f>B1436*INDEX(Lookup!$D$2:$D$103,F1436)+INDEX(Lookup!$E$2:$E$103,F1436)</f>
        <v>19.532500000000002</v>
      </c>
      <c r="E1436" s="16" t="str">
        <f>INDEX(Lookup!$C$2:$C$103,F1436)</f>
        <v>mV</v>
      </c>
      <c r="F1436" s="9">
        <f>MATCH(A1436,Lookup!$A$2:$A$103,0)</f>
        <v>30</v>
      </c>
    </row>
    <row r="1437" spans="1:6" x14ac:dyDescent="0.25">
      <c r="A1437">
        <v>53</v>
      </c>
      <c r="B1437">
        <v>2500</v>
      </c>
      <c r="C1437" s="15" t="str">
        <f>INDEX(Lookup!$F$2:$F$103,F1437)</f>
        <v>A1.3</v>
      </c>
      <c r="D1437" s="2">
        <f>B1437*INDEX(Lookup!$D$2:$D$103,F1437)+INDEX(Lookup!$E$2:$E$103,F1437)</f>
        <v>19.532500000000002</v>
      </c>
      <c r="E1437" s="16" t="str">
        <f>INDEX(Lookup!$C$2:$C$103,F1437)</f>
        <v>mV</v>
      </c>
      <c r="F1437" s="9">
        <f>MATCH(A1437,Lookup!$A$2:$A$103,0)</f>
        <v>30</v>
      </c>
    </row>
    <row r="1438" spans="1:6" x14ac:dyDescent="0.25">
      <c r="A1438">
        <v>53</v>
      </c>
      <c r="B1438">
        <v>2496</v>
      </c>
      <c r="C1438" s="15" t="str">
        <f>INDEX(Lookup!$F$2:$F$103,F1438)</f>
        <v>A1.3</v>
      </c>
      <c r="D1438" s="2">
        <f>B1438*INDEX(Lookup!$D$2:$D$103,F1438)+INDEX(Lookup!$E$2:$E$103,F1438)</f>
        <v>19.501248</v>
      </c>
      <c r="E1438" s="16" t="str">
        <f>INDEX(Lookup!$C$2:$C$103,F1438)</f>
        <v>mV</v>
      </c>
      <c r="F1438" s="9">
        <f>MATCH(A1438,Lookup!$A$2:$A$103,0)</f>
        <v>30</v>
      </c>
    </row>
    <row r="1439" spans="1:6" x14ac:dyDescent="0.25">
      <c r="A1439">
        <v>53</v>
      </c>
      <c r="B1439">
        <v>2496</v>
      </c>
      <c r="C1439" s="15" t="str">
        <f>INDEX(Lookup!$F$2:$F$103,F1439)</f>
        <v>A1.3</v>
      </c>
      <c r="D1439" s="2">
        <f>B1439*INDEX(Lookup!$D$2:$D$103,F1439)+INDEX(Lookup!$E$2:$E$103,F1439)</f>
        <v>19.501248</v>
      </c>
      <c r="E1439" s="16" t="str">
        <f>INDEX(Lookup!$C$2:$C$103,F1439)</f>
        <v>mV</v>
      </c>
      <c r="F1439" s="9">
        <f>MATCH(A1439,Lookup!$A$2:$A$103,0)</f>
        <v>30</v>
      </c>
    </row>
    <row r="1440" spans="1:6" x14ac:dyDescent="0.25">
      <c r="A1440">
        <v>53</v>
      </c>
      <c r="B1440">
        <v>2496</v>
      </c>
      <c r="C1440" s="15" t="str">
        <f>INDEX(Lookup!$F$2:$F$103,F1440)</f>
        <v>A1.3</v>
      </c>
      <c r="D1440" s="2">
        <f>B1440*INDEX(Lookup!$D$2:$D$103,F1440)+INDEX(Lookup!$E$2:$E$103,F1440)</f>
        <v>19.501248</v>
      </c>
      <c r="E1440" s="16" t="str">
        <f>INDEX(Lookup!$C$2:$C$103,F1440)</f>
        <v>mV</v>
      </c>
      <c r="F1440" s="9">
        <f>MATCH(A1440,Lookup!$A$2:$A$103,0)</f>
        <v>30</v>
      </c>
    </row>
    <row r="1441" spans="1:6" x14ac:dyDescent="0.25">
      <c r="A1441">
        <v>53</v>
      </c>
      <c r="B1441">
        <v>2518</v>
      </c>
      <c r="C1441" s="15" t="str">
        <f>INDEX(Lookup!$F$2:$F$103,F1441)</f>
        <v>A1.3</v>
      </c>
      <c r="D1441" s="2">
        <f>B1441*INDEX(Lookup!$D$2:$D$103,F1441)+INDEX(Lookup!$E$2:$E$103,F1441)</f>
        <v>19.673134000000001</v>
      </c>
      <c r="E1441" s="16" t="str">
        <f>INDEX(Lookup!$C$2:$C$103,F1441)</f>
        <v>mV</v>
      </c>
      <c r="F1441" s="9">
        <f>MATCH(A1441,Lookup!$A$2:$A$103,0)</f>
        <v>30</v>
      </c>
    </row>
    <row r="1442" spans="1:6" x14ac:dyDescent="0.25">
      <c r="A1442">
        <v>53</v>
      </c>
      <c r="B1442">
        <v>2515</v>
      </c>
      <c r="C1442" s="15" t="str">
        <f>INDEX(Lookup!$F$2:$F$103,F1442)</f>
        <v>A1.3</v>
      </c>
      <c r="D1442" s="2">
        <f>B1442*INDEX(Lookup!$D$2:$D$103,F1442)+INDEX(Lookup!$E$2:$E$103,F1442)</f>
        <v>19.649695000000001</v>
      </c>
      <c r="E1442" s="16" t="str">
        <f>INDEX(Lookup!$C$2:$C$103,F1442)</f>
        <v>mV</v>
      </c>
      <c r="F1442" s="9">
        <f>MATCH(A1442,Lookup!$A$2:$A$103,0)</f>
        <v>30</v>
      </c>
    </row>
    <row r="1443" spans="1:6" x14ac:dyDescent="0.25">
      <c r="A1443">
        <v>53</v>
      </c>
      <c r="B1443">
        <v>2509</v>
      </c>
      <c r="C1443" s="15" t="str">
        <f>INDEX(Lookup!$F$2:$F$103,F1443)</f>
        <v>A1.3</v>
      </c>
      <c r="D1443" s="2">
        <f>B1443*INDEX(Lookup!$D$2:$D$103,F1443)+INDEX(Lookup!$E$2:$E$103,F1443)</f>
        <v>19.602817000000002</v>
      </c>
      <c r="E1443" s="16" t="str">
        <f>INDEX(Lookup!$C$2:$C$103,F1443)</f>
        <v>mV</v>
      </c>
      <c r="F1443" s="9">
        <f>MATCH(A1443,Lookup!$A$2:$A$103,0)</f>
        <v>30</v>
      </c>
    </row>
    <row r="1444" spans="1:6" x14ac:dyDescent="0.25">
      <c r="A1444">
        <v>53</v>
      </c>
      <c r="B1444">
        <v>2507</v>
      </c>
      <c r="C1444" s="15" t="str">
        <f>INDEX(Lookup!$F$2:$F$103,F1444)</f>
        <v>A1.3</v>
      </c>
      <c r="D1444" s="2">
        <f>B1444*INDEX(Lookup!$D$2:$D$103,F1444)+INDEX(Lookup!$E$2:$E$103,F1444)</f>
        <v>19.587191000000001</v>
      </c>
      <c r="E1444" s="16" t="str">
        <f>INDEX(Lookup!$C$2:$C$103,F1444)</f>
        <v>mV</v>
      </c>
      <c r="F1444" s="9">
        <f>MATCH(A1444,Lookup!$A$2:$A$103,0)</f>
        <v>30</v>
      </c>
    </row>
    <row r="1445" spans="1:6" x14ac:dyDescent="0.25">
      <c r="A1445">
        <v>53</v>
      </c>
      <c r="B1445">
        <v>2504</v>
      </c>
      <c r="C1445" s="15" t="str">
        <f>INDEX(Lookup!$F$2:$F$103,F1445)</f>
        <v>A1.3</v>
      </c>
      <c r="D1445" s="2">
        <f>B1445*INDEX(Lookup!$D$2:$D$103,F1445)+INDEX(Lookup!$E$2:$E$103,F1445)</f>
        <v>19.563752000000001</v>
      </c>
      <c r="E1445" s="16" t="str">
        <f>INDEX(Lookup!$C$2:$C$103,F1445)</f>
        <v>mV</v>
      </c>
      <c r="F1445" s="9">
        <f>MATCH(A1445,Lookup!$A$2:$A$103,0)</f>
        <v>30</v>
      </c>
    </row>
    <row r="1446" spans="1:6" x14ac:dyDescent="0.25">
      <c r="A1446">
        <v>53</v>
      </c>
      <c r="B1446">
        <v>2498</v>
      </c>
      <c r="C1446" s="15" t="str">
        <f>INDEX(Lookup!$F$2:$F$103,F1446)</f>
        <v>A1.3</v>
      </c>
      <c r="D1446" s="2">
        <f>B1446*INDEX(Lookup!$D$2:$D$103,F1446)+INDEX(Lookup!$E$2:$E$103,F1446)</f>
        <v>19.516874000000001</v>
      </c>
      <c r="E1446" s="16" t="str">
        <f>INDEX(Lookup!$C$2:$C$103,F1446)</f>
        <v>mV</v>
      </c>
      <c r="F1446" s="9">
        <f>MATCH(A1446,Lookup!$A$2:$A$103,0)</f>
        <v>30</v>
      </c>
    </row>
    <row r="1447" spans="1:6" x14ac:dyDescent="0.25">
      <c r="A1447">
        <v>53</v>
      </c>
      <c r="B1447">
        <v>2501</v>
      </c>
      <c r="C1447" s="15" t="str">
        <f>INDEX(Lookup!$F$2:$F$103,F1447)</f>
        <v>A1.3</v>
      </c>
      <c r="D1447" s="2">
        <f>B1447*INDEX(Lookup!$D$2:$D$103,F1447)+INDEX(Lookup!$E$2:$E$103,F1447)</f>
        <v>19.540313000000001</v>
      </c>
      <c r="E1447" s="16" t="str">
        <f>INDEX(Lookup!$C$2:$C$103,F1447)</f>
        <v>mV</v>
      </c>
      <c r="F1447" s="9">
        <f>MATCH(A1447,Lookup!$A$2:$A$103,0)</f>
        <v>30</v>
      </c>
    </row>
    <row r="1448" spans="1:6" x14ac:dyDescent="0.25">
      <c r="A1448">
        <v>53</v>
      </c>
      <c r="B1448">
        <v>2503</v>
      </c>
      <c r="C1448" s="15" t="str">
        <f>INDEX(Lookup!$F$2:$F$103,F1448)</f>
        <v>A1.3</v>
      </c>
      <c r="D1448" s="2">
        <f>B1448*INDEX(Lookup!$D$2:$D$103,F1448)+INDEX(Lookup!$E$2:$E$103,F1448)</f>
        <v>19.555939000000002</v>
      </c>
      <c r="E1448" s="16" t="str">
        <f>INDEX(Lookup!$C$2:$C$103,F1448)</f>
        <v>mV</v>
      </c>
      <c r="F1448" s="9">
        <f>MATCH(A1448,Lookup!$A$2:$A$103,0)</f>
        <v>30</v>
      </c>
    </row>
    <row r="1449" spans="1:6" x14ac:dyDescent="0.25">
      <c r="A1449">
        <v>53</v>
      </c>
      <c r="B1449">
        <v>2498</v>
      </c>
      <c r="C1449" s="15" t="str">
        <f>INDEX(Lookup!$F$2:$F$103,F1449)</f>
        <v>A1.3</v>
      </c>
      <c r="D1449" s="2">
        <f>B1449*INDEX(Lookup!$D$2:$D$103,F1449)+INDEX(Lookup!$E$2:$E$103,F1449)</f>
        <v>19.516874000000001</v>
      </c>
      <c r="E1449" s="16" t="str">
        <f>INDEX(Lookup!$C$2:$C$103,F1449)</f>
        <v>mV</v>
      </c>
      <c r="F1449" s="9">
        <f>MATCH(A1449,Lookup!$A$2:$A$103,0)</f>
        <v>30</v>
      </c>
    </row>
    <row r="1450" spans="1:6" x14ac:dyDescent="0.25">
      <c r="A1450">
        <v>53</v>
      </c>
      <c r="B1450">
        <v>2498</v>
      </c>
      <c r="C1450" s="15" t="str">
        <f>INDEX(Lookup!$F$2:$F$103,F1450)</f>
        <v>A1.3</v>
      </c>
      <c r="D1450" s="2">
        <f>B1450*INDEX(Lookup!$D$2:$D$103,F1450)+INDEX(Lookup!$E$2:$E$103,F1450)</f>
        <v>19.516874000000001</v>
      </c>
      <c r="E1450" s="16" t="str">
        <f>INDEX(Lookup!$C$2:$C$103,F1450)</f>
        <v>mV</v>
      </c>
      <c r="F1450" s="9">
        <f>MATCH(A1450,Lookup!$A$2:$A$103,0)</f>
        <v>30</v>
      </c>
    </row>
    <row r="1451" spans="1:6" x14ac:dyDescent="0.25">
      <c r="A1451">
        <v>53</v>
      </c>
      <c r="B1451">
        <v>2493</v>
      </c>
      <c r="C1451" s="15" t="str">
        <f>INDEX(Lookup!$F$2:$F$103,F1451)</f>
        <v>A1.3</v>
      </c>
      <c r="D1451" s="2">
        <f>B1451*INDEX(Lookup!$D$2:$D$103,F1451)+INDEX(Lookup!$E$2:$E$103,F1451)</f>
        <v>19.477809000000001</v>
      </c>
      <c r="E1451" s="16" t="str">
        <f>INDEX(Lookup!$C$2:$C$103,F1451)</f>
        <v>mV</v>
      </c>
      <c r="F1451" s="9">
        <f>MATCH(A1451,Lookup!$A$2:$A$103,0)</f>
        <v>30</v>
      </c>
    </row>
    <row r="1452" spans="1:6" x14ac:dyDescent="0.25">
      <c r="A1452">
        <v>53</v>
      </c>
      <c r="B1452">
        <v>2487</v>
      </c>
      <c r="C1452" s="15" t="str">
        <f>INDEX(Lookup!$F$2:$F$103,F1452)</f>
        <v>A1.3</v>
      </c>
      <c r="D1452" s="2">
        <f>B1452*INDEX(Lookup!$D$2:$D$103,F1452)+INDEX(Lookup!$E$2:$E$103,F1452)</f>
        <v>19.430931000000001</v>
      </c>
      <c r="E1452" s="16" t="str">
        <f>INDEX(Lookup!$C$2:$C$103,F1452)</f>
        <v>mV</v>
      </c>
      <c r="F1452" s="9">
        <f>MATCH(A1452,Lookup!$A$2:$A$103,0)</f>
        <v>30</v>
      </c>
    </row>
    <row r="1453" spans="1:6" x14ac:dyDescent="0.25">
      <c r="A1453">
        <v>53</v>
      </c>
      <c r="B1453">
        <v>2487</v>
      </c>
      <c r="C1453" s="15" t="str">
        <f>INDEX(Lookup!$F$2:$F$103,F1453)</f>
        <v>A1.3</v>
      </c>
      <c r="D1453" s="2">
        <f>B1453*INDEX(Lookup!$D$2:$D$103,F1453)+INDEX(Lookup!$E$2:$E$103,F1453)</f>
        <v>19.430931000000001</v>
      </c>
      <c r="E1453" s="16" t="str">
        <f>INDEX(Lookup!$C$2:$C$103,F1453)</f>
        <v>mV</v>
      </c>
      <c r="F1453" s="9">
        <f>MATCH(A1453,Lookup!$A$2:$A$103,0)</f>
        <v>30</v>
      </c>
    </row>
    <row r="1454" spans="1:6" x14ac:dyDescent="0.25">
      <c r="A1454">
        <v>53</v>
      </c>
      <c r="B1454">
        <v>2491</v>
      </c>
      <c r="C1454" s="15" t="str">
        <f>INDEX(Lookup!$F$2:$F$103,F1454)</f>
        <v>A1.3</v>
      </c>
      <c r="D1454" s="2">
        <f>B1454*INDEX(Lookup!$D$2:$D$103,F1454)+INDEX(Lookup!$E$2:$E$103,F1454)</f>
        <v>19.462183</v>
      </c>
      <c r="E1454" s="16" t="str">
        <f>INDEX(Lookup!$C$2:$C$103,F1454)</f>
        <v>mV</v>
      </c>
      <c r="F1454" s="9">
        <f>MATCH(A1454,Lookup!$A$2:$A$103,0)</f>
        <v>30</v>
      </c>
    </row>
    <row r="1455" spans="1:6" x14ac:dyDescent="0.25">
      <c r="A1455">
        <v>53</v>
      </c>
      <c r="B1455">
        <v>2511</v>
      </c>
      <c r="C1455" s="15" t="str">
        <f>INDEX(Lookup!$F$2:$F$103,F1455)</f>
        <v>A1.3</v>
      </c>
      <c r="D1455" s="2">
        <f>B1455*INDEX(Lookup!$D$2:$D$103,F1455)+INDEX(Lookup!$E$2:$E$103,F1455)</f>
        <v>19.618443000000003</v>
      </c>
      <c r="E1455" s="16" t="str">
        <f>INDEX(Lookup!$C$2:$C$103,F1455)</f>
        <v>mV</v>
      </c>
      <c r="F1455" s="9">
        <f>MATCH(A1455,Lookup!$A$2:$A$103,0)</f>
        <v>30</v>
      </c>
    </row>
    <row r="1456" spans="1:6" x14ac:dyDescent="0.25">
      <c r="A1456">
        <v>53</v>
      </c>
      <c r="B1456">
        <v>2516</v>
      </c>
      <c r="C1456" s="15" t="str">
        <f>INDEX(Lookup!$F$2:$F$103,F1456)</f>
        <v>A1.3</v>
      </c>
      <c r="D1456" s="2">
        <f>B1456*INDEX(Lookup!$D$2:$D$103,F1456)+INDEX(Lookup!$E$2:$E$103,F1456)</f>
        <v>19.657508</v>
      </c>
      <c r="E1456" s="16" t="str">
        <f>INDEX(Lookup!$C$2:$C$103,F1456)</f>
        <v>mV</v>
      </c>
      <c r="F1456" s="9">
        <f>MATCH(A1456,Lookup!$A$2:$A$103,0)</f>
        <v>30</v>
      </c>
    </row>
    <row r="1457" spans="1:6" x14ac:dyDescent="0.25">
      <c r="A1457">
        <v>53</v>
      </c>
      <c r="B1457">
        <v>2512</v>
      </c>
      <c r="C1457" s="15" t="str">
        <f>INDEX(Lookup!$F$2:$F$103,F1457)</f>
        <v>A1.3</v>
      </c>
      <c r="D1457" s="2">
        <f>B1457*INDEX(Lookup!$D$2:$D$103,F1457)+INDEX(Lookup!$E$2:$E$103,F1457)</f>
        <v>19.626256000000001</v>
      </c>
      <c r="E1457" s="16" t="str">
        <f>INDEX(Lookup!$C$2:$C$103,F1457)</f>
        <v>mV</v>
      </c>
      <c r="F1457" s="9">
        <f>MATCH(A1457,Lookup!$A$2:$A$103,0)</f>
        <v>30</v>
      </c>
    </row>
    <row r="1458" spans="1:6" x14ac:dyDescent="0.25">
      <c r="A1458">
        <v>53</v>
      </c>
      <c r="B1458">
        <v>2509</v>
      </c>
      <c r="C1458" s="15" t="str">
        <f>INDEX(Lookup!$F$2:$F$103,F1458)</f>
        <v>A1.3</v>
      </c>
      <c r="D1458" s="2">
        <f>B1458*INDEX(Lookup!$D$2:$D$103,F1458)+INDEX(Lookup!$E$2:$E$103,F1458)</f>
        <v>19.602817000000002</v>
      </c>
      <c r="E1458" s="16" t="str">
        <f>INDEX(Lookup!$C$2:$C$103,F1458)</f>
        <v>mV</v>
      </c>
      <c r="F1458" s="9">
        <f>MATCH(A1458,Lookup!$A$2:$A$103,0)</f>
        <v>30</v>
      </c>
    </row>
    <row r="1459" spans="1:6" x14ac:dyDescent="0.25">
      <c r="A1459">
        <v>53</v>
      </c>
      <c r="B1459">
        <v>2504</v>
      </c>
      <c r="C1459" s="15" t="str">
        <f>INDEX(Lookup!$F$2:$F$103,F1459)</f>
        <v>A1.3</v>
      </c>
      <c r="D1459" s="2">
        <f>B1459*INDEX(Lookup!$D$2:$D$103,F1459)+INDEX(Lookup!$E$2:$E$103,F1459)</f>
        <v>19.563752000000001</v>
      </c>
      <c r="E1459" s="16" t="str">
        <f>INDEX(Lookup!$C$2:$C$103,F1459)</f>
        <v>mV</v>
      </c>
      <c r="F1459" s="9">
        <f>MATCH(A1459,Lookup!$A$2:$A$103,0)</f>
        <v>30</v>
      </c>
    </row>
    <row r="1460" spans="1:6" x14ac:dyDescent="0.25">
      <c r="A1460">
        <v>53</v>
      </c>
      <c r="B1460">
        <v>2496</v>
      </c>
      <c r="C1460" s="15" t="str">
        <f>INDEX(Lookup!$F$2:$F$103,F1460)</f>
        <v>A1.3</v>
      </c>
      <c r="D1460" s="2">
        <f>B1460*INDEX(Lookup!$D$2:$D$103,F1460)+INDEX(Lookup!$E$2:$E$103,F1460)</f>
        <v>19.501248</v>
      </c>
      <c r="E1460" s="16" t="str">
        <f>INDEX(Lookup!$C$2:$C$103,F1460)</f>
        <v>mV</v>
      </c>
      <c r="F1460" s="9">
        <f>MATCH(A1460,Lookup!$A$2:$A$103,0)</f>
        <v>30</v>
      </c>
    </row>
    <row r="1461" spans="1:6" x14ac:dyDescent="0.25">
      <c r="A1461">
        <v>53</v>
      </c>
      <c r="B1461">
        <v>2493</v>
      </c>
      <c r="C1461" s="15" t="str">
        <f>INDEX(Lookup!$F$2:$F$103,F1461)</f>
        <v>A1.3</v>
      </c>
      <c r="D1461" s="2">
        <f>B1461*INDEX(Lookup!$D$2:$D$103,F1461)+INDEX(Lookup!$E$2:$E$103,F1461)</f>
        <v>19.477809000000001</v>
      </c>
      <c r="E1461" s="16" t="str">
        <f>INDEX(Lookup!$C$2:$C$103,F1461)</f>
        <v>mV</v>
      </c>
      <c r="F1461" s="9">
        <f>MATCH(A1461,Lookup!$A$2:$A$103,0)</f>
        <v>30</v>
      </c>
    </row>
    <row r="1462" spans="1:6" x14ac:dyDescent="0.25">
      <c r="A1462">
        <v>53</v>
      </c>
      <c r="B1462">
        <v>2496</v>
      </c>
      <c r="C1462" s="15" t="str">
        <f>INDEX(Lookup!$F$2:$F$103,F1462)</f>
        <v>A1.3</v>
      </c>
      <c r="D1462" s="2">
        <f>B1462*INDEX(Lookup!$D$2:$D$103,F1462)+INDEX(Lookup!$E$2:$E$103,F1462)</f>
        <v>19.501248</v>
      </c>
      <c r="E1462" s="16" t="str">
        <f>INDEX(Lookup!$C$2:$C$103,F1462)</f>
        <v>mV</v>
      </c>
      <c r="F1462" s="9">
        <f>MATCH(A1462,Lookup!$A$2:$A$103,0)</f>
        <v>30</v>
      </c>
    </row>
    <row r="1463" spans="1:6" x14ac:dyDescent="0.25">
      <c r="A1463">
        <v>53</v>
      </c>
      <c r="B1463">
        <v>2518</v>
      </c>
      <c r="C1463" s="15" t="str">
        <f>INDEX(Lookup!$F$2:$F$103,F1463)</f>
        <v>A1.3</v>
      </c>
      <c r="D1463" s="2">
        <f>B1463*INDEX(Lookup!$D$2:$D$103,F1463)+INDEX(Lookup!$E$2:$E$103,F1463)</f>
        <v>19.673134000000001</v>
      </c>
      <c r="E1463" s="16" t="str">
        <f>INDEX(Lookup!$C$2:$C$103,F1463)</f>
        <v>mV</v>
      </c>
      <c r="F1463" s="9">
        <f>MATCH(A1463,Lookup!$A$2:$A$103,0)</f>
        <v>30</v>
      </c>
    </row>
    <row r="1464" spans="1:6" x14ac:dyDescent="0.25">
      <c r="A1464">
        <v>53</v>
      </c>
      <c r="B1464">
        <v>2513</v>
      </c>
      <c r="C1464" s="15" t="str">
        <f>INDEX(Lookup!$F$2:$F$103,F1464)</f>
        <v>A1.3</v>
      </c>
      <c r="D1464" s="2">
        <f>B1464*INDEX(Lookup!$D$2:$D$103,F1464)+INDEX(Lookup!$E$2:$E$103,F1464)</f>
        <v>19.634069</v>
      </c>
      <c r="E1464" s="16" t="str">
        <f>INDEX(Lookup!$C$2:$C$103,F1464)</f>
        <v>mV</v>
      </c>
      <c r="F1464" s="9">
        <f>MATCH(A1464,Lookup!$A$2:$A$103,0)</f>
        <v>30</v>
      </c>
    </row>
    <row r="1465" spans="1:6" x14ac:dyDescent="0.25">
      <c r="A1465">
        <v>53</v>
      </c>
      <c r="B1465">
        <v>2504</v>
      </c>
      <c r="C1465" s="15" t="str">
        <f>INDEX(Lookup!$F$2:$F$103,F1465)</f>
        <v>A1.3</v>
      </c>
      <c r="D1465" s="2">
        <f>B1465*INDEX(Lookup!$D$2:$D$103,F1465)+INDEX(Lookup!$E$2:$E$103,F1465)</f>
        <v>19.563752000000001</v>
      </c>
      <c r="E1465" s="16" t="str">
        <f>INDEX(Lookup!$C$2:$C$103,F1465)</f>
        <v>mV</v>
      </c>
      <c r="F1465" s="9">
        <f>MATCH(A1465,Lookup!$A$2:$A$103,0)</f>
        <v>30</v>
      </c>
    </row>
    <row r="1466" spans="1:6" x14ac:dyDescent="0.25">
      <c r="A1466">
        <v>53</v>
      </c>
      <c r="B1466">
        <v>2504</v>
      </c>
      <c r="C1466" s="15" t="str">
        <f>INDEX(Lookup!$F$2:$F$103,F1466)</f>
        <v>A1.3</v>
      </c>
      <c r="D1466" s="2">
        <f>B1466*INDEX(Lookup!$D$2:$D$103,F1466)+INDEX(Lookup!$E$2:$E$103,F1466)</f>
        <v>19.563752000000001</v>
      </c>
      <c r="E1466" s="16" t="str">
        <f>INDEX(Lookup!$C$2:$C$103,F1466)</f>
        <v>mV</v>
      </c>
      <c r="F1466" s="9">
        <f>MATCH(A1466,Lookup!$A$2:$A$103,0)</f>
        <v>30</v>
      </c>
    </row>
    <row r="1467" spans="1:6" x14ac:dyDescent="0.25">
      <c r="A1467">
        <v>53</v>
      </c>
      <c r="B1467">
        <v>2501</v>
      </c>
      <c r="C1467" s="15" t="str">
        <f>INDEX(Lookup!$F$2:$F$103,F1467)</f>
        <v>A1.3</v>
      </c>
      <c r="D1467" s="2">
        <f>B1467*INDEX(Lookup!$D$2:$D$103,F1467)+INDEX(Lookup!$E$2:$E$103,F1467)</f>
        <v>19.540313000000001</v>
      </c>
      <c r="E1467" s="16" t="str">
        <f>INDEX(Lookup!$C$2:$C$103,F1467)</f>
        <v>mV</v>
      </c>
      <c r="F1467" s="9">
        <f>MATCH(A1467,Lookup!$A$2:$A$103,0)</f>
        <v>30</v>
      </c>
    </row>
    <row r="1468" spans="1:6" x14ac:dyDescent="0.25">
      <c r="A1468">
        <v>53</v>
      </c>
      <c r="B1468">
        <v>2498</v>
      </c>
      <c r="C1468" s="15" t="str">
        <f>INDEX(Lookup!$F$2:$F$103,F1468)</f>
        <v>A1.3</v>
      </c>
      <c r="D1468" s="2">
        <f>B1468*INDEX(Lookup!$D$2:$D$103,F1468)+INDEX(Lookup!$E$2:$E$103,F1468)</f>
        <v>19.516874000000001</v>
      </c>
      <c r="E1468" s="16" t="str">
        <f>INDEX(Lookup!$C$2:$C$103,F1468)</f>
        <v>mV</v>
      </c>
      <c r="F1468" s="9">
        <f>MATCH(A1468,Lookup!$A$2:$A$103,0)</f>
        <v>30</v>
      </c>
    </row>
    <row r="1469" spans="1:6" x14ac:dyDescent="0.25">
      <c r="A1469">
        <v>53</v>
      </c>
      <c r="B1469">
        <v>2497</v>
      </c>
      <c r="C1469" s="15" t="str">
        <f>INDEX(Lookup!$F$2:$F$103,F1469)</f>
        <v>A1.3</v>
      </c>
      <c r="D1469" s="2">
        <f>B1469*INDEX(Lookup!$D$2:$D$103,F1469)+INDEX(Lookup!$E$2:$E$103,F1469)</f>
        <v>19.509061000000003</v>
      </c>
      <c r="E1469" s="16" t="str">
        <f>INDEX(Lookup!$C$2:$C$103,F1469)</f>
        <v>mV</v>
      </c>
      <c r="F1469" s="9">
        <f>MATCH(A1469,Lookup!$A$2:$A$103,0)</f>
        <v>30</v>
      </c>
    </row>
    <row r="1470" spans="1:6" x14ac:dyDescent="0.25">
      <c r="A1470">
        <v>53</v>
      </c>
      <c r="B1470">
        <v>2493</v>
      </c>
      <c r="C1470" s="15" t="str">
        <f>INDEX(Lookup!$F$2:$F$103,F1470)</f>
        <v>A1.3</v>
      </c>
      <c r="D1470" s="2">
        <f>B1470*INDEX(Lookup!$D$2:$D$103,F1470)+INDEX(Lookup!$E$2:$E$103,F1470)</f>
        <v>19.477809000000001</v>
      </c>
      <c r="E1470" s="16" t="str">
        <f>INDEX(Lookup!$C$2:$C$103,F1470)</f>
        <v>mV</v>
      </c>
      <c r="F1470" s="9">
        <f>MATCH(A1470,Lookup!$A$2:$A$103,0)</f>
        <v>30</v>
      </c>
    </row>
    <row r="1471" spans="1:6" x14ac:dyDescent="0.25">
      <c r="A1471">
        <v>53</v>
      </c>
      <c r="B1471">
        <v>2488</v>
      </c>
      <c r="C1471" s="15" t="str">
        <f>INDEX(Lookup!$F$2:$F$103,F1471)</f>
        <v>A1.3</v>
      </c>
      <c r="D1471" s="2">
        <f>B1471*INDEX(Lookup!$D$2:$D$103,F1471)+INDEX(Lookup!$E$2:$E$103,F1471)</f>
        <v>19.438744</v>
      </c>
      <c r="E1471" s="16" t="str">
        <f>INDEX(Lookup!$C$2:$C$103,F1471)</f>
        <v>mV</v>
      </c>
      <c r="F1471" s="9">
        <f>MATCH(A1471,Lookup!$A$2:$A$103,0)</f>
        <v>30</v>
      </c>
    </row>
    <row r="1472" spans="1:6" x14ac:dyDescent="0.25">
      <c r="A1472">
        <v>53</v>
      </c>
      <c r="B1472">
        <v>2516</v>
      </c>
      <c r="C1472" s="15" t="str">
        <f>INDEX(Lookup!$F$2:$F$103,F1472)</f>
        <v>A1.3</v>
      </c>
      <c r="D1472" s="2">
        <f>B1472*INDEX(Lookup!$D$2:$D$103,F1472)+INDEX(Lookup!$E$2:$E$103,F1472)</f>
        <v>19.657508</v>
      </c>
      <c r="E1472" s="16" t="str">
        <f>INDEX(Lookup!$C$2:$C$103,F1472)</f>
        <v>mV</v>
      </c>
      <c r="F1472" s="9">
        <f>MATCH(A1472,Lookup!$A$2:$A$103,0)</f>
        <v>30</v>
      </c>
    </row>
    <row r="1473" spans="1:6" x14ac:dyDescent="0.25">
      <c r="A1473">
        <v>53</v>
      </c>
      <c r="B1473">
        <v>2515</v>
      </c>
      <c r="C1473" s="15" t="str">
        <f>INDEX(Lookup!$F$2:$F$103,F1473)</f>
        <v>A1.3</v>
      </c>
      <c r="D1473" s="2">
        <f>B1473*INDEX(Lookup!$D$2:$D$103,F1473)+INDEX(Lookup!$E$2:$E$103,F1473)</f>
        <v>19.649695000000001</v>
      </c>
      <c r="E1473" s="16" t="str">
        <f>INDEX(Lookup!$C$2:$C$103,F1473)</f>
        <v>mV</v>
      </c>
      <c r="F1473" s="9">
        <f>MATCH(A1473,Lookup!$A$2:$A$103,0)</f>
        <v>30</v>
      </c>
    </row>
    <row r="1474" spans="1:6" x14ac:dyDescent="0.25">
      <c r="A1474">
        <v>53</v>
      </c>
      <c r="B1474">
        <v>2508</v>
      </c>
      <c r="C1474" s="15" t="str">
        <f>INDEX(Lookup!$F$2:$F$103,F1474)</f>
        <v>A1.3</v>
      </c>
      <c r="D1474" s="2">
        <f>B1474*INDEX(Lookup!$D$2:$D$103,F1474)+INDEX(Lookup!$E$2:$E$103,F1474)</f>
        <v>19.595004000000003</v>
      </c>
      <c r="E1474" s="16" t="str">
        <f>INDEX(Lookup!$C$2:$C$103,F1474)</f>
        <v>mV</v>
      </c>
      <c r="F1474" s="9">
        <f>MATCH(A1474,Lookup!$A$2:$A$103,0)</f>
        <v>30</v>
      </c>
    </row>
    <row r="1475" spans="1:6" x14ac:dyDescent="0.25">
      <c r="A1475">
        <v>53</v>
      </c>
      <c r="B1475">
        <v>2498</v>
      </c>
      <c r="C1475" s="15" t="str">
        <f>INDEX(Lookup!$F$2:$F$103,F1475)</f>
        <v>A1.3</v>
      </c>
      <c r="D1475" s="2">
        <f>B1475*INDEX(Lookup!$D$2:$D$103,F1475)+INDEX(Lookup!$E$2:$E$103,F1475)</f>
        <v>19.516874000000001</v>
      </c>
      <c r="E1475" s="16" t="str">
        <f>INDEX(Lookup!$C$2:$C$103,F1475)</f>
        <v>mV</v>
      </c>
      <c r="F1475" s="9">
        <f>MATCH(A1475,Lookup!$A$2:$A$103,0)</f>
        <v>30</v>
      </c>
    </row>
    <row r="1476" spans="1:6" x14ac:dyDescent="0.25">
      <c r="A1476">
        <v>53</v>
      </c>
      <c r="B1476">
        <v>2497</v>
      </c>
      <c r="C1476" s="15" t="str">
        <f>INDEX(Lookup!$F$2:$F$103,F1476)</f>
        <v>A1.3</v>
      </c>
      <c r="D1476" s="2">
        <f>B1476*INDEX(Lookup!$D$2:$D$103,F1476)+INDEX(Lookup!$E$2:$E$103,F1476)</f>
        <v>19.509061000000003</v>
      </c>
      <c r="E1476" s="16" t="str">
        <f>INDEX(Lookup!$C$2:$C$103,F1476)</f>
        <v>mV</v>
      </c>
      <c r="F1476" s="9">
        <f>MATCH(A1476,Lookup!$A$2:$A$103,0)</f>
        <v>30</v>
      </c>
    </row>
    <row r="1477" spans="1:6" x14ac:dyDescent="0.25">
      <c r="A1477">
        <v>53</v>
      </c>
      <c r="B1477">
        <v>2494</v>
      </c>
      <c r="C1477" s="15" t="str">
        <f>INDEX(Lookup!$F$2:$F$103,F1477)</f>
        <v>A1.3</v>
      </c>
      <c r="D1477" s="2">
        <f>B1477*INDEX(Lookup!$D$2:$D$103,F1477)+INDEX(Lookup!$E$2:$E$103,F1477)</f>
        <v>19.485622000000003</v>
      </c>
      <c r="E1477" s="16" t="str">
        <f>INDEX(Lookup!$C$2:$C$103,F1477)</f>
        <v>mV</v>
      </c>
      <c r="F1477" s="9">
        <f>MATCH(A1477,Lookup!$A$2:$A$103,0)</f>
        <v>30</v>
      </c>
    </row>
    <row r="1478" spans="1:6" x14ac:dyDescent="0.25">
      <c r="A1478">
        <v>53</v>
      </c>
      <c r="B1478">
        <v>2493</v>
      </c>
      <c r="C1478" s="15" t="str">
        <f>INDEX(Lookup!$F$2:$F$103,F1478)</f>
        <v>A1.3</v>
      </c>
      <c r="D1478" s="2">
        <f>B1478*INDEX(Lookup!$D$2:$D$103,F1478)+INDEX(Lookup!$E$2:$E$103,F1478)</f>
        <v>19.477809000000001</v>
      </c>
      <c r="E1478" s="16" t="str">
        <f>INDEX(Lookup!$C$2:$C$103,F1478)</f>
        <v>mV</v>
      </c>
      <c r="F1478" s="9">
        <f>MATCH(A1478,Lookup!$A$2:$A$103,0)</f>
        <v>30</v>
      </c>
    </row>
    <row r="1479" spans="1:6" x14ac:dyDescent="0.25">
      <c r="A1479">
        <v>53</v>
      </c>
      <c r="B1479">
        <v>2492</v>
      </c>
      <c r="C1479" s="15" t="str">
        <f>INDEX(Lookup!$F$2:$F$103,F1479)</f>
        <v>A1.3</v>
      </c>
      <c r="D1479" s="2">
        <f>B1479*INDEX(Lookup!$D$2:$D$103,F1479)+INDEX(Lookup!$E$2:$E$103,F1479)</f>
        <v>19.469996000000002</v>
      </c>
      <c r="E1479" s="16" t="str">
        <f>INDEX(Lookup!$C$2:$C$103,F1479)</f>
        <v>mV</v>
      </c>
      <c r="F1479" s="9">
        <f>MATCH(A1479,Lookup!$A$2:$A$103,0)</f>
        <v>30</v>
      </c>
    </row>
    <row r="1480" spans="1:6" x14ac:dyDescent="0.25">
      <c r="A1480">
        <v>53</v>
      </c>
      <c r="B1480">
        <v>2490</v>
      </c>
      <c r="C1480" s="15" t="str">
        <f>INDEX(Lookup!$F$2:$F$103,F1480)</f>
        <v>A1.3</v>
      </c>
      <c r="D1480" s="2">
        <f>B1480*INDEX(Lookup!$D$2:$D$103,F1480)+INDEX(Lookup!$E$2:$E$103,F1480)</f>
        <v>19.454370000000001</v>
      </c>
      <c r="E1480" s="16" t="str">
        <f>INDEX(Lookup!$C$2:$C$103,F1480)</f>
        <v>mV</v>
      </c>
      <c r="F1480" s="9">
        <f>MATCH(A1480,Lookup!$A$2:$A$103,0)</f>
        <v>30</v>
      </c>
    </row>
    <row r="1481" spans="1:6" x14ac:dyDescent="0.25">
      <c r="A1481">
        <v>53</v>
      </c>
      <c r="B1481">
        <v>2490</v>
      </c>
      <c r="C1481" s="15" t="str">
        <f>INDEX(Lookup!$F$2:$F$103,F1481)</f>
        <v>A1.3</v>
      </c>
      <c r="D1481" s="2">
        <f>B1481*INDEX(Lookup!$D$2:$D$103,F1481)+INDEX(Lookup!$E$2:$E$103,F1481)</f>
        <v>19.454370000000001</v>
      </c>
      <c r="E1481" s="16" t="str">
        <f>INDEX(Lookup!$C$2:$C$103,F1481)</f>
        <v>mV</v>
      </c>
      <c r="F1481" s="9">
        <f>MATCH(A1481,Lookup!$A$2:$A$103,0)</f>
        <v>30</v>
      </c>
    </row>
    <row r="1482" spans="1:6" x14ac:dyDescent="0.25">
      <c r="A1482">
        <v>53</v>
      </c>
      <c r="B1482">
        <v>2490</v>
      </c>
      <c r="C1482" s="15" t="str">
        <f>INDEX(Lookup!$F$2:$F$103,F1482)</f>
        <v>A1.3</v>
      </c>
      <c r="D1482" s="2">
        <f>B1482*INDEX(Lookup!$D$2:$D$103,F1482)+INDEX(Lookup!$E$2:$E$103,F1482)</f>
        <v>19.454370000000001</v>
      </c>
      <c r="E1482" s="16" t="str">
        <f>INDEX(Lookup!$C$2:$C$103,F1482)</f>
        <v>mV</v>
      </c>
      <c r="F1482" s="9">
        <f>MATCH(A1482,Lookup!$A$2:$A$103,0)</f>
        <v>30</v>
      </c>
    </row>
    <row r="1483" spans="1:6" x14ac:dyDescent="0.25">
      <c r="A1483">
        <v>53</v>
      </c>
      <c r="B1483">
        <v>2488</v>
      </c>
      <c r="C1483" s="15" t="str">
        <f>INDEX(Lookup!$F$2:$F$103,F1483)</f>
        <v>A1.3</v>
      </c>
      <c r="D1483" s="2">
        <f>B1483*INDEX(Lookup!$D$2:$D$103,F1483)+INDEX(Lookup!$E$2:$E$103,F1483)</f>
        <v>19.438744</v>
      </c>
      <c r="E1483" s="16" t="str">
        <f>INDEX(Lookup!$C$2:$C$103,F1483)</f>
        <v>mV</v>
      </c>
      <c r="F1483" s="9">
        <f>MATCH(A1483,Lookup!$A$2:$A$103,0)</f>
        <v>30</v>
      </c>
    </row>
    <row r="1484" spans="1:6" x14ac:dyDescent="0.25">
      <c r="A1484">
        <v>53</v>
      </c>
      <c r="B1484">
        <v>2491</v>
      </c>
      <c r="C1484" s="15" t="str">
        <f>INDEX(Lookup!$F$2:$F$103,F1484)</f>
        <v>A1.3</v>
      </c>
      <c r="D1484" s="2">
        <f>B1484*INDEX(Lookup!$D$2:$D$103,F1484)+INDEX(Lookup!$E$2:$E$103,F1484)</f>
        <v>19.462183</v>
      </c>
      <c r="E1484" s="16" t="str">
        <f>INDEX(Lookup!$C$2:$C$103,F1484)</f>
        <v>mV</v>
      </c>
      <c r="F1484" s="9">
        <f>MATCH(A1484,Lookup!$A$2:$A$103,0)</f>
        <v>30</v>
      </c>
    </row>
    <row r="1485" spans="1:6" x14ac:dyDescent="0.25">
      <c r="A1485">
        <v>53</v>
      </c>
      <c r="B1485">
        <v>2490</v>
      </c>
      <c r="C1485" s="15" t="str">
        <f>INDEX(Lookup!$F$2:$F$103,F1485)</f>
        <v>A1.3</v>
      </c>
      <c r="D1485" s="2">
        <f>B1485*INDEX(Lookup!$D$2:$D$103,F1485)+INDEX(Lookup!$E$2:$E$103,F1485)</f>
        <v>19.454370000000001</v>
      </c>
      <c r="E1485" s="16" t="str">
        <f>INDEX(Lookup!$C$2:$C$103,F1485)</f>
        <v>mV</v>
      </c>
      <c r="F1485" s="9">
        <f>MATCH(A1485,Lookup!$A$2:$A$103,0)</f>
        <v>30</v>
      </c>
    </row>
    <row r="1486" spans="1:6" x14ac:dyDescent="0.25">
      <c r="A1486">
        <v>53</v>
      </c>
      <c r="B1486">
        <v>2494</v>
      </c>
      <c r="C1486" s="15" t="str">
        <f>INDEX(Lookup!$F$2:$F$103,F1486)</f>
        <v>A1.3</v>
      </c>
      <c r="D1486" s="2">
        <f>B1486*INDEX(Lookup!$D$2:$D$103,F1486)+INDEX(Lookup!$E$2:$E$103,F1486)</f>
        <v>19.485622000000003</v>
      </c>
      <c r="E1486" s="16" t="str">
        <f>INDEX(Lookup!$C$2:$C$103,F1486)</f>
        <v>mV</v>
      </c>
      <c r="F1486" s="9">
        <f>MATCH(A1486,Lookup!$A$2:$A$103,0)</f>
        <v>30</v>
      </c>
    </row>
    <row r="1487" spans="1:6" x14ac:dyDescent="0.25">
      <c r="A1487">
        <v>53</v>
      </c>
      <c r="B1487">
        <v>2488</v>
      </c>
      <c r="C1487" s="15" t="str">
        <f>INDEX(Lookup!$F$2:$F$103,F1487)</f>
        <v>A1.3</v>
      </c>
      <c r="D1487" s="2">
        <f>B1487*INDEX(Lookup!$D$2:$D$103,F1487)+INDEX(Lookup!$E$2:$E$103,F1487)</f>
        <v>19.438744</v>
      </c>
      <c r="E1487" s="16" t="str">
        <f>INDEX(Lookup!$C$2:$C$103,F1487)</f>
        <v>mV</v>
      </c>
      <c r="F1487" s="9">
        <f>MATCH(A1487,Lookup!$A$2:$A$103,0)</f>
        <v>30</v>
      </c>
    </row>
    <row r="1488" spans="1:6" x14ac:dyDescent="0.25">
      <c r="A1488">
        <v>53</v>
      </c>
      <c r="B1488">
        <v>2518</v>
      </c>
      <c r="C1488" s="15" t="str">
        <f>INDEX(Lookup!$F$2:$F$103,F1488)</f>
        <v>A1.3</v>
      </c>
      <c r="D1488" s="2">
        <f>B1488*INDEX(Lookup!$D$2:$D$103,F1488)+INDEX(Lookup!$E$2:$E$103,F1488)</f>
        <v>19.673134000000001</v>
      </c>
      <c r="E1488" s="16" t="str">
        <f>INDEX(Lookup!$C$2:$C$103,F1488)</f>
        <v>mV</v>
      </c>
      <c r="F1488" s="9">
        <f>MATCH(A1488,Lookup!$A$2:$A$103,0)</f>
        <v>30</v>
      </c>
    </row>
    <row r="1489" spans="1:6" x14ac:dyDescent="0.25">
      <c r="A1489">
        <v>53</v>
      </c>
      <c r="B1489">
        <v>2545</v>
      </c>
      <c r="C1489" s="15" t="str">
        <f>INDEX(Lookup!$F$2:$F$103,F1489)</f>
        <v>A1.3</v>
      </c>
      <c r="D1489" s="2">
        <f>B1489*INDEX(Lookup!$D$2:$D$103,F1489)+INDEX(Lookup!$E$2:$E$103,F1489)</f>
        <v>19.884085000000002</v>
      </c>
      <c r="E1489" s="16" t="str">
        <f>INDEX(Lookup!$C$2:$C$103,F1489)</f>
        <v>mV</v>
      </c>
      <c r="F1489" s="9">
        <f>MATCH(A1489,Lookup!$A$2:$A$103,0)</f>
        <v>30</v>
      </c>
    </row>
    <row r="1490" spans="1:6" x14ac:dyDescent="0.25">
      <c r="A1490">
        <v>53</v>
      </c>
      <c r="B1490">
        <v>2535</v>
      </c>
      <c r="C1490" s="15" t="str">
        <f>INDEX(Lookup!$F$2:$F$103,F1490)</f>
        <v>A1.3</v>
      </c>
      <c r="D1490" s="2">
        <f>B1490*INDEX(Lookup!$D$2:$D$103,F1490)+INDEX(Lookup!$E$2:$E$103,F1490)</f>
        <v>19.805955000000001</v>
      </c>
      <c r="E1490" s="16" t="str">
        <f>INDEX(Lookup!$C$2:$C$103,F1490)</f>
        <v>mV</v>
      </c>
      <c r="F1490" s="9">
        <f>MATCH(A1490,Lookup!$A$2:$A$103,0)</f>
        <v>30</v>
      </c>
    </row>
    <row r="1491" spans="1:6" x14ac:dyDescent="0.25">
      <c r="A1491">
        <v>53</v>
      </c>
      <c r="B1491">
        <v>2518</v>
      </c>
      <c r="C1491" s="15" t="str">
        <f>INDEX(Lookup!$F$2:$F$103,F1491)</f>
        <v>A1.3</v>
      </c>
      <c r="D1491" s="2">
        <f>B1491*INDEX(Lookup!$D$2:$D$103,F1491)+INDEX(Lookup!$E$2:$E$103,F1491)</f>
        <v>19.673134000000001</v>
      </c>
      <c r="E1491" s="16" t="str">
        <f>INDEX(Lookup!$C$2:$C$103,F1491)</f>
        <v>mV</v>
      </c>
      <c r="F1491" s="9">
        <f>MATCH(A1491,Lookup!$A$2:$A$103,0)</f>
        <v>30</v>
      </c>
    </row>
    <row r="1492" spans="1:6" x14ac:dyDescent="0.25">
      <c r="A1492">
        <v>53</v>
      </c>
      <c r="B1492">
        <v>2514</v>
      </c>
      <c r="C1492" s="15" t="str">
        <f>INDEX(Lookup!$F$2:$F$103,F1492)</f>
        <v>A1.3</v>
      </c>
      <c r="D1492" s="2">
        <f>B1492*INDEX(Lookup!$D$2:$D$103,F1492)+INDEX(Lookup!$E$2:$E$103,F1492)</f>
        <v>19.641882000000003</v>
      </c>
      <c r="E1492" s="16" t="str">
        <f>INDEX(Lookup!$C$2:$C$103,F1492)</f>
        <v>mV</v>
      </c>
      <c r="F1492" s="9">
        <f>MATCH(A1492,Lookup!$A$2:$A$103,0)</f>
        <v>30</v>
      </c>
    </row>
    <row r="1493" spans="1:6" x14ac:dyDescent="0.25">
      <c r="A1493">
        <v>53</v>
      </c>
      <c r="B1493">
        <v>2510</v>
      </c>
      <c r="C1493" s="15" t="str">
        <f>INDEX(Lookup!$F$2:$F$103,F1493)</f>
        <v>A1.3</v>
      </c>
      <c r="D1493" s="2">
        <f>B1493*INDEX(Lookup!$D$2:$D$103,F1493)+INDEX(Lookup!$E$2:$E$103,F1493)</f>
        <v>19.61063</v>
      </c>
      <c r="E1493" s="16" t="str">
        <f>INDEX(Lookup!$C$2:$C$103,F1493)</f>
        <v>mV</v>
      </c>
      <c r="F1493" s="9">
        <f>MATCH(A1493,Lookup!$A$2:$A$103,0)</f>
        <v>30</v>
      </c>
    </row>
    <row r="1494" spans="1:6" x14ac:dyDescent="0.25">
      <c r="A1494">
        <v>53</v>
      </c>
      <c r="B1494">
        <v>2508</v>
      </c>
      <c r="C1494" s="15" t="str">
        <f>INDEX(Lookup!$F$2:$F$103,F1494)</f>
        <v>A1.3</v>
      </c>
      <c r="D1494" s="2">
        <f>B1494*INDEX(Lookup!$D$2:$D$103,F1494)+INDEX(Lookup!$E$2:$E$103,F1494)</f>
        <v>19.595004000000003</v>
      </c>
      <c r="E1494" s="16" t="str">
        <f>INDEX(Lookup!$C$2:$C$103,F1494)</f>
        <v>mV</v>
      </c>
      <c r="F1494" s="9">
        <f>MATCH(A1494,Lookup!$A$2:$A$103,0)</f>
        <v>30</v>
      </c>
    </row>
    <row r="1495" spans="1:6" x14ac:dyDescent="0.25">
      <c r="A1495">
        <v>53</v>
      </c>
      <c r="B1495">
        <v>2531</v>
      </c>
      <c r="C1495" s="15" t="str">
        <f>INDEX(Lookup!$F$2:$F$103,F1495)</f>
        <v>A1.3</v>
      </c>
      <c r="D1495" s="2">
        <f>B1495*INDEX(Lookup!$D$2:$D$103,F1495)+INDEX(Lookup!$E$2:$E$103,F1495)</f>
        <v>19.774703000000002</v>
      </c>
      <c r="E1495" s="16" t="str">
        <f>INDEX(Lookup!$C$2:$C$103,F1495)</f>
        <v>mV</v>
      </c>
      <c r="F1495" s="9">
        <f>MATCH(A1495,Lookup!$A$2:$A$103,0)</f>
        <v>30</v>
      </c>
    </row>
    <row r="1496" spans="1:6" x14ac:dyDescent="0.25">
      <c r="A1496">
        <v>53</v>
      </c>
      <c r="B1496">
        <v>2521</v>
      </c>
      <c r="C1496" s="15" t="str">
        <f>INDEX(Lookup!$F$2:$F$103,F1496)</f>
        <v>A1.3</v>
      </c>
      <c r="D1496" s="2">
        <f>B1496*INDEX(Lookup!$D$2:$D$103,F1496)+INDEX(Lookup!$E$2:$E$103,F1496)</f>
        <v>19.696573000000001</v>
      </c>
      <c r="E1496" s="16" t="str">
        <f>INDEX(Lookup!$C$2:$C$103,F1496)</f>
        <v>mV</v>
      </c>
      <c r="F1496" s="9">
        <f>MATCH(A1496,Lookup!$A$2:$A$103,0)</f>
        <v>30</v>
      </c>
    </row>
    <row r="1497" spans="1:6" x14ac:dyDescent="0.25">
      <c r="A1497">
        <v>53</v>
      </c>
      <c r="B1497">
        <v>2516</v>
      </c>
      <c r="C1497" s="15" t="str">
        <f>INDEX(Lookup!$F$2:$F$103,F1497)</f>
        <v>A1.3</v>
      </c>
      <c r="D1497" s="2">
        <f>B1497*INDEX(Lookup!$D$2:$D$103,F1497)+INDEX(Lookup!$E$2:$E$103,F1497)</f>
        <v>19.657508</v>
      </c>
      <c r="E1497" s="16" t="str">
        <f>INDEX(Lookup!$C$2:$C$103,F1497)</f>
        <v>mV</v>
      </c>
      <c r="F1497" s="9">
        <f>MATCH(A1497,Lookup!$A$2:$A$103,0)</f>
        <v>30</v>
      </c>
    </row>
    <row r="1498" spans="1:6" x14ac:dyDescent="0.25">
      <c r="A1498">
        <v>53</v>
      </c>
      <c r="B1498">
        <v>2512</v>
      </c>
      <c r="C1498" s="15" t="str">
        <f>INDEX(Lookup!$F$2:$F$103,F1498)</f>
        <v>A1.3</v>
      </c>
      <c r="D1498" s="2">
        <f>B1498*INDEX(Lookup!$D$2:$D$103,F1498)+INDEX(Lookup!$E$2:$E$103,F1498)</f>
        <v>19.626256000000001</v>
      </c>
      <c r="E1498" s="16" t="str">
        <f>INDEX(Lookup!$C$2:$C$103,F1498)</f>
        <v>mV</v>
      </c>
      <c r="F1498" s="9">
        <f>MATCH(A1498,Lookup!$A$2:$A$103,0)</f>
        <v>30</v>
      </c>
    </row>
    <row r="1499" spans="1:6" x14ac:dyDescent="0.25">
      <c r="A1499">
        <v>53</v>
      </c>
      <c r="B1499">
        <v>2511</v>
      </c>
      <c r="C1499" s="15" t="str">
        <f>INDEX(Lookup!$F$2:$F$103,F1499)</f>
        <v>A1.3</v>
      </c>
      <c r="D1499" s="2">
        <f>B1499*INDEX(Lookup!$D$2:$D$103,F1499)+INDEX(Lookup!$E$2:$E$103,F1499)</f>
        <v>19.618443000000003</v>
      </c>
      <c r="E1499" s="16" t="str">
        <f>INDEX(Lookup!$C$2:$C$103,F1499)</f>
        <v>mV</v>
      </c>
      <c r="F1499" s="9">
        <f>MATCH(A1499,Lookup!$A$2:$A$103,0)</f>
        <v>30</v>
      </c>
    </row>
    <row r="1500" spans="1:6" x14ac:dyDescent="0.25">
      <c r="A1500">
        <v>53</v>
      </c>
      <c r="B1500">
        <v>2513</v>
      </c>
      <c r="C1500" s="15" t="str">
        <f>INDEX(Lookup!$F$2:$F$103,F1500)</f>
        <v>A1.3</v>
      </c>
      <c r="D1500" s="2">
        <f>B1500*INDEX(Lookup!$D$2:$D$103,F1500)+INDEX(Lookup!$E$2:$E$103,F1500)</f>
        <v>19.634069</v>
      </c>
      <c r="E1500" s="16" t="str">
        <f>INDEX(Lookup!$C$2:$C$103,F1500)</f>
        <v>mV</v>
      </c>
      <c r="F1500" s="9">
        <f>MATCH(A1500,Lookup!$A$2:$A$103,0)</f>
        <v>30</v>
      </c>
    </row>
    <row r="1501" spans="1:6" x14ac:dyDescent="0.25">
      <c r="A1501">
        <v>53</v>
      </c>
      <c r="B1501">
        <v>2511</v>
      </c>
      <c r="C1501" s="15" t="str">
        <f>INDEX(Lookup!$F$2:$F$103,F1501)</f>
        <v>A1.3</v>
      </c>
      <c r="D1501" s="2">
        <f>B1501*INDEX(Lookup!$D$2:$D$103,F1501)+INDEX(Lookup!$E$2:$E$103,F1501)</f>
        <v>19.618443000000003</v>
      </c>
      <c r="E1501" s="16" t="str">
        <f>INDEX(Lookup!$C$2:$C$103,F1501)</f>
        <v>mV</v>
      </c>
      <c r="F1501" s="9">
        <f>MATCH(A1501,Lookup!$A$2:$A$103,0)</f>
        <v>30</v>
      </c>
    </row>
    <row r="1502" spans="1:6" x14ac:dyDescent="0.25">
      <c r="A1502">
        <v>53</v>
      </c>
      <c r="B1502">
        <v>2512</v>
      </c>
      <c r="C1502" s="15" t="str">
        <f>INDEX(Lookup!$F$2:$F$103,F1502)</f>
        <v>A1.3</v>
      </c>
      <c r="D1502" s="2">
        <f>B1502*INDEX(Lookup!$D$2:$D$103,F1502)+INDEX(Lookup!$E$2:$E$103,F1502)</f>
        <v>19.626256000000001</v>
      </c>
      <c r="E1502" s="16" t="str">
        <f>INDEX(Lookup!$C$2:$C$103,F1502)</f>
        <v>mV</v>
      </c>
      <c r="F1502" s="9">
        <f>MATCH(A1502,Lookup!$A$2:$A$103,0)</f>
        <v>30</v>
      </c>
    </row>
    <row r="1503" spans="1:6" x14ac:dyDescent="0.25">
      <c r="A1503">
        <v>53</v>
      </c>
      <c r="B1503">
        <v>2512</v>
      </c>
      <c r="C1503" s="15" t="str">
        <f>INDEX(Lookup!$F$2:$F$103,F1503)</f>
        <v>A1.3</v>
      </c>
      <c r="D1503" s="2">
        <f>B1503*INDEX(Lookup!$D$2:$D$103,F1503)+INDEX(Lookup!$E$2:$E$103,F1503)</f>
        <v>19.626256000000001</v>
      </c>
      <c r="E1503" s="16" t="str">
        <f>INDEX(Lookup!$C$2:$C$103,F1503)</f>
        <v>mV</v>
      </c>
      <c r="F1503" s="9">
        <f>MATCH(A1503,Lookup!$A$2:$A$103,0)</f>
        <v>30</v>
      </c>
    </row>
    <row r="1504" spans="1:6" x14ac:dyDescent="0.25">
      <c r="A1504">
        <v>53</v>
      </c>
      <c r="B1504">
        <v>2509</v>
      </c>
      <c r="C1504" s="15" t="str">
        <f>INDEX(Lookup!$F$2:$F$103,F1504)</f>
        <v>A1.3</v>
      </c>
      <c r="D1504" s="2">
        <f>B1504*INDEX(Lookup!$D$2:$D$103,F1504)+INDEX(Lookup!$E$2:$E$103,F1504)</f>
        <v>19.602817000000002</v>
      </c>
      <c r="E1504" s="16" t="str">
        <f>INDEX(Lookup!$C$2:$C$103,F1504)</f>
        <v>mV</v>
      </c>
      <c r="F1504" s="9">
        <f>MATCH(A1504,Lookup!$A$2:$A$103,0)</f>
        <v>30</v>
      </c>
    </row>
    <row r="1505" spans="1:6" x14ac:dyDescent="0.25">
      <c r="A1505">
        <v>53</v>
      </c>
      <c r="B1505">
        <v>2532</v>
      </c>
      <c r="C1505" s="15" t="str">
        <f>INDEX(Lookup!$F$2:$F$103,F1505)</f>
        <v>A1.3</v>
      </c>
      <c r="D1505" s="2">
        <f>B1505*INDEX(Lookup!$D$2:$D$103,F1505)+INDEX(Lookup!$E$2:$E$103,F1505)</f>
        <v>19.782516000000001</v>
      </c>
      <c r="E1505" s="16" t="str">
        <f>INDEX(Lookup!$C$2:$C$103,F1505)</f>
        <v>mV</v>
      </c>
      <c r="F1505" s="9">
        <f>MATCH(A1505,Lookup!$A$2:$A$103,0)</f>
        <v>30</v>
      </c>
    </row>
    <row r="1506" spans="1:6" x14ac:dyDescent="0.25">
      <c r="A1506">
        <v>53</v>
      </c>
      <c r="B1506">
        <v>2532</v>
      </c>
      <c r="C1506" s="15" t="str">
        <f>INDEX(Lookup!$F$2:$F$103,F1506)</f>
        <v>A1.3</v>
      </c>
      <c r="D1506" s="2">
        <f>B1506*INDEX(Lookup!$D$2:$D$103,F1506)+INDEX(Lookup!$E$2:$E$103,F1506)</f>
        <v>19.782516000000001</v>
      </c>
      <c r="E1506" s="16" t="str">
        <f>INDEX(Lookup!$C$2:$C$103,F1506)</f>
        <v>mV</v>
      </c>
      <c r="F1506" s="9">
        <f>MATCH(A1506,Lookup!$A$2:$A$103,0)</f>
        <v>30</v>
      </c>
    </row>
    <row r="1507" spans="1:6" x14ac:dyDescent="0.25">
      <c r="A1507">
        <v>53</v>
      </c>
      <c r="B1507">
        <v>2525</v>
      </c>
      <c r="C1507" s="15" t="str">
        <f>INDEX(Lookup!$F$2:$F$103,F1507)</f>
        <v>A1.3</v>
      </c>
      <c r="D1507" s="2">
        <f>B1507*INDEX(Lookup!$D$2:$D$103,F1507)+INDEX(Lookup!$E$2:$E$103,F1507)</f>
        <v>19.727825000000003</v>
      </c>
      <c r="E1507" s="16" t="str">
        <f>INDEX(Lookup!$C$2:$C$103,F1507)</f>
        <v>mV</v>
      </c>
      <c r="F1507" s="9">
        <f>MATCH(A1507,Lookup!$A$2:$A$103,0)</f>
        <v>30</v>
      </c>
    </row>
    <row r="1508" spans="1:6" x14ac:dyDescent="0.25">
      <c r="A1508">
        <v>53</v>
      </c>
      <c r="B1508">
        <v>2519</v>
      </c>
      <c r="C1508" s="15" t="str">
        <f>INDEX(Lookup!$F$2:$F$103,F1508)</f>
        <v>A1.3</v>
      </c>
      <c r="D1508" s="2">
        <f>B1508*INDEX(Lookup!$D$2:$D$103,F1508)+INDEX(Lookup!$E$2:$E$103,F1508)</f>
        <v>19.680947</v>
      </c>
      <c r="E1508" s="16" t="str">
        <f>INDEX(Lookup!$C$2:$C$103,F1508)</f>
        <v>mV</v>
      </c>
      <c r="F1508" s="9">
        <f>MATCH(A1508,Lookup!$A$2:$A$103,0)</f>
        <v>30</v>
      </c>
    </row>
    <row r="1509" spans="1:6" x14ac:dyDescent="0.25">
      <c r="A1509">
        <v>53</v>
      </c>
      <c r="B1509">
        <v>2514</v>
      </c>
      <c r="C1509" s="15" t="str">
        <f>INDEX(Lookup!$F$2:$F$103,F1509)</f>
        <v>A1.3</v>
      </c>
      <c r="D1509" s="2">
        <f>B1509*INDEX(Lookup!$D$2:$D$103,F1509)+INDEX(Lookup!$E$2:$E$103,F1509)</f>
        <v>19.641882000000003</v>
      </c>
      <c r="E1509" s="16" t="str">
        <f>INDEX(Lookup!$C$2:$C$103,F1509)</f>
        <v>mV</v>
      </c>
      <c r="F1509" s="9">
        <f>MATCH(A1509,Lookup!$A$2:$A$103,0)</f>
        <v>30</v>
      </c>
    </row>
    <row r="1510" spans="1:6" x14ac:dyDescent="0.25">
      <c r="A1510">
        <v>53</v>
      </c>
      <c r="B1510">
        <v>2512</v>
      </c>
      <c r="C1510" s="15" t="str">
        <f>INDEX(Lookup!$F$2:$F$103,F1510)</f>
        <v>A1.3</v>
      </c>
      <c r="D1510" s="2">
        <f>B1510*INDEX(Lookup!$D$2:$D$103,F1510)+INDEX(Lookup!$E$2:$E$103,F1510)</f>
        <v>19.626256000000001</v>
      </c>
      <c r="E1510" s="16" t="str">
        <f>INDEX(Lookup!$C$2:$C$103,F1510)</f>
        <v>mV</v>
      </c>
      <c r="F1510" s="9">
        <f>MATCH(A1510,Lookup!$A$2:$A$103,0)</f>
        <v>30</v>
      </c>
    </row>
    <row r="1511" spans="1:6" x14ac:dyDescent="0.25">
      <c r="A1511">
        <v>53</v>
      </c>
      <c r="B1511">
        <v>2537</v>
      </c>
      <c r="C1511" s="15" t="str">
        <f>INDEX(Lookup!$F$2:$F$103,F1511)</f>
        <v>A1.3</v>
      </c>
      <c r="D1511" s="2">
        <f>B1511*INDEX(Lookup!$D$2:$D$103,F1511)+INDEX(Lookup!$E$2:$E$103,F1511)</f>
        <v>19.821581000000002</v>
      </c>
      <c r="E1511" s="16" t="str">
        <f>INDEX(Lookup!$C$2:$C$103,F1511)</f>
        <v>mV</v>
      </c>
      <c r="F1511" s="9">
        <f>MATCH(A1511,Lookup!$A$2:$A$103,0)</f>
        <v>30</v>
      </c>
    </row>
    <row r="1512" spans="1:6" x14ac:dyDescent="0.25">
      <c r="A1512">
        <v>53</v>
      </c>
      <c r="B1512">
        <v>2524</v>
      </c>
      <c r="C1512" s="15" t="str">
        <f>INDEX(Lookup!$F$2:$F$103,F1512)</f>
        <v>A1.3</v>
      </c>
      <c r="D1512" s="2">
        <f>B1512*INDEX(Lookup!$D$2:$D$103,F1512)+INDEX(Lookup!$E$2:$E$103,F1512)</f>
        <v>19.720012000000001</v>
      </c>
      <c r="E1512" s="16" t="str">
        <f>INDEX(Lookup!$C$2:$C$103,F1512)</f>
        <v>mV</v>
      </c>
      <c r="F1512" s="9">
        <f>MATCH(A1512,Lookup!$A$2:$A$103,0)</f>
        <v>30</v>
      </c>
    </row>
    <row r="1513" spans="1:6" x14ac:dyDescent="0.25">
      <c r="A1513">
        <v>53</v>
      </c>
      <c r="B1513">
        <v>2518</v>
      </c>
      <c r="C1513" s="15" t="str">
        <f>INDEX(Lookup!$F$2:$F$103,F1513)</f>
        <v>A1.3</v>
      </c>
      <c r="D1513" s="2">
        <f>B1513*INDEX(Lookup!$D$2:$D$103,F1513)+INDEX(Lookup!$E$2:$E$103,F1513)</f>
        <v>19.673134000000001</v>
      </c>
      <c r="E1513" s="16" t="str">
        <f>INDEX(Lookup!$C$2:$C$103,F1513)</f>
        <v>mV</v>
      </c>
      <c r="F1513" s="9">
        <f>MATCH(A1513,Lookup!$A$2:$A$103,0)</f>
        <v>30</v>
      </c>
    </row>
    <row r="1514" spans="1:6" x14ac:dyDescent="0.25">
      <c r="A1514">
        <v>53</v>
      </c>
      <c r="B1514">
        <v>2515</v>
      </c>
      <c r="C1514" s="15" t="str">
        <f>INDEX(Lookup!$F$2:$F$103,F1514)</f>
        <v>A1.3</v>
      </c>
      <c r="D1514" s="2">
        <f>B1514*INDEX(Lookup!$D$2:$D$103,F1514)+INDEX(Lookup!$E$2:$E$103,F1514)</f>
        <v>19.649695000000001</v>
      </c>
      <c r="E1514" s="16" t="str">
        <f>INDEX(Lookup!$C$2:$C$103,F1514)</f>
        <v>mV</v>
      </c>
      <c r="F1514" s="9">
        <f>MATCH(A1514,Lookup!$A$2:$A$103,0)</f>
        <v>30</v>
      </c>
    </row>
    <row r="1515" spans="1:6" x14ac:dyDescent="0.25">
      <c r="A1515">
        <v>53</v>
      </c>
      <c r="B1515">
        <v>2509</v>
      </c>
      <c r="C1515" s="15" t="str">
        <f>INDEX(Lookup!$F$2:$F$103,F1515)</f>
        <v>A1.3</v>
      </c>
      <c r="D1515" s="2">
        <f>B1515*INDEX(Lookup!$D$2:$D$103,F1515)+INDEX(Lookup!$E$2:$E$103,F1515)</f>
        <v>19.602817000000002</v>
      </c>
      <c r="E1515" s="16" t="str">
        <f>INDEX(Lookup!$C$2:$C$103,F1515)</f>
        <v>mV</v>
      </c>
      <c r="F1515" s="9">
        <f>MATCH(A1515,Lookup!$A$2:$A$103,0)</f>
        <v>30</v>
      </c>
    </row>
    <row r="1516" spans="1:6" x14ac:dyDescent="0.25">
      <c r="A1516">
        <v>53</v>
      </c>
      <c r="B1516">
        <v>2509</v>
      </c>
      <c r="C1516" s="15" t="str">
        <f>INDEX(Lookup!$F$2:$F$103,F1516)</f>
        <v>A1.3</v>
      </c>
      <c r="D1516" s="2">
        <f>B1516*INDEX(Lookup!$D$2:$D$103,F1516)+INDEX(Lookup!$E$2:$E$103,F1516)</f>
        <v>19.602817000000002</v>
      </c>
      <c r="E1516" s="16" t="str">
        <f>INDEX(Lookup!$C$2:$C$103,F1516)</f>
        <v>mV</v>
      </c>
      <c r="F1516" s="9">
        <f>MATCH(A1516,Lookup!$A$2:$A$103,0)</f>
        <v>30</v>
      </c>
    </row>
    <row r="1517" spans="1:6" x14ac:dyDescent="0.25">
      <c r="A1517">
        <v>53</v>
      </c>
      <c r="B1517">
        <v>2510</v>
      </c>
      <c r="C1517" s="15" t="str">
        <f>INDEX(Lookup!$F$2:$F$103,F1517)</f>
        <v>A1.3</v>
      </c>
      <c r="D1517" s="2">
        <f>B1517*INDEX(Lookup!$D$2:$D$103,F1517)+INDEX(Lookup!$E$2:$E$103,F1517)</f>
        <v>19.61063</v>
      </c>
      <c r="E1517" s="16" t="str">
        <f>INDEX(Lookup!$C$2:$C$103,F1517)</f>
        <v>mV</v>
      </c>
      <c r="F1517" s="9">
        <f>MATCH(A1517,Lookup!$A$2:$A$103,0)</f>
        <v>30</v>
      </c>
    </row>
    <row r="1518" spans="1:6" x14ac:dyDescent="0.25">
      <c r="A1518">
        <v>53</v>
      </c>
      <c r="B1518">
        <v>2510</v>
      </c>
      <c r="C1518" s="15" t="str">
        <f>INDEX(Lookup!$F$2:$F$103,F1518)</f>
        <v>A1.3</v>
      </c>
      <c r="D1518" s="2">
        <f>B1518*INDEX(Lookup!$D$2:$D$103,F1518)+INDEX(Lookup!$E$2:$E$103,F1518)</f>
        <v>19.61063</v>
      </c>
      <c r="E1518" s="16" t="str">
        <f>INDEX(Lookup!$C$2:$C$103,F1518)</f>
        <v>mV</v>
      </c>
      <c r="F1518" s="9">
        <f>MATCH(A1518,Lookup!$A$2:$A$103,0)</f>
        <v>30</v>
      </c>
    </row>
    <row r="1519" spans="1:6" x14ac:dyDescent="0.25">
      <c r="A1519">
        <v>53</v>
      </c>
      <c r="B1519">
        <v>2507</v>
      </c>
      <c r="C1519" s="15" t="str">
        <f>INDEX(Lookup!$F$2:$F$103,F1519)</f>
        <v>A1.3</v>
      </c>
      <c r="D1519" s="2">
        <f>B1519*INDEX(Lookup!$D$2:$D$103,F1519)+INDEX(Lookup!$E$2:$E$103,F1519)</f>
        <v>19.587191000000001</v>
      </c>
      <c r="E1519" s="16" t="str">
        <f>INDEX(Lookup!$C$2:$C$103,F1519)</f>
        <v>mV</v>
      </c>
      <c r="F1519" s="9">
        <f>MATCH(A1519,Lookup!$A$2:$A$103,0)</f>
        <v>30</v>
      </c>
    </row>
    <row r="1520" spans="1:6" x14ac:dyDescent="0.25">
      <c r="A1520">
        <v>53</v>
      </c>
      <c r="B1520">
        <v>2506</v>
      </c>
      <c r="C1520" s="15" t="str">
        <f>INDEX(Lookup!$F$2:$F$103,F1520)</f>
        <v>A1.3</v>
      </c>
      <c r="D1520" s="2">
        <f>B1520*INDEX(Lookup!$D$2:$D$103,F1520)+INDEX(Lookup!$E$2:$E$103,F1520)</f>
        <v>19.579378000000002</v>
      </c>
      <c r="E1520" s="16" t="str">
        <f>INDEX(Lookup!$C$2:$C$103,F1520)</f>
        <v>mV</v>
      </c>
      <c r="F1520" s="9">
        <f>MATCH(A1520,Lookup!$A$2:$A$103,0)</f>
        <v>30</v>
      </c>
    </row>
    <row r="1521" spans="1:6" x14ac:dyDescent="0.25">
      <c r="A1521">
        <v>53</v>
      </c>
      <c r="B1521">
        <v>2532</v>
      </c>
      <c r="C1521" s="15" t="str">
        <f>INDEX(Lookup!$F$2:$F$103,F1521)</f>
        <v>A1.3</v>
      </c>
      <c r="D1521" s="2">
        <f>B1521*INDEX(Lookup!$D$2:$D$103,F1521)+INDEX(Lookup!$E$2:$E$103,F1521)</f>
        <v>19.782516000000001</v>
      </c>
      <c r="E1521" s="16" t="str">
        <f>INDEX(Lookup!$C$2:$C$103,F1521)</f>
        <v>mV</v>
      </c>
      <c r="F1521" s="9">
        <f>MATCH(A1521,Lookup!$A$2:$A$103,0)</f>
        <v>30</v>
      </c>
    </row>
    <row r="1522" spans="1:6" x14ac:dyDescent="0.25">
      <c r="A1522">
        <v>53</v>
      </c>
      <c r="B1522">
        <v>2524</v>
      </c>
      <c r="C1522" s="15" t="str">
        <f>INDEX(Lookup!$F$2:$F$103,F1522)</f>
        <v>A1.3</v>
      </c>
      <c r="D1522" s="2">
        <f>B1522*INDEX(Lookup!$D$2:$D$103,F1522)+INDEX(Lookup!$E$2:$E$103,F1522)</f>
        <v>19.720012000000001</v>
      </c>
      <c r="E1522" s="16" t="str">
        <f>INDEX(Lookup!$C$2:$C$103,F1522)</f>
        <v>mV</v>
      </c>
      <c r="F1522" s="9">
        <f>MATCH(A1522,Lookup!$A$2:$A$103,0)</f>
        <v>30</v>
      </c>
    </row>
    <row r="1523" spans="1:6" x14ac:dyDescent="0.25">
      <c r="A1523">
        <v>53</v>
      </c>
      <c r="B1523">
        <v>2514</v>
      </c>
      <c r="C1523" s="15" t="str">
        <f>INDEX(Lookup!$F$2:$F$103,F1523)</f>
        <v>A1.3</v>
      </c>
      <c r="D1523" s="2">
        <f>B1523*INDEX(Lookup!$D$2:$D$103,F1523)+INDEX(Lookup!$E$2:$E$103,F1523)</f>
        <v>19.641882000000003</v>
      </c>
      <c r="E1523" s="16" t="str">
        <f>INDEX(Lookup!$C$2:$C$103,F1523)</f>
        <v>mV</v>
      </c>
      <c r="F1523" s="9">
        <f>MATCH(A1523,Lookup!$A$2:$A$103,0)</f>
        <v>30</v>
      </c>
    </row>
    <row r="1524" spans="1:6" x14ac:dyDescent="0.25">
      <c r="A1524">
        <v>53</v>
      </c>
      <c r="B1524">
        <v>2510</v>
      </c>
      <c r="C1524" s="15" t="str">
        <f>INDEX(Lookup!$F$2:$F$103,F1524)</f>
        <v>A1.3</v>
      </c>
      <c r="D1524" s="2">
        <f>B1524*INDEX(Lookup!$D$2:$D$103,F1524)+INDEX(Lookup!$E$2:$E$103,F1524)</f>
        <v>19.61063</v>
      </c>
      <c r="E1524" s="16" t="str">
        <f>INDEX(Lookup!$C$2:$C$103,F1524)</f>
        <v>mV</v>
      </c>
      <c r="F1524" s="9">
        <f>MATCH(A1524,Lookup!$A$2:$A$103,0)</f>
        <v>30</v>
      </c>
    </row>
    <row r="1525" spans="1:6" x14ac:dyDescent="0.25">
      <c r="A1525">
        <v>53</v>
      </c>
      <c r="B1525">
        <v>2530</v>
      </c>
      <c r="C1525" s="15" t="str">
        <f>INDEX(Lookup!$F$2:$F$103,F1525)</f>
        <v>A1.3</v>
      </c>
      <c r="D1525" s="2">
        <f>B1525*INDEX(Lookup!$D$2:$D$103,F1525)+INDEX(Lookup!$E$2:$E$103,F1525)</f>
        <v>19.76689</v>
      </c>
      <c r="E1525" s="16" t="str">
        <f>INDEX(Lookup!$C$2:$C$103,F1525)</f>
        <v>mV</v>
      </c>
      <c r="F1525" s="9">
        <f>MATCH(A1525,Lookup!$A$2:$A$103,0)</f>
        <v>30</v>
      </c>
    </row>
    <row r="1526" spans="1:6" x14ac:dyDescent="0.25">
      <c r="A1526">
        <v>53</v>
      </c>
      <c r="B1526">
        <v>2523</v>
      </c>
      <c r="C1526" s="15" t="str">
        <f>INDEX(Lookup!$F$2:$F$103,F1526)</f>
        <v>A1.3</v>
      </c>
      <c r="D1526" s="2">
        <f>B1526*INDEX(Lookup!$D$2:$D$103,F1526)+INDEX(Lookup!$E$2:$E$103,F1526)</f>
        <v>19.712199000000002</v>
      </c>
      <c r="E1526" s="16" t="str">
        <f>INDEX(Lookup!$C$2:$C$103,F1526)</f>
        <v>mV</v>
      </c>
      <c r="F1526" s="9">
        <f>MATCH(A1526,Lookup!$A$2:$A$103,0)</f>
        <v>30</v>
      </c>
    </row>
    <row r="1527" spans="1:6" x14ac:dyDescent="0.25">
      <c r="A1527">
        <v>53</v>
      </c>
      <c r="B1527">
        <v>2517</v>
      </c>
      <c r="C1527" s="15" t="str">
        <f>INDEX(Lookup!$F$2:$F$103,F1527)</f>
        <v>A1.3</v>
      </c>
      <c r="D1527" s="2">
        <f>B1527*INDEX(Lookup!$D$2:$D$103,F1527)+INDEX(Lookup!$E$2:$E$103,F1527)</f>
        <v>19.665321000000002</v>
      </c>
      <c r="E1527" s="16" t="str">
        <f>INDEX(Lookup!$C$2:$C$103,F1527)</f>
        <v>mV</v>
      </c>
      <c r="F1527" s="9">
        <f>MATCH(A1527,Lookup!$A$2:$A$103,0)</f>
        <v>30</v>
      </c>
    </row>
    <row r="1528" spans="1:6" x14ac:dyDescent="0.25">
      <c r="A1528">
        <v>53</v>
      </c>
      <c r="B1528">
        <v>2510</v>
      </c>
      <c r="C1528" s="15" t="str">
        <f>INDEX(Lookup!$F$2:$F$103,F1528)</f>
        <v>A1.3</v>
      </c>
      <c r="D1528" s="2">
        <f>B1528*INDEX(Lookup!$D$2:$D$103,F1528)+INDEX(Lookup!$E$2:$E$103,F1528)</f>
        <v>19.61063</v>
      </c>
      <c r="E1528" s="16" t="str">
        <f>INDEX(Lookup!$C$2:$C$103,F1528)</f>
        <v>mV</v>
      </c>
      <c r="F1528" s="9">
        <f>MATCH(A1528,Lookup!$A$2:$A$103,0)</f>
        <v>30</v>
      </c>
    </row>
    <row r="1529" spans="1:6" x14ac:dyDescent="0.25">
      <c r="A1529">
        <v>53</v>
      </c>
      <c r="B1529">
        <v>2511</v>
      </c>
      <c r="C1529" s="15" t="str">
        <f>INDEX(Lookup!$F$2:$F$103,F1529)</f>
        <v>A1.3</v>
      </c>
      <c r="D1529" s="2">
        <f>B1529*INDEX(Lookup!$D$2:$D$103,F1529)+INDEX(Lookup!$E$2:$E$103,F1529)</f>
        <v>19.618443000000003</v>
      </c>
      <c r="E1529" s="16" t="str">
        <f>INDEX(Lookup!$C$2:$C$103,F1529)</f>
        <v>mV</v>
      </c>
      <c r="F1529" s="9">
        <f>MATCH(A1529,Lookup!$A$2:$A$103,0)</f>
        <v>30</v>
      </c>
    </row>
    <row r="1530" spans="1:6" x14ac:dyDescent="0.25">
      <c r="A1530">
        <v>53</v>
      </c>
      <c r="B1530">
        <v>2504</v>
      </c>
      <c r="C1530" s="15" t="str">
        <f>INDEX(Lookup!$F$2:$F$103,F1530)</f>
        <v>A1.3</v>
      </c>
      <c r="D1530" s="2">
        <f>B1530*INDEX(Lookup!$D$2:$D$103,F1530)+INDEX(Lookup!$E$2:$E$103,F1530)</f>
        <v>19.563752000000001</v>
      </c>
      <c r="E1530" s="16" t="str">
        <f>INDEX(Lookup!$C$2:$C$103,F1530)</f>
        <v>mV</v>
      </c>
      <c r="F1530" s="9">
        <f>MATCH(A1530,Lookup!$A$2:$A$103,0)</f>
        <v>30</v>
      </c>
    </row>
    <row r="1531" spans="1:6" x14ac:dyDescent="0.25">
      <c r="A1531">
        <v>53</v>
      </c>
      <c r="B1531">
        <v>2504</v>
      </c>
      <c r="C1531" s="15" t="str">
        <f>INDEX(Lookup!$F$2:$F$103,F1531)</f>
        <v>A1.3</v>
      </c>
      <c r="D1531" s="2">
        <f>B1531*INDEX(Lookup!$D$2:$D$103,F1531)+INDEX(Lookup!$E$2:$E$103,F1531)</f>
        <v>19.563752000000001</v>
      </c>
      <c r="E1531" s="16" t="str">
        <f>INDEX(Lookup!$C$2:$C$103,F1531)</f>
        <v>mV</v>
      </c>
      <c r="F1531" s="9">
        <f>MATCH(A1531,Lookup!$A$2:$A$103,0)</f>
        <v>30</v>
      </c>
    </row>
    <row r="1532" spans="1:6" x14ac:dyDescent="0.25">
      <c r="A1532">
        <v>53</v>
      </c>
      <c r="B1532">
        <v>2506</v>
      </c>
      <c r="C1532" s="15" t="str">
        <f>INDEX(Lookup!$F$2:$F$103,F1532)</f>
        <v>A1.3</v>
      </c>
      <c r="D1532" s="2">
        <f>B1532*INDEX(Lookup!$D$2:$D$103,F1532)+INDEX(Lookup!$E$2:$E$103,F1532)</f>
        <v>19.579378000000002</v>
      </c>
      <c r="E1532" s="16" t="str">
        <f>INDEX(Lookup!$C$2:$C$103,F1532)</f>
        <v>mV</v>
      </c>
      <c r="F1532" s="9">
        <f>MATCH(A1532,Lookup!$A$2:$A$103,0)</f>
        <v>30</v>
      </c>
    </row>
    <row r="1533" spans="1:6" x14ac:dyDescent="0.25">
      <c r="A1533">
        <v>53</v>
      </c>
      <c r="B1533">
        <v>2506</v>
      </c>
      <c r="C1533" s="15" t="str">
        <f>INDEX(Lookup!$F$2:$F$103,F1533)</f>
        <v>A1.3</v>
      </c>
      <c r="D1533" s="2">
        <f>B1533*INDEX(Lookup!$D$2:$D$103,F1533)+INDEX(Lookup!$E$2:$E$103,F1533)</f>
        <v>19.579378000000002</v>
      </c>
      <c r="E1533" s="16" t="str">
        <f>INDEX(Lookup!$C$2:$C$103,F1533)</f>
        <v>mV</v>
      </c>
      <c r="F1533" s="9">
        <f>MATCH(A1533,Lookup!$A$2:$A$103,0)</f>
        <v>30</v>
      </c>
    </row>
    <row r="1534" spans="1:6" x14ac:dyDescent="0.25">
      <c r="A1534">
        <v>53</v>
      </c>
      <c r="B1534">
        <v>2504</v>
      </c>
      <c r="C1534" s="15" t="str">
        <f>INDEX(Lookup!$F$2:$F$103,F1534)</f>
        <v>A1.3</v>
      </c>
      <c r="D1534" s="2">
        <f>B1534*INDEX(Lookup!$D$2:$D$103,F1534)+INDEX(Lookup!$E$2:$E$103,F1534)</f>
        <v>19.563752000000001</v>
      </c>
      <c r="E1534" s="16" t="str">
        <f>INDEX(Lookup!$C$2:$C$103,F1534)</f>
        <v>mV</v>
      </c>
      <c r="F1534" s="9">
        <f>MATCH(A1534,Lookup!$A$2:$A$103,0)</f>
        <v>30</v>
      </c>
    </row>
    <row r="1535" spans="1:6" x14ac:dyDescent="0.25">
      <c r="A1535">
        <v>53</v>
      </c>
      <c r="B1535">
        <v>2523</v>
      </c>
      <c r="C1535" s="15" t="str">
        <f>INDEX(Lookup!$F$2:$F$103,F1535)</f>
        <v>A1.3</v>
      </c>
      <c r="D1535" s="2">
        <f>B1535*INDEX(Lookup!$D$2:$D$103,F1535)+INDEX(Lookup!$E$2:$E$103,F1535)</f>
        <v>19.712199000000002</v>
      </c>
      <c r="E1535" s="16" t="str">
        <f>INDEX(Lookup!$C$2:$C$103,F1535)</f>
        <v>mV</v>
      </c>
      <c r="F1535" s="9">
        <f>MATCH(A1535,Lookup!$A$2:$A$103,0)</f>
        <v>30</v>
      </c>
    </row>
    <row r="1536" spans="1:6" x14ac:dyDescent="0.25">
      <c r="A1536">
        <v>53</v>
      </c>
      <c r="B1536">
        <v>2518</v>
      </c>
      <c r="C1536" s="15" t="str">
        <f>INDEX(Lookup!$F$2:$F$103,F1536)</f>
        <v>A1.3</v>
      </c>
      <c r="D1536" s="2">
        <f>B1536*INDEX(Lookup!$D$2:$D$103,F1536)+INDEX(Lookup!$E$2:$E$103,F1536)</f>
        <v>19.673134000000001</v>
      </c>
      <c r="E1536" s="16" t="str">
        <f>INDEX(Lookup!$C$2:$C$103,F1536)</f>
        <v>mV</v>
      </c>
      <c r="F1536" s="9">
        <f>MATCH(A1536,Lookup!$A$2:$A$103,0)</f>
        <v>30</v>
      </c>
    </row>
    <row r="1537" spans="1:6" x14ac:dyDescent="0.25">
      <c r="A1537">
        <v>53</v>
      </c>
      <c r="B1537">
        <v>2509</v>
      </c>
      <c r="C1537" s="15" t="str">
        <f>INDEX(Lookup!$F$2:$F$103,F1537)</f>
        <v>A1.3</v>
      </c>
      <c r="D1537" s="2">
        <f>B1537*INDEX(Lookup!$D$2:$D$103,F1537)+INDEX(Lookup!$E$2:$E$103,F1537)</f>
        <v>19.602817000000002</v>
      </c>
      <c r="E1537" s="16" t="str">
        <f>INDEX(Lookup!$C$2:$C$103,F1537)</f>
        <v>mV</v>
      </c>
      <c r="F1537" s="9">
        <f>MATCH(A1537,Lookup!$A$2:$A$103,0)</f>
        <v>30</v>
      </c>
    </row>
    <row r="1538" spans="1:6" x14ac:dyDescent="0.25">
      <c r="A1538">
        <v>53</v>
      </c>
      <c r="B1538">
        <v>2505</v>
      </c>
      <c r="C1538" s="15" t="str">
        <f>INDEX(Lookup!$F$2:$F$103,F1538)</f>
        <v>A1.3</v>
      </c>
      <c r="D1538" s="2">
        <f>B1538*INDEX(Lookup!$D$2:$D$103,F1538)+INDEX(Lookup!$E$2:$E$103,F1538)</f>
        <v>19.571565</v>
      </c>
      <c r="E1538" s="16" t="str">
        <f>INDEX(Lookup!$C$2:$C$103,F1538)</f>
        <v>mV</v>
      </c>
      <c r="F1538" s="9">
        <f>MATCH(A1538,Lookup!$A$2:$A$103,0)</f>
        <v>30</v>
      </c>
    </row>
    <row r="1539" spans="1:6" x14ac:dyDescent="0.25">
      <c r="A1539">
        <v>53</v>
      </c>
      <c r="B1539">
        <v>2501</v>
      </c>
      <c r="C1539" s="15" t="str">
        <f>INDEX(Lookup!$F$2:$F$103,F1539)</f>
        <v>A1.3</v>
      </c>
      <c r="D1539" s="2">
        <f>B1539*INDEX(Lookup!$D$2:$D$103,F1539)+INDEX(Lookup!$E$2:$E$103,F1539)</f>
        <v>19.540313000000001</v>
      </c>
      <c r="E1539" s="16" t="str">
        <f>INDEX(Lookup!$C$2:$C$103,F1539)</f>
        <v>mV</v>
      </c>
      <c r="F1539" s="9">
        <f>MATCH(A1539,Lookup!$A$2:$A$103,0)</f>
        <v>30</v>
      </c>
    </row>
    <row r="1540" spans="1:6" x14ac:dyDescent="0.25">
      <c r="A1540">
        <v>53</v>
      </c>
      <c r="B1540">
        <v>2496</v>
      </c>
      <c r="C1540" s="15" t="str">
        <f>INDEX(Lookup!$F$2:$F$103,F1540)</f>
        <v>A1.3</v>
      </c>
      <c r="D1540" s="2">
        <f>B1540*INDEX(Lookup!$D$2:$D$103,F1540)+INDEX(Lookup!$E$2:$E$103,F1540)</f>
        <v>19.501248</v>
      </c>
      <c r="E1540" s="16" t="str">
        <f>INDEX(Lookup!$C$2:$C$103,F1540)</f>
        <v>mV</v>
      </c>
      <c r="F1540" s="9">
        <f>MATCH(A1540,Lookup!$A$2:$A$103,0)</f>
        <v>30</v>
      </c>
    </row>
    <row r="1541" spans="1:6" x14ac:dyDescent="0.25">
      <c r="A1541">
        <v>53</v>
      </c>
      <c r="B1541">
        <v>2496</v>
      </c>
      <c r="C1541" s="15" t="str">
        <f>INDEX(Lookup!$F$2:$F$103,F1541)</f>
        <v>A1.3</v>
      </c>
      <c r="D1541" s="2">
        <f>B1541*INDEX(Lookup!$D$2:$D$103,F1541)+INDEX(Lookup!$E$2:$E$103,F1541)</f>
        <v>19.501248</v>
      </c>
      <c r="E1541" s="16" t="str">
        <f>INDEX(Lookup!$C$2:$C$103,F1541)</f>
        <v>mV</v>
      </c>
      <c r="F1541" s="9">
        <f>MATCH(A1541,Lookup!$A$2:$A$103,0)</f>
        <v>30</v>
      </c>
    </row>
    <row r="1542" spans="1:6" x14ac:dyDescent="0.25">
      <c r="A1542">
        <v>53</v>
      </c>
      <c r="B1542">
        <v>2496</v>
      </c>
      <c r="C1542" s="15" t="str">
        <f>INDEX(Lookup!$F$2:$F$103,F1542)</f>
        <v>A1.3</v>
      </c>
      <c r="D1542" s="2">
        <f>B1542*INDEX(Lookup!$D$2:$D$103,F1542)+INDEX(Lookup!$E$2:$E$103,F1542)</f>
        <v>19.501248</v>
      </c>
      <c r="E1542" s="16" t="str">
        <f>INDEX(Lookup!$C$2:$C$103,F1542)</f>
        <v>mV</v>
      </c>
      <c r="F1542" s="9">
        <f>MATCH(A1542,Lookup!$A$2:$A$103,0)</f>
        <v>30</v>
      </c>
    </row>
    <row r="1543" spans="1:6" x14ac:dyDescent="0.25">
      <c r="A1543">
        <v>53</v>
      </c>
      <c r="B1543">
        <v>2497</v>
      </c>
      <c r="C1543" s="15" t="str">
        <f>INDEX(Lookup!$F$2:$F$103,F1543)</f>
        <v>A1.3</v>
      </c>
      <c r="D1543" s="2">
        <f>B1543*INDEX(Lookup!$D$2:$D$103,F1543)+INDEX(Lookup!$E$2:$E$103,F1543)</f>
        <v>19.509061000000003</v>
      </c>
      <c r="E1543" s="16" t="str">
        <f>INDEX(Lookup!$C$2:$C$103,F1543)</f>
        <v>mV</v>
      </c>
      <c r="F1543" s="9">
        <f>MATCH(A1543,Lookup!$A$2:$A$103,0)</f>
        <v>30</v>
      </c>
    </row>
    <row r="1544" spans="1:6" x14ac:dyDescent="0.25">
      <c r="A1544">
        <v>53</v>
      </c>
      <c r="B1544">
        <v>2498</v>
      </c>
      <c r="C1544" s="15" t="str">
        <f>INDEX(Lookup!$F$2:$F$103,F1544)</f>
        <v>A1.3</v>
      </c>
      <c r="D1544" s="2">
        <f>B1544*INDEX(Lookup!$D$2:$D$103,F1544)+INDEX(Lookup!$E$2:$E$103,F1544)</f>
        <v>19.516874000000001</v>
      </c>
      <c r="E1544" s="16" t="str">
        <f>INDEX(Lookup!$C$2:$C$103,F1544)</f>
        <v>mV</v>
      </c>
      <c r="F1544" s="9">
        <f>MATCH(A1544,Lookup!$A$2:$A$103,0)</f>
        <v>30</v>
      </c>
    </row>
    <row r="1545" spans="1:6" x14ac:dyDescent="0.25">
      <c r="A1545">
        <v>53</v>
      </c>
      <c r="B1545">
        <v>2497</v>
      </c>
      <c r="C1545" s="15" t="str">
        <f>INDEX(Lookup!$F$2:$F$103,F1545)</f>
        <v>A1.3</v>
      </c>
      <c r="D1545" s="2">
        <f>B1545*INDEX(Lookup!$D$2:$D$103,F1545)+INDEX(Lookup!$E$2:$E$103,F1545)</f>
        <v>19.509061000000003</v>
      </c>
      <c r="E1545" s="16" t="str">
        <f>INDEX(Lookup!$C$2:$C$103,F1545)</f>
        <v>mV</v>
      </c>
      <c r="F1545" s="9">
        <f>MATCH(A1545,Lookup!$A$2:$A$103,0)</f>
        <v>30</v>
      </c>
    </row>
    <row r="1546" spans="1:6" x14ac:dyDescent="0.25">
      <c r="A1546">
        <v>53</v>
      </c>
      <c r="B1546">
        <v>2496</v>
      </c>
      <c r="C1546" s="15" t="str">
        <f>INDEX(Lookup!$F$2:$F$103,F1546)</f>
        <v>A1.3</v>
      </c>
      <c r="D1546" s="2">
        <f>B1546*INDEX(Lookup!$D$2:$D$103,F1546)+INDEX(Lookup!$E$2:$E$103,F1546)</f>
        <v>19.501248</v>
      </c>
      <c r="E1546" s="16" t="str">
        <f>INDEX(Lookup!$C$2:$C$103,F1546)</f>
        <v>mV</v>
      </c>
      <c r="F1546" s="9">
        <f>MATCH(A1546,Lookup!$A$2:$A$103,0)</f>
        <v>30</v>
      </c>
    </row>
    <row r="1547" spans="1:6" x14ac:dyDescent="0.25">
      <c r="A1547">
        <v>53</v>
      </c>
      <c r="B1547">
        <v>2499</v>
      </c>
      <c r="C1547" s="15" t="str">
        <f>INDEX(Lookup!$F$2:$F$103,F1547)</f>
        <v>A1.3</v>
      </c>
      <c r="D1547" s="2">
        <f>B1547*INDEX(Lookup!$D$2:$D$103,F1547)+INDEX(Lookup!$E$2:$E$103,F1547)</f>
        <v>19.524687</v>
      </c>
      <c r="E1547" s="16" t="str">
        <f>INDEX(Lookup!$C$2:$C$103,F1547)</f>
        <v>mV</v>
      </c>
      <c r="F1547" s="9">
        <f>MATCH(A1547,Lookup!$A$2:$A$103,0)</f>
        <v>30</v>
      </c>
    </row>
    <row r="1548" spans="1:6" x14ac:dyDescent="0.25">
      <c r="A1548">
        <v>53</v>
      </c>
      <c r="B1548">
        <v>2498</v>
      </c>
      <c r="C1548" s="15" t="str">
        <f>INDEX(Lookup!$F$2:$F$103,F1548)</f>
        <v>A1.3</v>
      </c>
      <c r="D1548" s="2">
        <f>B1548*INDEX(Lookup!$D$2:$D$103,F1548)+INDEX(Lookup!$E$2:$E$103,F1548)</f>
        <v>19.516874000000001</v>
      </c>
      <c r="E1548" s="16" t="str">
        <f>INDEX(Lookup!$C$2:$C$103,F1548)</f>
        <v>mV</v>
      </c>
      <c r="F1548" s="9">
        <f>MATCH(A1548,Lookup!$A$2:$A$103,0)</f>
        <v>30</v>
      </c>
    </row>
    <row r="1549" spans="1:6" x14ac:dyDescent="0.25">
      <c r="A1549">
        <v>53</v>
      </c>
      <c r="B1549">
        <v>2494</v>
      </c>
      <c r="C1549" s="15" t="str">
        <f>INDEX(Lookup!$F$2:$F$103,F1549)</f>
        <v>A1.3</v>
      </c>
      <c r="D1549" s="2">
        <f>B1549*INDEX(Lookup!$D$2:$D$103,F1549)+INDEX(Lookup!$E$2:$E$103,F1549)</f>
        <v>19.485622000000003</v>
      </c>
      <c r="E1549" s="16" t="str">
        <f>INDEX(Lookup!$C$2:$C$103,F1549)</f>
        <v>mV</v>
      </c>
      <c r="F1549" s="9">
        <f>MATCH(A1549,Lookup!$A$2:$A$103,0)</f>
        <v>30</v>
      </c>
    </row>
    <row r="1550" spans="1:6" x14ac:dyDescent="0.25">
      <c r="A1550">
        <v>53</v>
      </c>
      <c r="B1550">
        <v>2494</v>
      </c>
      <c r="C1550" s="15" t="str">
        <f>INDEX(Lookup!$F$2:$F$103,F1550)</f>
        <v>A1.3</v>
      </c>
      <c r="D1550" s="2">
        <f>B1550*INDEX(Lookup!$D$2:$D$103,F1550)+INDEX(Lookup!$E$2:$E$103,F1550)</f>
        <v>19.485622000000003</v>
      </c>
      <c r="E1550" s="16" t="str">
        <f>INDEX(Lookup!$C$2:$C$103,F1550)</f>
        <v>mV</v>
      </c>
      <c r="F1550" s="9">
        <f>MATCH(A1550,Lookup!$A$2:$A$103,0)</f>
        <v>30</v>
      </c>
    </row>
    <row r="1551" spans="1:6" x14ac:dyDescent="0.25">
      <c r="A1551">
        <v>53</v>
      </c>
      <c r="B1551">
        <v>2495</v>
      </c>
      <c r="C1551" s="15" t="str">
        <f>INDEX(Lookup!$F$2:$F$103,F1551)</f>
        <v>A1.3</v>
      </c>
      <c r="D1551" s="2">
        <f>B1551*INDEX(Lookup!$D$2:$D$103,F1551)+INDEX(Lookup!$E$2:$E$103,F1551)</f>
        <v>19.493435000000002</v>
      </c>
      <c r="E1551" s="16" t="str">
        <f>INDEX(Lookup!$C$2:$C$103,F1551)</f>
        <v>mV</v>
      </c>
      <c r="F1551" s="9">
        <f>MATCH(A1551,Lookup!$A$2:$A$103,0)</f>
        <v>30</v>
      </c>
    </row>
    <row r="1552" spans="1:6" x14ac:dyDescent="0.25">
      <c r="A1552">
        <v>53</v>
      </c>
      <c r="B1552">
        <v>2497</v>
      </c>
      <c r="C1552" s="15" t="str">
        <f>INDEX(Lookup!$F$2:$F$103,F1552)</f>
        <v>A1.3</v>
      </c>
      <c r="D1552" s="2">
        <f>B1552*INDEX(Lookup!$D$2:$D$103,F1552)+INDEX(Lookup!$E$2:$E$103,F1552)</f>
        <v>19.509061000000003</v>
      </c>
      <c r="E1552" s="16" t="str">
        <f>INDEX(Lookup!$C$2:$C$103,F1552)</f>
        <v>mV</v>
      </c>
      <c r="F1552" s="9">
        <f>MATCH(A1552,Lookup!$A$2:$A$103,0)</f>
        <v>30</v>
      </c>
    </row>
    <row r="1553" spans="1:6" x14ac:dyDescent="0.25">
      <c r="A1553">
        <v>53</v>
      </c>
      <c r="B1553">
        <v>2497</v>
      </c>
      <c r="C1553" s="15" t="str">
        <f>INDEX(Lookup!$F$2:$F$103,F1553)</f>
        <v>A1.3</v>
      </c>
      <c r="D1553" s="2">
        <f>B1553*INDEX(Lookup!$D$2:$D$103,F1553)+INDEX(Lookup!$E$2:$E$103,F1553)</f>
        <v>19.509061000000003</v>
      </c>
      <c r="E1553" s="16" t="str">
        <f>INDEX(Lookup!$C$2:$C$103,F1553)</f>
        <v>mV</v>
      </c>
      <c r="F1553" s="9">
        <f>MATCH(A1553,Lookup!$A$2:$A$103,0)</f>
        <v>30</v>
      </c>
    </row>
    <row r="1554" spans="1:6" x14ac:dyDescent="0.25">
      <c r="A1554">
        <v>53</v>
      </c>
      <c r="B1554">
        <v>2523</v>
      </c>
      <c r="C1554" s="15" t="str">
        <f>INDEX(Lookup!$F$2:$F$103,F1554)</f>
        <v>A1.3</v>
      </c>
      <c r="D1554" s="2">
        <f>B1554*INDEX(Lookup!$D$2:$D$103,F1554)+INDEX(Lookup!$E$2:$E$103,F1554)</f>
        <v>19.712199000000002</v>
      </c>
      <c r="E1554" s="16" t="str">
        <f>INDEX(Lookup!$C$2:$C$103,F1554)</f>
        <v>mV</v>
      </c>
      <c r="F1554" s="9">
        <f>MATCH(A1554,Lookup!$A$2:$A$103,0)</f>
        <v>30</v>
      </c>
    </row>
    <row r="1555" spans="1:6" x14ac:dyDescent="0.25">
      <c r="A1555">
        <v>53</v>
      </c>
      <c r="B1555">
        <v>2518</v>
      </c>
      <c r="C1555" s="15" t="str">
        <f>INDEX(Lookup!$F$2:$F$103,F1555)</f>
        <v>A1.3</v>
      </c>
      <c r="D1555" s="2">
        <f>B1555*INDEX(Lookup!$D$2:$D$103,F1555)+INDEX(Lookup!$E$2:$E$103,F1555)</f>
        <v>19.673134000000001</v>
      </c>
      <c r="E1555" s="16" t="str">
        <f>INDEX(Lookup!$C$2:$C$103,F1555)</f>
        <v>mV</v>
      </c>
      <c r="F1555" s="9">
        <f>MATCH(A1555,Lookup!$A$2:$A$103,0)</f>
        <v>30</v>
      </c>
    </row>
    <row r="1556" spans="1:6" x14ac:dyDescent="0.25">
      <c r="A1556">
        <v>53</v>
      </c>
      <c r="B1556">
        <v>2516</v>
      </c>
      <c r="C1556" s="15" t="str">
        <f>INDEX(Lookup!$F$2:$F$103,F1556)</f>
        <v>A1.3</v>
      </c>
      <c r="D1556" s="2">
        <f>B1556*INDEX(Lookup!$D$2:$D$103,F1556)+INDEX(Lookup!$E$2:$E$103,F1556)</f>
        <v>19.657508</v>
      </c>
      <c r="E1556" s="16" t="str">
        <f>INDEX(Lookup!$C$2:$C$103,F1556)</f>
        <v>mV</v>
      </c>
      <c r="F1556" s="9">
        <f>MATCH(A1556,Lookup!$A$2:$A$103,0)</f>
        <v>30</v>
      </c>
    </row>
    <row r="1557" spans="1:6" x14ac:dyDescent="0.25">
      <c r="A1557">
        <v>53</v>
      </c>
      <c r="B1557">
        <v>2511</v>
      </c>
      <c r="C1557" s="15" t="str">
        <f>INDEX(Lookup!$F$2:$F$103,F1557)</f>
        <v>A1.3</v>
      </c>
      <c r="D1557" s="2">
        <f>B1557*INDEX(Lookup!$D$2:$D$103,F1557)+INDEX(Lookup!$E$2:$E$103,F1557)</f>
        <v>19.618443000000003</v>
      </c>
      <c r="E1557" s="16" t="str">
        <f>INDEX(Lookup!$C$2:$C$103,F1557)</f>
        <v>mV</v>
      </c>
      <c r="F1557" s="9">
        <f>MATCH(A1557,Lookup!$A$2:$A$103,0)</f>
        <v>30</v>
      </c>
    </row>
    <row r="1558" spans="1:6" x14ac:dyDescent="0.25">
      <c r="A1558">
        <v>53</v>
      </c>
      <c r="B1558">
        <v>2508</v>
      </c>
      <c r="C1558" s="15" t="str">
        <f>INDEX(Lookup!$F$2:$F$103,F1558)</f>
        <v>A1.3</v>
      </c>
      <c r="D1558" s="2">
        <f>B1558*INDEX(Lookup!$D$2:$D$103,F1558)+INDEX(Lookup!$E$2:$E$103,F1558)</f>
        <v>19.595004000000003</v>
      </c>
      <c r="E1558" s="16" t="str">
        <f>INDEX(Lookup!$C$2:$C$103,F1558)</f>
        <v>mV</v>
      </c>
      <c r="F1558" s="9">
        <f>MATCH(A1558,Lookup!$A$2:$A$103,0)</f>
        <v>30</v>
      </c>
    </row>
    <row r="1559" spans="1:6" x14ac:dyDescent="0.25">
      <c r="A1559">
        <v>53</v>
      </c>
      <c r="B1559">
        <v>2501</v>
      </c>
      <c r="C1559" s="15" t="str">
        <f>INDEX(Lookup!$F$2:$F$103,F1559)</f>
        <v>A1.3</v>
      </c>
      <c r="D1559" s="2">
        <f>B1559*INDEX(Lookup!$D$2:$D$103,F1559)+INDEX(Lookup!$E$2:$E$103,F1559)</f>
        <v>19.540313000000001</v>
      </c>
      <c r="E1559" s="16" t="str">
        <f>INDEX(Lookup!$C$2:$C$103,F1559)</f>
        <v>mV</v>
      </c>
      <c r="F1559" s="9">
        <f>MATCH(A1559,Lookup!$A$2:$A$103,0)</f>
        <v>30</v>
      </c>
    </row>
    <row r="1560" spans="1:6" x14ac:dyDescent="0.25">
      <c r="A1560">
        <v>53</v>
      </c>
      <c r="B1560">
        <v>2530</v>
      </c>
      <c r="C1560" s="15" t="str">
        <f>INDEX(Lookup!$F$2:$F$103,F1560)</f>
        <v>A1.3</v>
      </c>
      <c r="D1560" s="2">
        <f>B1560*INDEX(Lookup!$D$2:$D$103,F1560)+INDEX(Lookup!$E$2:$E$103,F1560)</f>
        <v>19.76689</v>
      </c>
      <c r="E1560" s="16" t="str">
        <f>INDEX(Lookup!$C$2:$C$103,F1560)</f>
        <v>mV</v>
      </c>
      <c r="F1560" s="9">
        <f>MATCH(A1560,Lookup!$A$2:$A$103,0)</f>
        <v>30</v>
      </c>
    </row>
    <row r="1561" spans="1:6" x14ac:dyDescent="0.25">
      <c r="A1561">
        <v>53</v>
      </c>
      <c r="B1561">
        <v>2523</v>
      </c>
      <c r="C1561" s="15" t="str">
        <f>INDEX(Lookup!$F$2:$F$103,F1561)</f>
        <v>A1.3</v>
      </c>
      <c r="D1561" s="2">
        <f>B1561*INDEX(Lookup!$D$2:$D$103,F1561)+INDEX(Lookup!$E$2:$E$103,F1561)</f>
        <v>19.712199000000002</v>
      </c>
      <c r="E1561" s="16" t="str">
        <f>INDEX(Lookup!$C$2:$C$103,F1561)</f>
        <v>mV</v>
      </c>
      <c r="F1561" s="9">
        <f>MATCH(A1561,Lookup!$A$2:$A$103,0)</f>
        <v>30</v>
      </c>
    </row>
    <row r="1562" spans="1:6" x14ac:dyDescent="0.25">
      <c r="A1562">
        <v>53</v>
      </c>
      <c r="B1562">
        <v>2519</v>
      </c>
      <c r="C1562" s="15" t="str">
        <f>INDEX(Lookup!$F$2:$F$103,F1562)</f>
        <v>A1.3</v>
      </c>
      <c r="D1562" s="2">
        <f>B1562*INDEX(Lookup!$D$2:$D$103,F1562)+INDEX(Lookup!$E$2:$E$103,F1562)</f>
        <v>19.680947</v>
      </c>
      <c r="E1562" s="16" t="str">
        <f>INDEX(Lookup!$C$2:$C$103,F1562)</f>
        <v>mV</v>
      </c>
      <c r="F1562" s="9">
        <f>MATCH(A1562,Lookup!$A$2:$A$103,0)</f>
        <v>30</v>
      </c>
    </row>
    <row r="1563" spans="1:6" x14ac:dyDescent="0.25">
      <c r="A1563">
        <v>53</v>
      </c>
      <c r="B1563">
        <v>2514</v>
      </c>
      <c r="C1563" s="15" t="str">
        <f>INDEX(Lookup!$F$2:$F$103,F1563)</f>
        <v>A1.3</v>
      </c>
      <c r="D1563" s="2">
        <f>B1563*INDEX(Lookup!$D$2:$D$103,F1563)+INDEX(Lookup!$E$2:$E$103,F1563)</f>
        <v>19.641882000000003</v>
      </c>
      <c r="E1563" s="16" t="str">
        <f>INDEX(Lookup!$C$2:$C$103,F1563)</f>
        <v>mV</v>
      </c>
      <c r="F1563" s="9">
        <f>MATCH(A1563,Lookup!$A$2:$A$103,0)</f>
        <v>30</v>
      </c>
    </row>
    <row r="1564" spans="1:6" x14ac:dyDescent="0.25">
      <c r="A1564">
        <v>53</v>
      </c>
      <c r="B1564">
        <v>2509</v>
      </c>
      <c r="C1564" s="15" t="str">
        <f>INDEX(Lookup!$F$2:$F$103,F1564)</f>
        <v>A1.3</v>
      </c>
      <c r="D1564" s="2">
        <f>B1564*INDEX(Lookup!$D$2:$D$103,F1564)+INDEX(Lookup!$E$2:$E$103,F1564)</f>
        <v>19.602817000000002</v>
      </c>
      <c r="E1564" s="16" t="str">
        <f>INDEX(Lookup!$C$2:$C$103,F1564)</f>
        <v>mV</v>
      </c>
      <c r="F1564" s="9">
        <f>MATCH(A1564,Lookup!$A$2:$A$103,0)</f>
        <v>30</v>
      </c>
    </row>
    <row r="1565" spans="1:6" x14ac:dyDescent="0.25">
      <c r="A1565">
        <v>53</v>
      </c>
      <c r="B1565">
        <v>2508</v>
      </c>
      <c r="C1565" s="15" t="str">
        <f>INDEX(Lookup!$F$2:$F$103,F1565)</f>
        <v>A1.3</v>
      </c>
      <c r="D1565" s="2">
        <f>B1565*INDEX(Lookup!$D$2:$D$103,F1565)+INDEX(Lookup!$E$2:$E$103,F1565)</f>
        <v>19.595004000000003</v>
      </c>
      <c r="E1565" s="16" t="str">
        <f>INDEX(Lookup!$C$2:$C$103,F1565)</f>
        <v>mV</v>
      </c>
      <c r="F1565" s="9">
        <f>MATCH(A1565,Lookup!$A$2:$A$103,0)</f>
        <v>30</v>
      </c>
    </row>
    <row r="1566" spans="1:6" x14ac:dyDescent="0.25">
      <c r="A1566">
        <v>53</v>
      </c>
      <c r="B1566">
        <v>2508</v>
      </c>
      <c r="C1566" s="15" t="str">
        <f>INDEX(Lookup!$F$2:$F$103,F1566)</f>
        <v>A1.3</v>
      </c>
      <c r="D1566" s="2">
        <f>B1566*INDEX(Lookup!$D$2:$D$103,F1566)+INDEX(Lookup!$E$2:$E$103,F1566)</f>
        <v>19.595004000000003</v>
      </c>
      <c r="E1566" s="16" t="str">
        <f>INDEX(Lookup!$C$2:$C$103,F1566)</f>
        <v>mV</v>
      </c>
      <c r="F1566" s="9">
        <f>MATCH(A1566,Lookup!$A$2:$A$103,0)</f>
        <v>30</v>
      </c>
    </row>
    <row r="1567" spans="1:6" x14ac:dyDescent="0.25">
      <c r="A1567">
        <v>53</v>
      </c>
      <c r="B1567">
        <v>2509</v>
      </c>
      <c r="C1567" s="15" t="str">
        <f>INDEX(Lookup!$F$2:$F$103,F1567)</f>
        <v>A1.3</v>
      </c>
      <c r="D1567" s="2">
        <f>B1567*INDEX(Lookup!$D$2:$D$103,F1567)+INDEX(Lookup!$E$2:$E$103,F1567)</f>
        <v>19.602817000000002</v>
      </c>
      <c r="E1567" s="16" t="str">
        <f>INDEX(Lookup!$C$2:$C$103,F1567)</f>
        <v>mV</v>
      </c>
      <c r="F1567" s="9">
        <f>MATCH(A1567,Lookup!$A$2:$A$103,0)</f>
        <v>30</v>
      </c>
    </row>
    <row r="1568" spans="1:6" x14ac:dyDescent="0.25">
      <c r="A1568">
        <v>53</v>
      </c>
      <c r="B1568">
        <v>2508</v>
      </c>
      <c r="C1568" s="15" t="str">
        <f>INDEX(Lookup!$F$2:$F$103,F1568)</f>
        <v>A1.3</v>
      </c>
      <c r="D1568" s="2">
        <f>B1568*INDEX(Lookup!$D$2:$D$103,F1568)+INDEX(Lookup!$E$2:$E$103,F1568)</f>
        <v>19.595004000000003</v>
      </c>
      <c r="E1568" s="16" t="str">
        <f>INDEX(Lookup!$C$2:$C$103,F1568)</f>
        <v>mV</v>
      </c>
      <c r="F1568" s="9">
        <f>MATCH(A1568,Lookup!$A$2:$A$103,0)</f>
        <v>30</v>
      </c>
    </row>
    <row r="1569" spans="1:6" x14ac:dyDescent="0.25">
      <c r="A1569">
        <v>53</v>
      </c>
      <c r="B1569">
        <v>2504</v>
      </c>
      <c r="C1569" s="15" t="str">
        <f>INDEX(Lookup!$F$2:$F$103,F1569)</f>
        <v>A1.3</v>
      </c>
      <c r="D1569" s="2">
        <f>B1569*INDEX(Lookup!$D$2:$D$103,F1569)+INDEX(Lookup!$E$2:$E$103,F1569)</f>
        <v>19.563752000000001</v>
      </c>
      <c r="E1569" s="16" t="str">
        <f>INDEX(Lookup!$C$2:$C$103,F1569)</f>
        <v>mV</v>
      </c>
      <c r="F1569" s="9">
        <f>MATCH(A1569,Lookup!$A$2:$A$103,0)</f>
        <v>30</v>
      </c>
    </row>
    <row r="1570" spans="1:6" x14ac:dyDescent="0.25">
      <c r="A1570">
        <v>53</v>
      </c>
      <c r="B1570">
        <v>2504</v>
      </c>
      <c r="C1570" s="15" t="str">
        <f>INDEX(Lookup!$F$2:$F$103,F1570)</f>
        <v>A1.3</v>
      </c>
      <c r="D1570" s="2">
        <f>B1570*INDEX(Lookup!$D$2:$D$103,F1570)+INDEX(Lookup!$E$2:$E$103,F1570)</f>
        <v>19.563752000000001</v>
      </c>
      <c r="E1570" s="16" t="str">
        <f>INDEX(Lookup!$C$2:$C$103,F1570)</f>
        <v>mV</v>
      </c>
      <c r="F1570" s="9">
        <f>MATCH(A1570,Lookup!$A$2:$A$103,0)</f>
        <v>30</v>
      </c>
    </row>
    <row r="1571" spans="1:6" x14ac:dyDescent="0.25">
      <c r="A1571">
        <v>53</v>
      </c>
      <c r="B1571">
        <v>2504</v>
      </c>
      <c r="C1571" s="15" t="str">
        <f>INDEX(Lookup!$F$2:$F$103,F1571)</f>
        <v>A1.3</v>
      </c>
      <c r="D1571" s="2">
        <f>B1571*INDEX(Lookup!$D$2:$D$103,F1571)+INDEX(Lookup!$E$2:$E$103,F1571)</f>
        <v>19.563752000000001</v>
      </c>
      <c r="E1571" s="16" t="str">
        <f>INDEX(Lookup!$C$2:$C$103,F1571)</f>
        <v>mV</v>
      </c>
      <c r="F1571" s="9">
        <f>MATCH(A1571,Lookup!$A$2:$A$103,0)</f>
        <v>30</v>
      </c>
    </row>
    <row r="1572" spans="1:6" x14ac:dyDescent="0.25">
      <c r="A1572">
        <v>53</v>
      </c>
      <c r="B1572">
        <v>2502</v>
      </c>
      <c r="C1572" s="15" t="str">
        <f>INDEX(Lookup!$F$2:$F$103,F1572)</f>
        <v>A1.3</v>
      </c>
      <c r="D1572" s="2">
        <f>B1572*INDEX(Lookup!$D$2:$D$103,F1572)+INDEX(Lookup!$E$2:$E$103,F1572)</f>
        <v>19.548126</v>
      </c>
      <c r="E1572" s="16" t="str">
        <f>INDEX(Lookup!$C$2:$C$103,F1572)</f>
        <v>mV</v>
      </c>
      <c r="F1572" s="9">
        <f>MATCH(A1572,Lookup!$A$2:$A$103,0)</f>
        <v>30</v>
      </c>
    </row>
    <row r="1573" spans="1:6" x14ac:dyDescent="0.25">
      <c r="A1573">
        <v>53</v>
      </c>
      <c r="B1573">
        <v>2499</v>
      </c>
      <c r="C1573" s="15" t="str">
        <f>INDEX(Lookup!$F$2:$F$103,F1573)</f>
        <v>A1.3</v>
      </c>
      <c r="D1573" s="2">
        <f>B1573*INDEX(Lookup!$D$2:$D$103,F1573)+INDEX(Lookup!$E$2:$E$103,F1573)</f>
        <v>19.524687</v>
      </c>
      <c r="E1573" s="16" t="str">
        <f>INDEX(Lookup!$C$2:$C$103,F1573)</f>
        <v>mV</v>
      </c>
      <c r="F1573" s="9">
        <f>MATCH(A1573,Lookup!$A$2:$A$103,0)</f>
        <v>30</v>
      </c>
    </row>
    <row r="1574" spans="1:6" x14ac:dyDescent="0.25">
      <c r="A1574">
        <v>53</v>
      </c>
      <c r="B1574">
        <v>2501</v>
      </c>
      <c r="C1574" s="15" t="str">
        <f>INDEX(Lookup!$F$2:$F$103,F1574)</f>
        <v>A1.3</v>
      </c>
      <c r="D1574" s="2">
        <f>B1574*INDEX(Lookup!$D$2:$D$103,F1574)+INDEX(Lookup!$E$2:$E$103,F1574)</f>
        <v>19.540313000000001</v>
      </c>
      <c r="E1574" s="16" t="str">
        <f>INDEX(Lookup!$C$2:$C$103,F1574)</f>
        <v>mV</v>
      </c>
      <c r="F1574" s="9">
        <f>MATCH(A1574,Lookup!$A$2:$A$103,0)</f>
        <v>30</v>
      </c>
    </row>
    <row r="1575" spans="1:6" x14ac:dyDescent="0.25">
      <c r="A1575">
        <v>53</v>
      </c>
      <c r="B1575">
        <v>2498</v>
      </c>
      <c r="C1575" s="15" t="str">
        <f>INDEX(Lookup!$F$2:$F$103,F1575)</f>
        <v>A1.3</v>
      </c>
      <c r="D1575" s="2">
        <f>B1575*INDEX(Lookup!$D$2:$D$103,F1575)+INDEX(Lookup!$E$2:$E$103,F1575)</f>
        <v>19.516874000000001</v>
      </c>
      <c r="E1575" s="16" t="str">
        <f>INDEX(Lookup!$C$2:$C$103,F1575)</f>
        <v>mV</v>
      </c>
      <c r="F1575" s="9">
        <f>MATCH(A1575,Lookup!$A$2:$A$103,0)</f>
        <v>30</v>
      </c>
    </row>
    <row r="1576" spans="1:6" x14ac:dyDescent="0.25">
      <c r="A1576">
        <v>53</v>
      </c>
      <c r="B1576">
        <v>2499</v>
      </c>
      <c r="C1576" s="15" t="str">
        <f>INDEX(Lookup!$F$2:$F$103,F1576)</f>
        <v>A1.3</v>
      </c>
      <c r="D1576" s="2">
        <f>B1576*INDEX(Lookup!$D$2:$D$103,F1576)+INDEX(Lookup!$E$2:$E$103,F1576)</f>
        <v>19.524687</v>
      </c>
      <c r="E1576" s="16" t="str">
        <f>INDEX(Lookup!$C$2:$C$103,F1576)</f>
        <v>mV</v>
      </c>
      <c r="F1576" s="9">
        <f>MATCH(A1576,Lookup!$A$2:$A$103,0)</f>
        <v>30</v>
      </c>
    </row>
    <row r="1577" spans="1:6" x14ac:dyDescent="0.25">
      <c r="A1577">
        <v>53</v>
      </c>
      <c r="B1577">
        <v>2497</v>
      </c>
      <c r="C1577" s="15" t="str">
        <f>INDEX(Lookup!$F$2:$F$103,F1577)</f>
        <v>A1.3</v>
      </c>
      <c r="D1577" s="2">
        <f>B1577*INDEX(Lookup!$D$2:$D$103,F1577)+INDEX(Lookup!$E$2:$E$103,F1577)</f>
        <v>19.509061000000003</v>
      </c>
      <c r="E1577" s="16" t="str">
        <f>INDEX(Lookup!$C$2:$C$103,F1577)</f>
        <v>mV</v>
      </c>
      <c r="F1577" s="9">
        <f>MATCH(A1577,Lookup!$A$2:$A$103,0)</f>
        <v>30</v>
      </c>
    </row>
    <row r="1578" spans="1:6" x14ac:dyDescent="0.25">
      <c r="A1578">
        <v>53</v>
      </c>
      <c r="B1578">
        <v>2499</v>
      </c>
      <c r="C1578" s="15" t="str">
        <f>INDEX(Lookup!$F$2:$F$103,F1578)</f>
        <v>A1.3</v>
      </c>
      <c r="D1578" s="2">
        <f>B1578*INDEX(Lookup!$D$2:$D$103,F1578)+INDEX(Lookup!$E$2:$E$103,F1578)</f>
        <v>19.524687</v>
      </c>
      <c r="E1578" s="16" t="str">
        <f>INDEX(Lookup!$C$2:$C$103,F1578)</f>
        <v>mV</v>
      </c>
      <c r="F1578" s="9">
        <f>MATCH(A1578,Lookup!$A$2:$A$103,0)</f>
        <v>30</v>
      </c>
    </row>
    <row r="1579" spans="1:6" x14ac:dyDescent="0.25">
      <c r="A1579">
        <v>53</v>
      </c>
      <c r="B1579">
        <v>2498</v>
      </c>
      <c r="C1579" s="15" t="str">
        <f>INDEX(Lookup!$F$2:$F$103,F1579)</f>
        <v>A1.3</v>
      </c>
      <c r="D1579" s="2">
        <f>B1579*INDEX(Lookup!$D$2:$D$103,F1579)+INDEX(Lookup!$E$2:$E$103,F1579)</f>
        <v>19.516874000000001</v>
      </c>
      <c r="E1579" s="16" t="str">
        <f>INDEX(Lookup!$C$2:$C$103,F1579)</f>
        <v>mV</v>
      </c>
      <c r="F1579" s="9">
        <f>MATCH(A1579,Lookup!$A$2:$A$103,0)</f>
        <v>30</v>
      </c>
    </row>
    <row r="1580" spans="1:6" x14ac:dyDescent="0.25">
      <c r="A1580">
        <v>53</v>
      </c>
      <c r="B1580">
        <v>2498</v>
      </c>
      <c r="C1580" s="15" t="str">
        <f>INDEX(Lookup!$F$2:$F$103,F1580)</f>
        <v>A1.3</v>
      </c>
      <c r="D1580" s="2">
        <f>B1580*INDEX(Lookup!$D$2:$D$103,F1580)+INDEX(Lookup!$E$2:$E$103,F1580)</f>
        <v>19.516874000000001</v>
      </c>
      <c r="E1580" s="16" t="str">
        <f>INDEX(Lookup!$C$2:$C$103,F1580)</f>
        <v>mV</v>
      </c>
      <c r="F1580" s="9">
        <f>MATCH(A1580,Lookup!$A$2:$A$103,0)</f>
        <v>30</v>
      </c>
    </row>
    <row r="1581" spans="1:6" x14ac:dyDescent="0.25">
      <c r="A1581">
        <v>53</v>
      </c>
      <c r="B1581">
        <v>2499</v>
      </c>
      <c r="C1581" s="15" t="str">
        <f>INDEX(Lookup!$F$2:$F$103,F1581)</f>
        <v>A1.3</v>
      </c>
      <c r="D1581" s="2">
        <f>B1581*INDEX(Lookup!$D$2:$D$103,F1581)+INDEX(Lookup!$E$2:$E$103,F1581)</f>
        <v>19.524687</v>
      </c>
      <c r="E1581" s="16" t="str">
        <f>INDEX(Lookup!$C$2:$C$103,F1581)</f>
        <v>mV</v>
      </c>
      <c r="F1581" s="9">
        <f>MATCH(A1581,Lookup!$A$2:$A$103,0)</f>
        <v>30</v>
      </c>
    </row>
    <row r="1582" spans="1:6" x14ac:dyDescent="0.25">
      <c r="A1582">
        <v>53</v>
      </c>
      <c r="B1582">
        <v>2499</v>
      </c>
      <c r="C1582" s="15" t="str">
        <f>INDEX(Lookup!$F$2:$F$103,F1582)</f>
        <v>A1.3</v>
      </c>
      <c r="D1582" s="2">
        <f>B1582*INDEX(Lookup!$D$2:$D$103,F1582)+INDEX(Lookup!$E$2:$E$103,F1582)</f>
        <v>19.524687</v>
      </c>
      <c r="E1582" s="16" t="str">
        <f>INDEX(Lookup!$C$2:$C$103,F1582)</f>
        <v>mV</v>
      </c>
      <c r="F1582" s="9">
        <f>MATCH(A1582,Lookup!$A$2:$A$103,0)</f>
        <v>30</v>
      </c>
    </row>
    <row r="1583" spans="1:6" x14ac:dyDescent="0.25">
      <c r="A1583">
        <v>53</v>
      </c>
      <c r="B1583">
        <v>2498</v>
      </c>
      <c r="C1583" s="15" t="str">
        <f>INDEX(Lookup!$F$2:$F$103,F1583)</f>
        <v>A1.3</v>
      </c>
      <c r="D1583" s="2">
        <f>B1583*INDEX(Lookup!$D$2:$D$103,F1583)+INDEX(Lookup!$E$2:$E$103,F1583)</f>
        <v>19.516874000000001</v>
      </c>
      <c r="E1583" s="16" t="str">
        <f>INDEX(Lookup!$C$2:$C$103,F1583)</f>
        <v>mV</v>
      </c>
      <c r="F1583" s="9">
        <f>MATCH(A1583,Lookup!$A$2:$A$103,0)</f>
        <v>30</v>
      </c>
    </row>
    <row r="1584" spans="1:6" x14ac:dyDescent="0.25">
      <c r="A1584">
        <v>53</v>
      </c>
      <c r="B1584">
        <v>2519</v>
      </c>
      <c r="C1584" s="15" t="str">
        <f>INDEX(Lookup!$F$2:$F$103,F1584)</f>
        <v>A1.3</v>
      </c>
      <c r="D1584" s="2">
        <f>B1584*INDEX(Lookup!$D$2:$D$103,F1584)+INDEX(Lookup!$E$2:$E$103,F1584)</f>
        <v>19.680947</v>
      </c>
      <c r="E1584" s="16" t="str">
        <f>INDEX(Lookup!$C$2:$C$103,F1584)</f>
        <v>mV</v>
      </c>
      <c r="F1584" s="9">
        <f>MATCH(A1584,Lookup!$A$2:$A$103,0)</f>
        <v>30</v>
      </c>
    </row>
    <row r="1585" spans="1:6" x14ac:dyDescent="0.25">
      <c r="A1585">
        <v>53</v>
      </c>
      <c r="B1585">
        <v>2518</v>
      </c>
      <c r="C1585" s="15" t="str">
        <f>INDEX(Lookup!$F$2:$F$103,F1585)</f>
        <v>A1.3</v>
      </c>
      <c r="D1585" s="2">
        <f>B1585*INDEX(Lookup!$D$2:$D$103,F1585)+INDEX(Lookup!$E$2:$E$103,F1585)</f>
        <v>19.673134000000001</v>
      </c>
      <c r="E1585" s="16" t="str">
        <f>INDEX(Lookup!$C$2:$C$103,F1585)</f>
        <v>mV</v>
      </c>
      <c r="F1585" s="9">
        <f>MATCH(A1585,Lookup!$A$2:$A$103,0)</f>
        <v>30</v>
      </c>
    </row>
    <row r="1586" spans="1:6" x14ac:dyDescent="0.25">
      <c r="A1586">
        <v>53</v>
      </c>
      <c r="B1586">
        <v>2512</v>
      </c>
      <c r="C1586" s="15" t="str">
        <f>INDEX(Lookup!$F$2:$F$103,F1586)</f>
        <v>A1.3</v>
      </c>
      <c r="D1586" s="2">
        <f>B1586*INDEX(Lookup!$D$2:$D$103,F1586)+INDEX(Lookup!$E$2:$E$103,F1586)</f>
        <v>19.626256000000001</v>
      </c>
      <c r="E1586" s="16" t="str">
        <f>INDEX(Lookup!$C$2:$C$103,F1586)</f>
        <v>mV</v>
      </c>
      <c r="F1586" s="9">
        <f>MATCH(A1586,Lookup!$A$2:$A$103,0)</f>
        <v>30</v>
      </c>
    </row>
    <row r="1587" spans="1:6" x14ac:dyDescent="0.25">
      <c r="A1587">
        <v>53</v>
      </c>
      <c r="B1587">
        <v>2506</v>
      </c>
      <c r="C1587" s="15" t="str">
        <f>INDEX(Lookup!$F$2:$F$103,F1587)</f>
        <v>A1.3</v>
      </c>
      <c r="D1587" s="2">
        <f>B1587*INDEX(Lookup!$D$2:$D$103,F1587)+INDEX(Lookup!$E$2:$E$103,F1587)</f>
        <v>19.579378000000002</v>
      </c>
      <c r="E1587" s="16" t="str">
        <f>INDEX(Lookup!$C$2:$C$103,F1587)</f>
        <v>mV</v>
      </c>
      <c r="F1587" s="9">
        <f>MATCH(A1587,Lookup!$A$2:$A$103,0)</f>
        <v>30</v>
      </c>
    </row>
    <row r="1588" spans="1:6" x14ac:dyDescent="0.25">
      <c r="A1588">
        <v>53</v>
      </c>
      <c r="B1588">
        <v>2504</v>
      </c>
      <c r="C1588" s="15" t="str">
        <f>INDEX(Lookup!$F$2:$F$103,F1588)</f>
        <v>A1.3</v>
      </c>
      <c r="D1588" s="2">
        <f>B1588*INDEX(Lookup!$D$2:$D$103,F1588)+INDEX(Lookup!$E$2:$E$103,F1588)</f>
        <v>19.563752000000001</v>
      </c>
      <c r="E1588" s="16" t="str">
        <f>INDEX(Lookup!$C$2:$C$103,F1588)</f>
        <v>mV</v>
      </c>
      <c r="F1588" s="9">
        <f>MATCH(A1588,Lookup!$A$2:$A$103,0)</f>
        <v>30</v>
      </c>
    </row>
    <row r="1589" spans="1:6" x14ac:dyDescent="0.25">
      <c r="A1589">
        <v>53</v>
      </c>
      <c r="B1589">
        <v>2503</v>
      </c>
      <c r="C1589" s="15" t="str">
        <f>INDEX(Lookup!$F$2:$F$103,F1589)</f>
        <v>A1.3</v>
      </c>
      <c r="D1589" s="2">
        <f>B1589*INDEX(Lookup!$D$2:$D$103,F1589)+INDEX(Lookup!$E$2:$E$103,F1589)</f>
        <v>19.555939000000002</v>
      </c>
      <c r="E1589" s="16" t="str">
        <f>INDEX(Lookup!$C$2:$C$103,F1589)</f>
        <v>mV</v>
      </c>
      <c r="F1589" s="9">
        <f>MATCH(A1589,Lookup!$A$2:$A$103,0)</f>
        <v>30</v>
      </c>
    </row>
    <row r="1590" spans="1:6" x14ac:dyDescent="0.25">
      <c r="A1590">
        <v>53</v>
      </c>
      <c r="B1590">
        <v>2498</v>
      </c>
      <c r="C1590" s="15" t="str">
        <f>INDEX(Lookup!$F$2:$F$103,F1590)</f>
        <v>A1.3</v>
      </c>
      <c r="D1590" s="2">
        <f>B1590*INDEX(Lookup!$D$2:$D$103,F1590)+INDEX(Lookup!$E$2:$E$103,F1590)</f>
        <v>19.516874000000001</v>
      </c>
      <c r="E1590" s="16" t="str">
        <f>INDEX(Lookup!$C$2:$C$103,F1590)</f>
        <v>mV</v>
      </c>
      <c r="F1590" s="9">
        <f>MATCH(A1590,Lookup!$A$2:$A$103,0)</f>
        <v>30</v>
      </c>
    </row>
    <row r="1591" spans="1:6" x14ac:dyDescent="0.25">
      <c r="A1591">
        <v>53</v>
      </c>
      <c r="B1591">
        <v>2502</v>
      </c>
      <c r="C1591" s="15" t="str">
        <f>INDEX(Lookup!$F$2:$F$103,F1591)</f>
        <v>A1.3</v>
      </c>
      <c r="D1591" s="2">
        <f>B1591*INDEX(Lookup!$D$2:$D$103,F1591)+INDEX(Lookup!$E$2:$E$103,F1591)</f>
        <v>19.548126</v>
      </c>
      <c r="E1591" s="16" t="str">
        <f>INDEX(Lookup!$C$2:$C$103,F1591)</f>
        <v>mV</v>
      </c>
      <c r="F1591" s="9">
        <f>MATCH(A1591,Lookup!$A$2:$A$103,0)</f>
        <v>30</v>
      </c>
    </row>
    <row r="1592" spans="1:6" x14ac:dyDescent="0.25">
      <c r="A1592">
        <v>53</v>
      </c>
      <c r="B1592">
        <v>2499</v>
      </c>
      <c r="C1592" s="15" t="str">
        <f>INDEX(Lookup!$F$2:$F$103,F1592)</f>
        <v>A1.3</v>
      </c>
      <c r="D1592" s="2">
        <f>B1592*INDEX(Lookup!$D$2:$D$103,F1592)+INDEX(Lookup!$E$2:$E$103,F1592)</f>
        <v>19.524687</v>
      </c>
      <c r="E1592" s="16" t="str">
        <f>INDEX(Lookup!$C$2:$C$103,F1592)</f>
        <v>mV</v>
      </c>
      <c r="F1592" s="9">
        <f>MATCH(A1592,Lookup!$A$2:$A$103,0)</f>
        <v>30</v>
      </c>
    </row>
    <row r="1593" spans="1:6" x14ac:dyDescent="0.25">
      <c r="A1593">
        <v>53</v>
      </c>
      <c r="B1593">
        <v>2520</v>
      </c>
      <c r="C1593" s="15" t="str">
        <f>INDEX(Lookup!$F$2:$F$103,F1593)</f>
        <v>A1.3</v>
      </c>
      <c r="D1593" s="2">
        <f>B1593*INDEX(Lookup!$D$2:$D$103,F1593)+INDEX(Lookup!$E$2:$E$103,F1593)</f>
        <v>19.688760000000002</v>
      </c>
      <c r="E1593" s="16" t="str">
        <f>INDEX(Lookup!$C$2:$C$103,F1593)</f>
        <v>mV</v>
      </c>
      <c r="F1593" s="9">
        <f>MATCH(A1593,Lookup!$A$2:$A$103,0)</f>
        <v>30</v>
      </c>
    </row>
    <row r="1594" spans="1:6" x14ac:dyDescent="0.25">
      <c r="A1594">
        <v>53</v>
      </c>
      <c r="B1594">
        <v>2518</v>
      </c>
      <c r="C1594" s="15" t="str">
        <f>INDEX(Lookup!$F$2:$F$103,F1594)</f>
        <v>A1.3</v>
      </c>
      <c r="D1594" s="2">
        <f>B1594*INDEX(Lookup!$D$2:$D$103,F1594)+INDEX(Lookup!$E$2:$E$103,F1594)</f>
        <v>19.673134000000001</v>
      </c>
      <c r="E1594" s="16" t="str">
        <f>INDEX(Lookup!$C$2:$C$103,F1594)</f>
        <v>mV</v>
      </c>
      <c r="F1594" s="9">
        <f>MATCH(A1594,Lookup!$A$2:$A$103,0)</f>
        <v>30</v>
      </c>
    </row>
    <row r="1595" spans="1:6" x14ac:dyDescent="0.25">
      <c r="A1595">
        <v>53</v>
      </c>
      <c r="B1595">
        <v>2509</v>
      </c>
      <c r="C1595" s="15" t="str">
        <f>INDEX(Lookup!$F$2:$F$103,F1595)</f>
        <v>A1.3</v>
      </c>
      <c r="D1595" s="2">
        <f>B1595*INDEX(Lookup!$D$2:$D$103,F1595)+INDEX(Lookup!$E$2:$E$103,F1595)</f>
        <v>19.602817000000002</v>
      </c>
      <c r="E1595" s="16" t="str">
        <f>INDEX(Lookup!$C$2:$C$103,F1595)</f>
        <v>mV</v>
      </c>
      <c r="F1595" s="9">
        <f>MATCH(A1595,Lookup!$A$2:$A$103,0)</f>
        <v>30</v>
      </c>
    </row>
    <row r="1596" spans="1:6" x14ac:dyDescent="0.25">
      <c r="A1596">
        <v>53</v>
      </c>
      <c r="B1596">
        <v>2507</v>
      </c>
      <c r="C1596" s="15" t="str">
        <f>INDEX(Lookup!$F$2:$F$103,F1596)</f>
        <v>A1.3</v>
      </c>
      <c r="D1596" s="2">
        <f>B1596*INDEX(Lookup!$D$2:$D$103,F1596)+INDEX(Lookup!$E$2:$E$103,F1596)</f>
        <v>19.587191000000001</v>
      </c>
      <c r="E1596" s="16" t="str">
        <f>INDEX(Lookup!$C$2:$C$103,F1596)</f>
        <v>mV</v>
      </c>
      <c r="F1596" s="9">
        <f>MATCH(A1596,Lookup!$A$2:$A$103,0)</f>
        <v>30</v>
      </c>
    </row>
    <row r="1597" spans="1:6" x14ac:dyDescent="0.25">
      <c r="A1597">
        <v>53</v>
      </c>
      <c r="B1597">
        <v>2510</v>
      </c>
      <c r="C1597" s="15" t="str">
        <f>INDEX(Lookup!$F$2:$F$103,F1597)</f>
        <v>A1.3</v>
      </c>
      <c r="D1597" s="2">
        <f>B1597*INDEX(Lookup!$D$2:$D$103,F1597)+INDEX(Lookup!$E$2:$E$103,F1597)</f>
        <v>19.61063</v>
      </c>
      <c r="E1597" s="16" t="str">
        <f>INDEX(Lookup!$C$2:$C$103,F1597)</f>
        <v>mV</v>
      </c>
      <c r="F1597" s="9">
        <f>MATCH(A1597,Lookup!$A$2:$A$103,0)</f>
        <v>30</v>
      </c>
    </row>
    <row r="1598" spans="1:6" x14ac:dyDescent="0.25">
      <c r="A1598">
        <v>53</v>
      </c>
      <c r="B1598">
        <v>2509</v>
      </c>
      <c r="C1598" s="15" t="str">
        <f>INDEX(Lookup!$F$2:$F$103,F1598)</f>
        <v>A1.3</v>
      </c>
      <c r="D1598" s="2">
        <f>B1598*INDEX(Lookup!$D$2:$D$103,F1598)+INDEX(Lookup!$E$2:$E$103,F1598)</f>
        <v>19.602817000000002</v>
      </c>
      <c r="E1598" s="16" t="str">
        <f>INDEX(Lookup!$C$2:$C$103,F1598)</f>
        <v>mV</v>
      </c>
      <c r="F1598" s="9">
        <f>MATCH(A1598,Lookup!$A$2:$A$103,0)</f>
        <v>30</v>
      </c>
    </row>
    <row r="1599" spans="1:6" x14ac:dyDescent="0.25">
      <c r="A1599">
        <v>53</v>
      </c>
      <c r="B1599">
        <v>2504</v>
      </c>
      <c r="C1599" s="15" t="str">
        <f>INDEX(Lookup!$F$2:$F$103,F1599)</f>
        <v>A1.3</v>
      </c>
      <c r="D1599" s="2">
        <f>B1599*INDEX(Lookup!$D$2:$D$103,F1599)+INDEX(Lookup!$E$2:$E$103,F1599)</f>
        <v>19.563752000000001</v>
      </c>
      <c r="E1599" s="16" t="str">
        <f>INDEX(Lookup!$C$2:$C$103,F1599)</f>
        <v>mV</v>
      </c>
      <c r="F1599" s="9">
        <f>MATCH(A1599,Lookup!$A$2:$A$103,0)</f>
        <v>30</v>
      </c>
    </row>
    <row r="1600" spans="1:6" x14ac:dyDescent="0.25">
      <c r="A1600">
        <v>53</v>
      </c>
      <c r="B1600">
        <v>2506</v>
      </c>
      <c r="C1600" s="15" t="str">
        <f>INDEX(Lookup!$F$2:$F$103,F1600)</f>
        <v>A1.3</v>
      </c>
      <c r="D1600" s="2">
        <f>B1600*INDEX(Lookup!$D$2:$D$103,F1600)+INDEX(Lookup!$E$2:$E$103,F1600)</f>
        <v>19.579378000000002</v>
      </c>
      <c r="E1600" s="16" t="str">
        <f>INDEX(Lookup!$C$2:$C$103,F1600)</f>
        <v>mV</v>
      </c>
      <c r="F1600" s="9">
        <f>MATCH(A1600,Lookup!$A$2:$A$103,0)</f>
        <v>30</v>
      </c>
    </row>
    <row r="1601" spans="1:6" x14ac:dyDescent="0.25">
      <c r="A1601">
        <v>53</v>
      </c>
      <c r="B1601">
        <v>2531</v>
      </c>
      <c r="C1601" s="15" t="str">
        <f>INDEX(Lookup!$F$2:$F$103,F1601)</f>
        <v>A1.3</v>
      </c>
      <c r="D1601" s="2">
        <f>B1601*INDEX(Lookup!$D$2:$D$103,F1601)+INDEX(Lookup!$E$2:$E$103,F1601)</f>
        <v>19.774703000000002</v>
      </c>
      <c r="E1601" s="16" t="str">
        <f>INDEX(Lookup!$C$2:$C$103,F1601)</f>
        <v>mV</v>
      </c>
      <c r="F1601" s="9">
        <f>MATCH(A1601,Lookup!$A$2:$A$103,0)</f>
        <v>30</v>
      </c>
    </row>
    <row r="1602" spans="1:6" x14ac:dyDescent="0.25">
      <c r="A1602">
        <v>53</v>
      </c>
      <c r="B1602">
        <v>2530</v>
      </c>
      <c r="C1602" s="15" t="str">
        <f>INDEX(Lookup!$F$2:$F$103,F1602)</f>
        <v>A1.3</v>
      </c>
      <c r="D1602" s="2">
        <f>B1602*INDEX(Lookup!$D$2:$D$103,F1602)+INDEX(Lookup!$E$2:$E$103,F1602)</f>
        <v>19.76689</v>
      </c>
      <c r="E1602" s="16" t="str">
        <f>INDEX(Lookup!$C$2:$C$103,F1602)</f>
        <v>mV</v>
      </c>
      <c r="F1602" s="9">
        <f>MATCH(A1602,Lookup!$A$2:$A$103,0)</f>
        <v>30</v>
      </c>
    </row>
    <row r="1603" spans="1:6" x14ac:dyDescent="0.25">
      <c r="A1603">
        <v>53</v>
      </c>
      <c r="B1603">
        <v>2520</v>
      </c>
      <c r="C1603" s="15" t="str">
        <f>INDEX(Lookup!$F$2:$F$103,F1603)</f>
        <v>A1.3</v>
      </c>
      <c r="D1603" s="2">
        <f>B1603*INDEX(Lookup!$D$2:$D$103,F1603)+INDEX(Lookup!$E$2:$E$103,F1603)</f>
        <v>19.688760000000002</v>
      </c>
      <c r="E1603" s="16" t="str">
        <f>INDEX(Lookup!$C$2:$C$103,F1603)</f>
        <v>mV</v>
      </c>
      <c r="F1603" s="9">
        <f>MATCH(A1603,Lookup!$A$2:$A$103,0)</f>
        <v>30</v>
      </c>
    </row>
    <row r="1604" spans="1:6" x14ac:dyDescent="0.25">
      <c r="A1604">
        <v>53</v>
      </c>
      <c r="B1604">
        <v>2514</v>
      </c>
      <c r="C1604" s="15" t="str">
        <f>INDEX(Lookup!$F$2:$F$103,F1604)</f>
        <v>A1.3</v>
      </c>
      <c r="D1604" s="2">
        <f>B1604*INDEX(Lookup!$D$2:$D$103,F1604)+INDEX(Lookup!$E$2:$E$103,F1604)</f>
        <v>19.641882000000003</v>
      </c>
      <c r="E1604" s="16" t="str">
        <f>INDEX(Lookup!$C$2:$C$103,F1604)</f>
        <v>mV</v>
      </c>
      <c r="F1604" s="9">
        <f>MATCH(A1604,Lookup!$A$2:$A$103,0)</f>
        <v>30</v>
      </c>
    </row>
    <row r="1605" spans="1:6" x14ac:dyDescent="0.25">
      <c r="A1605">
        <v>53</v>
      </c>
      <c r="B1605">
        <v>2508</v>
      </c>
      <c r="C1605" s="15" t="str">
        <f>INDEX(Lookup!$F$2:$F$103,F1605)</f>
        <v>A1.3</v>
      </c>
      <c r="D1605" s="2">
        <f>B1605*INDEX(Lookup!$D$2:$D$103,F1605)+INDEX(Lookup!$E$2:$E$103,F1605)</f>
        <v>19.595004000000003</v>
      </c>
      <c r="E1605" s="16" t="str">
        <f>INDEX(Lookup!$C$2:$C$103,F1605)</f>
        <v>mV</v>
      </c>
      <c r="F1605" s="9">
        <f>MATCH(A1605,Lookup!$A$2:$A$103,0)</f>
        <v>30</v>
      </c>
    </row>
    <row r="1606" spans="1:6" x14ac:dyDescent="0.25">
      <c r="A1606">
        <v>53</v>
      </c>
      <c r="B1606">
        <v>2502</v>
      </c>
      <c r="C1606" s="15" t="str">
        <f>INDEX(Lookup!$F$2:$F$103,F1606)</f>
        <v>A1.3</v>
      </c>
      <c r="D1606" s="2">
        <f>B1606*INDEX(Lookup!$D$2:$D$103,F1606)+INDEX(Lookup!$E$2:$E$103,F1606)</f>
        <v>19.548126</v>
      </c>
      <c r="E1606" s="16" t="str">
        <f>INDEX(Lookup!$C$2:$C$103,F1606)</f>
        <v>mV</v>
      </c>
      <c r="F1606" s="9">
        <f>MATCH(A1606,Lookup!$A$2:$A$103,0)</f>
        <v>30</v>
      </c>
    </row>
    <row r="1607" spans="1:6" x14ac:dyDescent="0.25">
      <c r="A1607">
        <v>53</v>
      </c>
      <c r="B1607">
        <v>2527</v>
      </c>
      <c r="C1607" s="15" t="str">
        <f>INDEX(Lookup!$F$2:$F$103,F1607)</f>
        <v>A1.3</v>
      </c>
      <c r="D1607" s="2">
        <f>B1607*INDEX(Lookup!$D$2:$D$103,F1607)+INDEX(Lookup!$E$2:$E$103,F1607)</f>
        <v>19.743451</v>
      </c>
      <c r="E1607" s="16" t="str">
        <f>INDEX(Lookup!$C$2:$C$103,F1607)</f>
        <v>mV</v>
      </c>
      <c r="F1607" s="9">
        <f>MATCH(A1607,Lookup!$A$2:$A$103,0)</f>
        <v>30</v>
      </c>
    </row>
    <row r="1608" spans="1:6" x14ac:dyDescent="0.25">
      <c r="A1608">
        <v>53</v>
      </c>
      <c r="B1608">
        <v>2545</v>
      </c>
      <c r="C1608" s="15" t="str">
        <f>INDEX(Lookup!$F$2:$F$103,F1608)</f>
        <v>A1.3</v>
      </c>
      <c r="D1608" s="2">
        <f>B1608*INDEX(Lookup!$D$2:$D$103,F1608)+INDEX(Lookup!$E$2:$E$103,F1608)</f>
        <v>19.884085000000002</v>
      </c>
      <c r="E1608" s="16" t="str">
        <f>INDEX(Lookup!$C$2:$C$103,F1608)</f>
        <v>mV</v>
      </c>
      <c r="F1608" s="9">
        <f>MATCH(A1608,Lookup!$A$2:$A$103,0)</f>
        <v>30</v>
      </c>
    </row>
    <row r="1609" spans="1:6" x14ac:dyDescent="0.25">
      <c r="A1609">
        <v>53</v>
      </c>
      <c r="B1609">
        <v>2543</v>
      </c>
      <c r="C1609" s="15" t="str">
        <f>INDEX(Lookup!$F$2:$F$103,F1609)</f>
        <v>A1.3</v>
      </c>
      <c r="D1609" s="2">
        <f>B1609*INDEX(Lookup!$D$2:$D$103,F1609)+INDEX(Lookup!$E$2:$E$103,F1609)</f>
        <v>19.868459000000001</v>
      </c>
      <c r="E1609" s="16" t="str">
        <f>INDEX(Lookup!$C$2:$C$103,F1609)</f>
        <v>mV</v>
      </c>
      <c r="F1609" s="9">
        <f>MATCH(A1609,Lookup!$A$2:$A$103,0)</f>
        <v>30</v>
      </c>
    </row>
    <row r="1610" spans="1:6" x14ac:dyDescent="0.25">
      <c r="A1610">
        <v>53</v>
      </c>
      <c r="B1610">
        <v>2532</v>
      </c>
      <c r="C1610" s="15" t="str">
        <f>INDEX(Lookup!$F$2:$F$103,F1610)</f>
        <v>A1.3</v>
      </c>
      <c r="D1610" s="2">
        <f>B1610*INDEX(Lookup!$D$2:$D$103,F1610)+INDEX(Lookup!$E$2:$E$103,F1610)</f>
        <v>19.782516000000001</v>
      </c>
      <c r="E1610" s="16" t="str">
        <f>INDEX(Lookup!$C$2:$C$103,F1610)</f>
        <v>mV</v>
      </c>
      <c r="F1610" s="9">
        <f>MATCH(A1610,Lookup!$A$2:$A$103,0)</f>
        <v>30</v>
      </c>
    </row>
    <row r="1611" spans="1:6" x14ac:dyDescent="0.25">
      <c r="A1611">
        <v>53</v>
      </c>
      <c r="B1611">
        <v>2545</v>
      </c>
      <c r="C1611" s="15" t="str">
        <f>INDEX(Lookup!$F$2:$F$103,F1611)</f>
        <v>A1.3</v>
      </c>
      <c r="D1611" s="2">
        <f>B1611*INDEX(Lookup!$D$2:$D$103,F1611)+INDEX(Lookup!$E$2:$E$103,F1611)</f>
        <v>19.884085000000002</v>
      </c>
      <c r="E1611" s="16" t="str">
        <f>INDEX(Lookup!$C$2:$C$103,F1611)</f>
        <v>mV</v>
      </c>
      <c r="F1611" s="9">
        <f>MATCH(A1611,Lookup!$A$2:$A$103,0)</f>
        <v>30</v>
      </c>
    </row>
    <row r="1612" spans="1:6" x14ac:dyDescent="0.25">
      <c r="A1612">
        <v>53</v>
      </c>
      <c r="B1612">
        <v>2538</v>
      </c>
      <c r="C1612" s="15" t="str">
        <f>INDEX(Lookup!$F$2:$F$103,F1612)</f>
        <v>A1.3</v>
      </c>
      <c r="D1612" s="2">
        <f>B1612*INDEX(Lookup!$D$2:$D$103,F1612)+INDEX(Lookup!$E$2:$E$103,F1612)</f>
        <v>19.829394000000001</v>
      </c>
      <c r="E1612" s="16" t="str">
        <f>INDEX(Lookup!$C$2:$C$103,F1612)</f>
        <v>mV</v>
      </c>
      <c r="F1612" s="9">
        <f>MATCH(A1612,Lookup!$A$2:$A$103,0)</f>
        <v>30</v>
      </c>
    </row>
    <row r="1613" spans="1:6" x14ac:dyDescent="0.25">
      <c r="A1613">
        <v>53</v>
      </c>
      <c r="B1613">
        <v>2549</v>
      </c>
      <c r="C1613" s="15" t="str">
        <f>INDEX(Lookup!$F$2:$F$103,F1613)</f>
        <v>A1.3</v>
      </c>
      <c r="D1613" s="2">
        <f>B1613*INDEX(Lookup!$D$2:$D$103,F1613)+INDEX(Lookup!$E$2:$E$103,F1613)</f>
        <v>19.915337000000001</v>
      </c>
      <c r="E1613" s="16" t="str">
        <f>INDEX(Lookup!$C$2:$C$103,F1613)</f>
        <v>mV</v>
      </c>
      <c r="F1613" s="9">
        <f>MATCH(A1613,Lookup!$A$2:$A$103,0)</f>
        <v>30</v>
      </c>
    </row>
    <row r="1614" spans="1:6" x14ac:dyDescent="0.25">
      <c r="A1614">
        <v>53</v>
      </c>
      <c r="B1614">
        <v>2543</v>
      </c>
      <c r="C1614" s="15" t="str">
        <f>INDEX(Lookup!$F$2:$F$103,F1614)</f>
        <v>A1.3</v>
      </c>
      <c r="D1614" s="2">
        <f>B1614*INDEX(Lookup!$D$2:$D$103,F1614)+INDEX(Lookup!$E$2:$E$103,F1614)</f>
        <v>19.868459000000001</v>
      </c>
      <c r="E1614" s="16" t="str">
        <f>INDEX(Lookup!$C$2:$C$103,F1614)</f>
        <v>mV</v>
      </c>
      <c r="F1614" s="9">
        <f>MATCH(A1614,Lookup!$A$2:$A$103,0)</f>
        <v>30</v>
      </c>
    </row>
    <row r="1615" spans="1:6" x14ac:dyDescent="0.25">
      <c r="A1615">
        <v>53</v>
      </c>
      <c r="B1615">
        <v>2551</v>
      </c>
      <c r="C1615" s="15" t="str">
        <f>INDEX(Lookup!$F$2:$F$103,F1615)</f>
        <v>A1.3</v>
      </c>
      <c r="D1615" s="2">
        <f>B1615*INDEX(Lookup!$D$2:$D$103,F1615)+INDEX(Lookup!$E$2:$E$103,F1615)</f>
        <v>19.930963000000002</v>
      </c>
      <c r="E1615" s="16" t="str">
        <f>INDEX(Lookup!$C$2:$C$103,F1615)</f>
        <v>mV</v>
      </c>
      <c r="F1615" s="9">
        <f>MATCH(A1615,Lookup!$A$2:$A$103,0)</f>
        <v>30</v>
      </c>
    </row>
    <row r="1616" spans="1:6" x14ac:dyDescent="0.25">
      <c r="A1616">
        <v>53</v>
      </c>
      <c r="B1616">
        <v>2542</v>
      </c>
      <c r="C1616" s="15" t="str">
        <f>INDEX(Lookup!$F$2:$F$103,F1616)</f>
        <v>A1.3</v>
      </c>
      <c r="D1616" s="2">
        <f>B1616*INDEX(Lookup!$D$2:$D$103,F1616)+INDEX(Lookup!$E$2:$E$103,F1616)</f>
        <v>19.860646000000003</v>
      </c>
      <c r="E1616" s="16" t="str">
        <f>INDEX(Lookup!$C$2:$C$103,F1616)</f>
        <v>mV</v>
      </c>
      <c r="F1616" s="9">
        <f>MATCH(A1616,Lookup!$A$2:$A$103,0)</f>
        <v>30</v>
      </c>
    </row>
    <row r="1617" spans="1:6" x14ac:dyDescent="0.25">
      <c r="A1617">
        <v>53</v>
      </c>
      <c r="B1617">
        <v>2535</v>
      </c>
      <c r="C1617" s="15" t="str">
        <f>INDEX(Lookup!$F$2:$F$103,F1617)</f>
        <v>A1.3</v>
      </c>
      <c r="D1617" s="2">
        <f>B1617*INDEX(Lookup!$D$2:$D$103,F1617)+INDEX(Lookup!$E$2:$E$103,F1617)</f>
        <v>19.805955000000001</v>
      </c>
      <c r="E1617" s="16" t="str">
        <f>INDEX(Lookup!$C$2:$C$103,F1617)</f>
        <v>mV</v>
      </c>
      <c r="F1617" s="9">
        <f>MATCH(A1617,Lookup!$A$2:$A$103,0)</f>
        <v>30</v>
      </c>
    </row>
    <row r="1618" spans="1:6" x14ac:dyDescent="0.25">
      <c r="A1618">
        <v>53</v>
      </c>
      <c r="B1618">
        <v>2522</v>
      </c>
      <c r="C1618" s="15" t="str">
        <f>INDEX(Lookup!$F$2:$F$103,F1618)</f>
        <v>A1.3</v>
      </c>
      <c r="D1618" s="2">
        <f>B1618*INDEX(Lookup!$D$2:$D$103,F1618)+INDEX(Lookup!$E$2:$E$103,F1618)</f>
        <v>19.704386</v>
      </c>
      <c r="E1618" s="16" t="str">
        <f>INDEX(Lookup!$C$2:$C$103,F1618)</f>
        <v>mV</v>
      </c>
      <c r="F1618" s="9">
        <f>MATCH(A1618,Lookup!$A$2:$A$103,0)</f>
        <v>30</v>
      </c>
    </row>
    <row r="1619" spans="1:6" x14ac:dyDescent="0.25">
      <c r="A1619">
        <v>53</v>
      </c>
      <c r="B1619">
        <v>2514</v>
      </c>
      <c r="C1619" s="15" t="str">
        <f>INDEX(Lookup!$F$2:$F$103,F1619)</f>
        <v>A1.3</v>
      </c>
      <c r="D1619" s="2">
        <f>B1619*INDEX(Lookup!$D$2:$D$103,F1619)+INDEX(Lookup!$E$2:$E$103,F1619)</f>
        <v>19.641882000000003</v>
      </c>
      <c r="E1619" s="16" t="str">
        <f>INDEX(Lookup!$C$2:$C$103,F1619)</f>
        <v>mV</v>
      </c>
      <c r="F1619" s="9">
        <f>MATCH(A1619,Lookup!$A$2:$A$103,0)</f>
        <v>30</v>
      </c>
    </row>
    <row r="1620" spans="1:6" x14ac:dyDescent="0.25">
      <c r="A1620">
        <v>53</v>
      </c>
      <c r="B1620">
        <v>2512</v>
      </c>
      <c r="C1620" s="15" t="str">
        <f>INDEX(Lookup!$F$2:$F$103,F1620)</f>
        <v>A1.3</v>
      </c>
      <c r="D1620" s="2">
        <f>B1620*INDEX(Lookup!$D$2:$D$103,F1620)+INDEX(Lookup!$E$2:$E$103,F1620)</f>
        <v>19.626256000000001</v>
      </c>
      <c r="E1620" s="16" t="str">
        <f>INDEX(Lookup!$C$2:$C$103,F1620)</f>
        <v>mV</v>
      </c>
      <c r="F1620" s="9">
        <f>MATCH(A1620,Lookup!$A$2:$A$103,0)</f>
        <v>30</v>
      </c>
    </row>
    <row r="1621" spans="1:6" x14ac:dyDescent="0.25">
      <c r="A1621">
        <v>53</v>
      </c>
      <c r="B1621">
        <v>2504</v>
      </c>
      <c r="C1621" s="15" t="str">
        <f>INDEX(Lookup!$F$2:$F$103,F1621)</f>
        <v>A1.3</v>
      </c>
      <c r="D1621" s="2">
        <f>B1621*INDEX(Lookup!$D$2:$D$103,F1621)+INDEX(Lookup!$E$2:$E$103,F1621)</f>
        <v>19.563752000000001</v>
      </c>
      <c r="E1621" s="16" t="str">
        <f>INDEX(Lookup!$C$2:$C$103,F1621)</f>
        <v>mV</v>
      </c>
      <c r="F1621" s="9">
        <f>MATCH(A1621,Lookup!$A$2:$A$103,0)</f>
        <v>30</v>
      </c>
    </row>
    <row r="1622" spans="1:6" x14ac:dyDescent="0.25">
      <c r="A1622">
        <v>53</v>
      </c>
      <c r="B1622">
        <v>2506</v>
      </c>
      <c r="C1622" s="15" t="str">
        <f>INDEX(Lookup!$F$2:$F$103,F1622)</f>
        <v>A1.3</v>
      </c>
      <c r="D1622" s="2">
        <f>B1622*INDEX(Lookup!$D$2:$D$103,F1622)+INDEX(Lookup!$E$2:$E$103,F1622)</f>
        <v>19.579378000000002</v>
      </c>
      <c r="E1622" s="16" t="str">
        <f>INDEX(Lookup!$C$2:$C$103,F1622)</f>
        <v>mV</v>
      </c>
      <c r="F1622" s="9">
        <f>MATCH(A1622,Lookup!$A$2:$A$103,0)</f>
        <v>30</v>
      </c>
    </row>
    <row r="1623" spans="1:6" x14ac:dyDescent="0.25">
      <c r="A1623">
        <v>53</v>
      </c>
      <c r="B1623">
        <v>2506</v>
      </c>
      <c r="C1623" s="15" t="str">
        <f>INDEX(Lookup!$F$2:$F$103,F1623)</f>
        <v>A1.3</v>
      </c>
      <c r="D1623" s="2">
        <f>B1623*INDEX(Lookup!$D$2:$D$103,F1623)+INDEX(Lookup!$E$2:$E$103,F1623)</f>
        <v>19.579378000000002</v>
      </c>
      <c r="E1623" s="16" t="str">
        <f>INDEX(Lookup!$C$2:$C$103,F1623)</f>
        <v>mV</v>
      </c>
      <c r="F1623" s="9">
        <f>MATCH(A1623,Lookup!$A$2:$A$103,0)</f>
        <v>30</v>
      </c>
    </row>
    <row r="1624" spans="1:6" x14ac:dyDescent="0.25">
      <c r="A1624">
        <v>53</v>
      </c>
      <c r="B1624">
        <v>2506</v>
      </c>
      <c r="C1624" s="15" t="str">
        <f>INDEX(Lookup!$F$2:$F$103,F1624)</f>
        <v>A1.3</v>
      </c>
      <c r="D1624" s="2">
        <f>B1624*INDEX(Lookup!$D$2:$D$103,F1624)+INDEX(Lookup!$E$2:$E$103,F1624)</f>
        <v>19.579378000000002</v>
      </c>
      <c r="E1624" s="16" t="str">
        <f>INDEX(Lookup!$C$2:$C$103,F1624)</f>
        <v>mV</v>
      </c>
      <c r="F1624" s="9">
        <f>MATCH(A1624,Lookup!$A$2:$A$103,0)</f>
        <v>30</v>
      </c>
    </row>
    <row r="1625" spans="1:6" x14ac:dyDescent="0.25">
      <c r="A1625">
        <v>53</v>
      </c>
      <c r="B1625">
        <v>2507</v>
      </c>
      <c r="C1625" s="15" t="str">
        <f>INDEX(Lookup!$F$2:$F$103,F1625)</f>
        <v>A1.3</v>
      </c>
      <c r="D1625" s="2">
        <f>B1625*INDEX(Lookup!$D$2:$D$103,F1625)+INDEX(Lookup!$E$2:$E$103,F1625)</f>
        <v>19.587191000000001</v>
      </c>
      <c r="E1625" s="16" t="str">
        <f>INDEX(Lookup!$C$2:$C$103,F1625)</f>
        <v>mV</v>
      </c>
      <c r="F1625" s="9">
        <f>MATCH(A1625,Lookup!$A$2:$A$103,0)</f>
        <v>30</v>
      </c>
    </row>
    <row r="1626" spans="1:6" x14ac:dyDescent="0.25">
      <c r="A1626">
        <v>53</v>
      </c>
      <c r="B1626">
        <v>2507</v>
      </c>
      <c r="C1626" s="15" t="str">
        <f>INDEX(Lookup!$F$2:$F$103,F1626)</f>
        <v>A1.3</v>
      </c>
      <c r="D1626" s="2">
        <f>B1626*INDEX(Lookup!$D$2:$D$103,F1626)+INDEX(Lookup!$E$2:$E$103,F1626)</f>
        <v>19.587191000000001</v>
      </c>
      <c r="E1626" s="16" t="str">
        <f>INDEX(Lookup!$C$2:$C$103,F1626)</f>
        <v>mV</v>
      </c>
      <c r="F1626" s="9">
        <f>MATCH(A1626,Lookup!$A$2:$A$103,0)</f>
        <v>30</v>
      </c>
    </row>
    <row r="1627" spans="1:6" x14ac:dyDescent="0.25">
      <c r="A1627">
        <v>53</v>
      </c>
      <c r="B1627">
        <v>2509</v>
      </c>
      <c r="C1627" s="15" t="str">
        <f>INDEX(Lookup!$F$2:$F$103,F1627)</f>
        <v>A1.3</v>
      </c>
      <c r="D1627" s="2">
        <f>B1627*INDEX(Lookup!$D$2:$D$103,F1627)+INDEX(Lookup!$E$2:$E$103,F1627)</f>
        <v>19.602817000000002</v>
      </c>
      <c r="E1627" s="16" t="str">
        <f>INDEX(Lookup!$C$2:$C$103,F1627)</f>
        <v>mV</v>
      </c>
      <c r="F1627" s="9">
        <f>MATCH(A1627,Lookup!$A$2:$A$103,0)</f>
        <v>30</v>
      </c>
    </row>
    <row r="1628" spans="1:6" x14ac:dyDescent="0.25">
      <c r="A1628">
        <v>53</v>
      </c>
      <c r="B1628">
        <v>2509</v>
      </c>
      <c r="C1628" s="15" t="str">
        <f>INDEX(Lookup!$F$2:$F$103,F1628)</f>
        <v>A1.3</v>
      </c>
      <c r="D1628" s="2">
        <f>B1628*INDEX(Lookup!$D$2:$D$103,F1628)+INDEX(Lookup!$E$2:$E$103,F1628)</f>
        <v>19.602817000000002</v>
      </c>
      <c r="E1628" s="16" t="str">
        <f>INDEX(Lookup!$C$2:$C$103,F1628)</f>
        <v>mV</v>
      </c>
      <c r="F1628" s="9">
        <f>MATCH(A1628,Lookup!$A$2:$A$103,0)</f>
        <v>30</v>
      </c>
    </row>
    <row r="1629" spans="1:6" x14ac:dyDescent="0.25">
      <c r="A1629">
        <v>53</v>
      </c>
      <c r="B1629">
        <v>2512</v>
      </c>
      <c r="C1629" s="15" t="str">
        <f>INDEX(Lookup!$F$2:$F$103,F1629)</f>
        <v>A1.3</v>
      </c>
      <c r="D1629" s="2">
        <f>B1629*INDEX(Lookup!$D$2:$D$103,F1629)+INDEX(Lookup!$E$2:$E$103,F1629)</f>
        <v>19.626256000000001</v>
      </c>
      <c r="E1629" s="16" t="str">
        <f>INDEX(Lookup!$C$2:$C$103,F1629)</f>
        <v>mV</v>
      </c>
      <c r="F1629" s="9">
        <f>MATCH(A1629,Lookup!$A$2:$A$103,0)</f>
        <v>30</v>
      </c>
    </row>
    <row r="1630" spans="1:6" x14ac:dyDescent="0.25">
      <c r="A1630">
        <v>53</v>
      </c>
      <c r="B1630">
        <v>2508</v>
      </c>
      <c r="C1630" s="15" t="str">
        <f>INDEX(Lookup!$F$2:$F$103,F1630)</f>
        <v>A1.3</v>
      </c>
      <c r="D1630" s="2">
        <f>B1630*INDEX(Lookup!$D$2:$D$103,F1630)+INDEX(Lookup!$E$2:$E$103,F1630)</f>
        <v>19.595004000000003</v>
      </c>
      <c r="E1630" s="16" t="str">
        <f>INDEX(Lookup!$C$2:$C$103,F1630)</f>
        <v>mV</v>
      </c>
      <c r="F1630" s="9">
        <f>MATCH(A1630,Lookup!$A$2:$A$103,0)</f>
        <v>30</v>
      </c>
    </row>
    <row r="1631" spans="1:6" x14ac:dyDescent="0.25">
      <c r="A1631">
        <v>53</v>
      </c>
      <c r="B1631">
        <v>2504</v>
      </c>
      <c r="C1631" s="15" t="str">
        <f>INDEX(Lookup!$F$2:$F$103,F1631)</f>
        <v>A1.3</v>
      </c>
      <c r="D1631" s="2">
        <f>B1631*INDEX(Lookup!$D$2:$D$103,F1631)+INDEX(Lookup!$E$2:$E$103,F1631)</f>
        <v>19.563752000000001</v>
      </c>
      <c r="E1631" s="16" t="str">
        <f>INDEX(Lookup!$C$2:$C$103,F1631)</f>
        <v>mV</v>
      </c>
      <c r="F1631" s="9">
        <f>MATCH(A1631,Lookup!$A$2:$A$103,0)</f>
        <v>30</v>
      </c>
    </row>
    <row r="1632" spans="1:6" x14ac:dyDescent="0.25">
      <c r="A1632">
        <v>53</v>
      </c>
      <c r="B1632">
        <v>2498</v>
      </c>
      <c r="C1632" s="15" t="str">
        <f>INDEX(Lookup!$F$2:$F$103,F1632)</f>
        <v>A1.3</v>
      </c>
      <c r="D1632" s="2">
        <f>B1632*INDEX(Lookup!$D$2:$D$103,F1632)+INDEX(Lookup!$E$2:$E$103,F1632)</f>
        <v>19.516874000000001</v>
      </c>
      <c r="E1632" s="16" t="str">
        <f>INDEX(Lookup!$C$2:$C$103,F1632)</f>
        <v>mV</v>
      </c>
      <c r="F1632" s="9">
        <f>MATCH(A1632,Lookup!$A$2:$A$103,0)</f>
        <v>30</v>
      </c>
    </row>
    <row r="1633" spans="1:6" x14ac:dyDescent="0.25">
      <c r="A1633">
        <v>53</v>
      </c>
      <c r="B1633">
        <v>2498</v>
      </c>
      <c r="C1633" s="15" t="str">
        <f>INDEX(Lookup!$F$2:$F$103,F1633)</f>
        <v>A1.3</v>
      </c>
      <c r="D1633" s="2">
        <f>B1633*INDEX(Lookup!$D$2:$D$103,F1633)+INDEX(Lookup!$E$2:$E$103,F1633)</f>
        <v>19.516874000000001</v>
      </c>
      <c r="E1633" s="16" t="str">
        <f>INDEX(Lookup!$C$2:$C$103,F1633)</f>
        <v>mV</v>
      </c>
      <c r="F1633" s="9">
        <f>MATCH(A1633,Lookup!$A$2:$A$103,0)</f>
        <v>30</v>
      </c>
    </row>
    <row r="1634" spans="1:6" x14ac:dyDescent="0.25">
      <c r="A1634">
        <v>53</v>
      </c>
      <c r="B1634">
        <v>2499</v>
      </c>
      <c r="C1634" s="15" t="str">
        <f>INDEX(Lookup!$F$2:$F$103,F1634)</f>
        <v>A1.3</v>
      </c>
      <c r="D1634" s="2">
        <f>B1634*INDEX(Lookup!$D$2:$D$103,F1634)+INDEX(Lookup!$E$2:$E$103,F1634)</f>
        <v>19.524687</v>
      </c>
      <c r="E1634" s="16" t="str">
        <f>INDEX(Lookup!$C$2:$C$103,F1634)</f>
        <v>mV</v>
      </c>
      <c r="F1634" s="9">
        <f>MATCH(A1634,Lookup!$A$2:$A$103,0)</f>
        <v>30</v>
      </c>
    </row>
    <row r="1635" spans="1:6" x14ac:dyDescent="0.25">
      <c r="A1635">
        <v>53</v>
      </c>
      <c r="B1635">
        <v>2498</v>
      </c>
      <c r="C1635" s="15" t="str">
        <f>INDEX(Lookup!$F$2:$F$103,F1635)</f>
        <v>A1.3</v>
      </c>
      <c r="D1635" s="2">
        <f>B1635*INDEX(Lookup!$D$2:$D$103,F1635)+INDEX(Lookup!$E$2:$E$103,F1635)</f>
        <v>19.516874000000001</v>
      </c>
      <c r="E1635" s="16" t="str">
        <f>INDEX(Lookup!$C$2:$C$103,F1635)</f>
        <v>mV</v>
      </c>
      <c r="F1635" s="9">
        <f>MATCH(A1635,Lookup!$A$2:$A$103,0)</f>
        <v>30</v>
      </c>
    </row>
    <row r="1636" spans="1:6" x14ac:dyDescent="0.25">
      <c r="A1636">
        <v>53</v>
      </c>
      <c r="B1636">
        <v>2497</v>
      </c>
      <c r="C1636" s="15" t="str">
        <f>INDEX(Lookup!$F$2:$F$103,F1636)</f>
        <v>A1.3</v>
      </c>
      <c r="D1636" s="2">
        <f>B1636*INDEX(Lookup!$D$2:$D$103,F1636)+INDEX(Lookup!$E$2:$E$103,F1636)</f>
        <v>19.509061000000003</v>
      </c>
      <c r="E1636" s="16" t="str">
        <f>INDEX(Lookup!$C$2:$C$103,F1636)</f>
        <v>mV</v>
      </c>
      <c r="F1636" s="9">
        <f>MATCH(A1636,Lookup!$A$2:$A$103,0)</f>
        <v>30</v>
      </c>
    </row>
    <row r="1637" spans="1:6" x14ac:dyDescent="0.25">
      <c r="A1637">
        <v>53</v>
      </c>
      <c r="B1637">
        <v>2503</v>
      </c>
      <c r="C1637" s="15" t="str">
        <f>INDEX(Lookup!$F$2:$F$103,F1637)</f>
        <v>A1.3</v>
      </c>
      <c r="D1637" s="2">
        <f>B1637*INDEX(Lookup!$D$2:$D$103,F1637)+INDEX(Lookup!$E$2:$E$103,F1637)</f>
        <v>19.555939000000002</v>
      </c>
      <c r="E1637" s="16" t="str">
        <f>INDEX(Lookup!$C$2:$C$103,F1637)</f>
        <v>mV</v>
      </c>
      <c r="F1637" s="9">
        <f>MATCH(A1637,Lookup!$A$2:$A$103,0)</f>
        <v>30</v>
      </c>
    </row>
    <row r="1638" spans="1:6" x14ac:dyDescent="0.25">
      <c r="A1638">
        <v>53</v>
      </c>
      <c r="B1638">
        <v>2506</v>
      </c>
      <c r="C1638" s="15" t="str">
        <f>INDEX(Lookup!$F$2:$F$103,F1638)</f>
        <v>A1.3</v>
      </c>
      <c r="D1638" s="2">
        <f>B1638*INDEX(Lookup!$D$2:$D$103,F1638)+INDEX(Lookup!$E$2:$E$103,F1638)</f>
        <v>19.579378000000002</v>
      </c>
      <c r="E1638" s="16" t="str">
        <f>INDEX(Lookup!$C$2:$C$103,F1638)</f>
        <v>mV</v>
      </c>
      <c r="F1638" s="9">
        <f>MATCH(A1638,Lookup!$A$2:$A$103,0)</f>
        <v>30</v>
      </c>
    </row>
    <row r="1639" spans="1:6" x14ac:dyDescent="0.25">
      <c r="A1639">
        <v>53</v>
      </c>
      <c r="B1639">
        <v>2507</v>
      </c>
      <c r="C1639" s="15" t="str">
        <f>INDEX(Lookup!$F$2:$F$103,F1639)</f>
        <v>A1.3</v>
      </c>
      <c r="D1639" s="2">
        <f>B1639*INDEX(Lookup!$D$2:$D$103,F1639)+INDEX(Lookup!$E$2:$E$103,F1639)</f>
        <v>19.587191000000001</v>
      </c>
      <c r="E1639" s="16" t="str">
        <f>INDEX(Lookup!$C$2:$C$103,F1639)</f>
        <v>mV</v>
      </c>
      <c r="F1639" s="9">
        <f>MATCH(A1639,Lookup!$A$2:$A$103,0)</f>
        <v>30</v>
      </c>
    </row>
    <row r="1640" spans="1:6" x14ac:dyDescent="0.25">
      <c r="A1640">
        <v>53</v>
      </c>
      <c r="B1640">
        <v>2505</v>
      </c>
      <c r="C1640" s="15" t="str">
        <f>INDEX(Lookup!$F$2:$F$103,F1640)</f>
        <v>A1.3</v>
      </c>
      <c r="D1640" s="2">
        <f>B1640*INDEX(Lookup!$D$2:$D$103,F1640)+INDEX(Lookup!$E$2:$E$103,F1640)</f>
        <v>19.571565</v>
      </c>
      <c r="E1640" s="16" t="str">
        <f>INDEX(Lookup!$C$2:$C$103,F1640)</f>
        <v>mV</v>
      </c>
      <c r="F1640" s="9">
        <f>MATCH(A1640,Lookup!$A$2:$A$103,0)</f>
        <v>30</v>
      </c>
    </row>
    <row r="1641" spans="1:6" x14ac:dyDescent="0.25">
      <c r="A1641">
        <v>53</v>
      </c>
      <c r="B1641">
        <v>2504</v>
      </c>
      <c r="C1641" s="15" t="str">
        <f>INDEX(Lookup!$F$2:$F$103,F1641)</f>
        <v>A1.3</v>
      </c>
      <c r="D1641" s="2">
        <f>B1641*INDEX(Lookup!$D$2:$D$103,F1641)+INDEX(Lookup!$E$2:$E$103,F1641)</f>
        <v>19.563752000000001</v>
      </c>
      <c r="E1641" s="16" t="str">
        <f>INDEX(Lookup!$C$2:$C$103,F1641)</f>
        <v>mV</v>
      </c>
      <c r="F1641" s="9">
        <f>MATCH(A1641,Lookup!$A$2:$A$103,0)</f>
        <v>30</v>
      </c>
    </row>
    <row r="1642" spans="1:6" x14ac:dyDescent="0.25">
      <c r="A1642">
        <v>53</v>
      </c>
      <c r="B1642">
        <v>2504</v>
      </c>
      <c r="C1642" s="15" t="str">
        <f>INDEX(Lookup!$F$2:$F$103,F1642)</f>
        <v>A1.3</v>
      </c>
      <c r="D1642" s="2">
        <f>B1642*INDEX(Lookup!$D$2:$D$103,F1642)+INDEX(Lookup!$E$2:$E$103,F1642)</f>
        <v>19.563752000000001</v>
      </c>
      <c r="E1642" s="16" t="str">
        <f>INDEX(Lookup!$C$2:$C$103,F1642)</f>
        <v>mV</v>
      </c>
      <c r="F1642" s="9">
        <f>MATCH(A1642,Lookup!$A$2:$A$103,0)</f>
        <v>30</v>
      </c>
    </row>
    <row r="1643" spans="1:6" x14ac:dyDescent="0.25">
      <c r="A1643">
        <v>53</v>
      </c>
      <c r="B1643">
        <v>2506</v>
      </c>
      <c r="C1643" s="15" t="str">
        <f>INDEX(Lookup!$F$2:$F$103,F1643)</f>
        <v>A1.3</v>
      </c>
      <c r="D1643" s="2">
        <f>B1643*INDEX(Lookup!$D$2:$D$103,F1643)+INDEX(Lookup!$E$2:$E$103,F1643)</f>
        <v>19.579378000000002</v>
      </c>
      <c r="E1643" s="16" t="str">
        <f>INDEX(Lookup!$C$2:$C$103,F1643)</f>
        <v>mV</v>
      </c>
      <c r="F1643" s="9">
        <f>MATCH(A1643,Lookup!$A$2:$A$103,0)</f>
        <v>30</v>
      </c>
    </row>
    <row r="1644" spans="1:6" x14ac:dyDescent="0.25">
      <c r="A1644">
        <v>53</v>
      </c>
      <c r="B1644">
        <v>2510</v>
      </c>
      <c r="C1644" s="15" t="str">
        <f>INDEX(Lookup!$F$2:$F$103,F1644)</f>
        <v>A1.3</v>
      </c>
      <c r="D1644" s="2">
        <f>B1644*INDEX(Lookup!$D$2:$D$103,F1644)+INDEX(Lookup!$E$2:$E$103,F1644)</f>
        <v>19.61063</v>
      </c>
      <c r="E1644" s="16" t="str">
        <f>INDEX(Lookup!$C$2:$C$103,F1644)</f>
        <v>mV</v>
      </c>
      <c r="F1644" s="9">
        <f>MATCH(A1644,Lookup!$A$2:$A$103,0)</f>
        <v>30</v>
      </c>
    </row>
    <row r="1645" spans="1:6" x14ac:dyDescent="0.25">
      <c r="A1645">
        <v>53</v>
      </c>
      <c r="B1645">
        <v>2509</v>
      </c>
      <c r="C1645" s="15" t="str">
        <f>INDEX(Lookup!$F$2:$F$103,F1645)</f>
        <v>A1.3</v>
      </c>
      <c r="D1645" s="2">
        <f>B1645*INDEX(Lookup!$D$2:$D$103,F1645)+INDEX(Lookup!$E$2:$E$103,F1645)</f>
        <v>19.602817000000002</v>
      </c>
      <c r="E1645" s="16" t="str">
        <f>INDEX(Lookup!$C$2:$C$103,F1645)</f>
        <v>mV</v>
      </c>
      <c r="F1645" s="9">
        <f>MATCH(A1645,Lookup!$A$2:$A$103,0)</f>
        <v>30</v>
      </c>
    </row>
    <row r="1646" spans="1:6" x14ac:dyDescent="0.25">
      <c r="A1646">
        <v>53</v>
      </c>
      <c r="B1646">
        <v>2511</v>
      </c>
      <c r="C1646" s="15" t="str">
        <f>INDEX(Lookup!$F$2:$F$103,F1646)</f>
        <v>A1.3</v>
      </c>
      <c r="D1646" s="2">
        <f>B1646*INDEX(Lookup!$D$2:$D$103,F1646)+INDEX(Lookup!$E$2:$E$103,F1646)</f>
        <v>19.618443000000003</v>
      </c>
      <c r="E1646" s="16" t="str">
        <f>INDEX(Lookup!$C$2:$C$103,F1646)</f>
        <v>mV</v>
      </c>
      <c r="F1646" s="9">
        <f>MATCH(A1646,Lookup!$A$2:$A$103,0)</f>
        <v>30</v>
      </c>
    </row>
    <row r="1647" spans="1:6" x14ac:dyDescent="0.25">
      <c r="A1647">
        <v>53</v>
      </c>
      <c r="B1647">
        <v>2510</v>
      </c>
      <c r="C1647" s="15" t="str">
        <f>INDEX(Lookup!$F$2:$F$103,F1647)</f>
        <v>A1.3</v>
      </c>
      <c r="D1647" s="2">
        <f>B1647*INDEX(Lookup!$D$2:$D$103,F1647)+INDEX(Lookup!$E$2:$E$103,F1647)</f>
        <v>19.61063</v>
      </c>
      <c r="E1647" s="16" t="str">
        <f>INDEX(Lookup!$C$2:$C$103,F1647)</f>
        <v>mV</v>
      </c>
      <c r="F1647" s="9">
        <f>MATCH(A1647,Lookup!$A$2:$A$103,0)</f>
        <v>30</v>
      </c>
    </row>
    <row r="1648" spans="1:6" x14ac:dyDescent="0.25">
      <c r="A1648">
        <v>53</v>
      </c>
      <c r="B1648">
        <v>2508</v>
      </c>
      <c r="C1648" s="15" t="str">
        <f>INDEX(Lookup!$F$2:$F$103,F1648)</f>
        <v>A1.3</v>
      </c>
      <c r="D1648" s="2">
        <f>B1648*INDEX(Lookup!$D$2:$D$103,F1648)+INDEX(Lookup!$E$2:$E$103,F1648)</f>
        <v>19.595004000000003</v>
      </c>
      <c r="E1648" s="16" t="str">
        <f>INDEX(Lookup!$C$2:$C$103,F1648)</f>
        <v>mV</v>
      </c>
      <c r="F1648" s="9">
        <f>MATCH(A1648,Lookup!$A$2:$A$103,0)</f>
        <v>30</v>
      </c>
    </row>
    <row r="1649" spans="1:6" x14ac:dyDescent="0.25">
      <c r="A1649">
        <v>53</v>
      </c>
      <c r="B1649">
        <v>2508</v>
      </c>
      <c r="C1649" s="15" t="str">
        <f>INDEX(Lookup!$F$2:$F$103,F1649)</f>
        <v>A1.3</v>
      </c>
      <c r="D1649" s="2">
        <f>B1649*INDEX(Lookup!$D$2:$D$103,F1649)+INDEX(Lookup!$E$2:$E$103,F1649)</f>
        <v>19.595004000000003</v>
      </c>
      <c r="E1649" s="16" t="str">
        <f>INDEX(Lookup!$C$2:$C$103,F1649)</f>
        <v>mV</v>
      </c>
      <c r="F1649" s="9">
        <f>MATCH(A1649,Lookup!$A$2:$A$103,0)</f>
        <v>30</v>
      </c>
    </row>
    <row r="1650" spans="1:6" x14ac:dyDescent="0.25">
      <c r="A1650">
        <v>53</v>
      </c>
      <c r="B1650">
        <v>2509</v>
      </c>
      <c r="C1650" s="15" t="str">
        <f>INDEX(Lookup!$F$2:$F$103,F1650)</f>
        <v>A1.3</v>
      </c>
      <c r="D1650" s="2">
        <f>B1650*INDEX(Lookup!$D$2:$D$103,F1650)+INDEX(Lookup!$E$2:$E$103,F1650)</f>
        <v>19.602817000000002</v>
      </c>
      <c r="E1650" s="16" t="str">
        <f>INDEX(Lookup!$C$2:$C$103,F1650)</f>
        <v>mV</v>
      </c>
      <c r="F1650" s="9">
        <f>MATCH(A1650,Lookup!$A$2:$A$103,0)</f>
        <v>30</v>
      </c>
    </row>
    <row r="1651" spans="1:6" x14ac:dyDescent="0.25">
      <c r="A1651">
        <v>53</v>
      </c>
      <c r="B1651">
        <v>2512</v>
      </c>
      <c r="C1651" s="15" t="str">
        <f>INDEX(Lookup!$F$2:$F$103,F1651)</f>
        <v>A1.3</v>
      </c>
      <c r="D1651" s="2">
        <f>B1651*INDEX(Lookup!$D$2:$D$103,F1651)+INDEX(Lookup!$E$2:$E$103,F1651)</f>
        <v>19.626256000000001</v>
      </c>
      <c r="E1651" s="16" t="str">
        <f>INDEX(Lookup!$C$2:$C$103,F1651)</f>
        <v>mV</v>
      </c>
      <c r="F1651" s="9">
        <f>MATCH(A1651,Lookup!$A$2:$A$103,0)</f>
        <v>30</v>
      </c>
    </row>
    <row r="1652" spans="1:6" x14ac:dyDescent="0.25">
      <c r="A1652">
        <v>53</v>
      </c>
      <c r="B1652">
        <v>2511</v>
      </c>
      <c r="C1652" s="15" t="str">
        <f>INDEX(Lookup!$F$2:$F$103,F1652)</f>
        <v>A1.3</v>
      </c>
      <c r="D1652" s="2">
        <f>B1652*INDEX(Lookup!$D$2:$D$103,F1652)+INDEX(Lookup!$E$2:$E$103,F1652)</f>
        <v>19.618443000000003</v>
      </c>
      <c r="E1652" s="16" t="str">
        <f>INDEX(Lookup!$C$2:$C$103,F1652)</f>
        <v>mV</v>
      </c>
      <c r="F1652" s="9">
        <f>MATCH(A1652,Lookup!$A$2:$A$103,0)</f>
        <v>30</v>
      </c>
    </row>
    <row r="1653" spans="1:6" x14ac:dyDescent="0.25">
      <c r="A1653">
        <v>53</v>
      </c>
      <c r="B1653">
        <v>2511</v>
      </c>
      <c r="C1653" s="15" t="str">
        <f>INDEX(Lookup!$F$2:$F$103,F1653)</f>
        <v>A1.3</v>
      </c>
      <c r="D1653" s="2">
        <f>B1653*INDEX(Lookup!$D$2:$D$103,F1653)+INDEX(Lookup!$E$2:$E$103,F1653)</f>
        <v>19.618443000000003</v>
      </c>
      <c r="E1653" s="16" t="str">
        <f>INDEX(Lookup!$C$2:$C$103,F1653)</f>
        <v>mV</v>
      </c>
      <c r="F1653" s="9">
        <f>MATCH(A1653,Lookup!$A$2:$A$103,0)</f>
        <v>30</v>
      </c>
    </row>
    <row r="1654" spans="1:6" x14ac:dyDescent="0.25">
      <c r="A1654">
        <v>53</v>
      </c>
      <c r="B1654">
        <v>2512</v>
      </c>
      <c r="C1654" s="15" t="str">
        <f>INDEX(Lookup!$F$2:$F$103,F1654)</f>
        <v>A1.3</v>
      </c>
      <c r="D1654" s="2">
        <f>B1654*INDEX(Lookup!$D$2:$D$103,F1654)+INDEX(Lookup!$E$2:$E$103,F1654)</f>
        <v>19.626256000000001</v>
      </c>
      <c r="E1654" s="16" t="str">
        <f>INDEX(Lookup!$C$2:$C$103,F1654)</f>
        <v>mV</v>
      </c>
      <c r="F1654" s="9">
        <f>MATCH(A1654,Lookup!$A$2:$A$103,0)</f>
        <v>30</v>
      </c>
    </row>
    <row r="1655" spans="1:6" x14ac:dyDescent="0.25">
      <c r="A1655">
        <v>53</v>
      </c>
      <c r="B1655">
        <v>2512</v>
      </c>
      <c r="C1655" s="15" t="str">
        <f>INDEX(Lookup!$F$2:$F$103,F1655)</f>
        <v>A1.3</v>
      </c>
      <c r="D1655" s="2">
        <f>B1655*INDEX(Lookup!$D$2:$D$103,F1655)+INDEX(Lookup!$E$2:$E$103,F1655)</f>
        <v>19.626256000000001</v>
      </c>
      <c r="E1655" s="16" t="str">
        <f>INDEX(Lookup!$C$2:$C$103,F1655)</f>
        <v>mV</v>
      </c>
      <c r="F1655" s="9">
        <f>MATCH(A1655,Lookup!$A$2:$A$103,0)</f>
        <v>30</v>
      </c>
    </row>
    <row r="1656" spans="1:6" x14ac:dyDescent="0.25">
      <c r="A1656">
        <v>53</v>
      </c>
      <c r="B1656">
        <v>2511</v>
      </c>
      <c r="C1656" s="15" t="str">
        <f>INDEX(Lookup!$F$2:$F$103,F1656)</f>
        <v>A1.3</v>
      </c>
      <c r="D1656" s="2">
        <f>B1656*INDEX(Lookup!$D$2:$D$103,F1656)+INDEX(Lookup!$E$2:$E$103,F1656)</f>
        <v>19.618443000000003</v>
      </c>
      <c r="E1656" s="16" t="str">
        <f>INDEX(Lookup!$C$2:$C$103,F1656)</f>
        <v>mV</v>
      </c>
      <c r="F1656" s="9">
        <f>MATCH(A1656,Lookup!$A$2:$A$103,0)</f>
        <v>30</v>
      </c>
    </row>
    <row r="1657" spans="1:6" x14ac:dyDescent="0.25">
      <c r="A1657">
        <v>53</v>
      </c>
      <c r="B1657">
        <v>2512</v>
      </c>
      <c r="C1657" s="15" t="str">
        <f>INDEX(Lookup!$F$2:$F$103,F1657)</f>
        <v>A1.3</v>
      </c>
      <c r="D1657" s="2">
        <f>B1657*INDEX(Lookup!$D$2:$D$103,F1657)+INDEX(Lookup!$E$2:$E$103,F1657)</f>
        <v>19.626256000000001</v>
      </c>
      <c r="E1657" s="16" t="str">
        <f>INDEX(Lookup!$C$2:$C$103,F1657)</f>
        <v>mV</v>
      </c>
      <c r="F1657" s="9">
        <f>MATCH(A1657,Lookup!$A$2:$A$103,0)</f>
        <v>30</v>
      </c>
    </row>
    <row r="1658" spans="1:6" x14ac:dyDescent="0.25">
      <c r="A1658">
        <v>53</v>
      </c>
      <c r="B1658">
        <v>2512</v>
      </c>
      <c r="C1658" s="15" t="str">
        <f>INDEX(Lookup!$F$2:$F$103,F1658)</f>
        <v>A1.3</v>
      </c>
      <c r="D1658" s="2">
        <f>B1658*INDEX(Lookup!$D$2:$D$103,F1658)+INDEX(Lookup!$E$2:$E$103,F1658)</f>
        <v>19.626256000000001</v>
      </c>
      <c r="E1658" s="16" t="str">
        <f>INDEX(Lookup!$C$2:$C$103,F1658)</f>
        <v>mV</v>
      </c>
      <c r="F1658" s="9">
        <f>MATCH(A1658,Lookup!$A$2:$A$103,0)</f>
        <v>30</v>
      </c>
    </row>
    <row r="1659" spans="1:6" x14ac:dyDescent="0.25">
      <c r="A1659">
        <v>53</v>
      </c>
      <c r="B1659">
        <v>2508</v>
      </c>
      <c r="C1659" s="15" t="str">
        <f>INDEX(Lookup!$F$2:$F$103,F1659)</f>
        <v>A1.3</v>
      </c>
      <c r="D1659" s="2">
        <f>B1659*INDEX(Lookup!$D$2:$D$103,F1659)+INDEX(Lookup!$E$2:$E$103,F1659)</f>
        <v>19.595004000000003</v>
      </c>
      <c r="E1659" s="16" t="str">
        <f>INDEX(Lookup!$C$2:$C$103,F1659)</f>
        <v>mV</v>
      </c>
      <c r="F1659" s="9">
        <f>MATCH(A1659,Lookup!$A$2:$A$103,0)</f>
        <v>30</v>
      </c>
    </row>
    <row r="1660" spans="1:6" x14ac:dyDescent="0.25">
      <c r="A1660">
        <v>53</v>
      </c>
      <c r="B1660">
        <v>2510</v>
      </c>
      <c r="C1660" s="15" t="str">
        <f>INDEX(Lookup!$F$2:$F$103,F1660)</f>
        <v>A1.3</v>
      </c>
      <c r="D1660" s="2">
        <f>B1660*INDEX(Lookup!$D$2:$D$103,F1660)+INDEX(Lookup!$E$2:$E$103,F1660)</f>
        <v>19.61063</v>
      </c>
      <c r="E1660" s="16" t="str">
        <f>INDEX(Lookup!$C$2:$C$103,F1660)</f>
        <v>mV</v>
      </c>
      <c r="F1660" s="9">
        <f>MATCH(A1660,Lookup!$A$2:$A$103,0)</f>
        <v>30</v>
      </c>
    </row>
    <row r="1661" spans="1:6" x14ac:dyDescent="0.25">
      <c r="A1661">
        <v>53</v>
      </c>
      <c r="B1661">
        <v>2509</v>
      </c>
      <c r="C1661" s="15" t="str">
        <f>INDEX(Lookup!$F$2:$F$103,F1661)</f>
        <v>A1.3</v>
      </c>
      <c r="D1661" s="2">
        <f>B1661*INDEX(Lookup!$D$2:$D$103,F1661)+INDEX(Lookup!$E$2:$E$103,F1661)</f>
        <v>19.602817000000002</v>
      </c>
      <c r="E1661" s="16" t="str">
        <f>INDEX(Lookup!$C$2:$C$103,F1661)</f>
        <v>mV</v>
      </c>
      <c r="F1661" s="9">
        <f>MATCH(A1661,Lookup!$A$2:$A$103,0)</f>
        <v>30</v>
      </c>
    </row>
    <row r="1662" spans="1:6" x14ac:dyDescent="0.25">
      <c r="A1662">
        <v>53</v>
      </c>
      <c r="B1662">
        <v>2509</v>
      </c>
      <c r="C1662" s="15" t="str">
        <f>INDEX(Lookup!$F$2:$F$103,F1662)</f>
        <v>A1.3</v>
      </c>
      <c r="D1662" s="2">
        <f>B1662*INDEX(Lookup!$D$2:$D$103,F1662)+INDEX(Lookup!$E$2:$E$103,F1662)</f>
        <v>19.602817000000002</v>
      </c>
      <c r="E1662" s="16" t="str">
        <f>INDEX(Lookup!$C$2:$C$103,F1662)</f>
        <v>mV</v>
      </c>
      <c r="F1662" s="9">
        <f>MATCH(A1662,Lookup!$A$2:$A$103,0)</f>
        <v>30</v>
      </c>
    </row>
    <row r="1663" spans="1:6" x14ac:dyDescent="0.25">
      <c r="A1663">
        <v>53</v>
      </c>
      <c r="B1663">
        <v>2511</v>
      </c>
      <c r="C1663" s="15" t="str">
        <f>INDEX(Lookup!$F$2:$F$103,F1663)</f>
        <v>A1.3</v>
      </c>
      <c r="D1663" s="2">
        <f>B1663*INDEX(Lookup!$D$2:$D$103,F1663)+INDEX(Lookup!$E$2:$E$103,F1663)</f>
        <v>19.618443000000003</v>
      </c>
      <c r="E1663" s="16" t="str">
        <f>INDEX(Lookup!$C$2:$C$103,F1663)</f>
        <v>mV</v>
      </c>
      <c r="F1663" s="9">
        <f>MATCH(A1663,Lookup!$A$2:$A$103,0)</f>
        <v>30</v>
      </c>
    </row>
    <row r="1664" spans="1:6" x14ac:dyDescent="0.25">
      <c r="A1664">
        <v>53</v>
      </c>
      <c r="B1664">
        <v>2512</v>
      </c>
      <c r="C1664" s="15" t="str">
        <f>INDEX(Lookup!$F$2:$F$103,F1664)</f>
        <v>A1.3</v>
      </c>
      <c r="D1664" s="2">
        <f>B1664*INDEX(Lookup!$D$2:$D$103,F1664)+INDEX(Lookup!$E$2:$E$103,F1664)</f>
        <v>19.626256000000001</v>
      </c>
      <c r="E1664" s="16" t="str">
        <f>INDEX(Lookup!$C$2:$C$103,F1664)</f>
        <v>mV</v>
      </c>
      <c r="F1664" s="9">
        <f>MATCH(A1664,Lookup!$A$2:$A$103,0)</f>
        <v>30</v>
      </c>
    </row>
    <row r="1665" spans="1:6" x14ac:dyDescent="0.25">
      <c r="A1665">
        <v>53</v>
      </c>
      <c r="B1665">
        <v>2510</v>
      </c>
      <c r="C1665" s="15" t="str">
        <f>INDEX(Lookup!$F$2:$F$103,F1665)</f>
        <v>A1.3</v>
      </c>
      <c r="D1665" s="2">
        <f>B1665*INDEX(Lookup!$D$2:$D$103,F1665)+INDEX(Lookup!$E$2:$E$103,F1665)</f>
        <v>19.61063</v>
      </c>
      <c r="E1665" s="16" t="str">
        <f>INDEX(Lookup!$C$2:$C$103,F1665)</f>
        <v>mV</v>
      </c>
      <c r="F1665" s="9">
        <f>MATCH(A1665,Lookup!$A$2:$A$103,0)</f>
        <v>30</v>
      </c>
    </row>
    <row r="1666" spans="1:6" x14ac:dyDescent="0.25">
      <c r="A1666">
        <v>53</v>
      </c>
      <c r="B1666">
        <v>2510</v>
      </c>
      <c r="C1666" s="15" t="str">
        <f>INDEX(Lookup!$F$2:$F$103,F1666)</f>
        <v>A1.3</v>
      </c>
      <c r="D1666" s="2">
        <f>B1666*INDEX(Lookup!$D$2:$D$103,F1666)+INDEX(Lookup!$E$2:$E$103,F1666)</f>
        <v>19.61063</v>
      </c>
      <c r="E1666" s="16" t="str">
        <f>INDEX(Lookup!$C$2:$C$103,F1666)</f>
        <v>mV</v>
      </c>
      <c r="F1666" s="9">
        <f>MATCH(A1666,Lookup!$A$2:$A$103,0)</f>
        <v>30</v>
      </c>
    </row>
    <row r="1667" spans="1:6" x14ac:dyDescent="0.25">
      <c r="A1667">
        <v>53</v>
      </c>
      <c r="B1667">
        <v>2512</v>
      </c>
      <c r="C1667" s="15" t="str">
        <f>INDEX(Lookup!$F$2:$F$103,F1667)</f>
        <v>A1.3</v>
      </c>
      <c r="D1667" s="2">
        <f>B1667*INDEX(Lookup!$D$2:$D$103,F1667)+INDEX(Lookup!$E$2:$E$103,F1667)</f>
        <v>19.626256000000001</v>
      </c>
      <c r="E1667" s="16" t="str">
        <f>INDEX(Lookup!$C$2:$C$103,F1667)</f>
        <v>mV</v>
      </c>
      <c r="F1667" s="9">
        <f>MATCH(A1667,Lookup!$A$2:$A$103,0)</f>
        <v>30</v>
      </c>
    </row>
    <row r="1668" spans="1:6" x14ac:dyDescent="0.25">
      <c r="A1668">
        <v>53</v>
      </c>
      <c r="B1668">
        <v>2512</v>
      </c>
      <c r="C1668" s="15" t="str">
        <f>INDEX(Lookup!$F$2:$F$103,F1668)</f>
        <v>A1.3</v>
      </c>
      <c r="D1668" s="2">
        <f>B1668*INDEX(Lookup!$D$2:$D$103,F1668)+INDEX(Lookup!$E$2:$E$103,F1668)</f>
        <v>19.626256000000001</v>
      </c>
      <c r="E1668" s="16" t="str">
        <f>INDEX(Lookup!$C$2:$C$103,F1668)</f>
        <v>mV</v>
      </c>
      <c r="F1668" s="9">
        <f>MATCH(A1668,Lookup!$A$2:$A$103,0)</f>
        <v>30</v>
      </c>
    </row>
    <row r="1669" spans="1:6" x14ac:dyDescent="0.25">
      <c r="A1669">
        <v>53</v>
      </c>
      <c r="B1669">
        <v>2511</v>
      </c>
      <c r="C1669" s="15" t="str">
        <f>INDEX(Lookup!$F$2:$F$103,F1669)</f>
        <v>A1.3</v>
      </c>
      <c r="D1669" s="2">
        <f>B1669*INDEX(Lookup!$D$2:$D$103,F1669)+INDEX(Lookup!$E$2:$E$103,F1669)</f>
        <v>19.618443000000003</v>
      </c>
      <c r="E1669" s="16" t="str">
        <f>INDEX(Lookup!$C$2:$C$103,F1669)</f>
        <v>mV</v>
      </c>
      <c r="F1669" s="9">
        <f>MATCH(A1669,Lookup!$A$2:$A$103,0)</f>
        <v>30</v>
      </c>
    </row>
    <row r="1670" spans="1:6" x14ac:dyDescent="0.25">
      <c r="A1670">
        <v>53</v>
      </c>
      <c r="B1670">
        <v>2507</v>
      </c>
      <c r="C1670" s="15" t="str">
        <f>INDEX(Lookup!$F$2:$F$103,F1670)</f>
        <v>A1.3</v>
      </c>
      <c r="D1670" s="2">
        <f>B1670*INDEX(Lookup!$D$2:$D$103,F1670)+INDEX(Lookup!$E$2:$E$103,F1670)</f>
        <v>19.587191000000001</v>
      </c>
      <c r="E1670" s="16" t="str">
        <f>INDEX(Lookup!$C$2:$C$103,F1670)</f>
        <v>mV</v>
      </c>
      <c r="F1670" s="9">
        <f>MATCH(A1670,Lookup!$A$2:$A$103,0)</f>
        <v>30</v>
      </c>
    </row>
    <row r="1671" spans="1:6" x14ac:dyDescent="0.25">
      <c r="A1671">
        <v>53</v>
      </c>
      <c r="B1671">
        <v>2512</v>
      </c>
      <c r="C1671" s="15" t="str">
        <f>INDEX(Lookup!$F$2:$F$103,F1671)</f>
        <v>A1.3</v>
      </c>
      <c r="D1671" s="2">
        <f>B1671*INDEX(Lookup!$D$2:$D$103,F1671)+INDEX(Lookup!$E$2:$E$103,F1671)</f>
        <v>19.626256000000001</v>
      </c>
      <c r="E1671" s="16" t="str">
        <f>INDEX(Lookup!$C$2:$C$103,F1671)</f>
        <v>mV</v>
      </c>
      <c r="F1671" s="9">
        <f>MATCH(A1671,Lookup!$A$2:$A$103,0)</f>
        <v>30</v>
      </c>
    </row>
    <row r="1672" spans="1:6" x14ac:dyDescent="0.25">
      <c r="A1672">
        <v>53</v>
      </c>
      <c r="B1672">
        <v>2511</v>
      </c>
      <c r="C1672" s="15" t="str">
        <f>INDEX(Lookup!$F$2:$F$103,F1672)</f>
        <v>A1.3</v>
      </c>
      <c r="D1672" s="2">
        <f>B1672*INDEX(Lookup!$D$2:$D$103,F1672)+INDEX(Lookup!$E$2:$E$103,F1672)</f>
        <v>19.618443000000003</v>
      </c>
      <c r="E1672" s="16" t="str">
        <f>INDEX(Lookup!$C$2:$C$103,F1672)</f>
        <v>mV</v>
      </c>
      <c r="F1672" s="9">
        <f>MATCH(A1672,Lookup!$A$2:$A$103,0)</f>
        <v>30</v>
      </c>
    </row>
    <row r="1673" spans="1:6" x14ac:dyDescent="0.25">
      <c r="A1673">
        <v>53</v>
      </c>
      <c r="B1673">
        <v>2510</v>
      </c>
      <c r="C1673" s="15" t="str">
        <f>INDEX(Lookup!$F$2:$F$103,F1673)</f>
        <v>A1.3</v>
      </c>
      <c r="D1673" s="2">
        <f>B1673*INDEX(Lookup!$D$2:$D$103,F1673)+INDEX(Lookup!$E$2:$E$103,F1673)</f>
        <v>19.61063</v>
      </c>
      <c r="E1673" s="16" t="str">
        <f>INDEX(Lookup!$C$2:$C$103,F1673)</f>
        <v>mV</v>
      </c>
      <c r="F1673" s="9">
        <f>MATCH(A1673,Lookup!$A$2:$A$103,0)</f>
        <v>30</v>
      </c>
    </row>
    <row r="1674" spans="1:6" x14ac:dyDescent="0.25">
      <c r="A1674">
        <v>53</v>
      </c>
      <c r="B1674">
        <v>2513</v>
      </c>
      <c r="C1674" s="15" t="str">
        <f>INDEX(Lookup!$F$2:$F$103,F1674)</f>
        <v>A1.3</v>
      </c>
      <c r="D1674" s="2">
        <f>B1674*INDEX(Lookup!$D$2:$D$103,F1674)+INDEX(Lookup!$E$2:$E$103,F1674)</f>
        <v>19.634069</v>
      </c>
      <c r="E1674" s="16" t="str">
        <f>INDEX(Lookup!$C$2:$C$103,F1674)</f>
        <v>mV</v>
      </c>
      <c r="F1674" s="9">
        <f>MATCH(A1674,Lookup!$A$2:$A$103,0)</f>
        <v>30</v>
      </c>
    </row>
    <row r="1675" spans="1:6" x14ac:dyDescent="0.25">
      <c r="A1675">
        <v>53</v>
      </c>
      <c r="B1675">
        <v>2517</v>
      </c>
      <c r="C1675" s="15" t="str">
        <f>INDEX(Lookup!$F$2:$F$103,F1675)</f>
        <v>A1.3</v>
      </c>
      <c r="D1675" s="2">
        <f>B1675*INDEX(Lookup!$D$2:$D$103,F1675)+INDEX(Lookup!$E$2:$E$103,F1675)</f>
        <v>19.665321000000002</v>
      </c>
      <c r="E1675" s="16" t="str">
        <f>INDEX(Lookup!$C$2:$C$103,F1675)</f>
        <v>mV</v>
      </c>
      <c r="F1675" s="9">
        <f>MATCH(A1675,Lookup!$A$2:$A$103,0)</f>
        <v>30</v>
      </c>
    </row>
    <row r="1676" spans="1:6" x14ac:dyDescent="0.25">
      <c r="A1676">
        <v>53</v>
      </c>
      <c r="B1676">
        <v>2513</v>
      </c>
      <c r="C1676" s="15" t="str">
        <f>INDEX(Lookup!$F$2:$F$103,F1676)</f>
        <v>A1.3</v>
      </c>
      <c r="D1676" s="2">
        <f>B1676*INDEX(Lookup!$D$2:$D$103,F1676)+INDEX(Lookup!$E$2:$E$103,F1676)</f>
        <v>19.634069</v>
      </c>
      <c r="E1676" s="16" t="str">
        <f>INDEX(Lookup!$C$2:$C$103,F1676)</f>
        <v>mV</v>
      </c>
      <c r="F1676" s="9">
        <f>MATCH(A1676,Lookup!$A$2:$A$103,0)</f>
        <v>30</v>
      </c>
    </row>
    <row r="1677" spans="1:6" x14ac:dyDescent="0.25">
      <c r="A1677">
        <v>53</v>
      </c>
      <c r="B1677">
        <v>2509</v>
      </c>
      <c r="C1677" s="15" t="str">
        <f>INDEX(Lookup!$F$2:$F$103,F1677)</f>
        <v>A1.3</v>
      </c>
      <c r="D1677" s="2">
        <f>B1677*INDEX(Lookup!$D$2:$D$103,F1677)+INDEX(Lookup!$E$2:$E$103,F1677)</f>
        <v>19.602817000000002</v>
      </c>
      <c r="E1677" s="16" t="str">
        <f>INDEX(Lookup!$C$2:$C$103,F1677)</f>
        <v>mV</v>
      </c>
      <c r="F1677" s="9">
        <f>MATCH(A1677,Lookup!$A$2:$A$103,0)</f>
        <v>30</v>
      </c>
    </row>
    <row r="1678" spans="1:6" x14ac:dyDescent="0.25">
      <c r="A1678">
        <v>53</v>
      </c>
      <c r="B1678">
        <v>2515</v>
      </c>
      <c r="C1678" s="15" t="str">
        <f>INDEX(Lookup!$F$2:$F$103,F1678)</f>
        <v>A1.3</v>
      </c>
      <c r="D1678" s="2">
        <f>B1678*INDEX(Lookup!$D$2:$D$103,F1678)+INDEX(Lookup!$E$2:$E$103,F1678)</f>
        <v>19.649695000000001</v>
      </c>
      <c r="E1678" s="16" t="str">
        <f>INDEX(Lookup!$C$2:$C$103,F1678)</f>
        <v>mV</v>
      </c>
      <c r="F1678" s="9">
        <f>MATCH(A1678,Lookup!$A$2:$A$103,0)</f>
        <v>30</v>
      </c>
    </row>
    <row r="1679" spans="1:6" x14ac:dyDescent="0.25">
      <c r="A1679">
        <v>53</v>
      </c>
      <c r="B1679">
        <v>2513</v>
      </c>
      <c r="C1679" s="15" t="str">
        <f>INDEX(Lookup!$F$2:$F$103,F1679)</f>
        <v>A1.3</v>
      </c>
      <c r="D1679" s="2">
        <f>B1679*INDEX(Lookup!$D$2:$D$103,F1679)+INDEX(Lookup!$E$2:$E$103,F1679)</f>
        <v>19.634069</v>
      </c>
      <c r="E1679" s="16" t="str">
        <f>INDEX(Lookup!$C$2:$C$103,F1679)</f>
        <v>mV</v>
      </c>
      <c r="F1679" s="9">
        <f>MATCH(A1679,Lookup!$A$2:$A$103,0)</f>
        <v>30</v>
      </c>
    </row>
    <row r="1680" spans="1:6" x14ac:dyDescent="0.25">
      <c r="A1680">
        <v>53</v>
      </c>
      <c r="B1680">
        <v>2513</v>
      </c>
      <c r="C1680" s="15" t="str">
        <f>INDEX(Lookup!$F$2:$F$103,F1680)</f>
        <v>A1.3</v>
      </c>
      <c r="D1680" s="2">
        <f>B1680*INDEX(Lookup!$D$2:$D$103,F1680)+INDEX(Lookup!$E$2:$E$103,F1680)</f>
        <v>19.634069</v>
      </c>
      <c r="E1680" s="16" t="str">
        <f>INDEX(Lookup!$C$2:$C$103,F1680)</f>
        <v>mV</v>
      </c>
      <c r="F1680" s="9">
        <f>MATCH(A1680,Lookup!$A$2:$A$103,0)</f>
        <v>30</v>
      </c>
    </row>
    <row r="1681" spans="1:6" x14ac:dyDescent="0.25">
      <c r="A1681">
        <v>53</v>
      </c>
      <c r="B1681">
        <v>2514</v>
      </c>
      <c r="C1681" s="15" t="str">
        <f>INDEX(Lookup!$F$2:$F$103,F1681)</f>
        <v>A1.3</v>
      </c>
      <c r="D1681" s="2">
        <f>B1681*INDEX(Lookup!$D$2:$D$103,F1681)+INDEX(Lookup!$E$2:$E$103,F1681)</f>
        <v>19.641882000000003</v>
      </c>
      <c r="E1681" s="16" t="str">
        <f>INDEX(Lookup!$C$2:$C$103,F1681)</f>
        <v>mV</v>
      </c>
      <c r="F1681" s="9">
        <f>MATCH(A1681,Lookup!$A$2:$A$103,0)</f>
        <v>30</v>
      </c>
    </row>
    <row r="1682" spans="1:6" x14ac:dyDescent="0.25">
      <c r="A1682">
        <v>53</v>
      </c>
      <c r="B1682">
        <v>2517</v>
      </c>
      <c r="C1682" s="15" t="str">
        <f>INDEX(Lookup!$F$2:$F$103,F1682)</f>
        <v>A1.3</v>
      </c>
      <c r="D1682" s="2">
        <f>B1682*INDEX(Lookup!$D$2:$D$103,F1682)+INDEX(Lookup!$E$2:$E$103,F1682)</f>
        <v>19.665321000000002</v>
      </c>
      <c r="E1682" s="16" t="str">
        <f>INDEX(Lookup!$C$2:$C$103,F1682)</f>
        <v>mV</v>
      </c>
      <c r="F1682" s="9">
        <f>MATCH(A1682,Lookup!$A$2:$A$103,0)</f>
        <v>30</v>
      </c>
    </row>
    <row r="1683" spans="1:6" x14ac:dyDescent="0.25">
      <c r="A1683">
        <v>53</v>
      </c>
      <c r="B1683">
        <v>2515</v>
      </c>
      <c r="C1683" s="15" t="str">
        <f>INDEX(Lookup!$F$2:$F$103,F1683)</f>
        <v>A1.3</v>
      </c>
      <c r="D1683" s="2">
        <f>B1683*INDEX(Lookup!$D$2:$D$103,F1683)+INDEX(Lookup!$E$2:$E$103,F1683)</f>
        <v>19.649695000000001</v>
      </c>
      <c r="E1683" s="16" t="str">
        <f>INDEX(Lookup!$C$2:$C$103,F1683)</f>
        <v>mV</v>
      </c>
      <c r="F1683" s="9">
        <f>MATCH(A1683,Lookup!$A$2:$A$103,0)</f>
        <v>30</v>
      </c>
    </row>
    <row r="1684" spans="1:6" x14ac:dyDescent="0.25">
      <c r="A1684">
        <v>53</v>
      </c>
      <c r="B1684">
        <v>2511</v>
      </c>
      <c r="C1684" s="15" t="str">
        <f>INDEX(Lookup!$F$2:$F$103,F1684)</f>
        <v>A1.3</v>
      </c>
      <c r="D1684" s="2">
        <f>B1684*INDEX(Lookup!$D$2:$D$103,F1684)+INDEX(Lookup!$E$2:$E$103,F1684)</f>
        <v>19.618443000000003</v>
      </c>
      <c r="E1684" s="16" t="str">
        <f>INDEX(Lookup!$C$2:$C$103,F1684)</f>
        <v>mV</v>
      </c>
      <c r="F1684" s="9">
        <f>MATCH(A1684,Lookup!$A$2:$A$103,0)</f>
        <v>30</v>
      </c>
    </row>
    <row r="1685" spans="1:6" x14ac:dyDescent="0.25">
      <c r="A1685">
        <v>53</v>
      </c>
      <c r="B1685">
        <v>2511</v>
      </c>
      <c r="C1685" s="15" t="str">
        <f>INDEX(Lookup!$F$2:$F$103,F1685)</f>
        <v>A1.3</v>
      </c>
      <c r="D1685" s="2">
        <f>B1685*INDEX(Lookup!$D$2:$D$103,F1685)+INDEX(Lookup!$E$2:$E$103,F1685)</f>
        <v>19.618443000000003</v>
      </c>
      <c r="E1685" s="16" t="str">
        <f>INDEX(Lookup!$C$2:$C$103,F1685)</f>
        <v>mV</v>
      </c>
      <c r="F1685" s="9">
        <f>MATCH(A1685,Lookup!$A$2:$A$103,0)</f>
        <v>30</v>
      </c>
    </row>
    <row r="1686" spans="1:6" x14ac:dyDescent="0.25">
      <c r="A1686">
        <v>53</v>
      </c>
      <c r="B1686">
        <v>2513</v>
      </c>
      <c r="C1686" s="15" t="str">
        <f>INDEX(Lookup!$F$2:$F$103,F1686)</f>
        <v>A1.3</v>
      </c>
      <c r="D1686" s="2">
        <f>B1686*INDEX(Lookup!$D$2:$D$103,F1686)+INDEX(Lookup!$E$2:$E$103,F1686)</f>
        <v>19.634069</v>
      </c>
      <c r="E1686" s="16" t="str">
        <f>INDEX(Lookup!$C$2:$C$103,F1686)</f>
        <v>mV</v>
      </c>
      <c r="F1686" s="9">
        <f>MATCH(A1686,Lookup!$A$2:$A$103,0)</f>
        <v>30</v>
      </c>
    </row>
    <row r="1687" spans="1:6" x14ac:dyDescent="0.25">
      <c r="A1687">
        <v>53</v>
      </c>
      <c r="B1687">
        <v>2514</v>
      </c>
      <c r="C1687" s="15" t="str">
        <f>INDEX(Lookup!$F$2:$F$103,F1687)</f>
        <v>A1.3</v>
      </c>
      <c r="D1687" s="2">
        <f>B1687*INDEX(Lookup!$D$2:$D$103,F1687)+INDEX(Lookup!$E$2:$E$103,F1687)</f>
        <v>19.641882000000003</v>
      </c>
      <c r="E1687" s="16" t="str">
        <f>INDEX(Lookup!$C$2:$C$103,F1687)</f>
        <v>mV</v>
      </c>
      <c r="F1687" s="9">
        <f>MATCH(A1687,Lookup!$A$2:$A$103,0)</f>
        <v>30</v>
      </c>
    </row>
    <row r="1688" spans="1:6" x14ac:dyDescent="0.25">
      <c r="A1688">
        <v>53</v>
      </c>
      <c r="B1688">
        <v>2513</v>
      </c>
      <c r="C1688" s="15" t="str">
        <f>INDEX(Lookup!$F$2:$F$103,F1688)</f>
        <v>A1.3</v>
      </c>
      <c r="D1688" s="2">
        <f>B1688*INDEX(Lookup!$D$2:$D$103,F1688)+INDEX(Lookup!$E$2:$E$103,F1688)</f>
        <v>19.634069</v>
      </c>
      <c r="E1688" s="16" t="str">
        <f>INDEX(Lookup!$C$2:$C$103,F1688)</f>
        <v>mV</v>
      </c>
      <c r="F1688" s="9">
        <f>MATCH(A1688,Lookup!$A$2:$A$103,0)</f>
        <v>30</v>
      </c>
    </row>
    <row r="1689" spans="1:6" x14ac:dyDescent="0.25">
      <c r="A1689">
        <v>53</v>
      </c>
      <c r="B1689">
        <v>2514</v>
      </c>
      <c r="C1689" s="15" t="str">
        <f>INDEX(Lookup!$F$2:$F$103,F1689)</f>
        <v>A1.3</v>
      </c>
      <c r="D1689" s="2">
        <f>B1689*INDEX(Lookup!$D$2:$D$103,F1689)+INDEX(Lookup!$E$2:$E$103,F1689)</f>
        <v>19.641882000000003</v>
      </c>
      <c r="E1689" s="16" t="str">
        <f>INDEX(Lookup!$C$2:$C$103,F1689)</f>
        <v>mV</v>
      </c>
      <c r="F1689" s="9">
        <f>MATCH(A1689,Lookup!$A$2:$A$103,0)</f>
        <v>30</v>
      </c>
    </row>
    <row r="1690" spans="1:6" x14ac:dyDescent="0.25">
      <c r="A1690">
        <v>53</v>
      </c>
      <c r="B1690">
        <v>2512</v>
      </c>
      <c r="C1690" s="15" t="str">
        <f>INDEX(Lookup!$F$2:$F$103,F1690)</f>
        <v>A1.3</v>
      </c>
      <c r="D1690" s="2">
        <f>B1690*INDEX(Lookup!$D$2:$D$103,F1690)+INDEX(Lookup!$E$2:$E$103,F1690)</f>
        <v>19.626256000000001</v>
      </c>
      <c r="E1690" s="16" t="str">
        <f>INDEX(Lookup!$C$2:$C$103,F1690)</f>
        <v>mV</v>
      </c>
      <c r="F1690" s="9">
        <f>MATCH(A1690,Lookup!$A$2:$A$103,0)</f>
        <v>30</v>
      </c>
    </row>
    <row r="1691" spans="1:6" x14ac:dyDescent="0.25">
      <c r="A1691">
        <v>53</v>
      </c>
      <c r="B1691">
        <v>2513</v>
      </c>
      <c r="C1691" s="15" t="str">
        <f>INDEX(Lookup!$F$2:$F$103,F1691)</f>
        <v>A1.3</v>
      </c>
      <c r="D1691" s="2">
        <f>B1691*INDEX(Lookup!$D$2:$D$103,F1691)+INDEX(Lookup!$E$2:$E$103,F1691)</f>
        <v>19.634069</v>
      </c>
      <c r="E1691" s="16" t="str">
        <f>INDEX(Lookup!$C$2:$C$103,F1691)</f>
        <v>mV</v>
      </c>
      <c r="F1691" s="9">
        <f>MATCH(A1691,Lookup!$A$2:$A$103,0)</f>
        <v>30</v>
      </c>
    </row>
    <row r="1692" spans="1:6" x14ac:dyDescent="0.25">
      <c r="A1692">
        <v>53</v>
      </c>
      <c r="B1692">
        <v>2516</v>
      </c>
      <c r="C1692" s="15" t="str">
        <f>INDEX(Lookup!$F$2:$F$103,F1692)</f>
        <v>A1.3</v>
      </c>
      <c r="D1692" s="2">
        <f>B1692*INDEX(Lookup!$D$2:$D$103,F1692)+INDEX(Lookup!$E$2:$E$103,F1692)</f>
        <v>19.657508</v>
      </c>
      <c r="E1692" s="16" t="str">
        <f>INDEX(Lookup!$C$2:$C$103,F1692)</f>
        <v>mV</v>
      </c>
      <c r="F1692" s="9">
        <f>MATCH(A1692,Lookup!$A$2:$A$103,0)</f>
        <v>30</v>
      </c>
    </row>
    <row r="1693" spans="1:6" x14ac:dyDescent="0.25">
      <c r="A1693">
        <v>53</v>
      </c>
      <c r="B1693">
        <v>2517</v>
      </c>
      <c r="C1693" s="15" t="str">
        <f>INDEX(Lookup!$F$2:$F$103,F1693)</f>
        <v>A1.3</v>
      </c>
      <c r="D1693" s="2">
        <f>B1693*INDEX(Lookup!$D$2:$D$103,F1693)+INDEX(Lookup!$E$2:$E$103,F1693)</f>
        <v>19.665321000000002</v>
      </c>
      <c r="E1693" s="16" t="str">
        <f>INDEX(Lookup!$C$2:$C$103,F1693)</f>
        <v>mV</v>
      </c>
      <c r="F1693" s="9">
        <f>MATCH(A1693,Lookup!$A$2:$A$103,0)</f>
        <v>30</v>
      </c>
    </row>
    <row r="1694" spans="1:6" x14ac:dyDescent="0.25">
      <c r="A1694">
        <v>53</v>
      </c>
      <c r="B1694">
        <v>2519</v>
      </c>
      <c r="C1694" s="15" t="str">
        <f>INDEX(Lookup!$F$2:$F$103,F1694)</f>
        <v>A1.3</v>
      </c>
      <c r="D1694" s="2">
        <f>B1694*INDEX(Lookup!$D$2:$D$103,F1694)+INDEX(Lookup!$E$2:$E$103,F1694)</f>
        <v>19.680947</v>
      </c>
      <c r="E1694" s="16" t="str">
        <f>INDEX(Lookup!$C$2:$C$103,F1694)</f>
        <v>mV</v>
      </c>
      <c r="F1694" s="9">
        <f>MATCH(A1694,Lookup!$A$2:$A$103,0)</f>
        <v>30</v>
      </c>
    </row>
    <row r="1695" spans="1:6" x14ac:dyDescent="0.25">
      <c r="A1695">
        <v>53</v>
      </c>
      <c r="B1695">
        <v>2518</v>
      </c>
      <c r="C1695" s="15" t="str">
        <f>INDEX(Lookup!$F$2:$F$103,F1695)</f>
        <v>A1.3</v>
      </c>
      <c r="D1695" s="2">
        <f>B1695*INDEX(Lookup!$D$2:$D$103,F1695)+INDEX(Lookup!$E$2:$E$103,F1695)</f>
        <v>19.673134000000001</v>
      </c>
      <c r="E1695" s="16" t="str">
        <f>INDEX(Lookup!$C$2:$C$103,F1695)</f>
        <v>mV</v>
      </c>
      <c r="F1695" s="9">
        <f>MATCH(A1695,Lookup!$A$2:$A$103,0)</f>
        <v>30</v>
      </c>
    </row>
    <row r="1696" spans="1:6" x14ac:dyDescent="0.25">
      <c r="A1696">
        <v>53</v>
      </c>
      <c r="B1696">
        <v>2520</v>
      </c>
      <c r="C1696" s="15" t="str">
        <f>INDEX(Lookup!$F$2:$F$103,F1696)</f>
        <v>A1.3</v>
      </c>
      <c r="D1696" s="2">
        <f>B1696*INDEX(Lookup!$D$2:$D$103,F1696)+INDEX(Lookup!$E$2:$E$103,F1696)</f>
        <v>19.688760000000002</v>
      </c>
      <c r="E1696" s="16" t="str">
        <f>INDEX(Lookup!$C$2:$C$103,F1696)</f>
        <v>mV</v>
      </c>
      <c r="F1696" s="9">
        <f>MATCH(A1696,Lookup!$A$2:$A$103,0)</f>
        <v>30</v>
      </c>
    </row>
    <row r="1697" spans="1:6" x14ac:dyDescent="0.25">
      <c r="A1697">
        <v>53</v>
      </c>
      <c r="B1697">
        <v>2521</v>
      </c>
      <c r="C1697" s="15" t="str">
        <f>INDEX(Lookup!$F$2:$F$103,F1697)</f>
        <v>A1.3</v>
      </c>
      <c r="D1697" s="2">
        <f>B1697*INDEX(Lookup!$D$2:$D$103,F1697)+INDEX(Lookup!$E$2:$E$103,F1697)</f>
        <v>19.696573000000001</v>
      </c>
      <c r="E1697" s="16" t="str">
        <f>INDEX(Lookup!$C$2:$C$103,F1697)</f>
        <v>mV</v>
      </c>
      <c r="F1697" s="9">
        <f>MATCH(A1697,Lookup!$A$2:$A$103,0)</f>
        <v>30</v>
      </c>
    </row>
    <row r="1698" spans="1:6" x14ac:dyDescent="0.25">
      <c r="A1698">
        <v>53</v>
      </c>
      <c r="B1698">
        <v>2520</v>
      </c>
      <c r="C1698" s="15" t="str">
        <f>INDEX(Lookup!$F$2:$F$103,F1698)</f>
        <v>A1.3</v>
      </c>
      <c r="D1698" s="2">
        <f>B1698*INDEX(Lookup!$D$2:$D$103,F1698)+INDEX(Lookup!$E$2:$E$103,F1698)</f>
        <v>19.688760000000002</v>
      </c>
      <c r="E1698" s="16" t="str">
        <f>INDEX(Lookup!$C$2:$C$103,F1698)</f>
        <v>mV</v>
      </c>
      <c r="F1698" s="9">
        <f>MATCH(A1698,Lookup!$A$2:$A$103,0)</f>
        <v>30</v>
      </c>
    </row>
    <row r="1699" spans="1:6" x14ac:dyDescent="0.25">
      <c r="A1699">
        <v>53</v>
      </c>
      <c r="B1699">
        <v>2518</v>
      </c>
      <c r="C1699" s="15" t="str">
        <f>INDEX(Lookup!$F$2:$F$103,F1699)</f>
        <v>A1.3</v>
      </c>
      <c r="D1699" s="2">
        <f>B1699*INDEX(Lookup!$D$2:$D$103,F1699)+INDEX(Lookup!$E$2:$E$103,F1699)</f>
        <v>19.673134000000001</v>
      </c>
      <c r="E1699" s="16" t="str">
        <f>INDEX(Lookup!$C$2:$C$103,F1699)</f>
        <v>mV</v>
      </c>
      <c r="F1699" s="9">
        <f>MATCH(A1699,Lookup!$A$2:$A$103,0)</f>
        <v>30</v>
      </c>
    </row>
    <row r="1700" spans="1:6" x14ac:dyDescent="0.25">
      <c r="A1700">
        <v>53</v>
      </c>
      <c r="B1700">
        <v>2517</v>
      </c>
      <c r="C1700" s="15" t="str">
        <f>INDEX(Lookup!$F$2:$F$103,F1700)</f>
        <v>A1.3</v>
      </c>
      <c r="D1700" s="2">
        <f>B1700*INDEX(Lookup!$D$2:$D$103,F1700)+INDEX(Lookup!$E$2:$E$103,F1700)</f>
        <v>19.665321000000002</v>
      </c>
      <c r="E1700" s="16" t="str">
        <f>INDEX(Lookup!$C$2:$C$103,F1700)</f>
        <v>mV</v>
      </c>
      <c r="F1700" s="9">
        <f>MATCH(A1700,Lookup!$A$2:$A$103,0)</f>
        <v>30</v>
      </c>
    </row>
    <row r="1701" spans="1:6" x14ac:dyDescent="0.25">
      <c r="A1701">
        <v>53</v>
      </c>
      <c r="B1701">
        <v>2518</v>
      </c>
      <c r="C1701" s="15" t="str">
        <f>INDEX(Lookup!$F$2:$F$103,F1701)</f>
        <v>A1.3</v>
      </c>
      <c r="D1701" s="2">
        <f>B1701*INDEX(Lookup!$D$2:$D$103,F1701)+INDEX(Lookup!$E$2:$E$103,F1701)</f>
        <v>19.673134000000001</v>
      </c>
      <c r="E1701" s="16" t="str">
        <f>INDEX(Lookup!$C$2:$C$103,F1701)</f>
        <v>mV</v>
      </c>
      <c r="F1701" s="9">
        <f>MATCH(A1701,Lookup!$A$2:$A$103,0)</f>
        <v>30</v>
      </c>
    </row>
    <row r="1702" spans="1:6" x14ac:dyDescent="0.25">
      <c r="A1702">
        <v>53</v>
      </c>
      <c r="B1702">
        <v>2517</v>
      </c>
      <c r="C1702" s="15" t="str">
        <f>INDEX(Lookup!$F$2:$F$103,F1702)</f>
        <v>A1.3</v>
      </c>
      <c r="D1702" s="2">
        <f>B1702*INDEX(Lookup!$D$2:$D$103,F1702)+INDEX(Lookup!$E$2:$E$103,F1702)</f>
        <v>19.665321000000002</v>
      </c>
      <c r="E1702" s="16" t="str">
        <f>INDEX(Lookup!$C$2:$C$103,F1702)</f>
        <v>mV</v>
      </c>
      <c r="F1702" s="9">
        <f>MATCH(A1702,Lookup!$A$2:$A$103,0)</f>
        <v>30</v>
      </c>
    </row>
    <row r="1703" spans="1:6" x14ac:dyDescent="0.25">
      <c r="A1703">
        <v>53</v>
      </c>
      <c r="B1703">
        <v>2514</v>
      </c>
      <c r="C1703" s="15" t="str">
        <f>INDEX(Lookup!$F$2:$F$103,F1703)</f>
        <v>A1.3</v>
      </c>
      <c r="D1703" s="2">
        <f>B1703*INDEX(Lookup!$D$2:$D$103,F1703)+INDEX(Lookup!$E$2:$E$103,F1703)</f>
        <v>19.641882000000003</v>
      </c>
      <c r="E1703" s="16" t="str">
        <f>INDEX(Lookup!$C$2:$C$103,F1703)</f>
        <v>mV</v>
      </c>
      <c r="F1703" s="9">
        <f>MATCH(A1703,Lookup!$A$2:$A$103,0)</f>
        <v>30</v>
      </c>
    </row>
    <row r="1704" spans="1:6" x14ac:dyDescent="0.25">
      <c r="A1704">
        <v>53</v>
      </c>
      <c r="B1704">
        <v>2514</v>
      </c>
      <c r="C1704" s="15" t="str">
        <f>INDEX(Lookup!$F$2:$F$103,F1704)</f>
        <v>A1.3</v>
      </c>
      <c r="D1704" s="2">
        <f>B1704*INDEX(Lookup!$D$2:$D$103,F1704)+INDEX(Lookup!$E$2:$E$103,F1704)</f>
        <v>19.641882000000003</v>
      </c>
      <c r="E1704" s="16" t="str">
        <f>INDEX(Lookup!$C$2:$C$103,F1704)</f>
        <v>mV</v>
      </c>
      <c r="F1704" s="9">
        <f>MATCH(A1704,Lookup!$A$2:$A$103,0)</f>
        <v>30</v>
      </c>
    </row>
    <row r="1705" spans="1:6" x14ac:dyDescent="0.25">
      <c r="A1705">
        <v>53</v>
      </c>
      <c r="B1705">
        <v>2538</v>
      </c>
      <c r="C1705" s="15" t="str">
        <f>INDEX(Lookup!$F$2:$F$103,F1705)</f>
        <v>A1.3</v>
      </c>
      <c r="D1705" s="2">
        <f>B1705*INDEX(Lookup!$D$2:$D$103,F1705)+INDEX(Lookup!$E$2:$E$103,F1705)</f>
        <v>19.829394000000001</v>
      </c>
      <c r="E1705" s="16" t="str">
        <f>INDEX(Lookup!$C$2:$C$103,F1705)</f>
        <v>mV</v>
      </c>
      <c r="F1705" s="9">
        <f>MATCH(A1705,Lookup!$A$2:$A$103,0)</f>
        <v>30</v>
      </c>
    </row>
    <row r="1706" spans="1:6" x14ac:dyDescent="0.25">
      <c r="A1706">
        <v>53</v>
      </c>
      <c r="B1706">
        <v>2537</v>
      </c>
      <c r="C1706" s="15" t="str">
        <f>INDEX(Lookup!$F$2:$F$103,F1706)</f>
        <v>A1.3</v>
      </c>
      <c r="D1706" s="2">
        <f>B1706*INDEX(Lookup!$D$2:$D$103,F1706)+INDEX(Lookup!$E$2:$E$103,F1706)</f>
        <v>19.821581000000002</v>
      </c>
      <c r="E1706" s="16" t="str">
        <f>INDEX(Lookup!$C$2:$C$103,F1706)</f>
        <v>mV</v>
      </c>
      <c r="F1706" s="9">
        <f>MATCH(A1706,Lookup!$A$2:$A$103,0)</f>
        <v>30</v>
      </c>
    </row>
    <row r="1707" spans="1:6" x14ac:dyDescent="0.25">
      <c r="A1707">
        <v>53</v>
      </c>
      <c r="B1707">
        <v>2529</v>
      </c>
      <c r="C1707" s="15" t="str">
        <f>INDEX(Lookup!$F$2:$F$103,F1707)</f>
        <v>A1.3</v>
      </c>
      <c r="D1707" s="2">
        <f>B1707*INDEX(Lookup!$D$2:$D$103,F1707)+INDEX(Lookup!$E$2:$E$103,F1707)</f>
        <v>19.759077000000001</v>
      </c>
      <c r="E1707" s="16" t="str">
        <f>INDEX(Lookup!$C$2:$C$103,F1707)</f>
        <v>mV</v>
      </c>
      <c r="F1707" s="9">
        <f>MATCH(A1707,Lookup!$A$2:$A$103,0)</f>
        <v>30</v>
      </c>
    </row>
    <row r="1708" spans="1:6" x14ac:dyDescent="0.25">
      <c r="A1708">
        <v>53</v>
      </c>
      <c r="B1708">
        <v>2525</v>
      </c>
      <c r="C1708" s="15" t="str">
        <f>INDEX(Lookup!$F$2:$F$103,F1708)</f>
        <v>A1.3</v>
      </c>
      <c r="D1708" s="2">
        <f>B1708*INDEX(Lookup!$D$2:$D$103,F1708)+INDEX(Lookup!$E$2:$E$103,F1708)</f>
        <v>19.727825000000003</v>
      </c>
      <c r="E1708" s="16" t="str">
        <f>INDEX(Lookup!$C$2:$C$103,F1708)</f>
        <v>mV</v>
      </c>
      <c r="F1708" s="9">
        <f>MATCH(A1708,Lookup!$A$2:$A$103,0)</f>
        <v>30</v>
      </c>
    </row>
    <row r="1709" spans="1:6" x14ac:dyDescent="0.25">
      <c r="A1709">
        <v>53</v>
      </c>
      <c r="B1709">
        <v>2521</v>
      </c>
      <c r="C1709" s="15" t="str">
        <f>INDEX(Lookup!$F$2:$F$103,F1709)</f>
        <v>A1.3</v>
      </c>
      <c r="D1709" s="2">
        <f>B1709*INDEX(Lookup!$D$2:$D$103,F1709)+INDEX(Lookup!$E$2:$E$103,F1709)</f>
        <v>19.696573000000001</v>
      </c>
      <c r="E1709" s="16" t="str">
        <f>INDEX(Lookup!$C$2:$C$103,F1709)</f>
        <v>mV</v>
      </c>
      <c r="F1709" s="9">
        <f>MATCH(A1709,Lookup!$A$2:$A$103,0)</f>
        <v>30</v>
      </c>
    </row>
    <row r="1710" spans="1:6" x14ac:dyDescent="0.25">
      <c r="A1710">
        <v>53</v>
      </c>
      <c r="B1710">
        <v>2519</v>
      </c>
      <c r="C1710" s="15" t="str">
        <f>INDEX(Lookup!$F$2:$F$103,F1710)</f>
        <v>A1.3</v>
      </c>
      <c r="D1710" s="2">
        <f>B1710*INDEX(Lookup!$D$2:$D$103,F1710)+INDEX(Lookup!$E$2:$E$103,F1710)</f>
        <v>19.680947</v>
      </c>
      <c r="E1710" s="16" t="str">
        <f>INDEX(Lookup!$C$2:$C$103,F1710)</f>
        <v>mV</v>
      </c>
      <c r="F1710" s="9">
        <f>MATCH(A1710,Lookup!$A$2:$A$103,0)</f>
        <v>30</v>
      </c>
    </row>
    <row r="1711" spans="1:6" x14ac:dyDescent="0.25">
      <c r="A1711">
        <v>53</v>
      </c>
      <c r="B1711">
        <v>2520</v>
      </c>
      <c r="C1711" s="15" t="str">
        <f>INDEX(Lookup!$F$2:$F$103,F1711)</f>
        <v>A1.3</v>
      </c>
      <c r="D1711" s="2">
        <f>B1711*INDEX(Lookup!$D$2:$D$103,F1711)+INDEX(Lookup!$E$2:$E$103,F1711)</f>
        <v>19.688760000000002</v>
      </c>
      <c r="E1711" s="16" t="str">
        <f>INDEX(Lookup!$C$2:$C$103,F1711)</f>
        <v>mV</v>
      </c>
      <c r="F1711" s="9">
        <f>MATCH(A1711,Lookup!$A$2:$A$103,0)</f>
        <v>30</v>
      </c>
    </row>
    <row r="1712" spans="1:6" x14ac:dyDescent="0.25">
      <c r="A1712">
        <v>53</v>
      </c>
      <c r="B1712">
        <v>2516</v>
      </c>
      <c r="C1712" s="15" t="str">
        <f>INDEX(Lookup!$F$2:$F$103,F1712)</f>
        <v>A1.3</v>
      </c>
      <c r="D1712" s="2">
        <f>B1712*INDEX(Lookup!$D$2:$D$103,F1712)+INDEX(Lookup!$E$2:$E$103,F1712)</f>
        <v>19.657508</v>
      </c>
      <c r="E1712" s="16" t="str">
        <f>INDEX(Lookup!$C$2:$C$103,F1712)</f>
        <v>mV</v>
      </c>
      <c r="F1712" s="9">
        <f>MATCH(A1712,Lookup!$A$2:$A$103,0)</f>
        <v>30</v>
      </c>
    </row>
    <row r="1713" spans="1:6" x14ac:dyDescent="0.25">
      <c r="A1713">
        <v>53</v>
      </c>
      <c r="B1713">
        <v>2518</v>
      </c>
      <c r="C1713" s="15" t="str">
        <f>INDEX(Lookup!$F$2:$F$103,F1713)</f>
        <v>A1.3</v>
      </c>
      <c r="D1713" s="2">
        <f>B1713*INDEX(Lookup!$D$2:$D$103,F1713)+INDEX(Lookup!$E$2:$E$103,F1713)</f>
        <v>19.673134000000001</v>
      </c>
      <c r="E1713" s="16" t="str">
        <f>INDEX(Lookup!$C$2:$C$103,F1713)</f>
        <v>mV</v>
      </c>
      <c r="F1713" s="9">
        <f>MATCH(A1713,Lookup!$A$2:$A$103,0)</f>
        <v>30</v>
      </c>
    </row>
    <row r="1714" spans="1:6" x14ac:dyDescent="0.25">
      <c r="A1714">
        <v>53</v>
      </c>
      <c r="B1714">
        <v>2520</v>
      </c>
      <c r="C1714" s="15" t="str">
        <f>INDEX(Lookup!$F$2:$F$103,F1714)</f>
        <v>A1.3</v>
      </c>
      <c r="D1714" s="2">
        <f>B1714*INDEX(Lookup!$D$2:$D$103,F1714)+INDEX(Lookup!$E$2:$E$103,F1714)</f>
        <v>19.688760000000002</v>
      </c>
      <c r="E1714" s="16" t="str">
        <f>INDEX(Lookup!$C$2:$C$103,F1714)</f>
        <v>mV</v>
      </c>
      <c r="F1714" s="9">
        <f>MATCH(A1714,Lookup!$A$2:$A$103,0)</f>
        <v>30</v>
      </c>
    </row>
    <row r="1715" spans="1:6" x14ac:dyDescent="0.25">
      <c r="A1715">
        <v>53</v>
      </c>
      <c r="B1715">
        <v>2515</v>
      </c>
      <c r="C1715" s="15" t="str">
        <f>INDEX(Lookup!$F$2:$F$103,F1715)</f>
        <v>A1.3</v>
      </c>
      <c r="D1715" s="2">
        <f>B1715*INDEX(Lookup!$D$2:$D$103,F1715)+INDEX(Lookup!$E$2:$E$103,F1715)</f>
        <v>19.649695000000001</v>
      </c>
      <c r="E1715" s="16" t="str">
        <f>INDEX(Lookup!$C$2:$C$103,F1715)</f>
        <v>mV</v>
      </c>
      <c r="F1715" s="9">
        <f>MATCH(A1715,Lookup!$A$2:$A$103,0)</f>
        <v>30</v>
      </c>
    </row>
    <row r="1716" spans="1:6" x14ac:dyDescent="0.25">
      <c r="A1716">
        <v>53</v>
      </c>
      <c r="B1716">
        <v>2515</v>
      </c>
      <c r="C1716" s="15" t="str">
        <f>INDEX(Lookup!$F$2:$F$103,F1716)</f>
        <v>A1.3</v>
      </c>
      <c r="D1716" s="2">
        <f>B1716*INDEX(Lookup!$D$2:$D$103,F1716)+INDEX(Lookup!$E$2:$E$103,F1716)</f>
        <v>19.649695000000001</v>
      </c>
      <c r="E1716" s="16" t="str">
        <f>INDEX(Lookup!$C$2:$C$103,F1716)</f>
        <v>mV</v>
      </c>
      <c r="F1716" s="9">
        <f>MATCH(A1716,Lookup!$A$2:$A$103,0)</f>
        <v>30</v>
      </c>
    </row>
    <row r="1717" spans="1:6" x14ac:dyDescent="0.25">
      <c r="A1717">
        <v>53</v>
      </c>
      <c r="B1717">
        <v>2514</v>
      </c>
      <c r="C1717" s="15" t="str">
        <f>INDEX(Lookup!$F$2:$F$103,F1717)</f>
        <v>A1.3</v>
      </c>
      <c r="D1717" s="2">
        <f>B1717*INDEX(Lookup!$D$2:$D$103,F1717)+INDEX(Lookup!$E$2:$E$103,F1717)</f>
        <v>19.641882000000003</v>
      </c>
      <c r="E1717" s="16" t="str">
        <f>INDEX(Lookup!$C$2:$C$103,F1717)</f>
        <v>mV</v>
      </c>
      <c r="F1717" s="9">
        <f>MATCH(A1717,Lookup!$A$2:$A$103,0)</f>
        <v>30</v>
      </c>
    </row>
    <row r="1718" spans="1:6" x14ac:dyDescent="0.25">
      <c r="A1718">
        <v>53</v>
      </c>
      <c r="B1718">
        <v>2515</v>
      </c>
      <c r="C1718" s="15" t="str">
        <f>INDEX(Lookup!$F$2:$F$103,F1718)</f>
        <v>A1.3</v>
      </c>
      <c r="D1718" s="2">
        <f>B1718*INDEX(Lookup!$D$2:$D$103,F1718)+INDEX(Lookup!$E$2:$E$103,F1718)</f>
        <v>19.649695000000001</v>
      </c>
      <c r="E1718" s="16" t="str">
        <f>INDEX(Lookup!$C$2:$C$103,F1718)</f>
        <v>mV</v>
      </c>
      <c r="F1718" s="9">
        <f>MATCH(A1718,Lookup!$A$2:$A$103,0)</f>
        <v>30</v>
      </c>
    </row>
    <row r="1719" spans="1:6" x14ac:dyDescent="0.25">
      <c r="A1719">
        <v>53</v>
      </c>
      <c r="B1719">
        <v>2516</v>
      </c>
      <c r="C1719" s="15" t="str">
        <f>INDEX(Lookup!$F$2:$F$103,F1719)</f>
        <v>A1.3</v>
      </c>
      <c r="D1719" s="2">
        <f>B1719*INDEX(Lookup!$D$2:$D$103,F1719)+INDEX(Lookup!$E$2:$E$103,F1719)</f>
        <v>19.657508</v>
      </c>
      <c r="E1719" s="16" t="str">
        <f>INDEX(Lookup!$C$2:$C$103,F1719)</f>
        <v>mV</v>
      </c>
      <c r="F1719" s="9">
        <f>MATCH(A1719,Lookup!$A$2:$A$103,0)</f>
        <v>30</v>
      </c>
    </row>
    <row r="1720" spans="1:6" x14ac:dyDescent="0.25">
      <c r="A1720">
        <v>53</v>
      </c>
      <c r="B1720">
        <v>2515</v>
      </c>
      <c r="C1720" s="15" t="str">
        <f>INDEX(Lookup!$F$2:$F$103,F1720)</f>
        <v>A1.3</v>
      </c>
      <c r="D1720" s="2">
        <f>B1720*INDEX(Lookup!$D$2:$D$103,F1720)+INDEX(Lookup!$E$2:$E$103,F1720)</f>
        <v>19.649695000000001</v>
      </c>
      <c r="E1720" s="16" t="str">
        <f>INDEX(Lookup!$C$2:$C$103,F1720)</f>
        <v>mV</v>
      </c>
      <c r="F1720" s="9">
        <f>MATCH(A1720,Lookup!$A$2:$A$103,0)</f>
        <v>30</v>
      </c>
    </row>
    <row r="1721" spans="1:6" x14ac:dyDescent="0.25">
      <c r="A1721">
        <v>53</v>
      </c>
      <c r="B1721">
        <v>2515</v>
      </c>
      <c r="C1721" s="15" t="str">
        <f>INDEX(Lookup!$F$2:$F$103,F1721)</f>
        <v>A1.3</v>
      </c>
      <c r="D1721" s="2">
        <f>B1721*INDEX(Lookup!$D$2:$D$103,F1721)+INDEX(Lookup!$E$2:$E$103,F1721)</f>
        <v>19.649695000000001</v>
      </c>
      <c r="E1721" s="16" t="str">
        <f>INDEX(Lookup!$C$2:$C$103,F1721)</f>
        <v>mV</v>
      </c>
      <c r="F1721" s="9">
        <f>MATCH(A1721,Lookup!$A$2:$A$103,0)</f>
        <v>30</v>
      </c>
    </row>
    <row r="1722" spans="1:6" x14ac:dyDescent="0.25">
      <c r="A1722">
        <v>53</v>
      </c>
      <c r="B1722">
        <v>2518</v>
      </c>
      <c r="C1722" s="15" t="str">
        <f>INDEX(Lookup!$F$2:$F$103,F1722)</f>
        <v>A1.3</v>
      </c>
      <c r="D1722" s="2">
        <f>B1722*INDEX(Lookup!$D$2:$D$103,F1722)+INDEX(Lookup!$E$2:$E$103,F1722)</f>
        <v>19.673134000000001</v>
      </c>
      <c r="E1722" s="16" t="str">
        <f>INDEX(Lookup!$C$2:$C$103,F1722)</f>
        <v>mV</v>
      </c>
      <c r="F1722" s="9">
        <f>MATCH(A1722,Lookup!$A$2:$A$103,0)</f>
        <v>30</v>
      </c>
    </row>
    <row r="1723" spans="1:6" x14ac:dyDescent="0.25">
      <c r="A1723">
        <v>53</v>
      </c>
      <c r="B1723">
        <v>2518</v>
      </c>
      <c r="C1723" s="15" t="str">
        <f>INDEX(Lookup!$F$2:$F$103,F1723)</f>
        <v>A1.3</v>
      </c>
      <c r="D1723" s="2">
        <f>B1723*INDEX(Lookup!$D$2:$D$103,F1723)+INDEX(Lookup!$E$2:$E$103,F1723)</f>
        <v>19.673134000000001</v>
      </c>
      <c r="E1723" s="16" t="str">
        <f>INDEX(Lookup!$C$2:$C$103,F1723)</f>
        <v>mV</v>
      </c>
      <c r="F1723" s="9">
        <f>MATCH(A1723,Lookup!$A$2:$A$103,0)</f>
        <v>30</v>
      </c>
    </row>
    <row r="1724" spans="1:6" x14ac:dyDescent="0.25">
      <c r="A1724">
        <v>53</v>
      </c>
      <c r="B1724">
        <v>2517</v>
      </c>
      <c r="C1724" s="15" t="str">
        <f>INDEX(Lookup!$F$2:$F$103,F1724)</f>
        <v>A1.3</v>
      </c>
      <c r="D1724" s="2">
        <f>B1724*INDEX(Lookup!$D$2:$D$103,F1724)+INDEX(Lookup!$E$2:$E$103,F1724)</f>
        <v>19.665321000000002</v>
      </c>
      <c r="E1724" s="16" t="str">
        <f>INDEX(Lookup!$C$2:$C$103,F1724)</f>
        <v>mV</v>
      </c>
      <c r="F1724" s="9">
        <f>MATCH(A1724,Lookup!$A$2:$A$103,0)</f>
        <v>30</v>
      </c>
    </row>
    <row r="1725" spans="1:6" x14ac:dyDescent="0.25">
      <c r="A1725">
        <v>53</v>
      </c>
      <c r="B1725">
        <v>2516</v>
      </c>
      <c r="C1725" s="15" t="str">
        <f>INDEX(Lookup!$F$2:$F$103,F1725)</f>
        <v>A1.3</v>
      </c>
      <c r="D1725" s="2">
        <f>B1725*INDEX(Lookup!$D$2:$D$103,F1725)+INDEX(Lookup!$E$2:$E$103,F1725)</f>
        <v>19.657508</v>
      </c>
      <c r="E1725" s="16" t="str">
        <f>INDEX(Lookup!$C$2:$C$103,F1725)</f>
        <v>mV</v>
      </c>
      <c r="F1725" s="9">
        <f>MATCH(A1725,Lookup!$A$2:$A$103,0)</f>
        <v>30</v>
      </c>
    </row>
    <row r="1726" spans="1:6" x14ac:dyDescent="0.25">
      <c r="A1726">
        <v>53</v>
      </c>
      <c r="B1726">
        <v>2519</v>
      </c>
      <c r="C1726" s="15" t="str">
        <f>INDEX(Lookup!$F$2:$F$103,F1726)</f>
        <v>A1.3</v>
      </c>
      <c r="D1726" s="2">
        <f>B1726*INDEX(Lookup!$D$2:$D$103,F1726)+INDEX(Lookup!$E$2:$E$103,F1726)</f>
        <v>19.680947</v>
      </c>
      <c r="E1726" s="16" t="str">
        <f>INDEX(Lookup!$C$2:$C$103,F1726)</f>
        <v>mV</v>
      </c>
      <c r="F1726" s="9">
        <f>MATCH(A1726,Lookup!$A$2:$A$103,0)</f>
        <v>30</v>
      </c>
    </row>
    <row r="1727" spans="1:6" x14ac:dyDescent="0.25">
      <c r="A1727">
        <v>53</v>
      </c>
      <c r="B1727">
        <v>2519</v>
      </c>
      <c r="C1727" s="15" t="str">
        <f>INDEX(Lookup!$F$2:$F$103,F1727)</f>
        <v>A1.3</v>
      </c>
      <c r="D1727" s="2">
        <f>B1727*INDEX(Lookup!$D$2:$D$103,F1727)+INDEX(Lookup!$E$2:$E$103,F1727)</f>
        <v>19.680947</v>
      </c>
      <c r="E1727" s="16" t="str">
        <f>INDEX(Lookup!$C$2:$C$103,F1727)</f>
        <v>mV</v>
      </c>
      <c r="F1727" s="9">
        <f>MATCH(A1727,Lookup!$A$2:$A$103,0)</f>
        <v>30</v>
      </c>
    </row>
    <row r="1728" spans="1:6" x14ac:dyDescent="0.25">
      <c r="A1728">
        <v>53</v>
      </c>
      <c r="B1728">
        <v>2518</v>
      </c>
      <c r="C1728" s="15" t="str">
        <f>INDEX(Lookup!$F$2:$F$103,F1728)</f>
        <v>A1.3</v>
      </c>
      <c r="D1728" s="2">
        <f>B1728*INDEX(Lookup!$D$2:$D$103,F1728)+INDEX(Lookup!$E$2:$E$103,F1728)</f>
        <v>19.673134000000001</v>
      </c>
      <c r="E1728" s="16" t="str">
        <f>INDEX(Lookup!$C$2:$C$103,F1728)</f>
        <v>mV</v>
      </c>
      <c r="F1728" s="9">
        <f>MATCH(A1728,Lookup!$A$2:$A$103,0)</f>
        <v>30</v>
      </c>
    </row>
    <row r="1729" spans="1:6" x14ac:dyDescent="0.25">
      <c r="A1729">
        <v>53</v>
      </c>
      <c r="B1729">
        <v>2515</v>
      </c>
      <c r="C1729" s="15" t="str">
        <f>INDEX(Lookup!$F$2:$F$103,F1729)</f>
        <v>A1.3</v>
      </c>
      <c r="D1729" s="2">
        <f>B1729*INDEX(Lookup!$D$2:$D$103,F1729)+INDEX(Lookup!$E$2:$E$103,F1729)</f>
        <v>19.649695000000001</v>
      </c>
      <c r="E1729" s="16" t="str">
        <f>INDEX(Lookup!$C$2:$C$103,F1729)</f>
        <v>mV</v>
      </c>
      <c r="F1729" s="9">
        <f>MATCH(A1729,Lookup!$A$2:$A$103,0)</f>
        <v>30</v>
      </c>
    </row>
    <row r="1730" spans="1:6" x14ac:dyDescent="0.25">
      <c r="A1730">
        <v>53</v>
      </c>
      <c r="B1730">
        <v>2516</v>
      </c>
      <c r="C1730" s="15" t="str">
        <f>INDEX(Lookup!$F$2:$F$103,F1730)</f>
        <v>A1.3</v>
      </c>
      <c r="D1730" s="2">
        <f>B1730*INDEX(Lookup!$D$2:$D$103,F1730)+INDEX(Lookup!$E$2:$E$103,F1730)</f>
        <v>19.657508</v>
      </c>
      <c r="E1730" s="16" t="str">
        <f>INDEX(Lookup!$C$2:$C$103,F1730)</f>
        <v>mV</v>
      </c>
      <c r="F1730" s="9">
        <f>MATCH(A1730,Lookup!$A$2:$A$103,0)</f>
        <v>30</v>
      </c>
    </row>
    <row r="1731" spans="1:6" x14ac:dyDescent="0.25">
      <c r="A1731">
        <v>53</v>
      </c>
      <c r="B1731">
        <v>2516</v>
      </c>
      <c r="C1731" s="15" t="str">
        <f>INDEX(Lookup!$F$2:$F$103,F1731)</f>
        <v>A1.3</v>
      </c>
      <c r="D1731" s="2">
        <f>B1731*INDEX(Lookup!$D$2:$D$103,F1731)+INDEX(Lookup!$E$2:$E$103,F1731)</f>
        <v>19.657508</v>
      </c>
      <c r="E1731" s="16" t="str">
        <f>INDEX(Lookup!$C$2:$C$103,F1731)</f>
        <v>mV</v>
      </c>
      <c r="F1731" s="9">
        <f>MATCH(A1731,Lookup!$A$2:$A$103,0)</f>
        <v>30</v>
      </c>
    </row>
    <row r="1732" spans="1:6" x14ac:dyDescent="0.25">
      <c r="A1732">
        <v>53</v>
      </c>
      <c r="B1732">
        <v>2518</v>
      </c>
      <c r="C1732" s="15" t="str">
        <f>INDEX(Lookup!$F$2:$F$103,F1732)</f>
        <v>A1.3</v>
      </c>
      <c r="D1732" s="2">
        <f>B1732*INDEX(Lookup!$D$2:$D$103,F1732)+INDEX(Lookup!$E$2:$E$103,F1732)</f>
        <v>19.673134000000001</v>
      </c>
      <c r="E1732" s="16" t="str">
        <f>INDEX(Lookup!$C$2:$C$103,F1732)</f>
        <v>mV</v>
      </c>
      <c r="F1732" s="9">
        <f>MATCH(A1732,Lookup!$A$2:$A$103,0)</f>
        <v>30</v>
      </c>
    </row>
    <row r="1733" spans="1:6" x14ac:dyDescent="0.25">
      <c r="A1733">
        <v>53</v>
      </c>
      <c r="B1733">
        <v>2513</v>
      </c>
      <c r="C1733" s="15" t="str">
        <f>INDEX(Lookup!$F$2:$F$103,F1733)</f>
        <v>A1.3</v>
      </c>
      <c r="D1733" s="2">
        <f>B1733*INDEX(Lookup!$D$2:$D$103,F1733)+INDEX(Lookup!$E$2:$E$103,F1733)</f>
        <v>19.634069</v>
      </c>
      <c r="E1733" s="16" t="str">
        <f>INDEX(Lookup!$C$2:$C$103,F1733)</f>
        <v>mV</v>
      </c>
      <c r="F1733" s="9">
        <f>MATCH(A1733,Lookup!$A$2:$A$103,0)</f>
        <v>30</v>
      </c>
    </row>
    <row r="1734" spans="1:6" x14ac:dyDescent="0.25">
      <c r="A1734">
        <v>53</v>
      </c>
      <c r="B1734">
        <v>2513</v>
      </c>
      <c r="C1734" s="15" t="str">
        <f>INDEX(Lookup!$F$2:$F$103,F1734)</f>
        <v>A1.3</v>
      </c>
      <c r="D1734" s="2">
        <f>B1734*INDEX(Lookup!$D$2:$D$103,F1734)+INDEX(Lookup!$E$2:$E$103,F1734)</f>
        <v>19.634069</v>
      </c>
      <c r="E1734" s="16" t="str">
        <f>INDEX(Lookup!$C$2:$C$103,F1734)</f>
        <v>mV</v>
      </c>
      <c r="F1734" s="9">
        <f>MATCH(A1734,Lookup!$A$2:$A$103,0)</f>
        <v>30</v>
      </c>
    </row>
    <row r="1735" spans="1:6" x14ac:dyDescent="0.25">
      <c r="A1735">
        <v>53</v>
      </c>
      <c r="B1735">
        <v>2514</v>
      </c>
      <c r="C1735" s="15" t="str">
        <f>INDEX(Lookup!$F$2:$F$103,F1735)</f>
        <v>A1.3</v>
      </c>
      <c r="D1735" s="2">
        <f>B1735*INDEX(Lookup!$D$2:$D$103,F1735)+INDEX(Lookup!$E$2:$E$103,F1735)</f>
        <v>19.641882000000003</v>
      </c>
      <c r="E1735" s="16" t="str">
        <f>INDEX(Lookup!$C$2:$C$103,F1735)</f>
        <v>mV</v>
      </c>
      <c r="F1735" s="9">
        <f>MATCH(A1735,Lookup!$A$2:$A$103,0)</f>
        <v>30</v>
      </c>
    </row>
    <row r="1736" spans="1:6" x14ac:dyDescent="0.25">
      <c r="A1736">
        <v>53</v>
      </c>
      <c r="B1736">
        <v>2515</v>
      </c>
      <c r="C1736" s="15" t="str">
        <f>INDEX(Lookup!$F$2:$F$103,F1736)</f>
        <v>A1.3</v>
      </c>
      <c r="D1736" s="2">
        <f>B1736*INDEX(Lookup!$D$2:$D$103,F1736)+INDEX(Lookup!$E$2:$E$103,F1736)</f>
        <v>19.649695000000001</v>
      </c>
      <c r="E1736" s="16" t="str">
        <f>INDEX(Lookup!$C$2:$C$103,F1736)</f>
        <v>mV</v>
      </c>
      <c r="F1736" s="9">
        <f>MATCH(A1736,Lookup!$A$2:$A$103,0)</f>
        <v>30</v>
      </c>
    </row>
    <row r="1737" spans="1:6" x14ac:dyDescent="0.25">
      <c r="A1737">
        <v>53</v>
      </c>
      <c r="B1737">
        <v>2544</v>
      </c>
      <c r="C1737" s="15" t="str">
        <f>INDEX(Lookup!$F$2:$F$103,F1737)</f>
        <v>A1.3</v>
      </c>
      <c r="D1737" s="2">
        <f>B1737*INDEX(Lookup!$D$2:$D$103,F1737)+INDEX(Lookup!$E$2:$E$103,F1737)</f>
        <v>19.876272</v>
      </c>
      <c r="E1737" s="16" t="str">
        <f>INDEX(Lookup!$C$2:$C$103,F1737)</f>
        <v>mV</v>
      </c>
      <c r="F1737" s="9">
        <f>MATCH(A1737,Lookup!$A$2:$A$103,0)</f>
        <v>30</v>
      </c>
    </row>
    <row r="1738" spans="1:6" x14ac:dyDescent="0.25">
      <c r="A1738">
        <v>53</v>
      </c>
      <c r="B1738">
        <v>2542</v>
      </c>
      <c r="C1738" s="15" t="str">
        <f>INDEX(Lookup!$F$2:$F$103,F1738)</f>
        <v>A1.3</v>
      </c>
      <c r="D1738" s="2">
        <f>B1738*INDEX(Lookup!$D$2:$D$103,F1738)+INDEX(Lookup!$E$2:$E$103,F1738)</f>
        <v>19.860646000000003</v>
      </c>
      <c r="E1738" s="16" t="str">
        <f>INDEX(Lookup!$C$2:$C$103,F1738)</f>
        <v>mV</v>
      </c>
      <c r="F1738" s="9">
        <f>MATCH(A1738,Lookup!$A$2:$A$103,0)</f>
        <v>30</v>
      </c>
    </row>
    <row r="1739" spans="1:6" x14ac:dyDescent="0.25">
      <c r="A1739">
        <v>53</v>
      </c>
      <c r="B1739">
        <v>2538</v>
      </c>
      <c r="C1739" s="15" t="str">
        <f>INDEX(Lookup!$F$2:$F$103,F1739)</f>
        <v>A1.3</v>
      </c>
      <c r="D1739" s="2">
        <f>B1739*INDEX(Lookup!$D$2:$D$103,F1739)+INDEX(Lookup!$E$2:$E$103,F1739)</f>
        <v>19.829394000000001</v>
      </c>
      <c r="E1739" s="16" t="str">
        <f>INDEX(Lookup!$C$2:$C$103,F1739)</f>
        <v>mV</v>
      </c>
      <c r="F1739" s="9">
        <f>MATCH(A1739,Lookup!$A$2:$A$103,0)</f>
        <v>30</v>
      </c>
    </row>
    <row r="1740" spans="1:6" x14ac:dyDescent="0.25">
      <c r="A1740">
        <v>53</v>
      </c>
      <c r="B1740">
        <v>2526</v>
      </c>
      <c r="C1740" s="15" t="str">
        <f>INDEX(Lookup!$F$2:$F$103,F1740)</f>
        <v>A1.3</v>
      </c>
      <c r="D1740" s="2">
        <f>B1740*INDEX(Lookup!$D$2:$D$103,F1740)+INDEX(Lookup!$E$2:$E$103,F1740)</f>
        <v>19.735638000000002</v>
      </c>
      <c r="E1740" s="16" t="str">
        <f>INDEX(Lookup!$C$2:$C$103,F1740)</f>
        <v>mV</v>
      </c>
      <c r="F1740" s="9">
        <f>MATCH(A1740,Lookup!$A$2:$A$103,0)</f>
        <v>30</v>
      </c>
    </row>
    <row r="1741" spans="1:6" x14ac:dyDescent="0.25">
      <c r="A1741">
        <v>53</v>
      </c>
      <c r="B1741">
        <v>2520</v>
      </c>
      <c r="C1741" s="15" t="str">
        <f>INDEX(Lookup!$F$2:$F$103,F1741)</f>
        <v>A1.3</v>
      </c>
      <c r="D1741" s="2">
        <f>B1741*INDEX(Lookup!$D$2:$D$103,F1741)+INDEX(Lookup!$E$2:$E$103,F1741)</f>
        <v>19.688760000000002</v>
      </c>
      <c r="E1741" s="16" t="str">
        <f>INDEX(Lookup!$C$2:$C$103,F1741)</f>
        <v>mV</v>
      </c>
      <c r="F1741" s="9">
        <f>MATCH(A1741,Lookup!$A$2:$A$103,0)</f>
        <v>30</v>
      </c>
    </row>
    <row r="1742" spans="1:6" x14ac:dyDescent="0.25">
      <c r="A1742">
        <v>53</v>
      </c>
      <c r="B1742">
        <v>2514</v>
      </c>
      <c r="C1742" s="15" t="str">
        <f>INDEX(Lookup!$F$2:$F$103,F1742)</f>
        <v>A1.3</v>
      </c>
      <c r="D1742" s="2">
        <f>B1742*INDEX(Lookup!$D$2:$D$103,F1742)+INDEX(Lookup!$E$2:$E$103,F1742)</f>
        <v>19.641882000000003</v>
      </c>
      <c r="E1742" s="16" t="str">
        <f>INDEX(Lookup!$C$2:$C$103,F1742)</f>
        <v>mV</v>
      </c>
      <c r="F1742" s="9">
        <f>MATCH(A1742,Lookup!$A$2:$A$103,0)</f>
        <v>30</v>
      </c>
    </row>
    <row r="1743" spans="1:6" x14ac:dyDescent="0.25">
      <c r="A1743">
        <v>53</v>
      </c>
      <c r="B1743">
        <v>2513</v>
      </c>
      <c r="C1743" s="15" t="str">
        <f>INDEX(Lookup!$F$2:$F$103,F1743)</f>
        <v>A1.3</v>
      </c>
      <c r="D1743" s="2">
        <f>B1743*INDEX(Lookup!$D$2:$D$103,F1743)+INDEX(Lookup!$E$2:$E$103,F1743)</f>
        <v>19.634069</v>
      </c>
      <c r="E1743" s="16" t="str">
        <f>INDEX(Lookup!$C$2:$C$103,F1743)</f>
        <v>mV</v>
      </c>
      <c r="F1743" s="9">
        <f>MATCH(A1743,Lookup!$A$2:$A$103,0)</f>
        <v>30</v>
      </c>
    </row>
    <row r="1744" spans="1:6" x14ac:dyDescent="0.25">
      <c r="A1744">
        <v>53</v>
      </c>
      <c r="B1744">
        <v>2509</v>
      </c>
      <c r="C1744" s="15" t="str">
        <f>INDEX(Lookup!$F$2:$F$103,F1744)</f>
        <v>A1.3</v>
      </c>
      <c r="D1744" s="2">
        <f>B1744*INDEX(Lookup!$D$2:$D$103,F1744)+INDEX(Lookup!$E$2:$E$103,F1744)</f>
        <v>19.602817000000002</v>
      </c>
      <c r="E1744" s="16" t="str">
        <f>INDEX(Lookup!$C$2:$C$103,F1744)</f>
        <v>mV</v>
      </c>
      <c r="F1744" s="9">
        <f>MATCH(A1744,Lookup!$A$2:$A$103,0)</f>
        <v>30</v>
      </c>
    </row>
    <row r="1745" spans="1:6" x14ac:dyDescent="0.25">
      <c r="A1745">
        <v>53</v>
      </c>
      <c r="B1745">
        <v>2509</v>
      </c>
      <c r="C1745" s="15" t="str">
        <f>INDEX(Lookup!$F$2:$F$103,F1745)</f>
        <v>A1.3</v>
      </c>
      <c r="D1745" s="2">
        <f>B1745*INDEX(Lookup!$D$2:$D$103,F1745)+INDEX(Lookup!$E$2:$E$103,F1745)</f>
        <v>19.602817000000002</v>
      </c>
      <c r="E1745" s="16" t="str">
        <f>INDEX(Lookup!$C$2:$C$103,F1745)</f>
        <v>mV</v>
      </c>
      <c r="F1745" s="9">
        <f>MATCH(A1745,Lookup!$A$2:$A$103,0)</f>
        <v>30</v>
      </c>
    </row>
    <row r="1746" spans="1:6" x14ac:dyDescent="0.25">
      <c r="A1746">
        <v>53</v>
      </c>
      <c r="B1746">
        <v>2510</v>
      </c>
      <c r="C1746" s="15" t="str">
        <f>INDEX(Lookup!$F$2:$F$103,F1746)</f>
        <v>A1.3</v>
      </c>
      <c r="D1746" s="2">
        <f>B1746*INDEX(Lookup!$D$2:$D$103,F1746)+INDEX(Lookup!$E$2:$E$103,F1746)</f>
        <v>19.61063</v>
      </c>
      <c r="E1746" s="16" t="str">
        <f>INDEX(Lookup!$C$2:$C$103,F1746)</f>
        <v>mV</v>
      </c>
      <c r="F1746" s="9">
        <f>MATCH(A1746,Lookup!$A$2:$A$103,0)</f>
        <v>30</v>
      </c>
    </row>
    <row r="1747" spans="1:6" x14ac:dyDescent="0.25">
      <c r="A1747">
        <v>53</v>
      </c>
      <c r="B1747">
        <v>2511</v>
      </c>
      <c r="C1747" s="15" t="str">
        <f>INDEX(Lookup!$F$2:$F$103,F1747)</f>
        <v>A1.3</v>
      </c>
      <c r="D1747" s="2">
        <f>B1747*INDEX(Lookup!$D$2:$D$103,F1747)+INDEX(Lookup!$E$2:$E$103,F1747)</f>
        <v>19.618443000000003</v>
      </c>
      <c r="E1747" s="16" t="str">
        <f>INDEX(Lookup!$C$2:$C$103,F1747)</f>
        <v>mV</v>
      </c>
      <c r="F1747" s="9">
        <f>MATCH(A1747,Lookup!$A$2:$A$103,0)</f>
        <v>30</v>
      </c>
    </row>
    <row r="1748" spans="1:6" x14ac:dyDescent="0.25">
      <c r="A1748">
        <v>53</v>
      </c>
      <c r="B1748">
        <v>2509</v>
      </c>
      <c r="C1748" s="15" t="str">
        <f>INDEX(Lookup!$F$2:$F$103,F1748)</f>
        <v>A1.3</v>
      </c>
      <c r="D1748" s="2">
        <f>B1748*INDEX(Lookup!$D$2:$D$103,F1748)+INDEX(Lookup!$E$2:$E$103,F1748)</f>
        <v>19.602817000000002</v>
      </c>
      <c r="E1748" s="16" t="str">
        <f>INDEX(Lookup!$C$2:$C$103,F1748)</f>
        <v>mV</v>
      </c>
      <c r="F1748" s="9">
        <f>MATCH(A1748,Lookup!$A$2:$A$103,0)</f>
        <v>30</v>
      </c>
    </row>
    <row r="1749" spans="1:6" x14ac:dyDescent="0.25">
      <c r="A1749">
        <v>53</v>
      </c>
      <c r="B1749">
        <v>2509</v>
      </c>
      <c r="C1749" s="15" t="str">
        <f>INDEX(Lookup!$F$2:$F$103,F1749)</f>
        <v>A1.3</v>
      </c>
      <c r="D1749" s="2">
        <f>B1749*INDEX(Lookup!$D$2:$D$103,F1749)+INDEX(Lookup!$E$2:$E$103,F1749)</f>
        <v>19.602817000000002</v>
      </c>
      <c r="E1749" s="16" t="str">
        <f>INDEX(Lookup!$C$2:$C$103,F1749)</f>
        <v>mV</v>
      </c>
      <c r="F1749" s="9">
        <f>MATCH(A1749,Lookup!$A$2:$A$103,0)</f>
        <v>30</v>
      </c>
    </row>
    <row r="1750" spans="1:6" x14ac:dyDescent="0.25">
      <c r="A1750">
        <v>53</v>
      </c>
      <c r="B1750">
        <v>2510</v>
      </c>
      <c r="C1750" s="15" t="str">
        <f>INDEX(Lookup!$F$2:$F$103,F1750)</f>
        <v>A1.3</v>
      </c>
      <c r="D1750" s="2">
        <f>B1750*INDEX(Lookup!$D$2:$D$103,F1750)+INDEX(Lookup!$E$2:$E$103,F1750)</f>
        <v>19.61063</v>
      </c>
      <c r="E1750" s="16" t="str">
        <f>INDEX(Lookup!$C$2:$C$103,F1750)</f>
        <v>mV</v>
      </c>
      <c r="F1750" s="9">
        <f>MATCH(A1750,Lookup!$A$2:$A$103,0)</f>
        <v>30</v>
      </c>
    </row>
    <row r="1751" spans="1:6" x14ac:dyDescent="0.25">
      <c r="A1751">
        <v>53</v>
      </c>
      <c r="B1751">
        <v>2507</v>
      </c>
      <c r="C1751" s="15" t="str">
        <f>INDEX(Lookup!$F$2:$F$103,F1751)</f>
        <v>A1.3</v>
      </c>
      <c r="D1751" s="2">
        <f>B1751*INDEX(Lookup!$D$2:$D$103,F1751)+INDEX(Lookup!$E$2:$E$103,F1751)</f>
        <v>19.587191000000001</v>
      </c>
      <c r="E1751" s="16" t="str">
        <f>INDEX(Lookup!$C$2:$C$103,F1751)</f>
        <v>mV</v>
      </c>
      <c r="F1751" s="9">
        <f>MATCH(A1751,Lookup!$A$2:$A$103,0)</f>
        <v>30</v>
      </c>
    </row>
    <row r="1752" spans="1:6" x14ac:dyDescent="0.25">
      <c r="A1752">
        <v>53</v>
      </c>
      <c r="B1752">
        <v>2505</v>
      </c>
      <c r="C1752" s="15" t="str">
        <f>INDEX(Lookup!$F$2:$F$103,F1752)</f>
        <v>A1.3</v>
      </c>
      <c r="D1752" s="2">
        <f>B1752*INDEX(Lookup!$D$2:$D$103,F1752)+INDEX(Lookup!$E$2:$E$103,F1752)</f>
        <v>19.571565</v>
      </c>
      <c r="E1752" s="16" t="str">
        <f>INDEX(Lookup!$C$2:$C$103,F1752)</f>
        <v>mV</v>
      </c>
      <c r="F1752" s="9">
        <f>MATCH(A1752,Lookup!$A$2:$A$103,0)</f>
        <v>30</v>
      </c>
    </row>
    <row r="1753" spans="1:6" x14ac:dyDescent="0.25">
      <c r="A1753">
        <v>53</v>
      </c>
      <c r="B1753">
        <v>2505</v>
      </c>
      <c r="C1753" s="15" t="str">
        <f>INDEX(Lookup!$F$2:$F$103,F1753)</f>
        <v>A1.3</v>
      </c>
      <c r="D1753" s="2">
        <f>B1753*INDEX(Lookup!$D$2:$D$103,F1753)+INDEX(Lookup!$E$2:$E$103,F1753)</f>
        <v>19.571565</v>
      </c>
      <c r="E1753" s="16" t="str">
        <f>INDEX(Lookup!$C$2:$C$103,F1753)</f>
        <v>mV</v>
      </c>
      <c r="F1753" s="9">
        <f>MATCH(A1753,Lookup!$A$2:$A$103,0)</f>
        <v>30</v>
      </c>
    </row>
    <row r="1754" spans="1:6" x14ac:dyDescent="0.25">
      <c r="A1754">
        <v>53</v>
      </c>
      <c r="B1754">
        <v>2505</v>
      </c>
      <c r="C1754" s="15" t="str">
        <f>INDEX(Lookup!$F$2:$F$103,F1754)</f>
        <v>A1.3</v>
      </c>
      <c r="D1754" s="2">
        <f>B1754*INDEX(Lookup!$D$2:$D$103,F1754)+INDEX(Lookup!$E$2:$E$103,F1754)</f>
        <v>19.571565</v>
      </c>
      <c r="E1754" s="16" t="str">
        <f>INDEX(Lookup!$C$2:$C$103,F1754)</f>
        <v>mV</v>
      </c>
      <c r="F1754" s="9">
        <f>MATCH(A1754,Lookup!$A$2:$A$103,0)</f>
        <v>30</v>
      </c>
    </row>
    <row r="1755" spans="1:6" x14ac:dyDescent="0.25">
      <c r="A1755">
        <v>53</v>
      </c>
      <c r="B1755">
        <v>2508</v>
      </c>
      <c r="C1755" s="15" t="str">
        <f>INDEX(Lookup!$F$2:$F$103,F1755)</f>
        <v>A1.3</v>
      </c>
      <c r="D1755" s="2">
        <f>B1755*INDEX(Lookup!$D$2:$D$103,F1755)+INDEX(Lookup!$E$2:$E$103,F1755)</f>
        <v>19.595004000000003</v>
      </c>
      <c r="E1755" s="16" t="str">
        <f>INDEX(Lookup!$C$2:$C$103,F1755)</f>
        <v>mV</v>
      </c>
      <c r="F1755" s="9">
        <f>MATCH(A1755,Lookup!$A$2:$A$103,0)</f>
        <v>30</v>
      </c>
    </row>
    <row r="1756" spans="1:6" x14ac:dyDescent="0.25">
      <c r="A1756">
        <v>53</v>
      </c>
      <c r="B1756">
        <v>2511</v>
      </c>
      <c r="C1756" s="15" t="str">
        <f>INDEX(Lookup!$F$2:$F$103,F1756)</f>
        <v>A1.3</v>
      </c>
      <c r="D1756" s="2">
        <f>B1756*INDEX(Lookup!$D$2:$D$103,F1756)+INDEX(Lookup!$E$2:$E$103,F1756)</f>
        <v>19.618443000000003</v>
      </c>
      <c r="E1756" s="16" t="str">
        <f>INDEX(Lookup!$C$2:$C$103,F1756)</f>
        <v>mV</v>
      </c>
      <c r="F1756" s="9">
        <f>MATCH(A1756,Lookup!$A$2:$A$103,0)</f>
        <v>30</v>
      </c>
    </row>
    <row r="1757" spans="1:6" x14ac:dyDescent="0.25">
      <c r="A1757">
        <v>53</v>
      </c>
      <c r="B1757">
        <v>2516</v>
      </c>
      <c r="C1757" s="15" t="str">
        <f>INDEX(Lookup!$F$2:$F$103,F1757)</f>
        <v>A1.3</v>
      </c>
      <c r="D1757" s="2">
        <f>B1757*INDEX(Lookup!$D$2:$D$103,F1757)+INDEX(Lookup!$E$2:$E$103,F1757)</f>
        <v>19.657508</v>
      </c>
      <c r="E1757" s="16" t="str">
        <f>INDEX(Lookup!$C$2:$C$103,F1757)</f>
        <v>mV</v>
      </c>
      <c r="F1757" s="9">
        <f>MATCH(A1757,Lookup!$A$2:$A$103,0)</f>
        <v>30</v>
      </c>
    </row>
    <row r="1758" spans="1:6" x14ac:dyDescent="0.25">
      <c r="A1758">
        <v>53</v>
      </c>
      <c r="B1758">
        <v>2519</v>
      </c>
      <c r="C1758" s="15" t="str">
        <f>INDEX(Lookup!$F$2:$F$103,F1758)</f>
        <v>A1.3</v>
      </c>
      <c r="D1758" s="2">
        <f>B1758*INDEX(Lookup!$D$2:$D$103,F1758)+INDEX(Lookup!$E$2:$E$103,F1758)</f>
        <v>19.680947</v>
      </c>
      <c r="E1758" s="16" t="str">
        <f>INDEX(Lookup!$C$2:$C$103,F1758)</f>
        <v>mV</v>
      </c>
      <c r="F1758" s="9">
        <f>MATCH(A1758,Lookup!$A$2:$A$103,0)</f>
        <v>30</v>
      </c>
    </row>
    <row r="1759" spans="1:6" x14ac:dyDescent="0.25">
      <c r="A1759">
        <v>53</v>
      </c>
      <c r="B1759">
        <v>2517</v>
      </c>
      <c r="C1759" s="15" t="str">
        <f>INDEX(Lookup!$F$2:$F$103,F1759)</f>
        <v>A1.3</v>
      </c>
      <c r="D1759" s="2">
        <f>B1759*INDEX(Lookup!$D$2:$D$103,F1759)+INDEX(Lookup!$E$2:$E$103,F1759)</f>
        <v>19.665321000000002</v>
      </c>
      <c r="E1759" s="16" t="str">
        <f>INDEX(Lookup!$C$2:$C$103,F1759)</f>
        <v>mV</v>
      </c>
      <c r="F1759" s="9">
        <f>MATCH(A1759,Lookup!$A$2:$A$103,0)</f>
        <v>30</v>
      </c>
    </row>
    <row r="1760" spans="1:6" x14ac:dyDescent="0.25">
      <c r="A1760">
        <v>53</v>
      </c>
      <c r="B1760">
        <v>2519</v>
      </c>
      <c r="C1760" s="15" t="str">
        <f>INDEX(Lookup!$F$2:$F$103,F1760)</f>
        <v>A1.3</v>
      </c>
      <c r="D1760" s="2">
        <f>B1760*INDEX(Lookup!$D$2:$D$103,F1760)+INDEX(Lookup!$E$2:$E$103,F1760)</f>
        <v>19.680947</v>
      </c>
      <c r="E1760" s="16" t="str">
        <f>INDEX(Lookup!$C$2:$C$103,F1760)</f>
        <v>mV</v>
      </c>
      <c r="F1760" s="9">
        <f>MATCH(A1760,Lookup!$A$2:$A$103,0)</f>
        <v>30</v>
      </c>
    </row>
    <row r="1761" spans="1:6" x14ac:dyDescent="0.25">
      <c r="A1761">
        <v>53</v>
      </c>
      <c r="B1761">
        <v>2519</v>
      </c>
      <c r="C1761" s="15" t="str">
        <f>INDEX(Lookup!$F$2:$F$103,F1761)</f>
        <v>A1.3</v>
      </c>
      <c r="D1761" s="2">
        <f>B1761*INDEX(Lookup!$D$2:$D$103,F1761)+INDEX(Lookup!$E$2:$E$103,F1761)</f>
        <v>19.680947</v>
      </c>
      <c r="E1761" s="16" t="str">
        <f>INDEX(Lookup!$C$2:$C$103,F1761)</f>
        <v>mV</v>
      </c>
      <c r="F1761" s="9">
        <f>MATCH(A1761,Lookup!$A$2:$A$103,0)</f>
        <v>30</v>
      </c>
    </row>
    <row r="1762" spans="1:6" x14ac:dyDescent="0.25">
      <c r="A1762">
        <v>53</v>
      </c>
      <c r="B1762">
        <v>2521</v>
      </c>
      <c r="C1762" s="15" t="str">
        <f>INDEX(Lookup!$F$2:$F$103,F1762)</f>
        <v>A1.3</v>
      </c>
      <c r="D1762" s="2">
        <f>B1762*INDEX(Lookup!$D$2:$D$103,F1762)+INDEX(Lookup!$E$2:$E$103,F1762)</f>
        <v>19.696573000000001</v>
      </c>
      <c r="E1762" s="16" t="str">
        <f>INDEX(Lookup!$C$2:$C$103,F1762)</f>
        <v>mV</v>
      </c>
      <c r="F1762" s="9">
        <f>MATCH(A1762,Lookup!$A$2:$A$103,0)</f>
        <v>30</v>
      </c>
    </row>
    <row r="1763" spans="1:6" x14ac:dyDescent="0.25">
      <c r="A1763">
        <v>53</v>
      </c>
      <c r="B1763">
        <v>2522</v>
      </c>
      <c r="C1763" s="15" t="str">
        <f>INDEX(Lookup!$F$2:$F$103,F1763)</f>
        <v>A1.3</v>
      </c>
      <c r="D1763" s="2">
        <f>B1763*INDEX(Lookup!$D$2:$D$103,F1763)+INDEX(Lookup!$E$2:$E$103,F1763)</f>
        <v>19.704386</v>
      </c>
      <c r="E1763" s="16" t="str">
        <f>INDEX(Lookup!$C$2:$C$103,F1763)</f>
        <v>mV</v>
      </c>
      <c r="F1763" s="9">
        <f>MATCH(A1763,Lookup!$A$2:$A$103,0)</f>
        <v>30</v>
      </c>
    </row>
    <row r="1764" spans="1:6" x14ac:dyDescent="0.25">
      <c r="A1764">
        <v>53</v>
      </c>
      <c r="B1764">
        <v>2521</v>
      </c>
      <c r="C1764" s="15" t="str">
        <f>INDEX(Lookup!$F$2:$F$103,F1764)</f>
        <v>A1.3</v>
      </c>
      <c r="D1764" s="2">
        <f>B1764*INDEX(Lookup!$D$2:$D$103,F1764)+INDEX(Lookup!$E$2:$E$103,F1764)</f>
        <v>19.696573000000001</v>
      </c>
      <c r="E1764" s="16" t="str">
        <f>INDEX(Lookup!$C$2:$C$103,F1764)</f>
        <v>mV</v>
      </c>
      <c r="F1764" s="9">
        <f>MATCH(A1764,Lookup!$A$2:$A$103,0)</f>
        <v>30</v>
      </c>
    </row>
    <row r="1765" spans="1:6" x14ac:dyDescent="0.25">
      <c r="A1765">
        <v>53</v>
      </c>
      <c r="B1765">
        <v>2517</v>
      </c>
      <c r="C1765" s="15" t="str">
        <f>INDEX(Lookup!$F$2:$F$103,F1765)</f>
        <v>A1.3</v>
      </c>
      <c r="D1765" s="2">
        <f>B1765*INDEX(Lookup!$D$2:$D$103,F1765)+INDEX(Lookup!$E$2:$E$103,F1765)</f>
        <v>19.665321000000002</v>
      </c>
      <c r="E1765" s="16" t="str">
        <f>INDEX(Lookup!$C$2:$C$103,F1765)</f>
        <v>mV</v>
      </c>
      <c r="F1765" s="9">
        <f>MATCH(A1765,Lookup!$A$2:$A$103,0)</f>
        <v>30</v>
      </c>
    </row>
    <row r="1766" spans="1:6" x14ac:dyDescent="0.25">
      <c r="A1766">
        <v>53</v>
      </c>
      <c r="B1766">
        <v>2517</v>
      </c>
      <c r="C1766" s="15" t="str">
        <f>INDEX(Lookup!$F$2:$F$103,F1766)</f>
        <v>A1.3</v>
      </c>
      <c r="D1766" s="2">
        <f>B1766*INDEX(Lookup!$D$2:$D$103,F1766)+INDEX(Lookup!$E$2:$E$103,F1766)</f>
        <v>19.665321000000002</v>
      </c>
      <c r="E1766" s="16" t="str">
        <f>INDEX(Lookup!$C$2:$C$103,F1766)</f>
        <v>mV</v>
      </c>
      <c r="F1766" s="9">
        <f>MATCH(A1766,Lookup!$A$2:$A$103,0)</f>
        <v>30</v>
      </c>
    </row>
    <row r="1767" spans="1:6" x14ac:dyDescent="0.25">
      <c r="A1767">
        <v>53</v>
      </c>
      <c r="B1767">
        <v>2518</v>
      </c>
      <c r="C1767" s="15" t="str">
        <f>INDEX(Lookup!$F$2:$F$103,F1767)</f>
        <v>A1.3</v>
      </c>
      <c r="D1767" s="2">
        <f>B1767*INDEX(Lookup!$D$2:$D$103,F1767)+INDEX(Lookup!$E$2:$E$103,F1767)</f>
        <v>19.673134000000001</v>
      </c>
      <c r="E1767" s="16" t="str">
        <f>INDEX(Lookup!$C$2:$C$103,F1767)</f>
        <v>mV</v>
      </c>
      <c r="F1767" s="9">
        <f>MATCH(A1767,Lookup!$A$2:$A$103,0)</f>
        <v>30</v>
      </c>
    </row>
    <row r="1768" spans="1:6" x14ac:dyDescent="0.25">
      <c r="A1768">
        <v>53</v>
      </c>
      <c r="B1768">
        <v>2519</v>
      </c>
      <c r="C1768" s="15" t="str">
        <f>INDEX(Lookup!$F$2:$F$103,F1768)</f>
        <v>A1.3</v>
      </c>
      <c r="D1768" s="2">
        <f>B1768*INDEX(Lookup!$D$2:$D$103,F1768)+INDEX(Lookup!$E$2:$E$103,F1768)</f>
        <v>19.680947</v>
      </c>
      <c r="E1768" s="16" t="str">
        <f>INDEX(Lookup!$C$2:$C$103,F1768)</f>
        <v>mV</v>
      </c>
      <c r="F1768" s="9">
        <f>MATCH(A1768,Lookup!$A$2:$A$103,0)</f>
        <v>30</v>
      </c>
    </row>
    <row r="1769" spans="1:6" x14ac:dyDescent="0.25">
      <c r="A1769">
        <v>53</v>
      </c>
      <c r="B1769">
        <v>2516</v>
      </c>
      <c r="C1769" s="15" t="str">
        <f>INDEX(Lookup!$F$2:$F$103,F1769)</f>
        <v>A1.3</v>
      </c>
      <c r="D1769" s="2">
        <f>B1769*INDEX(Lookup!$D$2:$D$103,F1769)+INDEX(Lookup!$E$2:$E$103,F1769)</f>
        <v>19.657508</v>
      </c>
      <c r="E1769" s="16" t="str">
        <f>INDEX(Lookup!$C$2:$C$103,F1769)</f>
        <v>mV</v>
      </c>
      <c r="F1769" s="9">
        <f>MATCH(A1769,Lookup!$A$2:$A$103,0)</f>
        <v>30</v>
      </c>
    </row>
    <row r="1770" spans="1:6" x14ac:dyDescent="0.25">
      <c r="A1770">
        <v>53</v>
      </c>
      <c r="B1770">
        <v>2518</v>
      </c>
      <c r="C1770" s="15" t="str">
        <f>INDEX(Lookup!$F$2:$F$103,F1770)</f>
        <v>A1.3</v>
      </c>
      <c r="D1770" s="2">
        <f>B1770*INDEX(Lookup!$D$2:$D$103,F1770)+INDEX(Lookup!$E$2:$E$103,F1770)</f>
        <v>19.673134000000001</v>
      </c>
      <c r="E1770" s="16" t="str">
        <f>INDEX(Lookup!$C$2:$C$103,F1770)</f>
        <v>mV</v>
      </c>
      <c r="F1770" s="9">
        <f>MATCH(A1770,Lookup!$A$2:$A$103,0)</f>
        <v>30</v>
      </c>
    </row>
    <row r="1771" spans="1:6" x14ac:dyDescent="0.25">
      <c r="A1771">
        <v>53</v>
      </c>
      <c r="B1771">
        <v>2518</v>
      </c>
      <c r="C1771" s="15" t="str">
        <f>INDEX(Lookup!$F$2:$F$103,F1771)</f>
        <v>A1.3</v>
      </c>
      <c r="D1771" s="2">
        <f>B1771*INDEX(Lookup!$D$2:$D$103,F1771)+INDEX(Lookup!$E$2:$E$103,F1771)</f>
        <v>19.673134000000001</v>
      </c>
      <c r="E1771" s="16" t="str">
        <f>INDEX(Lookup!$C$2:$C$103,F1771)</f>
        <v>mV</v>
      </c>
      <c r="F1771" s="9">
        <f>MATCH(A1771,Lookup!$A$2:$A$103,0)</f>
        <v>30</v>
      </c>
    </row>
    <row r="1772" spans="1:6" x14ac:dyDescent="0.25">
      <c r="A1772">
        <v>53</v>
      </c>
      <c r="B1772">
        <v>2518</v>
      </c>
      <c r="C1772" s="15" t="str">
        <f>INDEX(Lookup!$F$2:$F$103,F1772)</f>
        <v>A1.3</v>
      </c>
      <c r="D1772" s="2">
        <f>B1772*INDEX(Lookup!$D$2:$D$103,F1772)+INDEX(Lookup!$E$2:$E$103,F1772)</f>
        <v>19.673134000000001</v>
      </c>
      <c r="E1772" s="16" t="str">
        <f>INDEX(Lookup!$C$2:$C$103,F1772)</f>
        <v>mV</v>
      </c>
      <c r="F1772" s="9">
        <f>MATCH(A1772,Lookup!$A$2:$A$103,0)</f>
        <v>30</v>
      </c>
    </row>
    <row r="1773" spans="1:6" x14ac:dyDescent="0.25">
      <c r="A1773">
        <v>53</v>
      </c>
      <c r="B1773">
        <v>2542</v>
      </c>
      <c r="C1773" s="15" t="str">
        <f>INDEX(Lookup!$F$2:$F$103,F1773)</f>
        <v>A1.3</v>
      </c>
      <c r="D1773" s="2">
        <f>B1773*INDEX(Lookup!$D$2:$D$103,F1773)+INDEX(Lookup!$E$2:$E$103,F1773)</f>
        <v>19.860646000000003</v>
      </c>
      <c r="E1773" s="16" t="str">
        <f>INDEX(Lookup!$C$2:$C$103,F1773)</f>
        <v>mV</v>
      </c>
      <c r="F1773" s="9">
        <f>MATCH(A1773,Lookup!$A$2:$A$103,0)</f>
        <v>30</v>
      </c>
    </row>
    <row r="1774" spans="1:6" x14ac:dyDescent="0.25">
      <c r="A1774">
        <v>53</v>
      </c>
      <c r="B1774">
        <v>2543</v>
      </c>
      <c r="C1774" s="15" t="str">
        <f>INDEX(Lookup!$F$2:$F$103,F1774)</f>
        <v>A1.3</v>
      </c>
      <c r="D1774" s="2">
        <f>B1774*INDEX(Lookup!$D$2:$D$103,F1774)+INDEX(Lookup!$E$2:$E$103,F1774)</f>
        <v>19.868459000000001</v>
      </c>
      <c r="E1774" s="16" t="str">
        <f>INDEX(Lookup!$C$2:$C$103,F1774)</f>
        <v>mV</v>
      </c>
      <c r="F1774" s="9">
        <f>MATCH(A1774,Lookup!$A$2:$A$103,0)</f>
        <v>30</v>
      </c>
    </row>
    <row r="1775" spans="1:6" x14ac:dyDescent="0.25">
      <c r="A1775">
        <v>53</v>
      </c>
      <c r="B1775">
        <v>2538</v>
      </c>
      <c r="C1775" s="15" t="str">
        <f>INDEX(Lookup!$F$2:$F$103,F1775)</f>
        <v>A1.3</v>
      </c>
      <c r="D1775" s="2">
        <f>B1775*INDEX(Lookup!$D$2:$D$103,F1775)+INDEX(Lookup!$E$2:$E$103,F1775)</f>
        <v>19.829394000000001</v>
      </c>
      <c r="E1775" s="16" t="str">
        <f>INDEX(Lookup!$C$2:$C$103,F1775)</f>
        <v>mV</v>
      </c>
      <c r="F1775" s="9">
        <f>MATCH(A1775,Lookup!$A$2:$A$103,0)</f>
        <v>30</v>
      </c>
    </row>
    <row r="1776" spans="1:6" x14ac:dyDescent="0.25">
      <c r="A1776">
        <v>53</v>
      </c>
      <c r="B1776">
        <v>2530</v>
      </c>
      <c r="C1776" s="15" t="str">
        <f>INDEX(Lookup!$F$2:$F$103,F1776)</f>
        <v>A1.3</v>
      </c>
      <c r="D1776" s="2">
        <f>B1776*INDEX(Lookup!$D$2:$D$103,F1776)+INDEX(Lookup!$E$2:$E$103,F1776)</f>
        <v>19.76689</v>
      </c>
      <c r="E1776" s="16" t="str">
        <f>INDEX(Lookup!$C$2:$C$103,F1776)</f>
        <v>mV</v>
      </c>
      <c r="F1776" s="9">
        <f>MATCH(A1776,Lookup!$A$2:$A$103,0)</f>
        <v>30</v>
      </c>
    </row>
    <row r="1777" spans="1:6" x14ac:dyDescent="0.25">
      <c r="A1777">
        <v>53</v>
      </c>
      <c r="B1777">
        <v>2523</v>
      </c>
      <c r="C1777" s="15" t="str">
        <f>INDEX(Lookup!$F$2:$F$103,F1777)</f>
        <v>A1.3</v>
      </c>
      <c r="D1777" s="2">
        <f>B1777*INDEX(Lookup!$D$2:$D$103,F1777)+INDEX(Lookup!$E$2:$E$103,F1777)</f>
        <v>19.712199000000002</v>
      </c>
      <c r="E1777" s="16" t="str">
        <f>INDEX(Lookup!$C$2:$C$103,F1777)</f>
        <v>mV</v>
      </c>
      <c r="F1777" s="9">
        <f>MATCH(A1777,Lookup!$A$2:$A$103,0)</f>
        <v>30</v>
      </c>
    </row>
    <row r="1778" spans="1:6" x14ac:dyDescent="0.25">
      <c r="A1778">
        <v>53</v>
      </c>
      <c r="B1778">
        <v>2520</v>
      </c>
      <c r="C1778" s="15" t="str">
        <f>INDEX(Lookup!$F$2:$F$103,F1778)</f>
        <v>A1.3</v>
      </c>
      <c r="D1778" s="2">
        <f>B1778*INDEX(Lookup!$D$2:$D$103,F1778)+INDEX(Lookup!$E$2:$E$103,F1778)</f>
        <v>19.688760000000002</v>
      </c>
      <c r="E1778" s="16" t="str">
        <f>INDEX(Lookup!$C$2:$C$103,F1778)</f>
        <v>mV</v>
      </c>
      <c r="F1778" s="9">
        <f>MATCH(A1778,Lookup!$A$2:$A$103,0)</f>
        <v>30</v>
      </c>
    </row>
    <row r="1779" spans="1:6" x14ac:dyDescent="0.25">
      <c r="A1779">
        <v>53</v>
      </c>
      <c r="B1779">
        <v>2545</v>
      </c>
      <c r="C1779" s="15" t="str">
        <f>INDEX(Lookup!$F$2:$F$103,F1779)</f>
        <v>A1.3</v>
      </c>
      <c r="D1779" s="2">
        <f>B1779*INDEX(Lookup!$D$2:$D$103,F1779)+INDEX(Lookup!$E$2:$E$103,F1779)</f>
        <v>19.884085000000002</v>
      </c>
      <c r="E1779" s="16" t="str">
        <f>INDEX(Lookup!$C$2:$C$103,F1779)</f>
        <v>mV</v>
      </c>
      <c r="F1779" s="9">
        <f>MATCH(A1779,Lookup!$A$2:$A$103,0)</f>
        <v>30</v>
      </c>
    </row>
    <row r="1780" spans="1:6" x14ac:dyDescent="0.25">
      <c r="A1780">
        <v>53</v>
      </c>
      <c r="B1780">
        <v>2543</v>
      </c>
      <c r="C1780" s="15" t="str">
        <f>INDEX(Lookup!$F$2:$F$103,F1780)</f>
        <v>A1.3</v>
      </c>
      <c r="D1780" s="2">
        <f>B1780*INDEX(Lookup!$D$2:$D$103,F1780)+INDEX(Lookup!$E$2:$E$103,F1780)</f>
        <v>19.868459000000001</v>
      </c>
      <c r="E1780" s="16" t="str">
        <f>INDEX(Lookup!$C$2:$C$103,F1780)</f>
        <v>mV</v>
      </c>
      <c r="F1780" s="9">
        <f>MATCH(A1780,Lookup!$A$2:$A$103,0)</f>
        <v>30</v>
      </c>
    </row>
    <row r="1781" spans="1:6" x14ac:dyDescent="0.25">
      <c r="A1781">
        <v>53</v>
      </c>
      <c r="B1781">
        <v>2534</v>
      </c>
      <c r="C1781" s="15" t="str">
        <f>INDEX(Lookup!$F$2:$F$103,F1781)</f>
        <v>A1.3</v>
      </c>
      <c r="D1781" s="2">
        <f>B1781*INDEX(Lookup!$D$2:$D$103,F1781)+INDEX(Lookup!$E$2:$E$103,F1781)</f>
        <v>19.798142000000002</v>
      </c>
      <c r="E1781" s="16" t="str">
        <f>INDEX(Lookup!$C$2:$C$103,F1781)</f>
        <v>mV</v>
      </c>
      <c r="F1781" s="9">
        <f>MATCH(A1781,Lookup!$A$2:$A$103,0)</f>
        <v>30</v>
      </c>
    </row>
    <row r="1782" spans="1:6" x14ac:dyDescent="0.25">
      <c r="A1782">
        <v>53</v>
      </c>
      <c r="B1782">
        <v>2527</v>
      </c>
      <c r="C1782" s="15" t="str">
        <f>INDEX(Lookup!$F$2:$F$103,F1782)</f>
        <v>A1.3</v>
      </c>
      <c r="D1782" s="2">
        <f>B1782*INDEX(Lookup!$D$2:$D$103,F1782)+INDEX(Lookup!$E$2:$E$103,F1782)</f>
        <v>19.743451</v>
      </c>
      <c r="E1782" s="16" t="str">
        <f>INDEX(Lookup!$C$2:$C$103,F1782)</f>
        <v>mV</v>
      </c>
      <c r="F1782" s="9">
        <f>MATCH(A1782,Lookup!$A$2:$A$103,0)</f>
        <v>30</v>
      </c>
    </row>
    <row r="1783" spans="1:6" x14ac:dyDescent="0.25">
      <c r="A1783">
        <v>53</v>
      </c>
      <c r="B1783">
        <v>2520</v>
      </c>
      <c r="C1783" s="15" t="str">
        <f>INDEX(Lookup!$F$2:$F$103,F1783)</f>
        <v>A1.3</v>
      </c>
      <c r="D1783" s="2">
        <f>B1783*INDEX(Lookup!$D$2:$D$103,F1783)+INDEX(Lookup!$E$2:$E$103,F1783)</f>
        <v>19.688760000000002</v>
      </c>
      <c r="E1783" s="16" t="str">
        <f>INDEX(Lookup!$C$2:$C$103,F1783)</f>
        <v>mV</v>
      </c>
      <c r="F1783" s="9">
        <f>MATCH(A1783,Lookup!$A$2:$A$103,0)</f>
        <v>30</v>
      </c>
    </row>
    <row r="1784" spans="1:6" x14ac:dyDescent="0.25">
      <c r="A1784">
        <v>53</v>
      </c>
      <c r="B1784">
        <v>2518</v>
      </c>
      <c r="C1784" s="15" t="str">
        <f>INDEX(Lookup!$F$2:$F$103,F1784)</f>
        <v>A1.3</v>
      </c>
      <c r="D1784" s="2">
        <f>B1784*INDEX(Lookup!$D$2:$D$103,F1784)+INDEX(Lookup!$E$2:$E$103,F1784)</f>
        <v>19.673134000000001</v>
      </c>
      <c r="E1784" s="16" t="str">
        <f>INDEX(Lookup!$C$2:$C$103,F1784)</f>
        <v>mV</v>
      </c>
      <c r="F1784" s="9">
        <f>MATCH(A1784,Lookup!$A$2:$A$103,0)</f>
        <v>30</v>
      </c>
    </row>
    <row r="1785" spans="1:6" x14ac:dyDescent="0.25">
      <c r="A1785">
        <v>53</v>
      </c>
      <c r="B1785">
        <v>2514</v>
      </c>
      <c r="C1785" s="15" t="str">
        <f>INDEX(Lookup!$F$2:$F$103,F1785)</f>
        <v>A1.3</v>
      </c>
      <c r="D1785" s="2">
        <f>B1785*INDEX(Lookup!$D$2:$D$103,F1785)+INDEX(Lookup!$E$2:$E$103,F1785)</f>
        <v>19.641882000000003</v>
      </c>
      <c r="E1785" s="16" t="str">
        <f>INDEX(Lookup!$C$2:$C$103,F1785)</f>
        <v>mV</v>
      </c>
      <c r="F1785" s="9">
        <f>MATCH(A1785,Lookup!$A$2:$A$103,0)</f>
        <v>30</v>
      </c>
    </row>
    <row r="1786" spans="1:6" x14ac:dyDescent="0.25">
      <c r="A1786">
        <v>53</v>
      </c>
      <c r="B1786">
        <v>2512</v>
      </c>
      <c r="C1786" s="15" t="str">
        <f>INDEX(Lookup!$F$2:$F$103,F1786)</f>
        <v>A1.3</v>
      </c>
      <c r="D1786" s="2">
        <f>B1786*INDEX(Lookup!$D$2:$D$103,F1786)+INDEX(Lookup!$E$2:$E$103,F1786)</f>
        <v>19.626256000000001</v>
      </c>
      <c r="E1786" s="16" t="str">
        <f>INDEX(Lookup!$C$2:$C$103,F1786)</f>
        <v>mV</v>
      </c>
      <c r="F1786" s="9">
        <f>MATCH(A1786,Lookup!$A$2:$A$103,0)</f>
        <v>30</v>
      </c>
    </row>
    <row r="1787" spans="1:6" x14ac:dyDescent="0.25">
      <c r="A1787">
        <v>53</v>
      </c>
      <c r="B1787">
        <v>2511</v>
      </c>
      <c r="C1787" s="15" t="str">
        <f>INDEX(Lookup!$F$2:$F$103,F1787)</f>
        <v>A1.3</v>
      </c>
      <c r="D1787" s="2">
        <f>B1787*INDEX(Lookup!$D$2:$D$103,F1787)+INDEX(Lookup!$E$2:$E$103,F1787)</f>
        <v>19.618443000000003</v>
      </c>
      <c r="E1787" s="16" t="str">
        <f>INDEX(Lookup!$C$2:$C$103,F1787)</f>
        <v>mV</v>
      </c>
      <c r="F1787" s="9">
        <f>MATCH(A1787,Lookup!$A$2:$A$103,0)</f>
        <v>30</v>
      </c>
    </row>
    <row r="1788" spans="1:6" x14ac:dyDescent="0.25">
      <c r="A1788">
        <v>53</v>
      </c>
      <c r="B1788">
        <v>2514</v>
      </c>
      <c r="C1788" s="15" t="str">
        <f>INDEX(Lookup!$F$2:$F$103,F1788)</f>
        <v>A1.3</v>
      </c>
      <c r="D1788" s="2">
        <f>B1788*INDEX(Lookup!$D$2:$D$103,F1788)+INDEX(Lookup!$E$2:$E$103,F1788)</f>
        <v>19.641882000000003</v>
      </c>
      <c r="E1788" s="16" t="str">
        <f>INDEX(Lookup!$C$2:$C$103,F1788)</f>
        <v>mV</v>
      </c>
      <c r="F1788" s="9">
        <f>MATCH(A1788,Lookup!$A$2:$A$103,0)</f>
        <v>30</v>
      </c>
    </row>
    <row r="1789" spans="1:6" x14ac:dyDescent="0.25">
      <c r="A1789">
        <v>53</v>
      </c>
      <c r="B1789">
        <v>2515</v>
      </c>
      <c r="C1789" s="15" t="str">
        <f>INDEX(Lookup!$F$2:$F$103,F1789)</f>
        <v>A1.3</v>
      </c>
      <c r="D1789" s="2">
        <f>B1789*INDEX(Lookup!$D$2:$D$103,F1789)+INDEX(Lookup!$E$2:$E$103,F1789)</f>
        <v>19.649695000000001</v>
      </c>
      <c r="E1789" s="16" t="str">
        <f>INDEX(Lookup!$C$2:$C$103,F1789)</f>
        <v>mV</v>
      </c>
      <c r="F1789" s="9">
        <f>MATCH(A1789,Lookup!$A$2:$A$103,0)</f>
        <v>30</v>
      </c>
    </row>
    <row r="1790" spans="1:6" x14ac:dyDescent="0.25">
      <c r="A1790">
        <v>53</v>
      </c>
      <c r="B1790">
        <v>2516</v>
      </c>
      <c r="C1790" s="15" t="str">
        <f>INDEX(Lookup!$F$2:$F$103,F1790)</f>
        <v>A1.3</v>
      </c>
      <c r="D1790" s="2">
        <f>B1790*INDEX(Lookup!$D$2:$D$103,F1790)+INDEX(Lookup!$E$2:$E$103,F1790)</f>
        <v>19.657508</v>
      </c>
      <c r="E1790" s="16" t="str">
        <f>INDEX(Lookup!$C$2:$C$103,F1790)</f>
        <v>mV</v>
      </c>
      <c r="F1790" s="9">
        <f>MATCH(A1790,Lookup!$A$2:$A$103,0)</f>
        <v>30</v>
      </c>
    </row>
    <row r="1791" spans="1:6" x14ac:dyDescent="0.25">
      <c r="A1791">
        <v>53</v>
      </c>
      <c r="B1791">
        <v>2515</v>
      </c>
      <c r="C1791" s="15" t="str">
        <f>INDEX(Lookup!$F$2:$F$103,F1791)</f>
        <v>A1.3</v>
      </c>
      <c r="D1791" s="2">
        <f>B1791*INDEX(Lookup!$D$2:$D$103,F1791)+INDEX(Lookup!$E$2:$E$103,F1791)</f>
        <v>19.649695000000001</v>
      </c>
      <c r="E1791" s="16" t="str">
        <f>INDEX(Lookup!$C$2:$C$103,F1791)</f>
        <v>mV</v>
      </c>
      <c r="F1791" s="9">
        <f>MATCH(A1791,Lookup!$A$2:$A$103,0)</f>
        <v>30</v>
      </c>
    </row>
    <row r="1792" spans="1:6" x14ac:dyDescent="0.25">
      <c r="A1792">
        <v>53</v>
      </c>
      <c r="B1792">
        <v>2512</v>
      </c>
      <c r="C1792" s="15" t="str">
        <f>INDEX(Lookup!$F$2:$F$103,F1792)</f>
        <v>A1.3</v>
      </c>
      <c r="D1792" s="2">
        <f>B1792*INDEX(Lookup!$D$2:$D$103,F1792)+INDEX(Lookup!$E$2:$E$103,F1792)</f>
        <v>19.626256000000001</v>
      </c>
      <c r="E1792" s="16" t="str">
        <f>INDEX(Lookup!$C$2:$C$103,F1792)</f>
        <v>mV</v>
      </c>
      <c r="F1792" s="9">
        <f>MATCH(A1792,Lookup!$A$2:$A$103,0)</f>
        <v>30</v>
      </c>
    </row>
    <row r="1793" spans="1:6" x14ac:dyDescent="0.25">
      <c r="A1793">
        <v>53</v>
      </c>
      <c r="B1793">
        <v>2514</v>
      </c>
      <c r="C1793" s="15" t="str">
        <f>INDEX(Lookup!$F$2:$F$103,F1793)</f>
        <v>A1.3</v>
      </c>
      <c r="D1793" s="2">
        <f>B1793*INDEX(Lookup!$D$2:$D$103,F1793)+INDEX(Lookup!$E$2:$E$103,F1793)</f>
        <v>19.641882000000003</v>
      </c>
      <c r="E1793" s="16" t="str">
        <f>INDEX(Lookup!$C$2:$C$103,F1793)</f>
        <v>mV</v>
      </c>
      <c r="F1793" s="9">
        <f>MATCH(A1793,Lookup!$A$2:$A$103,0)</f>
        <v>30</v>
      </c>
    </row>
    <row r="1794" spans="1:6" x14ac:dyDescent="0.25">
      <c r="A1794">
        <v>53</v>
      </c>
      <c r="B1794">
        <v>2511</v>
      </c>
      <c r="C1794" s="15" t="str">
        <f>INDEX(Lookup!$F$2:$F$103,F1794)</f>
        <v>A1.3</v>
      </c>
      <c r="D1794" s="2">
        <f>B1794*INDEX(Lookup!$D$2:$D$103,F1794)+INDEX(Lookup!$E$2:$E$103,F1794)</f>
        <v>19.618443000000003</v>
      </c>
      <c r="E1794" s="16" t="str">
        <f>INDEX(Lookup!$C$2:$C$103,F1794)</f>
        <v>mV</v>
      </c>
      <c r="F1794" s="9">
        <f>MATCH(A1794,Lookup!$A$2:$A$103,0)</f>
        <v>30</v>
      </c>
    </row>
    <row r="1795" spans="1:6" x14ac:dyDescent="0.25">
      <c r="A1795">
        <v>53</v>
      </c>
      <c r="B1795">
        <v>2509</v>
      </c>
      <c r="C1795" s="15" t="str">
        <f>INDEX(Lookup!$F$2:$F$103,F1795)</f>
        <v>A1.3</v>
      </c>
      <c r="D1795" s="2">
        <f>B1795*INDEX(Lookup!$D$2:$D$103,F1795)+INDEX(Lookup!$E$2:$E$103,F1795)</f>
        <v>19.602817000000002</v>
      </c>
      <c r="E1795" s="16" t="str">
        <f>INDEX(Lookup!$C$2:$C$103,F1795)</f>
        <v>mV</v>
      </c>
      <c r="F1795" s="9">
        <f>MATCH(A1795,Lookup!$A$2:$A$103,0)</f>
        <v>30</v>
      </c>
    </row>
    <row r="1796" spans="1:6" x14ac:dyDescent="0.25">
      <c r="A1796">
        <v>53</v>
      </c>
      <c r="B1796">
        <v>2512</v>
      </c>
      <c r="C1796" s="15" t="str">
        <f>INDEX(Lookup!$F$2:$F$103,F1796)</f>
        <v>A1.3</v>
      </c>
      <c r="D1796" s="2">
        <f>B1796*INDEX(Lookup!$D$2:$D$103,F1796)+INDEX(Lookup!$E$2:$E$103,F1796)</f>
        <v>19.626256000000001</v>
      </c>
      <c r="E1796" s="16" t="str">
        <f>INDEX(Lookup!$C$2:$C$103,F1796)</f>
        <v>mV</v>
      </c>
      <c r="F1796" s="9">
        <f>MATCH(A1796,Lookup!$A$2:$A$103,0)</f>
        <v>30</v>
      </c>
    </row>
    <row r="1797" spans="1:6" x14ac:dyDescent="0.25">
      <c r="A1797">
        <v>53</v>
      </c>
      <c r="B1797">
        <v>2509</v>
      </c>
      <c r="C1797" s="15" t="str">
        <f>INDEX(Lookup!$F$2:$F$103,F1797)</f>
        <v>A1.3</v>
      </c>
      <c r="D1797" s="2">
        <f>B1797*INDEX(Lookup!$D$2:$D$103,F1797)+INDEX(Lookup!$E$2:$E$103,F1797)</f>
        <v>19.602817000000002</v>
      </c>
      <c r="E1797" s="16" t="str">
        <f>INDEX(Lookup!$C$2:$C$103,F1797)</f>
        <v>mV</v>
      </c>
      <c r="F1797" s="9">
        <f>MATCH(A1797,Lookup!$A$2:$A$103,0)</f>
        <v>30</v>
      </c>
    </row>
    <row r="1798" spans="1:6" x14ac:dyDescent="0.25">
      <c r="A1798">
        <v>53</v>
      </c>
      <c r="B1798">
        <v>2511</v>
      </c>
      <c r="C1798" s="15" t="str">
        <f>INDEX(Lookup!$F$2:$F$103,F1798)</f>
        <v>A1.3</v>
      </c>
      <c r="D1798" s="2">
        <f>B1798*INDEX(Lookup!$D$2:$D$103,F1798)+INDEX(Lookup!$E$2:$E$103,F1798)</f>
        <v>19.618443000000003</v>
      </c>
      <c r="E1798" s="16" t="str">
        <f>INDEX(Lookup!$C$2:$C$103,F1798)</f>
        <v>mV</v>
      </c>
      <c r="F1798" s="9">
        <f>MATCH(A1798,Lookup!$A$2:$A$103,0)</f>
        <v>30</v>
      </c>
    </row>
    <row r="1799" spans="1:6" x14ac:dyDescent="0.25">
      <c r="A1799">
        <v>53</v>
      </c>
      <c r="B1799">
        <v>2516</v>
      </c>
      <c r="C1799" s="15" t="str">
        <f>INDEX(Lookup!$F$2:$F$103,F1799)</f>
        <v>A1.3</v>
      </c>
      <c r="D1799" s="2">
        <f>B1799*INDEX(Lookup!$D$2:$D$103,F1799)+INDEX(Lookup!$E$2:$E$103,F1799)</f>
        <v>19.657508</v>
      </c>
      <c r="E1799" s="16" t="str">
        <f>INDEX(Lookup!$C$2:$C$103,F1799)</f>
        <v>mV</v>
      </c>
      <c r="F1799" s="9">
        <f>MATCH(A1799,Lookup!$A$2:$A$103,0)</f>
        <v>30</v>
      </c>
    </row>
    <row r="1800" spans="1:6" x14ac:dyDescent="0.25">
      <c r="A1800">
        <v>53</v>
      </c>
      <c r="B1800">
        <v>2518</v>
      </c>
      <c r="C1800" s="15" t="str">
        <f>INDEX(Lookup!$F$2:$F$103,F1800)</f>
        <v>A1.3</v>
      </c>
      <c r="D1800" s="2">
        <f>B1800*INDEX(Lookup!$D$2:$D$103,F1800)+INDEX(Lookup!$E$2:$E$103,F1800)</f>
        <v>19.673134000000001</v>
      </c>
      <c r="E1800" s="16" t="str">
        <f>INDEX(Lookup!$C$2:$C$103,F1800)</f>
        <v>mV</v>
      </c>
      <c r="F1800" s="9">
        <f>MATCH(A1800,Lookup!$A$2:$A$103,0)</f>
        <v>30</v>
      </c>
    </row>
    <row r="1801" spans="1:6" x14ac:dyDescent="0.25">
      <c r="A1801">
        <v>53</v>
      </c>
      <c r="B1801">
        <v>2516</v>
      </c>
      <c r="C1801" s="15" t="str">
        <f>INDEX(Lookup!$F$2:$F$103,F1801)</f>
        <v>A1.3</v>
      </c>
      <c r="D1801" s="2">
        <f>B1801*INDEX(Lookup!$D$2:$D$103,F1801)+INDEX(Lookup!$E$2:$E$103,F1801)</f>
        <v>19.657508</v>
      </c>
      <c r="E1801" s="16" t="str">
        <f>INDEX(Lookup!$C$2:$C$103,F1801)</f>
        <v>mV</v>
      </c>
      <c r="F1801" s="9">
        <f>MATCH(A1801,Lookup!$A$2:$A$103,0)</f>
        <v>30</v>
      </c>
    </row>
    <row r="1802" spans="1:6" x14ac:dyDescent="0.25">
      <c r="A1802">
        <v>53</v>
      </c>
      <c r="B1802">
        <v>2518</v>
      </c>
      <c r="C1802" s="15" t="str">
        <f>INDEX(Lookup!$F$2:$F$103,F1802)</f>
        <v>A1.3</v>
      </c>
      <c r="D1802" s="2">
        <f>B1802*INDEX(Lookup!$D$2:$D$103,F1802)+INDEX(Lookup!$E$2:$E$103,F1802)</f>
        <v>19.673134000000001</v>
      </c>
      <c r="E1802" s="16" t="str">
        <f>INDEX(Lookup!$C$2:$C$103,F1802)</f>
        <v>mV</v>
      </c>
      <c r="F1802" s="9">
        <f>MATCH(A1802,Lookup!$A$2:$A$103,0)</f>
        <v>30</v>
      </c>
    </row>
    <row r="1803" spans="1:6" x14ac:dyDescent="0.25">
      <c r="A1803">
        <v>53</v>
      </c>
      <c r="B1803">
        <v>2519</v>
      </c>
      <c r="C1803" s="15" t="str">
        <f>INDEX(Lookup!$F$2:$F$103,F1803)</f>
        <v>A1.3</v>
      </c>
      <c r="D1803" s="2">
        <f>B1803*INDEX(Lookup!$D$2:$D$103,F1803)+INDEX(Lookup!$E$2:$E$103,F1803)</f>
        <v>19.680947</v>
      </c>
      <c r="E1803" s="16" t="str">
        <f>INDEX(Lookup!$C$2:$C$103,F1803)</f>
        <v>mV</v>
      </c>
      <c r="F1803" s="9">
        <f>MATCH(A1803,Lookup!$A$2:$A$103,0)</f>
        <v>30</v>
      </c>
    </row>
    <row r="1804" spans="1:6" x14ac:dyDescent="0.25">
      <c r="A1804">
        <v>53</v>
      </c>
      <c r="B1804">
        <v>2512</v>
      </c>
      <c r="C1804" s="15" t="str">
        <f>INDEX(Lookup!$F$2:$F$103,F1804)</f>
        <v>A1.3</v>
      </c>
      <c r="D1804" s="2">
        <f>B1804*INDEX(Lookup!$D$2:$D$103,F1804)+INDEX(Lookup!$E$2:$E$103,F1804)</f>
        <v>19.626256000000001</v>
      </c>
      <c r="E1804" s="16" t="str">
        <f>INDEX(Lookup!$C$2:$C$103,F1804)</f>
        <v>mV</v>
      </c>
      <c r="F1804" s="9">
        <f>MATCH(A1804,Lookup!$A$2:$A$103,0)</f>
        <v>30</v>
      </c>
    </row>
    <row r="1805" spans="1:6" x14ac:dyDescent="0.25">
      <c r="A1805">
        <v>53</v>
      </c>
      <c r="B1805">
        <v>2514</v>
      </c>
      <c r="C1805" s="15" t="str">
        <f>INDEX(Lookup!$F$2:$F$103,F1805)</f>
        <v>A1.3</v>
      </c>
      <c r="D1805" s="2">
        <f>B1805*INDEX(Lookup!$D$2:$D$103,F1805)+INDEX(Lookup!$E$2:$E$103,F1805)</f>
        <v>19.641882000000003</v>
      </c>
      <c r="E1805" s="16" t="str">
        <f>INDEX(Lookup!$C$2:$C$103,F1805)</f>
        <v>mV</v>
      </c>
      <c r="F1805" s="9">
        <f>MATCH(A1805,Lookup!$A$2:$A$103,0)</f>
        <v>30</v>
      </c>
    </row>
    <row r="1806" spans="1:6" x14ac:dyDescent="0.25">
      <c r="A1806">
        <v>53</v>
      </c>
      <c r="B1806">
        <v>2512</v>
      </c>
      <c r="C1806" s="15" t="str">
        <f>INDEX(Lookup!$F$2:$F$103,F1806)</f>
        <v>A1.3</v>
      </c>
      <c r="D1806" s="2">
        <f>B1806*INDEX(Lookup!$D$2:$D$103,F1806)+INDEX(Lookup!$E$2:$E$103,F1806)</f>
        <v>19.626256000000001</v>
      </c>
      <c r="E1806" s="16" t="str">
        <f>INDEX(Lookup!$C$2:$C$103,F1806)</f>
        <v>mV</v>
      </c>
      <c r="F1806" s="9">
        <f>MATCH(A1806,Lookup!$A$2:$A$103,0)</f>
        <v>30</v>
      </c>
    </row>
    <row r="1807" spans="1:6" x14ac:dyDescent="0.25">
      <c r="A1807">
        <v>53</v>
      </c>
      <c r="B1807">
        <v>2509</v>
      </c>
      <c r="C1807" s="15" t="str">
        <f>INDEX(Lookup!$F$2:$F$103,F1807)</f>
        <v>A1.3</v>
      </c>
      <c r="D1807" s="2">
        <f>B1807*INDEX(Lookup!$D$2:$D$103,F1807)+INDEX(Lookup!$E$2:$E$103,F1807)</f>
        <v>19.602817000000002</v>
      </c>
      <c r="E1807" s="16" t="str">
        <f>INDEX(Lookup!$C$2:$C$103,F1807)</f>
        <v>mV</v>
      </c>
      <c r="F1807" s="9">
        <f>MATCH(A1807,Lookup!$A$2:$A$103,0)</f>
        <v>30</v>
      </c>
    </row>
    <row r="1808" spans="1:6" x14ac:dyDescent="0.25">
      <c r="A1808">
        <v>53</v>
      </c>
      <c r="B1808">
        <v>2508</v>
      </c>
      <c r="C1808" s="15" t="str">
        <f>INDEX(Lookup!$F$2:$F$103,F1808)</f>
        <v>A1.3</v>
      </c>
      <c r="D1808" s="2">
        <f>B1808*INDEX(Lookup!$D$2:$D$103,F1808)+INDEX(Lookup!$E$2:$E$103,F1808)</f>
        <v>19.595004000000003</v>
      </c>
      <c r="E1808" s="16" t="str">
        <f>INDEX(Lookup!$C$2:$C$103,F1808)</f>
        <v>mV</v>
      </c>
      <c r="F1808" s="9">
        <f>MATCH(A1808,Lookup!$A$2:$A$103,0)</f>
        <v>30</v>
      </c>
    </row>
    <row r="1809" spans="1:6" x14ac:dyDescent="0.25">
      <c r="A1809">
        <v>53</v>
      </c>
      <c r="B1809">
        <v>2508</v>
      </c>
      <c r="C1809" s="15" t="str">
        <f>INDEX(Lookup!$F$2:$F$103,F1809)</f>
        <v>A1.3</v>
      </c>
      <c r="D1809" s="2">
        <f>B1809*INDEX(Lookup!$D$2:$D$103,F1809)+INDEX(Lookup!$E$2:$E$103,F1809)</f>
        <v>19.595004000000003</v>
      </c>
      <c r="E1809" s="16" t="str">
        <f>INDEX(Lookup!$C$2:$C$103,F1809)</f>
        <v>mV</v>
      </c>
      <c r="F1809" s="9">
        <f>MATCH(A1809,Lookup!$A$2:$A$103,0)</f>
        <v>30</v>
      </c>
    </row>
    <row r="1810" spans="1:6" x14ac:dyDescent="0.25">
      <c r="A1810">
        <v>53</v>
      </c>
      <c r="B1810">
        <v>2513</v>
      </c>
      <c r="C1810" s="15" t="str">
        <f>INDEX(Lookup!$F$2:$F$103,F1810)</f>
        <v>A1.3</v>
      </c>
      <c r="D1810" s="2">
        <f>B1810*INDEX(Lookup!$D$2:$D$103,F1810)+INDEX(Lookup!$E$2:$E$103,F1810)</f>
        <v>19.634069</v>
      </c>
      <c r="E1810" s="16" t="str">
        <f>INDEX(Lookup!$C$2:$C$103,F1810)</f>
        <v>mV</v>
      </c>
      <c r="F1810" s="9">
        <f>MATCH(A1810,Lookup!$A$2:$A$103,0)</f>
        <v>30</v>
      </c>
    </row>
    <row r="1811" spans="1:6" x14ac:dyDescent="0.25">
      <c r="A1811">
        <v>53</v>
      </c>
      <c r="B1811">
        <v>2509</v>
      </c>
      <c r="C1811" s="15" t="str">
        <f>INDEX(Lookup!$F$2:$F$103,F1811)</f>
        <v>A1.3</v>
      </c>
      <c r="D1811" s="2">
        <f>B1811*INDEX(Lookup!$D$2:$D$103,F1811)+INDEX(Lookup!$E$2:$E$103,F1811)</f>
        <v>19.602817000000002</v>
      </c>
      <c r="E1811" s="16" t="str">
        <f>INDEX(Lookup!$C$2:$C$103,F1811)</f>
        <v>mV</v>
      </c>
      <c r="F1811" s="9">
        <f>MATCH(A1811,Lookup!$A$2:$A$103,0)</f>
        <v>30</v>
      </c>
    </row>
    <row r="1812" spans="1:6" x14ac:dyDescent="0.25">
      <c r="A1812">
        <v>53</v>
      </c>
      <c r="B1812">
        <v>2508</v>
      </c>
      <c r="C1812" s="15" t="str">
        <f>INDEX(Lookup!$F$2:$F$103,F1812)</f>
        <v>A1.3</v>
      </c>
      <c r="D1812" s="2">
        <f>B1812*INDEX(Lookup!$D$2:$D$103,F1812)+INDEX(Lookup!$E$2:$E$103,F1812)</f>
        <v>19.595004000000003</v>
      </c>
      <c r="E1812" s="16" t="str">
        <f>INDEX(Lookup!$C$2:$C$103,F1812)</f>
        <v>mV</v>
      </c>
      <c r="F1812" s="9">
        <f>MATCH(A1812,Lookup!$A$2:$A$103,0)</f>
        <v>30</v>
      </c>
    </row>
    <row r="1813" spans="1:6" x14ac:dyDescent="0.25">
      <c r="A1813">
        <v>53</v>
      </c>
      <c r="B1813">
        <v>2507</v>
      </c>
      <c r="C1813" s="15" t="str">
        <f>INDEX(Lookup!$F$2:$F$103,F1813)</f>
        <v>A1.3</v>
      </c>
      <c r="D1813" s="2">
        <f>B1813*INDEX(Lookup!$D$2:$D$103,F1813)+INDEX(Lookup!$E$2:$E$103,F1813)</f>
        <v>19.587191000000001</v>
      </c>
      <c r="E1813" s="16" t="str">
        <f>INDEX(Lookup!$C$2:$C$103,F1813)</f>
        <v>mV</v>
      </c>
      <c r="F1813" s="9">
        <f>MATCH(A1813,Lookup!$A$2:$A$103,0)</f>
        <v>30</v>
      </c>
    </row>
    <row r="1814" spans="1:6" x14ac:dyDescent="0.25">
      <c r="A1814">
        <v>53</v>
      </c>
      <c r="B1814">
        <v>2510</v>
      </c>
      <c r="C1814" s="15" t="str">
        <f>INDEX(Lookup!$F$2:$F$103,F1814)</f>
        <v>A1.3</v>
      </c>
      <c r="D1814" s="2">
        <f>B1814*INDEX(Lookup!$D$2:$D$103,F1814)+INDEX(Lookup!$E$2:$E$103,F1814)</f>
        <v>19.61063</v>
      </c>
      <c r="E1814" s="16" t="str">
        <f>INDEX(Lookup!$C$2:$C$103,F1814)</f>
        <v>mV</v>
      </c>
      <c r="F1814" s="9">
        <f>MATCH(A1814,Lookup!$A$2:$A$103,0)</f>
        <v>30</v>
      </c>
    </row>
    <row r="1815" spans="1:6" x14ac:dyDescent="0.25">
      <c r="A1815">
        <v>53</v>
      </c>
      <c r="B1815">
        <v>2512</v>
      </c>
      <c r="C1815" s="15" t="str">
        <f>INDEX(Lookup!$F$2:$F$103,F1815)</f>
        <v>A1.3</v>
      </c>
      <c r="D1815" s="2">
        <f>B1815*INDEX(Lookup!$D$2:$D$103,F1815)+INDEX(Lookup!$E$2:$E$103,F1815)</f>
        <v>19.626256000000001</v>
      </c>
      <c r="E1815" s="16" t="str">
        <f>INDEX(Lookup!$C$2:$C$103,F1815)</f>
        <v>mV</v>
      </c>
      <c r="F1815" s="9">
        <f>MATCH(A1815,Lookup!$A$2:$A$103,0)</f>
        <v>30</v>
      </c>
    </row>
    <row r="1816" spans="1:6" x14ac:dyDescent="0.25">
      <c r="A1816">
        <v>53</v>
      </c>
      <c r="B1816">
        <v>2513</v>
      </c>
      <c r="C1816" s="15" t="str">
        <f>INDEX(Lookup!$F$2:$F$103,F1816)</f>
        <v>A1.3</v>
      </c>
      <c r="D1816" s="2">
        <f>B1816*INDEX(Lookup!$D$2:$D$103,F1816)+INDEX(Lookup!$E$2:$E$103,F1816)</f>
        <v>19.634069</v>
      </c>
      <c r="E1816" s="16" t="str">
        <f>INDEX(Lookup!$C$2:$C$103,F1816)</f>
        <v>mV</v>
      </c>
      <c r="F1816" s="9">
        <f>MATCH(A1816,Lookup!$A$2:$A$103,0)</f>
        <v>30</v>
      </c>
    </row>
    <row r="1817" spans="1:6" x14ac:dyDescent="0.25">
      <c r="A1817">
        <v>53</v>
      </c>
      <c r="B1817">
        <v>2510</v>
      </c>
      <c r="C1817" s="15" t="str">
        <f>INDEX(Lookup!$F$2:$F$103,F1817)</f>
        <v>A1.3</v>
      </c>
      <c r="D1817" s="2">
        <f>B1817*INDEX(Lookup!$D$2:$D$103,F1817)+INDEX(Lookup!$E$2:$E$103,F1817)</f>
        <v>19.61063</v>
      </c>
      <c r="E1817" s="16" t="str">
        <f>INDEX(Lookup!$C$2:$C$103,F1817)</f>
        <v>mV</v>
      </c>
      <c r="F1817" s="9">
        <f>MATCH(A1817,Lookup!$A$2:$A$103,0)</f>
        <v>30</v>
      </c>
    </row>
    <row r="1818" spans="1:6" x14ac:dyDescent="0.25">
      <c r="A1818">
        <v>53</v>
      </c>
      <c r="B1818">
        <v>2503</v>
      </c>
      <c r="C1818" s="15" t="str">
        <f>INDEX(Lookup!$F$2:$F$103,F1818)</f>
        <v>A1.3</v>
      </c>
      <c r="D1818" s="2">
        <f>B1818*INDEX(Lookup!$D$2:$D$103,F1818)+INDEX(Lookup!$E$2:$E$103,F1818)</f>
        <v>19.555939000000002</v>
      </c>
      <c r="E1818" s="16" t="str">
        <f>INDEX(Lookup!$C$2:$C$103,F1818)</f>
        <v>mV</v>
      </c>
      <c r="F1818" s="9">
        <f>MATCH(A1818,Lookup!$A$2:$A$103,0)</f>
        <v>30</v>
      </c>
    </row>
    <row r="1819" spans="1:6" x14ac:dyDescent="0.25">
      <c r="A1819">
        <v>53</v>
      </c>
      <c r="B1819">
        <v>2506</v>
      </c>
      <c r="C1819" s="15" t="str">
        <f>INDEX(Lookup!$F$2:$F$103,F1819)</f>
        <v>A1.3</v>
      </c>
      <c r="D1819" s="2">
        <f>B1819*INDEX(Lookup!$D$2:$D$103,F1819)+INDEX(Lookup!$E$2:$E$103,F1819)</f>
        <v>19.579378000000002</v>
      </c>
      <c r="E1819" s="16" t="str">
        <f>INDEX(Lookup!$C$2:$C$103,F1819)</f>
        <v>mV</v>
      </c>
      <c r="F1819" s="9">
        <f>MATCH(A1819,Lookup!$A$2:$A$103,0)</f>
        <v>30</v>
      </c>
    </row>
    <row r="1820" spans="1:6" x14ac:dyDescent="0.25">
      <c r="A1820">
        <v>53</v>
      </c>
      <c r="B1820">
        <v>2531</v>
      </c>
      <c r="C1820" s="15" t="str">
        <f>INDEX(Lookup!$F$2:$F$103,F1820)</f>
        <v>A1.3</v>
      </c>
      <c r="D1820" s="2">
        <f>B1820*INDEX(Lookup!$D$2:$D$103,F1820)+INDEX(Lookup!$E$2:$E$103,F1820)</f>
        <v>19.774703000000002</v>
      </c>
      <c r="E1820" s="16" t="str">
        <f>INDEX(Lookup!$C$2:$C$103,F1820)</f>
        <v>mV</v>
      </c>
      <c r="F1820" s="9">
        <f>MATCH(A1820,Lookup!$A$2:$A$103,0)</f>
        <v>30</v>
      </c>
    </row>
    <row r="1821" spans="1:6" x14ac:dyDescent="0.25">
      <c r="A1821">
        <v>53</v>
      </c>
      <c r="B1821">
        <v>2531</v>
      </c>
      <c r="C1821" s="15" t="str">
        <f>INDEX(Lookup!$F$2:$F$103,F1821)</f>
        <v>A1.3</v>
      </c>
      <c r="D1821" s="2">
        <f>B1821*INDEX(Lookup!$D$2:$D$103,F1821)+INDEX(Lookup!$E$2:$E$103,F1821)</f>
        <v>19.774703000000002</v>
      </c>
      <c r="E1821" s="16" t="str">
        <f>INDEX(Lookup!$C$2:$C$103,F1821)</f>
        <v>mV</v>
      </c>
      <c r="F1821" s="9">
        <f>MATCH(A1821,Lookup!$A$2:$A$103,0)</f>
        <v>30</v>
      </c>
    </row>
    <row r="1822" spans="1:6" x14ac:dyDescent="0.25">
      <c r="A1822">
        <v>53</v>
      </c>
      <c r="B1822">
        <v>2528</v>
      </c>
      <c r="C1822" s="15" t="str">
        <f>INDEX(Lookup!$F$2:$F$103,F1822)</f>
        <v>A1.3</v>
      </c>
      <c r="D1822" s="2">
        <f>B1822*INDEX(Lookup!$D$2:$D$103,F1822)+INDEX(Lookup!$E$2:$E$103,F1822)</f>
        <v>19.751264000000003</v>
      </c>
      <c r="E1822" s="16" t="str">
        <f>INDEX(Lookup!$C$2:$C$103,F1822)</f>
        <v>mV</v>
      </c>
      <c r="F1822" s="9">
        <f>MATCH(A1822,Lookup!$A$2:$A$103,0)</f>
        <v>30</v>
      </c>
    </row>
    <row r="1823" spans="1:6" x14ac:dyDescent="0.25">
      <c r="A1823">
        <v>53</v>
      </c>
      <c r="B1823">
        <v>2522</v>
      </c>
      <c r="C1823" s="15" t="str">
        <f>INDEX(Lookup!$F$2:$F$103,F1823)</f>
        <v>A1.3</v>
      </c>
      <c r="D1823" s="2">
        <f>B1823*INDEX(Lookup!$D$2:$D$103,F1823)+INDEX(Lookup!$E$2:$E$103,F1823)</f>
        <v>19.704386</v>
      </c>
      <c r="E1823" s="16" t="str">
        <f>INDEX(Lookup!$C$2:$C$103,F1823)</f>
        <v>mV</v>
      </c>
      <c r="F1823" s="9">
        <f>MATCH(A1823,Lookup!$A$2:$A$103,0)</f>
        <v>30</v>
      </c>
    </row>
    <row r="1824" spans="1:6" x14ac:dyDescent="0.25">
      <c r="A1824">
        <v>53</v>
      </c>
      <c r="B1824">
        <v>2518</v>
      </c>
      <c r="C1824" s="15" t="str">
        <f>INDEX(Lookup!$F$2:$F$103,F1824)</f>
        <v>A1.3</v>
      </c>
      <c r="D1824" s="2">
        <f>B1824*INDEX(Lookup!$D$2:$D$103,F1824)+INDEX(Lookup!$E$2:$E$103,F1824)</f>
        <v>19.673134000000001</v>
      </c>
      <c r="E1824" s="16" t="str">
        <f>INDEX(Lookup!$C$2:$C$103,F1824)</f>
        <v>mV</v>
      </c>
      <c r="F1824" s="9">
        <f>MATCH(A1824,Lookup!$A$2:$A$103,0)</f>
        <v>30</v>
      </c>
    </row>
    <row r="1825" spans="1:6" x14ac:dyDescent="0.25">
      <c r="A1825">
        <v>53</v>
      </c>
      <c r="B1825">
        <v>2516</v>
      </c>
      <c r="C1825" s="15" t="str">
        <f>INDEX(Lookup!$F$2:$F$103,F1825)</f>
        <v>A1.3</v>
      </c>
      <c r="D1825" s="2">
        <f>B1825*INDEX(Lookup!$D$2:$D$103,F1825)+INDEX(Lookup!$E$2:$E$103,F1825)</f>
        <v>19.657508</v>
      </c>
      <c r="E1825" s="16" t="str">
        <f>INDEX(Lookup!$C$2:$C$103,F1825)</f>
        <v>mV</v>
      </c>
      <c r="F1825" s="9">
        <f>MATCH(A1825,Lookup!$A$2:$A$103,0)</f>
        <v>30</v>
      </c>
    </row>
    <row r="1826" spans="1:6" x14ac:dyDescent="0.25">
      <c r="A1826">
        <v>53</v>
      </c>
      <c r="B1826">
        <v>2518</v>
      </c>
      <c r="C1826" s="15" t="str">
        <f>INDEX(Lookup!$F$2:$F$103,F1826)</f>
        <v>A1.3</v>
      </c>
      <c r="D1826" s="2">
        <f>B1826*INDEX(Lookup!$D$2:$D$103,F1826)+INDEX(Lookup!$E$2:$E$103,F1826)</f>
        <v>19.673134000000001</v>
      </c>
      <c r="E1826" s="16" t="str">
        <f>INDEX(Lookup!$C$2:$C$103,F1826)</f>
        <v>mV</v>
      </c>
      <c r="F1826" s="9">
        <f>MATCH(A1826,Lookup!$A$2:$A$103,0)</f>
        <v>30</v>
      </c>
    </row>
    <row r="1827" spans="1:6" x14ac:dyDescent="0.25">
      <c r="A1827">
        <v>53</v>
      </c>
      <c r="B1827">
        <v>2517</v>
      </c>
      <c r="C1827" s="15" t="str">
        <f>INDEX(Lookup!$F$2:$F$103,F1827)</f>
        <v>A1.3</v>
      </c>
      <c r="D1827" s="2">
        <f>B1827*INDEX(Lookup!$D$2:$D$103,F1827)+INDEX(Lookup!$E$2:$E$103,F1827)</f>
        <v>19.665321000000002</v>
      </c>
      <c r="E1827" s="16" t="str">
        <f>INDEX(Lookup!$C$2:$C$103,F1827)</f>
        <v>mV</v>
      </c>
      <c r="F1827" s="9">
        <f>MATCH(A1827,Lookup!$A$2:$A$103,0)</f>
        <v>30</v>
      </c>
    </row>
    <row r="1828" spans="1:6" x14ac:dyDescent="0.25">
      <c r="A1828">
        <v>53</v>
      </c>
      <c r="B1828">
        <v>2512</v>
      </c>
      <c r="C1828" s="15" t="str">
        <f>INDEX(Lookup!$F$2:$F$103,F1828)</f>
        <v>A1.3</v>
      </c>
      <c r="D1828" s="2">
        <f>B1828*INDEX(Lookup!$D$2:$D$103,F1828)+INDEX(Lookup!$E$2:$E$103,F1828)</f>
        <v>19.626256000000001</v>
      </c>
      <c r="E1828" s="16" t="str">
        <f>INDEX(Lookup!$C$2:$C$103,F1828)</f>
        <v>mV</v>
      </c>
      <c r="F1828" s="9">
        <f>MATCH(A1828,Lookup!$A$2:$A$103,0)</f>
        <v>30</v>
      </c>
    </row>
    <row r="1829" spans="1:6" x14ac:dyDescent="0.25">
      <c r="A1829">
        <v>53</v>
      </c>
      <c r="B1829">
        <v>2518</v>
      </c>
      <c r="C1829" s="15" t="str">
        <f>INDEX(Lookup!$F$2:$F$103,F1829)</f>
        <v>A1.3</v>
      </c>
      <c r="D1829" s="2">
        <f>B1829*INDEX(Lookup!$D$2:$D$103,F1829)+INDEX(Lookup!$E$2:$E$103,F1829)</f>
        <v>19.673134000000001</v>
      </c>
      <c r="E1829" s="16" t="str">
        <f>INDEX(Lookup!$C$2:$C$103,F1829)</f>
        <v>mV</v>
      </c>
      <c r="F1829" s="9">
        <f>MATCH(A1829,Lookup!$A$2:$A$103,0)</f>
        <v>30</v>
      </c>
    </row>
    <row r="1830" spans="1:6" x14ac:dyDescent="0.25">
      <c r="A1830">
        <v>53</v>
      </c>
      <c r="B1830">
        <v>2517</v>
      </c>
      <c r="C1830" s="15" t="str">
        <f>INDEX(Lookup!$F$2:$F$103,F1830)</f>
        <v>A1.3</v>
      </c>
      <c r="D1830" s="2">
        <f>B1830*INDEX(Lookup!$D$2:$D$103,F1830)+INDEX(Lookup!$E$2:$E$103,F1830)</f>
        <v>19.665321000000002</v>
      </c>
      <c r="E1830" s="16" t="str">
        <f>INDEX(Lookup!$C$2:$C$103,F1830)</f>
        <v>mV</v>
      </c>
      <c r="F1830" s="9">
        <f>MATCH(A1830,Lookup!$A$2:$A$103,0)</f>
        <v>30</v>
      </c>
    </row>
    <row r="1831" spans="1:6" x14ac:dyDescent="0.25">
      <c r="A1831">
        <v>53</v>
      </c>
      <c r="B1831">
        <v>2513</v>
      </c>
      <c r="C1831" s="15" t="str">
        <f>INDEX(Lookup!$F$2:$F$103,F1831)</f>
        <v>A1.3</v>
      </c>
      <c r="D1831" s="2">
        <f>B1831*INDEX(Lookup!$D$2:$D$103,F1831)+INDEX(Lookup!$E$2:$E$103,F1831)</f>
        <v>19.634069</v>
      </c>
      <c r="E1831" s="16" t="str">
        <f>INDEX(Lookup!$C$2:$C$103,F1831)</f>
        <v>mV</v>
      </c>
      <c r="F1831" s="9">
        <f>MATCH(A1831,Lookup!$A$2:$A$103,0)</f>
        <v>30</v>
      </c>
    </row>
    <row r="1832" spans="1:6" x14ac:dyDescent="0.25">
      <c r="A1832">
        <v>53</v>
      </c>
      <c r="B1832">
        <v>2511</v>
      </c>
      <c r="C1832" s="15" t="str">
        <f>INDEX(Lookup!$F$2:$F$103,F1832)</f>
        <v>A1.3</v>
      </c>
      <c r="D1832" s="2">
        <f>B1832*INDEX(Lookup!$D$2:$D$103,F1832)+INDEX(Lookup!$E$2:$E$103,F1832)</f>
        <v>19.618443000000003</v>
      </c>
      <c r="E1832" s="16" t="str">
        <f>INDEX(Lookup!$C$2:$C$103,F1832)</f>
        <v>mV</v>
      </c>
      <c r="F1832" s="9">
        <f>MATCH(A1832,Lookup!$A$2:$A$103,0)</f>
        <v>30</v>
      </c>
    </row>
    <row r="1833" spans="1:6" x14ac:dyDescent="0.25">
      <c r="A1833">
        <v>53</v>
      </c>
      <c r="B1833">
        <v>2509</v>
      </c>
      <c r="C1833" s="15" t="str">
        <f>INDEX(Lookup!$F$2:$F$103,F1833)</f>
        <v>A1.3</v>
      </c>
      <c r="D1833" s="2">
        <f>B1833*INDEX(Lookup!$D$2:$D$103,F1833)+INDEX(Lookup!$E$2:$E$103,F1833)</f>
        <v>19.602817000000002</v>
      </c>
      <c r="E1833" s="16" t="str">
        <f>INDEX(Lookup!$C$2:$C$103,F1833)</f>
        <v>mV</v>
      </c>
      <c r="F1833" s="9">
        <f>MATCH(A1833,Lookup!$A$2:$A$103,0)</f>
        <v>30</v>
      </c>
    </row>
    <row r="1834" spans="1:6" x14ac:dyDescent="0.25">
      <c r="A1834">
        <v>53</v>
      </c>
      <c r="B1834">
        <v>2509</v>
      </c>
      <c r="C1834" s="15" t="str">
        <f>INDEX(Lookup!$F$2:$F$103,F1834)</f>
        <v>A1.3</v>
      </c>
      <c r="D1834" s="2">
        <f>B1834*INDEX(Lookup!$D$2:$D$103,F1834)+INDEX(Lookup!$E$2:$E$103,F1834)</f>
        <v>19.602817000000002</v>
      </c>
      <c r="E1834" s="16" t="str">
        <f>INDEX(Lookup!$C$2:$C$103,F1834)</f>
        <v>mV</v>
      </c>
      <c r="F1834" s="9">
        <f>MATCH(A1834,Lookup!$A$2:$A$103,0)</f>
        <v>30</v>
      </c>
    </row>
    <row r="1835" spans="1:6" x14ac:dyDescent="0.25">
      <c r="A1835">
        <v>53</v>
      </c>
      <c r="B1835">
        <v>2510</v>
      </c>
      <c r="C1835" s="15" t="str">
        <f>INDEX(Lookup!$F$2:$F$103,F1835)</f>
        <v>A1.3</v>
      </c>
      <c r="D1835" s="2">
        <f>B1835*INDEX(Lookup!$D$2:$D$103,F1835)+INDEX(Lookup!$E$2:$E$103,F1835)</f>
        <v>19.61063</v>
      </c>
      <c r="E1835" s="16" t="str">
        <f>INDEX(Lookup!$C$2:$C$103,F1835)</f>
        <v>mV</v>
      </c>
      <c r="F1835" s="9">
        <f>MATCH(A1835,Lookup!$A$2:$A$103,0)</f>
        <v>30</v>
      </c>
    </row>
    <row r="1836" spans="1:6" x14ac:dyDescent="0.25">
      <c r="A1836">
        <v>53</v>
      </c>
      <c r="B1836">
        <v>2510</v>
      </c>
      <c r="C1836" s="15" t="str">
        <f>INDEX(Lookup!$F$2:$F$103,F1836)</f>
        <v>A1.3</v>
      </c>
      <c r="D1836" s="2">
        <f>B1836*INDEX(Lookup!$D$2:$D$103,F1836)+INDEX(Lookup!$E$2:$E$103,F1836)</f>
        <v>19.61063</v>
      </c>
      <c r="E1836" s="16" t="str">
        <f>INDEX(Lookup!$C$2:$C$103,F1836)</f>
        <v>mV</v>
      </c>
      <c r="F1836" s="9">
        <f>MATCH(A1836,Lookup!$A$2:$A$103,0)</f>
        <v>30</v>
      </c>
    </row>
    <row r="1837" spans="1:6" x14ac:dyDescent="0.25">
      <c r="A1837">
        <v>53</v>
      </c>
      <c r="B1837">
        <v>2509</v>
      </c>
      <c r="C1837" s="15" t="str">
        <f>INDEX(Lookup!$F$2:$F$103,F1837)</f>
        <v>A1.3</v>
      </c>
      <c r="D1837" s="2">
        <f>B1837*INDEX(Lookup!$D$2:$D$103,F1837)+INDEX(Lookup!$E$2:$E$103,F1837)</f>
        <v>19.602817000000002</v>
      </c>
      <c r="E1837" s="16" t="str">
        <f>INDEX(Lookup!$C$2:$C$103,F1837)</f>
        <v>mV</v>
      </c>
      <c r="F1837" s="9">
        <f>MATCH(A1837,Lookup!$A$2:$A$103,0)</f>
        <v>30</v>
      </c>
    </row>
    <row r="1838" spans="1:6" x14ac:dyDescent="0.25">
      <c r="A1838">
        <v>53</v>
      </c>
      <c r="B1838">
        <v>2508</v>
      </c>
      <c r="C1838" s="15" t="str">
        <f>INDEX(Lookup!$F$2:$F$103,F1838)</f>
        <v>A1.3</v>
      </c>
      <c r="D1838" s="2">
        <f>B1838*INDEX(Lookup!$D$2:$D$103,F1838)+INDEX(Lookup!$E$2:$E$103,F1838)</f>
        <v>19.595004000000003</v>
      </c>
      <c r="E1838" s="16" t="str">
        <f>INDEX(Lookup!$C$2:$C$103,F1838)</f>
        <v>mV</v>
      </c>
      <c r="F1838" s="9">
        <f>MATCH(A1838,Lookup!$A$2:$A$103,0)</f>
        <v>30</v>
      </c>
    </row>
    <row r="1839" spans="1:6" x14ac:dyDescent="0.25">
      <c r="A1839">
        <v>53</v>
      </c>
      <c r="B1839">
        <v>2510</v>
      </c>
      <c r="C1839" s="15" t="str">
        <f>INDEX(Lookup!$F$2:$F$103,F1839)</f>
        <v>A1.3</v>
      </c>
      <c r="D1839" s="2">
        <f>B1839*INDEX(Lookup!$D$2:$D$103,F1839)+INDEX(Lookup!$E$2:$E$103,F1839)</f>
        <v>19.61063</v>
      </c>
      <c r="E1839" s="16" t="str">
        <f>INDEX(Lookup!$C$2:$C$103,F1839)</f>
        <v>mV</v>
      </c>
      <c r="F1839" s="9">
        <f>MATCH(A1839,Lookup!$A$2:$A$103,0)</f>
        <v>30</v>
      </c>
    </row>
    <row r="1840" spans="1:6" x14ac:dyDescent="0.25">
      <c r="A1840">
        <v>53</v>
      </c>
      <c r="B1840">
        <v>2514</v>
      </c>
      <c r="C1840" s="15" t="str">
        <f>INDEX(Lookup!$F$2:$F$103,F1840)</f>
        <v>A1.3</v>
      </c>
      <c r="D1840" s="2">
        <f>B1840*INDEX(Lookup!$D$2:$D$103,F1840)+INDEX(Lookup!$E$2:$E$103,F1840)</f>
        <v>19.641882000000003</v>
      </c>
      <c r="E1840" s="16" t="str">
        <f>INDEX(Lookup!$C$2:$C$103,F1840)</f>
        <v>mV</v>
      </c>
      <c r="F1840" s="9">
        <f>MATCH(A1840,Lookup!$A$2:$A$103,0)</f>
        <v>30</v>
      </c>
    </row>
    <row r="1841" spans="1:6" x14ac:dyDescent="0.25">
      <c r="A1841">
        <v>53</v>
      </c>
      <c r="B1841">
        <v>2510</v>
      </c>
      <c r="C1841" s="15" t="str">
        <f>INDEX(Lookup!$F$2:$F$103,F1841)</f>
        <v>A1.3</v>
      </c>
      <c r="D1841" s="2">
        <f>B1841*INDEX(Lookup!$D$2:$D$103,F1841)+INDEX(Lookup!$E$2:$E$103,F1841)</f>
        <v>19.61063</v>
      </c>
      <c r="E1841" s="16" t="str">
        <f>INDEX(Lookup!$C$2:$C$103,F1841)</f>
        <v>mV</v>
      </c>
      <c r="F1841" s="9">
        <f>MATCH(A1841,Lookup!$A$2:$A$103,0)</f>
        <v>30</v>
      </c>
    </row>
    <row r="1842" spans="1:6" x14ac:dyDescent="0.25">
      <c r="A1842">
        <v>53</v>
      </c>
      <c r="B1842">
        <v>2507</v>
      </c>
      <c r="C1842" s="15" t="str">
        <f>INDEX(Lookup!$F$2:$F$103,F1842)</f>
        <v>A1.3</v>
      </c>
      <c r="D1842" s="2">
        <f>B1842*INDEX(Lookup!$D$2:$D$103,F1842)+INDEX(Lookup!$E$2:$E$103,F1842)</f>
        <v>19.587191000000001</v>
      </c>
      <c r="E1842" s="16" t="str">
        <f>INDEX(Lookup!$C$2:$C$103,F1842)</f>
        <v>mV</v>
      </c>
      <c r="F1842" s="9">
        <f>MATCH(A1842,Lookup!$A$2:$A$103,0)</f>
        <v>30</v>
      </c>
    </row>
    <row r="1843" spans="1:6" x14ac:dyDescent="0.25">
      <c r="A1843">
        <v>53</v>
      </c>
      <c r="B1843">
        <v>2514</v>
      </c>
      <c r="C1843" s="15" t="str">
        <f>INDEX(Lookup!$F$2:$F$103,F1843)</f>
        <v>A1.3</v>
      </c>
      <c r="D1843" s="2">
        <f>B1843*INDEX(Lookup!$D$2:$D$103,F1843)+INDEX(Lookup!$E$2:$E$103,F1843)</f>
        <v>19.641882000000003</v>
      </c>
      <c r="E1843" s="16" t="str">
        <f>INDEX(Lookup!$C$2:$C$103,F1843)</f>
        <v>mV</v>
      </c>
      <c r="F1843" s="9">
        <f>MATCH(A1843,Lookup!$A$2:$A$103,0)</f>
        <v>30</v>
      </c>
    </row>
    <row r="1844" spans="1:6" x14ac:dyDescent="0.25">
      <c r="A1844">
        <v>53</v>
      </c>
      <c r="B1844">
        <v>2513</v>
      </c>
      <c r="C1844" s="15" t="str">
        <f>INDEX(Lookup!$F$2:$F$103,F1844)</f>
        <v>A1.3</v>
      </c>
      <c r="D1844" s="2">
        <f>B1844*INDEX(Lookup!$D$2:$D$103,F1844)+INDEX(Lookup!$E$2:$E$103,F1844)</f>
        <v>19.634069</v>
      </c>
      <c r="E1844" s="16" t="str">
        <f>INDEX(Lookup!$C$2:$C$103,F1844)</f>
        <v>mV</v>
      </c>
      <c r="F1844" s="9">
        <f>MATCH(A1844,Lookup!$A$2:$A$103,0)</f>
        <v>30</v>
      </c>
    </row>
    <row r="1845" spans="1:6" x14ac:dyDescent="0.25">
      <c r="A1845">
        <v>53</v>
      </c>
      <c r="B1845">
        <v>2510</v>
      </c>
      <c r="C1845" s="15" t="str">
        <f>INDEX(Lookup!$F$2:$F$103,F1845)</f>
        <v>A1.3</v>
      </c>
      <c r="D1845" s="2">
        <f>B1845*INDEX(Lookup!$D$2:$D$103,F1845)+INDEX(Lookup!$E$2:$E$103,F1845)</f>
        <v>19.61063</v>
      </c>
      <c r="E1845" s="16" t="str">
        <f>INDEX(Lookup!$C$2:$C$103,F1845)</f>
        <v>mV</v>
      </c>
      <c r="F1845" s="9">
        <f>MATCH(A1845,Lookup!$A$2:$A$103,0)</f>
        <v>30</v>
      </c>
    </row>
    <row r="1846" spans="1:6" x14ac:dyDescent="0.25">
      <c r="A1846">
        <v>53</v>
      </c>
      <c r="B1846">
        <v>2513</v>
      </c>
      <c r="C1846" s="15" t="str">
        <f>INDEX(Lookup!$F$2:$F$103,F1846)</f>
        <v>A1.3</v>
      </c>
      <c r="D1846" s="2">
        <f>B1846*INDEX(Lookup!$D$2:$D$103,F1846)+INDEX(Lookup!$E$2:$E$103,F1846)</f>
        <v>19.634069</v>
      </c>
      <c r="E1846" s="16" t="str">
        <f>INDEX(Lookup!$C$2:$C$103,F1846)</f>
        <v>mV</v>
      </c>
      <c r="F1846" s="9">
        <f>MATCH(A1846,Lookup!$A$2:$A$103,0)</f>
        <v>30</v>
      </c>
    </row>
    <row r="1847" spans="1:6" x14ac:dyDescent="0.25">
      <c r="A1847">
        <v>53</v>
      </c>
      <c r="B1847">
        <v>2510</v>
      </c>
      <c r="C1847" s="15" t="str">
        <f>INDEX(Lookup!$F$2:$F$103,F1847)</f>
        <v>A1.3</v>
      </c>
      <c r="D1847" s="2">
        <f>B1847*INDEX(Lookup!$D$2:$D$103,F1847)+INDEX(Lookup!$E$2:$E$103,F1847)</f>
        <v>19.61063</v>
      </c>
      <c r="E1847" s="16" t="str">
        <f>INDEX(Lookup!$C$2:$C$103,F1847)</f>
        <v>mV</v>
      </c>
      <c r="F1847" s="9">
        <f>MATCH(A1847,Lookup!$A$2:$A$103,0)</f>
        <v>30</v>
      </c>
    </row>
    <row r="1848" spans="1:6" x14ac:dyDescent="0.25">
      <c r="A1848">
        <v>53</v>
      </c>
      <c r="B1848">
        <v>2514</v>
      </c>
      <c r="C1848" s="15" t="str">
        <f>INDEX(Lookup!$F$2:$F$103,F1848)</f>
        <v>A1.3</v>
      </c>
      <c r="D1848" s="2">
        <f>B1848*INDEX(Lookup!$D$2:$D$103,F1848)+INDEX(Lookup!$E$2:$E$103,F1848)</f>
        <v>19.641882000000003</v>
      </c>
      <c r="E1848" s="16" t="str">
        <f>INDEX(Lookup!$C$2:$C$103,F1848)</f>
        <v>mV</v>
      </c>
      <c r="F1848" s="9">
        <f>MATCH(A1848,Lookup!$A$2:$A$103,0)</f>
        <v>30</v>
      </c>
    </row>
    <row r="1849" spans="1:6" x14ac:dyDescent="0.25">
      <c r="A1849">
        <v>53</v>
      </c>
      <c r="B1849">
        <v>2519</v>
      </c>
      <c r="C1849" s="15" t="str">
        <f>INDEX(Lookup!$F$2:$F$103,F1849)</f>
        <v>A1.3</v>
      </c>
      <c r="D1849" s="2">
        <f>B1849*INDEX(Lookup!$D$2:$D$103,F1849)+INDEX(Lookup!$E$2:$E$103,F1849)</f>
        <v>19.680947</v>
      </c>
      <c r="E1849" s="16" t="str">
        <f>INDEX(Lookup!$C$2:$C$103,F1849)</f>
        <v>mV</v>
      </c>
      <c r="F1849" s="9">
        <f>MATCH(A1849,Lookup!$A$2:$A$103,0)</f>
        <v>30</v>
      </c>
    </row>
    <row r="1850" spans="1:6" x14ac:dyDescent="0.25">
      <c r="A1850">
        <v>53</v>
      </c>
      <c r="B1850">
        <v>2525</v>
      </c>
      <c r="C1850" s="15" t="str">
        <f>INDEX(Lookup!$F$2:$F$103,F1850)</f>
        <v>A1.3</v>
      </c>
      <c r="D1850" s="2">
        <f>B1850*INDEX(Lookup!$D$2:$D$103,F1850)+INDEX(Lookup!$E$2:$E$103,F1850)</f>
        <v>19.727825000000003</v>
      </c>
      <c r="E1850" s="16" t="str">
        <f>INDEX(Lookup!$C$2:$C$103,F1850)</f>
        <v>mV</v>
      </c>
      <c r="F1850" s="9">
        <f>MATCH(A1850,Lookup!$A$2:$A$103,0)</f>
        <v>30</v>
      </c>
    </row>
    <row r="1851" spans="1:6" x14ac:dyDescent="0.25">
      <c r="A1851">
        <v>53</v>
      </c>
      <c r="B1851">
        <v>2520</v>
      </c>
      <c r="C1851" s="15" t="str">
        <f>INDEX(Lookup!$F$2:$F$103,F1851)</f>
        <v>A1.3</v>
      </c>
      <c r="D1851" s="2">
        <f>B1851*INDEX(Lookup!$D$2:$D$103,F1851)+INDEX(Lookup!$E$2:$E$103,F1851)</f>
        <v>19.688760000000002</v>
      </c>
      <c r="E1851" s="16" t="str">
        <f>INDEX(Lookup!$C$2:$C$103,F1851)</f>
        <v>mV</v>
      </c>
      <c r="F1851" s="9">
        <f>MATCH(A1851,Lookup!$A$2:$A$103,0)</f>
        <v>30</v>
      </c>
    </row>
    <row r="1852" spans="1:6" x14ac:dyDescent="0.25">
      <c r="A1852">
        <v>53</v>
      </c>
      <c r="B1852">
        <v>2546</v>
      </c>
      <c r="C1852" s="15" t="str">
        <f>INDEX(Lookup!$F$2:$F$103,F1852)</f>
        <v>A1.3</v>
      </c>
      <c r="D1852" s="2">
        <f>B1852*INDEX(Lookup!$D$2:$D$103,F1852)+INDEX(Lookup!$E$2:$E$103,F1852)</f>
        <v>19.891898000000001</v>
      </c>
      <c r="E1852" s="16" t="str">
        <f>INDEX(Lookup!$C$2:$C$103,F1852)</f>
        <v>mV</v>
      </c>
      <c r="F1852" s="9">
        <f>MATCH(A1852,Lookup!$A$2:$A$103,0)</f>
        <v>30</v>
      </c>
    </row>
    <row r="1853" spans="1:6" x14ac:dyDescent="0.25">
      <c r="A1853">
        <v>53</v>
      </c>
      <c r="B1853">
        <v>2548</v>
      </c>
      <c r="C1853" s="15" t="str">
        <f>INDEX(Lookup!$F$2:$F$103,F1853)</f>
        <v>A1.3</v>
      </c>
      <c r="D1853" s="2">
        <f>B1853*INDEX(Lookup!$D$2:$D$103,F1853)+INDEX(Lookup!$E$2:$E$103,F1853)</f>
        <v>19.907524000000002</v>
      </c>
      <c r="E1853" s="16" t="str">
        <f>INDEX(Lookup!$C$2:$C$103,F1853)</f>
        <v>mV</v>
      </c>
      <c r="F1853" s="9">
        <f>MATCH(A1853,Lookup!$A$2:$A$103,0)</f>
        <v>30</v>
      </c>
    </row>
    <row r="1854" spans="1:6" x14ac:dyDescent="0.25">
      <c r="A1854">
        <v>53</v>
      </c>
      <c r="B1854">
        <v>2544</v>
      </c>
      <c r="C1854" s="15" t="str">
        <f>INDEX(Lookup!$F$2:$F$103,F1854)</f>
        <v>A1.3</v>
      </c>
      <c r="D1854" s="2">
        <f>B1854*INDEX(Lookup!$D$2:$D$103,F1854)+INDEX(Lookup!$E$2:$E$103,F1854)</f>
        <v>19.876272</v>
      </c>
      <c r="E1854" s="16" t="str">
        <f>INDEX(Lookup!$C$2:$C$103,F1854)</f>
        <v>mV</v>
      </c>
      <c r="F1854" s="9">
        <f>MATCH(A1854,Lookup!$A$2:$A$103,0)</f>
        <v>30</v>
      </c>
    </row>
    <row r="1855" spans="1:6" x14ac:dyDescent="0.25">
      <c r="A1855">
        <v>53</v>
      </c>
      <c r="B1855">
        <v>2536</v>
      </c>
      <c r="C1855" s="15" t="str">
        <f>INDEX(Lookup!$F$2:$F$103,F1855)</f>
        <v>A1.3</v>
      </c>
      <c r="D1855" s="2">
        <f>B1855*INDEX(Lookup!$D$2:$D$103,F1855)+INDEX(Lookup!$E$2:$E$103,F1855)</f>
        <v>19.813768</v>
      </c>
      <c r="E1855" s="16" t="str">
        <f>INDEX(Lookup!$C$2:$C$103,F1855)</f>
        <v>mV</v>
      </c>
      <c r="F1855" s="9">
        <f>MATCH(A1855,Lookup!$A$2:$A$103,0)</f>
        <v>30</v>
      </c>
    </row>
    <row r="1856" spans="1:6" x14ac:dyDescent="0.25">
      <c r="A1856">
        <v>53</v>
      </c>
      <c r="B1856">
        <v>2526</v>
      </c>
      <c r="C1856" s="15" t="str">
        <f>INDEX(Lookup!$F$2:$F$103,F1856)</f>
        <v>A1.3</v>
      </c>
      <c r="D1856" s="2">
        <f>B1856*INDEX(Lookup!$D$2:$D$103,F1856)+INDEX(Lookup!$E$2:$E$103,F1856)</f>
        <v>19.735638000000002</v>
      </c>
      <c r="E1856" s="16" t="str">
        <f>INDEX(Lookup!$C$2:$C$103,F1856)</f>
        <v>mV</v>
      </c>
      <c r="F1856" s="9">
        <f>MATCH(A1856,Lookup!$A$2:$A$103,0)</f>
        <v>30</v>
      </c>
    </row>
    <row r="1857" spans="1:6" x14ac:dyDescent="0.25">
      <c r="A1857">
        <v>53</v>
      </c>
      <c r="B1857">
        <v>2518</v>
      </c>
      <c r="C1857" s="15" t="str">
        <f>INDEX(Lookup!$F$2:$F$103,F1857)</f>
        <v>A1.3</v>
      </c>
      <c r="D1857" s="2">
        <f>B1857*INDEX(Lookup!$D$2:$D$103,F1857)+INDEX(Lookup!$E$2:$E$103,F1857)</f>
        <v>19.673134000000001</v>
      </c>
      <c r="E1857" s="16" t="str">
        <f>INDEX(Lookup!$C$2:$C$103,F1857)</f>
        <v>mV</v>
      </c>
      <c r="F1857" s="9">
        <f>MATCH(A1857,Lookup!$A$2:$A$103,0)</f>
        <v>30</v>
      </c>
    </row>
    <row r="1858" spans="1:6" x14ac:dyDescent="0.25">
      <c r="A1858">
        <v>53</v>
      </c>
      <c r="B1858">
        <v>2519</v>
      </c>
      <c r="C1858" s="15" t="str">
        <f>INDEX(Lookup!$F$2:$F$103,F1858)</f>
        <v>A1.3</v>
      </c>
      <c r="D1858" s="2">
        <f>B1858*INDEX(Lookup!$D$2:$D$103,F1858)+INDEX(Lookup!$E$2:$E$103,F1858)</f>
        <v>19.680947</v>
      </c>
      <c r="E1858" s="16" t="str">
        <f>INDEX(Lookup!$C$2:$C$103,F1858)</f>
        <v>mV</v>
      </c>
      <c r="F1858" s="9">
        <f>MATCH(A1858,Lookup!$A$2:$A$103,0)</f>
        <v>30</v>
      </c>
    </row>
    <row r="1859" spans="1:6" x14ac:dyDescent="0.25">
      <c r="A1859">
        <v>53</v>
      </c>
      <c r="B1859">
        <v>2518</v>
      </c>
      <c r="C1859" s="15" t="str">
        <f>INDEX(Lookup!$F$2:$F$103,F1859)</f>
        <v>A1.3</v>
      </c>
      <c r="D1859" s="2">
        <f>B1859*INDEX(Lookup!$D$2:$D$103,F1859)+INDEX(Lookup!$E$2:$E$103,F1859)</f>
        <v>19.673134000000001</v>
      </c>
      <c r="E1859" s="16" t="str">
        <f>INDEX(Lookup!$C$2:$C$103,F1859)</f>
        <v>mV</v>
      </c>
      <c r="F1859" s="9">
        <f>MATCH(A1859,Lookup!$A$2:$A$103,0)</f>
        <v>30</v>
      </c>
    </row>
    <row r="1860" spans="1:6" x14ac:dyDescent="0.25">
      <c r="A1860">
        <v>53</v>
      </c>
      <c r="B1860">
        <v>2519</v>
      </c>
      <c r="C1860" s="15" t="str">
        <f>INDEX(Lookup!$F$2:$F$103,F1860)</f>
        <v>A1.3</v>
      </c>
      <c r="D1860" s="2">
        <f>B1860*INDEX(Lookup!$D$2:$D$103,F1860)+INDEX(Lookup!$E$2:$E$103,F1860)</f>
        <v>19.680947</v>
      </c>
      <c r="E1860" s="16" t="str">
        <f>INDEX(Lookup!$C$2:$C$103,F1860)</f>
        <v>mV</v>
      </c>
      <c r="F1860" s="9">
        <f>MATCH(A1860,Lookup!$A$2:$A$103,0)</f>
        <v>30</v>
      </c>
    </row>
    <row r="1861" spans="1:6" x14ac:dyDescent="0.25">
      <c r="A1861">
        <v>53</v>
      </c>
      <c r="B1861">
        <v>2520</v>
      </c>
      <c r="C1861" s="15" t="str">
        <f>INDEX(Lookup!$F$2:$F$103,F1861)</f>
        <v>A1.3</v>
      </c>
      <c r="D1861" s="2">
        <f>B1861*INDEX(Lookup!$D$2:$D$103,F1861)+INDEX(Lookup!$E$2:$E$103,F1861)</f>
        <v>19.688760000000002</v>
      </c>
      <c r="E1861" s="16" t="str">
        <f>INDEX(Lookup!$C$2:$C$103,F1861)</f>
        <v>mV</v>
      </c>
      <c r="F1861" s="9">
        <f>MATCH(A1861,Lookup!$A$2:$A$103,0)</f>
        <v>30</v>
      </c>
    </row>
    <row r="1862" spans="1:6" x14ac:dyDescent="0.25">
      <c r="A1862">
        <v>53</v>
      </c>
      <c r="B1862">
        <v>2513</v>
      </c>
      <c r="C1862" s="15" t="str">
        <f>INDEX(Lookup!$F$2:$F$103,F1862)</f>
        <v>A1.3</v>
      </c>
      <c r="D1862" s="2">
        <f>B1862*INDEX(Lookup!$D$2:$D$103,F1862)+INDEX(Lookup!$E$2:$E$103,F1862)</f>
        <v>19.634069</v>
      </c>
      <c r="E1862" s="16" t="str">
        <f>INDEX(Lookup!$C$2:$C$103,F1862)</f>
        <v>mV</v>
      </c>
      <c r="F1862" s="9">
        <f>MATCH(A1862,Lookup!$A$2:$A$103,0)</f>
        <v>30</v>
      </c>
    </row>
    <row r="1863" spans="1:6" x14ac:dyDescent="0.25">
      <c r="A1863">
        <v>53</v>
      </c>
      <c r="B1863">
        <v>2514</v>
      </c>
      <c r="C1863" s="15" t="str">
        <f>INDEX(Lookup!$F$2:$F$103,F1863)</f>
        <v>A1.3</v>
      </c>
      <c r="D1863" s="2">
        <f>B1863*INDEX(Lookup!$D$2:$D$103,F1863)+INDEX(Lookup!$E$2:$E$103,F1863)</f>
        <v>19.641882000000003</v>
      </c>
      <c r="E1863" s="16" t="str">
        <f>INDEX(Lookup!$C$2:$C$103,F1863)</f>
        <v>mV</v>
      </c>
      <c r="F1863" s="9">
        <f>MATCH(A1863,Lookup!$A$2:$A$103,0)</f>
        <v>30</v>
      </c>
    </row>
    <row r="1864" spans="1:6" x14ac:dyDescent="0.25">
      <c r="A1864">
        <v>53</v>
      </c>
      <c r="B1864">
        <v>2513</v>
      </c>
      <c r="C1864" s="15" t="str">
        <f>INDEX(Lookup!$F$2:$F$103,F1864)</f>
        <v>A1.3</v>
      </c>
      <c r="D1864" s="2">
        <f>B1864*INDEX(Lookup!$D$2:$D$103,F1864)+INDEX(Lookup!$E$2:$E$103,F1864)</f>
        <v>19.634069</v>
      </c>
      <c r="E1864" s="16" t="str">
        <f>INDEX(Lookup!$C$2:$C$103,F1864)</f>
        <v>mV</v>
      </c>
      <c r="F1864" s="9">
        <f>MATCH(A1864,Lookup!$A$2:$A$103,0)</f>
        <v>30</v>
      </c>
    </row>
    <row r="1865" spans="1:6" x14ac:dyDescent="0.25">
      <c r="A1865">
        <v>53</v>
      </c>
      <c r="B1865">
        <v>2509</v>
      </c>
      <c r="C1865" s="15" t="str">
        <f>INDEX(Lookup!$F$2:$F$103,F1865)</f>
        <v>A1.3</v>
      </c>
      <c r="D1865" s="2">
        <f>B1865*INDEX(Lookup!$D$2:$D$103,F1865)+INDEX(Lookup!$E$2:$E$103,F1865)</f>
        <v>19.602817000000002</v>
      </c>
      <c r="E1865" s="16" t="str">
        <f>INDEX(Lookup!$C$2:$C$103,F1865)</f>
        <v>mV</v>
      </c>
      <c r="F1865" s="9">
        <f>MATCH(A1865,Lookup!$A$2:$A$103,0)</f>
        <v>30</v>
      </c>
    </row>
    <row r="1866" spans="1:6" x14ac:dyDescent="0.25">
      <c r="A1866">
        <v>53</v>
      </c>
      <c r="B1866">
        <v>2511</v>
      </c>
      <c r="C1866" s="15" t="str">
        <f>INDEX(Lookup!$F$2:$F$103,F1866)</f>
        <v>A1.3</v>
      </c>
      <c r="D1866" s="2">
        <f>B1866*INDEX(Lookup!$D$2:$D$103,F1866)+INDEX(Lookup!$E$2:$E$103,F1866)</f>
        <v>19.618443000000003</v>
      </c>
      <c r="E1866" s="16" t="str">
        <f>INDEX(Lookup!$C$2:$C$103,F1866)</f>
        <v>mV</v>
      </c>
      <c r="F1866" s="9">
        <f>MATCH(A1866,Lookup!$A$2:$A$103,0)</f>
        <v>30</v>
      </c>
    </row>
    <row r="1867" spans="1:6" x14ac:dyDescent="0.25">
      <c r="A1867">
        <v>53</v>
      </c>
      <c r="B1867">
        <v>2512</v>
      </c>
      <c r="C1867" s="15" t="str">
        <f>INDEX(Lookup!$F$2:$F$103,F1867)</f>
        <v>A1.3</v>
      </c>
      <c r="D1867" s="2">
        <f>B1867*INDEX(Lookup!$D$2:$D$103,F1867)+INDEX(Lookup!$E$2:$E$103,F1867)</f>
        <v>19.626256000000001</v>
      </c>
      <c r="E1867" s="16" t="str">
        <f>INDEX(Lookup!$C$2:$C$103,F1867)</f>
        <v>mV</v>
      </c>
      <c r="F1867" s="9">
        <f>MATCH(A1867,Lookup!$A$2:$A$103,0)</f>
        <v>30</v>
      </c>
    </row>
    <row r="1868" spans="1:6" x14ac:dyDescent="0.25">
      <c r="A1868">
        <v>53</v>
      </c>
      <c r="B1868">
        <v>2509</v>
      </c>
      <c r="C1868" s="15" t="str">
        <f>INDEX(Lookup!$F$2:$F$103,F1868)</f>
        <v>A1.3</v>
      </c>
      <c r="D1868" s="2">
        <f>B1868*INDEX(Lookup!$D$2:$D$103,F1868)+INDEX(Lookup!$E$2:$E$103,F1868)</f>
        <v>19.602817000000002</v>
      </c>
      <c r="E1868" s="16" t="str">
        <f>INDEX(Lookup!$C$2:$C$103,F1868)</f>
        <v>mV</v>
      </c>
      <c r="F1868" s="9">
        <f>MATCH(A1868,Lookup!$A$2:$A$103,0)</f>
        <v>30</v>
      </c>
    </row>
    <row r="1869" spans="1:6" x14ac:dyDescent="0.25">
      <c r="A1869">
        <v>53</v>
      </c>
      <c r="B1869">
        <v>2510</v>
      </c>
      <c r="C1869" s="15" t="str">
        <f>INDEX(Lookup!$F$2:$F$103,F1869)</f>
        <v>A1.3</v>
      </c>
      <c r="D1869" s="2">
        <f>B1869*INDEX(Lookup!$D$2:$D$103,F1869)+INDEX(Lookup!$E$2:$E$103,F1869)</f>
        <v>19.61063</v>
      </c>
      <c r="E1869" s="16" t="str">
        <f>INDEX(Lookup!$C$2:$C$103,F1869)</f>
        <v>mV</v>
      </c>
      <c r="F1869" s="9">
        <f>MATCH(A1869,Lookup!$A$2:$A$103,0)</f>
        <v>30</v>
      </c>
    </row>
    <row r="1870" spans="1:6" x14ac:dyDescent="0.25">
      <c r="A1870">
        <v>53</v>
      </c>
      <c r="B1870">
        <v>2509</v>
      </c>
      <c r="C1870" s="15" t="str">
        <f>INDEX(Lookup!$F$2:$F$103,F1870)</f>
        <v>A1.3</v>
      </c>
      <c r="D1870" s="2">
        <f>B1870*INDEX(Lookup!$D$2:$D$103,F1870)+INDEX(Lookup!$E$2:$E$103,F1870)</f>
        <v>19.602817000000002</v>
      </c>
      <c r="E1870" s="16" t="str">
        <f>INDEX(Lookup!$C$2:$C$103,F1870)</f>
        <v>mV</v>
      </c>
      <c r="F1870" s="9">
        <f>MATCH(A1870,Lookup!$A$2:$A$103,0)</f>
        <v>30</v>
      </c>
    </row>
    <row r="1871" spans="1:6" x14ac:dyDescent="0.25">
      <c r="A1871">
        <v>53</v>
      </c>
      <c r="B1871">
        <v>2508</v>
      </c>
      <c r="C1871" s="15" t="str">
        <f>INDEX(Lookup!$F$2:$F$103,F1871)</f>
        <v>A1.3</v>
      </c>
      <c r="D1871" s="2">
        <f>B1871*INDEX(Lookup!$D$2:$D$103,F1871)+INDEX(Lookup!$E$2:$E$103,F1871)</f>
        <v>19.595004000000003</v>
      </c>
      <c r="E1871" s="16" t="str">
        <f>INDEX(Lookup!$C$2:$C$103,F1871)</f>
        <v>mV</v>
      </c>
      <c r="F1871" s="9">
        <f>MATCH(A1871,Lookup!$A$2:$A$103,0)</f>
        <v>30</v>
      </c>
    </row>
    <row r="1872" spans="1:6" x14ac:dyDescent="0.25">
      <c r="A1872">
        <v>53</v>
      </c>
      <c r="B1872">
        <v>2511</v>
      </c>
      <c r="C1872" s="15" t="str">
        <f>INDEX(Lookup!$F$2:$F$103,F1872)</f>
        <v>A1.3</v>
      </c>
      <c r="D1872" s="2">
        <f>B1872*INDEX(Lookup!$D$2:$D$103,F1872)+INDEX(Lookup!$E$2:$E$103,F1872)</f>
        <v>19.618443000000003</v>
      </c>
      <c r="E1872" s="16" t="str">
        <f>INDEX(Lookup!$C$2:$C$103,F1872)</f>
        <v>mV</v>
      </c>
      <c r="F1872" s="9">
        <f>MATCH(A1872,Lookup!$A$2:$A$103,0)</f>
        <v>30</v>
      </c>
    </row>
    <row r="1873" spans="1:6" x14ac:dyDescent="0.25">
      <c r="A1873">
        <v>53</v>
      </c>
      <c r="B1873">
        <v>2516</v>
      </c>
      <c r="C1873" s="15" t="str">
        <f>INDEX(Lookup!$F$2:$F$103,F1873)</f>
        <v>A1.3</v>
      </c>
      <c r="D1873" s="2">
        <f>B1873*INDEX(Lookup!$D$2:$D$103,F1873)+INDEX(Lookup!$E$2:$E$103,F1873)</f>
        <v>19.657508</v>
      </c>
      <c r="E1873" s="16" t="str">
        <f>INDEX(Lookup!$C$2:$C$103,F1873)</f>
        <v>mV</v>
      </c>
      <c r="F1873" s="9">
        <f>MATCH(A1873,Lookup!$A$2:$A$103,0)</f>
        <v>30</v>
      </c>
    </row>
    <row r="1874" spans="1:6" x14ac:dyDescent="0.25">
      <c r="A1874">
        <v>53</v>
      </c>
      <c r="B1874">
        <v>2515</v>
      </c>
      <c r="C1874" s="15" t="str">
        <f>INDEX(Lookup!$F$2:$F$103,F1874)</f>
        <v>A1.3</v>
      </c>
      <c r="D1874" s="2">
        <f>B1874*INDEX(Lookup!$D$2:$D$103,F1874)+INDEX(Lookup!$E$2:$E$103,F1874)</f>
        <v>19.649695000000001</v>
      </c>
      <c r="E1874" s="16" t="str">
        <f>INDEX(Lookup!$C$2:$C$103,F1874)</f>
        <v>mV</v>
      </c>
      <c r="F1874" s="9">
        <f>MATCH(A1874,Lookup!$A$2:$A$103,0)</f>
        <v>30</v>
      </c>
    </row>
    <row r="1875" spans="1:6" x14ac:dyDescent="0.25">
      <c r="A1875">
        <v>53</v>
      </c>
      <c r="B1875">
        <v>2516</v>
      </c>
      <c r="C1875" s="15" t="str">
        <f>INDEX(Lookup!$F$2:$F$103,F1875)</f>
        <v>A1.3</v>
      </c>
      <c r="D1875" s="2">
        <f>B1875*INDEX(Lookup!$D$2:$D$103,F1875)+INDEX(Lookup!$E$2:$E$103,F1875)</f>
        <v>19.657508</v>
      </c>
      <c r="E1875" s="16" t="str">
        <f>INDEX(Lookup!$C$2:$C$103,F1875)</f>
        <v>mV</v>
      </c>
      <c r="F1875" s="9">
        <f>MATCH(A1875,Lookup!$A$2:$A$103,0)</f>
        <v>30</v>
      </c>
    </row>
    <row r="1876" spans="1:6" x14ac:dyDescent="0.25">
      <c r="A1876">
        <v>53</v>
      </c>
      <c r="B1876">
        <v>2513</v>
      </c>
      <c r="C1876" s="15" t="str">
        <f>INDEX(Lookup!$F$2:$F$103,F1876)</f>
        <v>A1.3</v>
      </c>
      <c r="D1876" s="2">
        <f>B1876*INDEX(Lookup!$D$2:$D$103,F1876)+INDEX(Lookup!$E$2:$E$103,F1876)</f>
        <v>19.634069</v>
      </c>
      <c r="E1876" s="16" t="str">
        <f>INDEX(Lookup!$C$2:$C$103,F1876)</f>
        <v>mV</v>
      </c>
      <c r="F1876" s="9">
        <f>MATCH(A1876,Lookup!$A$2:$A$103,0)</f>
        <v>30</v>
      </c>
    </row>
    <row r="1877" spans="1:6" x14ac:dyDescent="0.25">
      <c r="A1877">
        <v>53</v>
      </c>
      <c r="B1877">
        <v>2537</v>
      </c>
      <c r="C1877" s="15" t="str">
        <f>INDEX(Lookup!$F$2:$F$103,F1877)</f>
        <v>A1.3</v>
      </c>
      <c r="D1877" s="2">
        <f>B1877*INDEX(Lookup!$D$2:$D$103,F1877)+INDEX(Lookup!$E$2:$E$103,F1877)</f>
        <v>19.821581000000002</v>
      </c>
      <c r="E1877" s="16" t="str">
        <f>INDEX(Lookup!$C$2:$C$103,F1877)</f>
        <v>mV</v>
      </c>
      <c r="F1877" s="9">
        <f>MATCH(A1877,Lookup!$A$2:$A$103,0)</f>
        <v>30</v>
      </c>
    </row>
    <row r="1878" spans="1:6" x14ac:dyDescent="0.25">
      <c r="A1878">
        <v>53</v>
      </c>
      <c r="B1878">
        <v>2533</v>
      </c>
      <c r="C1878" s="15" t="str">
        <f>INDEX(Lookup!$F$2:$F$103,F1878)</f>
        <v>A1.3</v>
      </c>
      <c r="D1878" s="2">
        <f>B1878*INDEX(Lookup!$D$2:$D$103,F1878)+INDEX(Lookup!$E$2:$E$103,F1878)</f>
        <v>19.790329</v>
      </c>
      <c r="E1878" s="16" t="str">
        <f>INDEX(Lookup!$C$2:$C$103,F1878)</f>
        <v>mV</v>
      </c>
      <c r="F1878" s="9">
        <f>MATCH(A1878,Lookup!$A$2:$A$103,0)</f>
        <v>30</v>
      </c>
    </row>
    <row r="1879" spans="1:6" x14ac:dyDescent="0.25">
      <c r="A1879">
        <v>53</v>
      </c>
      <c r="B1879">
        <v>2520</v>
      </c>
      <c r="C1879" s="15" t="str">
        <f>INDEX(Lookup!$F$2:$F$103,F1879)</f>
        <v>A1.3</v>
      </c>
      <c r="D1879" s="2">
        <f>B1879*INDEX(Lookup!$D$2:$D$103,F1879)+INDEX(Lookup!$E$2:$E$103,F1879)</f>
        <v>19.688760000000002</v>
      </c>
      <c r="E1879" s="16" t="str">
        <f>INDEX(Lookup!$C$2:$C$103,F1879)</f>
        <v>mV</v>
      </c>
      <c r="F1879" s="9">
        <f>MATCH(A1879,Lookup!$A$2:$A$103,0)</f>
        <v>30</v>
      </c>
    </row>
    <row r="1880" spans="1:6" x14ac:dyDescent="0.25">
      <c r="A1880">
        <v>53</v>
      </c>
      <c r="B1880">
        <v>2516</v>
      </c>
      <c r="C1880" s="15" t="str">
        <f>INDEX(Lookup!$F$2:$F$103,F1880)</f>
        <v>A1.3</v>
      </c>
      <c r="D1880" s="2">
        <f>B1880*INDEX(Lookup!$D$2:$D$103,F1880)+INDEX(Lookup!$E$2:$E$103,F1880)</f>
        <v>19.657508</v>
      </c>
      <c r="E1880" s="16" t="str">
        <f>INDEX(Lookup!$C$2:$C$103,F1880)</f>
        <v>mV</v>
      </c>
      <c r="F1880" s="9">
        <f>MATCH(A1880,Lookup!$A$2:$A$103,0)</f>
        <v>30</v>
      </c>
    </row>
    <row r="1881" spans="1:6" x14ac:dyDescent="0.25">
      <c r="A1881">
        <v>53</v>
      </c>
      <c r="B1881">
        <v>2511</v>
      </c>
      <c r="C1881" s="15" t="str">
        <f>INDEX(Lookup!$F$2:$F$103,F1881)</f>
        <v>A1.3</v>
      </c>
      <c r="D1881" s="2">
        <f>B1881*INDEX(Lookup!$D$2:$D$103,F1881)+INDEX(Lookup!$E$2:$E$103,F1881)</f>
        <v>19.618443000000003</v>
      </c>
      <c r="E1881" s="16" t="str">
        <f>INDEX(Lookup!$C$2:$C$103,F1881)</f>
        <v>mV</v>
      </c>
      <c r="F1881" s="9">
        <f>MATCH(A1881,Lookup!$A$2:$A$103,0)</f>
        <v>30</v>
      </c>
    </row>
    <row r="1882" spans="1:6" x14ac:dyDescent="0.25">
      <c r="A1882">
        <v>53</v>
      </c>
      <c r="B1882">
        <v>2511</v>
      </c>
      <c r="C1882" s="15" t="str">
        <f>INDEX(Lookup!$F$2:$F$103,F1882)</f>
        <v>A1.3</v>
      </c>
      <c r="D1882" s="2">
        <f>B1882*INDEX(Lookup!$D$2:$D$103,F1882)+INDEX(Lookup!$E$2:$E$103,F1882)</f>
        <v>19.618443000000003</v>
      </c>
      <c r="E1882" s="16" t="str">
        <f>INDEX(Lookup!$C$2:$C$103,F1882)</f>
        <v>mV</v>
      </c>
      <c r="F1882" s="9">
        <f>MATCH(A1882,Lookup!$A$2:$A$103,0)</f>
        <v>30</v>
      </c>
    </row>
    <row r="1883" spans="1:6" x14ac:dyDescent="0.25">
      <c r="A1883">
        <v>53</v>
      </c>
      <c r="B1883">
        <v>2512</v>
      </c>
      <c r="C1883" s="15" t="str">
        <f>INDEX(Lookup!$F$2:$F$103,F1883)</f>
        <v>A1.3</v>
      </c>
      <c r="D1883" s="2">
        <f>B1883*INDEX(Lookup!$D$2:$D$103,F1883)+INDEX(Lookup!$E$2:$E$103,F1883)</f>
        <v>19.626256000000001</v>
      </c>
      <c r="E1883" s="16" t="str">
        <f>INDEX(Lookup!$C$2:$C$103,F1883)</f>
        <v>mV</v>
      </c>
      <c r="F1883" s="9">
        <f>MATCH(A1883,Lookup!$A$2:$A$103,0)</f>
        <v>30</v>
      </c>
    </row>
    <row r="1884" spans="1:6" x14ac:dyDescent="0.25">
      <c r="A1884">
        <v>53</v>
      </c>
      <c r="B1884">
        <v>2511</v>
      </c>
      <c r="C1884" s="15" t="str">
        <f>INDEX(Lookup!$F$2:$F$103,F1884)</f>
        <v>A1.3</v>
      </c>
      <c r="D1884" s="2">
        <f>B1884*INDEX(Lookup!$D$2:$D$103,F1884)+INDEX(Lookup!$E$2:$E$103,F1884)</f>
        <v>19.618443000000003</v>
      </c>
      <c r="E1884" s="16" t="str">
        <f>INDEX(Lookup!$C$2:$C$103,F1884)</f>
        <v>mV</v>
      </c>
      <c r="F1884" s="9">
        <f>MATCH(A1884,Lookup!$A$2:$A$103,0)</f>
        <v>30</v>
      </c>
    </row>
    <row r="1885" spans="1:6" x14ac:dyDescent="0.25">
      <c r="A1885">
        <v>53</v>
      </c>
      <c r="B1885">
        <v>2508</v>
      </c>
      <c r="C1885" s="15" t="str">
        <f>INDEX(Lookup!$F$2:$F$103,F1885)</f>
        <v>A1.3</v>
      </c>
      <c r="D1885" s="2">
        <f>B1885*INDEX(Lookup!$D$2:$D$103,F1885)+INDEX(Lookup!$E$2:$E$103,F1885)</f>
        <v>19.595004000000003</v>
      </c>
      <c r="E1885" s="16" t="str">
        <f>INDEX(Lookup!$C$2:$C$103,F1885)</f>
        <v>mV</v>
      </c>
      <c r="F1885" s="9">
        <f>MATCH(A1885,Lookup!$A$2:$A$103,0)</f>
        <v>30</v>
      </c>
    </row>
    <row r="1886" spans="1:6" x14ac:dyDescent="0.25">
      <c r="A1886">
        <v>53</v>
      </c>
      <c r="B1886">
        <v>2508</v>
      </c>
      <c r="C1886" s="15" t="str">
        <f>INDEX(Lookup!$F$2:$F$103,F1886)</f>
        <v>A1.3</v>
      </c>
      <c r="D1886" s="2">
        <f>B1886*INDEX(Lookup!$D$2:$D$103,F1886)+INDEX(Lookup!$E$2:$E$103,F1886)</f>
        <v>19.595004000000003</v>
      </c>
      <c r="E1886" s="16" t="str">
        <f>INDEX(Lookup!$C$2:$C$103,F1886)</f>
        <v>mV</v>
      </c>
      <c r="F1886" s="9">
        <f>MATCH(A1886,Lookup!$A$2:$A$103,0)</f>
        <v>30</v>
      </c>
    </row>
    <row r="1887" spans="1:6" x14ac:dyDescent="0.25">
      <c r="A1887">
        <v>53</v>
      </c>
      <c r="B1887">
        <v>2507</v>
      </c>
      <c r="C1887" s="15" t="str">
        <f>INDEX(Lookup!$F$2:$F$103,F1887)</f>
        <v>A1.3</v>
      </c>
      <c r="D1887" s="2">
        <f>B1887*INDEX(Lookup!$D$2:$D$103,F1887)+INDEX(Lookup!$E$2:$E$103,F1887)</f>
        <v>19.587191000000001</v>
      </c>
      <c r="E1887" s="16" t="str">
        <f>INDEX(Lookup!$C$2:$C$103,F1887)</f>
        <v>mV</v>
      </c>
      <c r="F1887" s="9">
        <f>MATCH(A1887,Lookup!$A$2:$A$103,0)</f>
        <v>30</v>
      </c>
    </row>
    <row r="1888" spans="1:6" x14ac:dyDescent="0.25">
      <c r="A1888">
        <v>53</v>
      </c>
      <c r="B1888">
        <v>2505</v>
      </c>
      <c r="C1888" s="15" t="str">
        <f>INDEX(Lookup!$F$2:$F$103,F1888)</f>
        <v>A1.3</v>
      </c>
      <c r="D1888" s="2">
        <f>B1888*INDEX(Lookup!$D$2:$D$103,F1888)+INDEX(Lookup!$E$2:$E$103,F1888)</f>
        <v>19.571565</v>
      </c>
      <c r="E1888" s="16" t="str">
        <f>INDEX(Lookup!$C$2:$C$103,F1888)</f>
        <v>mV</v>
      </c>
      <c r="F1888" s="9">
        <f>MATCH(A1888,Lookup!$A$2:$A$103,0)</f>
        <v>30</v>
      </c>
    </row>
    <row r="1889" spans="1:6" x14ac:dyDescent="0.25">
      <c r="A1889">
        <v>53</v>
      </c>
      <c r="B1889">
        <v>2504</v>
      </c>
      <c r="C1889" s="15" t="str">
        <f>INDEX(Lookup!$F$2:$F$103,F1889)</f>
        <v>A1.3</v>
      </c>
      <c r="D1889" s="2">
        <f>B1889*INDEX(Lookup!$D$2:$D$103,F1889)+INDEX(Lookup!$E$2:$E$103,F1889)</f>
        <v>19.563752000000001</v>
      </c>
      <c r="E1889" s="16" t="str">
        <f>INDEX(Lookup!$C$2:$C$103,F1889)</f>
        <v>mV</v>
      </c>
      <c r="F1889" s="9">
        <f>MATCH(A1889,Lookup!$A$2:$A$103,0)</f>
        <v>30</v>
      </c>
    </row>
    <row r="1890" spans="1:6" x14ac:dyDescent="0.25">
      <c r="A1890">
        <v>53</v>
      </c>
      <c r="B1890">
        <v>2506</v>
      </c>
      <c r="C1890" s="15" t="str">
        <f>INDEX(Lookup!$F$2:$F$103,F1890)</f>
        <v>A1.3</v>
      </c>
      <c r="D1890" s="2">
        <f>B1890*INDEX(Lookup!$D$2:$D$103,F1890)+INDEX(Lookup!$E$2:$E$103,F1890)</f>
        <v>19.579378000000002</v>
      </c>
      <c r="E1890" s="16" t="str">
        <f>INDEX(Lookup!$C$2:$C$103,F1890)</f>
        <v>mV</v>
      </c>
      <c r="F1890" s="9">
        <f>MATCH(A1890,Lookup!$A$2:$A$103,0)</f>
        <v>30</v>
      </c>
    </row>
    <row r="1891" spans="1:6" x14ac:dyDescent="0.25">
      <c r="A1891">
        <v>53</v>
      </c>
      <c r="B1891">
        <v>2507</v>
      </c>
      <c r="C1891" s="15" t="str">
        <f>INDEX(Lookup!$F$2:$F$103,F1891)</f>
        <v>A1.3</v>
      </c>
      <c r="D1891" s="2">
        <f>B1891*INDEX(Lookup!$D$2:$D$103,F1891)+INDEX(Lookup!$E$2:$E$103,F1891)</f>
        <v>19.587191000000001</v>
      </c>
      <c r="E1891" s="16" t="str">
        <f>INDEX(Lookup!$C$2:$C$103,F1891)</f>
        <v>mV</v>
      </c>
      <c r="F1891" s="9">
        <f>MATCH(A1891,Lookup!$A$2:$A$103,0)</f>
        <v>30</v>
      </c>
    </row>
    <row r="1892" spans="1:6" x14ac:dyDescent="0.25">
      <c r="A1892">
        <v>53</v>
      </c>
      <c r="B1892">
        <v>2504</v>
      </c>
      <c r="C1892" s="15" t="str">
        <f>INDEX(Lookup!$F$2:$F$103,F1892)</f>
        <v>A1.3</v>
      </c>
      <c r="D1892" s="2">
        <f>B1892*INDEX(Lookup!$D$2:$D$103,F1892)+INDEX(Lookup!$E$2:$E$103,F1892)</f>
        <v>19.563752000000001</v>
      </c>
      <c r="E1892" s="16" t="str">
        <f>INDEX(Lookup!$C$2:$C$103,F1892)</f>
        <v>mV</v>
      </c>
      <c r="F1892" s="9">
        <f>MATCH(A1892,Lookup!$A$2:$A$103,0)</f>
        <v>30</v>
      </c>
    </row>
    <row r="1893" spans="1:6" x14ac:dyDescent="0.25">
      <c r="A1893">
        <v>53</v>
      </c>
      <c r="B1893">
        <v>2507</v>
      </c>
      <c r="C1893" s="15" t="str">
        <f>INDEX(Lookup!$F$2:$F$103,F1893)</f>
        <v>A1.3</v>
      </c>
      <c r="D1893" s="2">
        <f>B1893*INDEX(Lookup!$D$2:$D$103,F1893)+INDEX(Lookup!$E$2:$E$103,F1893)</f>
        <v>19.587191000000001</v>
      </c>
      <c r="E1893" s="16" t="str">
        <f>INDEX(Lookup!$C$2:$C$103,F1893)</f>
        <v>mV</v>
      </c>
      <c r="F1893" s="9">
        <f>MATCH(A1893,Lookup!$A$2:$A$103,0)</f>
        <v>30</v>
      </c>
    </row>
    <row r="1894" spans="1:6" x14ac:dyDescent="0.25">
      <c r="A1894">
        <v>53</v>
      </c>
      <c r="B1894">
        <v>2512</v>
      </c>
      <c r="C1894" s="15" t="str">
        <f>INDEX(Lookup!$F$2:$F$103,F1894)</f>
        <v>A1.3</v>
      </c>
      <c r="D1894" s="2">
        <f>B1894*INDEX(Lookup!$D$2:$D$103,F1894)+INDEX(Lookup!$E$2:$E$103,F1894)</f>
        <v>19.626256000000001</v>
      </c>
      <c r="E1894" s="16" t="str">
        <f>INDEX(Lookup!$C$2:$C$103,F1894)</f>
        <v>mV</v>
      </c>
      <c r="F1894" s="9">
        <f>MATCH(A1894,Lookup!$A$2:$A$103,0)</f>
        <v>30</v>
      </c>
    </row>
    <row r="1895" spans="1:6" x14ac:dyDescent="0.25">
      <c r="A1895">
        <v>53</v>
      </c>
      <c r="B1895">
        <v>2513</v>
      </c>
      <c r="C1895" s="15" t="str">
        <f>INDEX(Lookup!$F$2:$F$103,F1895)</f>
        <v>A1.3</v>
      </c>
      <c r="D1895" s="2">
        <f>B1895*INDEX(Lookup!$D$2:$D$103,F1895)+INDEX(Lookup!$E$2:$E$103,F1895)</f>
        <v>19.634069</v>
      </c>
      <c r="E1895" s="16" t="str">
        <f>INDEX(Lookup!$C$2:$C$103,F1895)</f>
        <v>mV</v>
      </c>
      <c r="F1895" s="9">
        <f>MATCH(A1895,Lookup!$A$2:$A$103,0)</f>
        <v>30</v>
      </c>
    </row>
    <row r="1896" spans="1:6" x14ac:dyDescent="0.25">
      <c r="A1896">
        <v>53</v>
      </c>
      <c r="B1896">
        <v>2511</v>
      </c>
      <c r="C1896" s="15" t="str">
        <f>INDEX(Lookup!$F$2:$F$103,F1896)</f>
        <v>A1.3</v>
      </c>
      <c r="D1896" s="2">
        <f>B1896*INDEX(Lookup!$D$2:$D$103,F1896)+INDEX(Lookup!$E$2:$E$103,F1896)</f>
        <v>19.618443000000003</v>
      </c>
      <c r="E1896" s="16" t="str">
        <f>INDEX(Lookup!$C$2:$C$103,F1896)</f>
        <v>mV</v>
      </c>
      <c r="F1896" s="9">
        <f>MATCH(A1896,Lookup!$A$2:$A$103,0)</f>
        <v>30</v>
      </c>
    </row>
    <row r="1897" spans="1:6" x14ac:dyDescent="0.25">
      <c r="A1897">
        <v>53</v>
      </c>
      <c r="B1897">
        <v>2508</v>
      </c>
      <c r="C1897" s="15" t="str">
        <f>INDEX(Lookup!$F$2:$F$103,F1897)</f>
        <v>A1.3</v>
      </c>
      <c r="D1897" s="2">
        <f>B1897*INDEX(Lookup!$D$2:$D$103,F1897)+INDEX(Lookup!$E$2:$E$103,F1897)</f>
        <v>19.595004000000003</v>
      </c>
      <c r="E1897" s="16" t="str">
        <f>INDEX(Lookup!$C$2:$C$103,F1897)</f>
        <v>mV</v>
      </c>
      <c r="F1897" s="9">
        <f>MATCH(A1897,Lookup!$A$2:$A$103,0)</f>
        <v>30</v>
      </c>
    </row>
    <row r="1898" spans="1:6" x14ac:dyDescent="0.25">
      <c r="A1898">
        <v>53</v>
      </c>
      <c r="B1898">
        <v>2538</v>
      </c>
      <c r="C1898" s="15" t="str">
        <f>INDEX(Lookup!$F$2:$F$103,F1898)</f>
        <v>A1.3</v>
      </c>
      <c r="D1898" s="2">
        <f>B1898*INDEX(Lookup!$D$2:$D$103,F1898)+INDEX(Lookup!$E$2:$E$103,F1898)</f>
        <v>19.829394000000001</v>
      </c>
      <c r="E1898" s="16" t="str">
        <f>INDEX(Lookup!$C$2:$C$103,F1898)</f>
        <v>mV</v>
      </c>
      <c r="F1898" s="9">
        <f>MATCH(A1898,Lookup!$A$2:$A$103,0)</f>
        <v>30</v>
      </c>
    </row>
    <row r="1899" spans="1:6" x14ac:dyDescent="0.25">
      <c r="A1899">
        <v>53</v>
      </c>
      <c r="B1899">
        <v>2530</v>
      </c>
      <c r="C1899" s="15" t="str">
        <f>INDEX(Lookup!$F$2:$F$103,F1899)</f>
        <v>A1.3</v>
      </c>
      <c r="D1899" s="2">
        <f>B1899*INDEX(Lookup!$D$2:$D$103,F1899)+INDEX(Lookup!$E$2:$E$103,F1899)</f>
        <v>19.76689</v>
      </c>
      <c r="E1899" s="16" t="str">
        <f>INDEX(Lookup!$C$2:$C$103,F1899)</f>
        <v>mV</v>
      </c>
      <c r="F1899" s="9">
        <f>MATCH(A1899,Lookup!$A$2:$A$103,0)</f>
        <v>30</v>
      </c>
    </row>
    <row r="1900" spans="1:6" x14ac:dyDescent="0.25">
      <c r="A1900">
        <v>53</v>
      </c>
      <c r="B1900">
        <v>2525</v>
      </c>
      <c r="C1900" s="15" t="str">
        <f>INDEX(Lookup!$F$2:$F$103,F1900)</f>
        <v>A1.3</v>
      </c>
      <c r="D1900" s="2">
        <f>B1900*INDEX(Lookup!$D$2:$D$103,F1900)+INDEX(Lookup!$E$2:$E$103,F1900)</f>
        <v>19.727825000000003</v>
      </c>
      <c r="E1900" s="16" t="str">
        <f>INDEX(Lookup!$C$2:$C$103,F1900)</f>
        <v>mV</v>
      </c>
      <c r="F1900" s="9">
        <f>MATCH(A1900,Lookup!$A$2:$A$103,0)</f>
        <v>30</v>
      </c>
    </row>
    <row r="1901" spans="1:6" x14ac:dyDescent="0.25">
      <c r="A1901">
        <v>53</v>
      </c>
      <c r="B1901">
        <v>2517</v>
      </c>
      <c r="C1901" s="15" t="str">
        <f>INDEX(Lookup!$F$2:$F$103,F1901)</f>
        <v>A1.3</v>
      </c>
      <c r="D1901" s="2">
        <f>B1901*INDEX(Lookup!$D$2:$D$103,F1901)+INDEX(Lookup!$E$2:$E$103,F1901)</f>
        <v>19.665321000000002</v>
      </c>
      <c r="E1901" s="16" t="str">
        <f>INDEX(Lookup!$C$2:$C$103,F1901)</f>
        <v>mV</v>
      </c>
      <c r="F1901" s="9">
        <f>MATCH(A1901,Lookup!$A$2:$A$103,0)</f>
        <v>30</v>
      </c>
    </row>
    <row r="1902" spans="1:6" x14ac:dyDescent="0.25">
      <c r="A1902">
        <v>53</v>
      </c>
      <c r="B1902">
        <v>2538</v>
      </c>
      <c r="C1902" s="15" t="str">
        <f>INDEX(Lookup!$F$2:$F$103,F1902)</f>
        <v>A1.3</v>
      </c>
      <c r="D1902" s="2">
        <f>B1902*INDEX(Lookup!$D$2:$D$103,F1902)+INDEX(Lookup!$E$2:$E$103,F1902)</f>
        <v>19.829394000000001</v>
      </c>
      <c r="E1902" s="16" t="str">
        <f>INDEX(Lookup!$C$2:$C$103,F1902)</f>
        <v>mV</v>
      </c>
      <c r="F1902" s="9">
        <f>MATCH(A1902,Lookup!$A$2:$A$103,0)</f>
        <v>30</v>
      </c>
    </row>
    <row r="1903" spans="1:6" x14ac:dyDescent="0.25">
      <c r="A1903">
        <v>53</v>
      </c>
      <c r="B1903">
        <v>2537</v>
      </c>
      <c r="C1903" s="15" t="str">
        <f>INDEX(Lookup!$F$2:$F$103,F1903)</f>
        <v>A1.3</v>
      </c>
      <c r="D1903" s="2">
        <f>B1903*INDEX(Lookup!$D$2:$D$103,F1903)+INDEX(Lookup!$E$2:$E$103,F1903)</f>
        <v>19.821581000000002</v>
      </c>
      <c r="E1903" s="16" t="str">
        <f>INDEX(Lookup!$C$2:$C$103,F1903)</f>
        <v>mV</v>
      </c>
      <c r="F1903" s="9">
        <f>MATCH(A1903,Lookup!$A$2:$A$103,0)</f>
        <v>30</v>
      </c>
    </row>
    <row r="1904" spans="1:6" x14ac:dyDescent="0.25">
      <c r="A1904">
        <v>53</v>
      </c>
      <c r="B1904">
        <v>2519</v>
      </c>
      <c r="C1904" s="15" t="str">
        <f>INDEX(Lookup!$F$2:$F$103,F1904)</f>
        <v>A1.3</v>
      </c>
      <c r="D1904" s="2">
        <f>B1904*INDEX(Lookup!$D$2:$D$103,F1904)+INDEX(Lookup!$E$2:$E$103,F1904)</f>
        <v>19.680947</v>
      </c>
      <c r="E1904" s="16" t="str">
        <f>INDEX(Lookup!$C$2:$C$103,F1904)</f>
        <v>mV</v>
      </c>
      <c r="F1904" s="9">
        <f>MATCH(A1904,Lookup!$A$2:$A$103,0)</f>
        <v>30</v>
      </c>
    </row>
    <row r="1905" spans="1:6" x14ac:dyDescent="0.25">
      <c r="A1905">
        <v>53</v>
      </c>
      <c r="B1905">
        <v>2514</v>
      </c>
      <c r="C1905" s="15" t="str">
        <f>INDEX(Lookup!$F$2:$F$103,F1905)</f>
        <v>A1.3</v>
      </c>
      <c r="D1905" s="2">
        <f>B1905*INDEX(Lookup!$D$2:$D$103,F1905)+INDEX(Lookup!$E$2:$E$103,F1905)</f>
        <v>19.641882000000003</v>
      </c>
      <c r="E1905" s="16" t="str">
        <f>INDEX(Lookup!$C$2:$C$103,F1905)</f>
        <v>mV</v>
      </c>
      <c r="F1905" s="9">
        <f>MATCH(A1905,Lookup!$A$2:$A$103,0)</f>
        <v>30</v>
      </c>
    </row>
    <row r="1906" spans="1:6" x14ac:dyDescent="0.25">
      <c r="A1906">
        <v>53</v>
      </c>
      <c r="B1906">
        <v>2512</v>
      </c>
      <c r="C1906" s="15" t="str">
        <f>INDEX(Lookup!$F$2:$F$103,F1906)</f>
        <v>A1.3</v>
      </c>
      <c r="D1906" s="2">
        <f>B1906*INDEX(Lookup!$D$2:$D$103,F1906)+INDEX(Lookup!$E$2:$E$103,F1906)</f>
        <v>19.626256000000001</v>
      </c>
      <c r="E1906" s="16" t="str">
        <f>INDEX(Lookup!$C$2:$C$103,F1906)</f>
        <v>mV</v>
      </c>
      <c r="F1906" s="9">
        <f>MATCH(A1906,Lookup!$A$2:$A$103,0)</f>
        <v>30</v>
      </c>
    </row>
    <row r="1907" spans="1:6" x14ac:dyDescent="0.25">
      <c r="A1907">
        <v>53</v>
      </c>
      <c r="B1907">
        <v>2512</v>
      </c>
      <c r="C1907" s="15" t="str">
        <f>INDEX(Lookup!$F$2:$F$103,F1907)</f>
        <v>A1.3</v>
      </c>
      <c r="D1907" s="2">
        <f>B1907*INDEX(Lookup!$D$2:$D$103,F1907)+INDEX(Lookup!$E$2:$E$103,F1907)</f>
        <v>19.626256000000001</v>
      </c>
      <c r="E1907" s="16" t="str">
        <f>INDEX(Lookup!$C$2:$C$103,F1907)</f>
        <v>mV</v>
      </c>
      <c r="F1907" s="9">
        <f>MATCH(A1907,Lookup!$A$2:$A$103,0)</f>
        <v>30</v>
      </c>
    </row>
    <row r="1908" spans="1:6" x14ac:dyDescent="0.25">
      <c r="A1908">
        <v>53</v>
      </c>
      <c r="B1908">
        <v>2512</v>
      </c>
      <c r="C1908" s="15" t="str">
        <f>INDEX(Lookup!$F$2:$F$103,F1908)</f>
        <v>A1.3</v>
      </c>
      <c r="D1908" s="2">
        <f>B1908*INDEX(Lookup!$D$2:$D$103,F1908)+INDEX(Lookup!$E$2:$E$103,F1908)</f>
        <v>19.626256000000001</v>
      </c>
      <c r="E1908" s="16" t="str">
        <f>INDEX(Lookup!$C$2:$C$103,F1908)</f>
        <v>mV</v>
      </c>
      <c r="F1908" s="9">
        <f>MATCH(A1908,Lookup!$A$2:$A$103,0)</f>
        <v>30</v>
      </c>
    </row>
    <row r="1909" spans="1:6" x14ac:dyDescent="0.25">
      <c r="A1909">
        <v>53</v>
      </c>
      <c r="B1909">
        <v>2510</v>
      </c>
      <c r="C1909" s="15" t="str">
        <f>INDEX(Lookup!$F$2:$F$103,F1909)</f>
        <v>A1.3</v>
      </c>
      <c r="D1909" s="2">
        <f>B1909*INDEX(Lookup!$D$2:$D$103,F1909)+INDEX(Lookup!$E$2:$E$103,F1909)</f>
        <v>19.61063</v>
      </c>
      <c r="E1909" s="16" t="str">
        <f>INDEX(Lookup!$C$2:$C$103,F1909)</f>
        <v>mV</v>
      </c>
      <c r="F1909" s="9">
        <f>MATCH(A1909,Lookup!$A$2:$A$103,0)</f>
        <v>30</v>
      </c>
    </row>
    <row r="1910" spans="1:6" x14ac:dyDescent="0.25">
      <c r="A1910">
        <v>53</v>
      </c>
      <c r="B1910">
        <v>2509</v>
      </c>
      <c r="C1910" s="15" t="str">
        <f>INDEX(Lookup!$F$2:$F$103,F1910)</f>
        <v>A1.3</v>
      </c>
      <c r="D1910" s="2">
        <f>B1910*INDEX(Lookup!$D$2:$D$103,F1910)+INDEX(Lookup!$E$2:$E$103,F1910)</f>
        <v>19.602817000000002</v>
      </c>
      <c r="E1910" s="16" t="str">
        <f>INDEX(Lookup!$C$2:$C$103,F1910)</f>
        <v>mV</v>
      </c>
      <c r="F1910" s="9">
        <f>MATCH(A1910,Lookup!$A$2:$A$103,0)</f>
        <v>30</v>
      </c>
    </row>
    <row r="1911" spans="1:6" x14ac:dyDescent="0.25">
      <c r="A1911">
        <v>53</v>
      </c>
      <c r="B1911">
        <v>2510</v>
      </c>
      <c r="C1911" s="15" t="str">
        <f>INDEX(Lookup!$F$2:$F$103,F1911)</f>
        <v>A1.3</v>
      </c>
      <c r="D1911" s="2">
        <f>B1911*INDEX(Lookup!$D$2:$D$103,F1911)+INDEX(Lookup!$E$2:$E$103,F1911)</f>
        <v>19.61063</v>
      </c>
      <c r="E1911" s="16" t="str">
        <f>INDEX(Lookup!$C$2:$C$103,F1911)</f>
        <v>mV</v>
      </c>
      <c r="F1911" s="9">
        <f>MATCH(A1911,Lookup!$A$2:$A$103,0)</f>
        <v>30</v>
      </c>
    </row>
    <row r="1912" spans="1:6" x14ac:dyDescent="0.25">
      <c r="A1912">
        <v>53</v>
      </c>
      <c r="B1912">
        <v>2514</v>
      </c>
      <c r="C1912" s="15" t="str">
        <f>INDEX(Lookup!$F$2:$F$103,F1912)</f>
        <v>A1.3</v>
      </c>
      <c r="D1912" s="2">
        <f>B1912*INDEX(Lookup!$D$2:$D$103,F1912)+INDEX(Lookup!$E$2:$E$103,F1912)</f>
        <v>19.641882000000003</v>
      </c>
      <c r="E1912" s="16" t="str">
        <f>INDEX(Lookup!$C$2:$C$103,F1912)</f>
        <v>mV</v>
      </c>
      <c r="F1912" s="9">
        <f>MATCH(A1912,Lookup!$A$2:$A$103,0)</f>
        <v>30</v>
      </c>
    </row>
    <row r="1913" spans="1:6" x14ac:dyDescent="0.25">
      <c r="A1913">
        <v>53</v>
      </c>
      <c r="B1913">
        <v>2517</v>
      </c>
      <c r="C1913" s="15" t="str">
        <f>INDEX(Lookup!$F$2:$F$103,F1913)</f>
        <v>A1.3</v>
      </c>
      <c r="D1913" s="2">
        <f>B1913*INDEX(Lookup!$D$2:$D$103,F1913)+INDEX(Lookup!$E$2:$E$103,F1913)</f>
        <v>19.665321000000002</v>
      </c>
      <c r="E1913" s="16" t="str">
        <f>INDEX(Lookup!$C$2:$C$103,F1913)</f>
        <v>mV</v>
      </c>
      <c r="F1913" s="9">
        <f>MATCH(A1913,Lookup!$A$2:$A$103,0)</f>
        <v>30</v>
      </c>
    </row>
    <row r="1914" spans="1:6" x14ac:dyDescent="0.25">
      <c r="A1914">
        <v>53</v>
      </c>
      <c r="B1914">
        <v>2517</v>
      </c>
      <c r="C1914" s="15" t="str">
        <f>INDEX(Lookup!$F$2:$F$103,F1914)</f>
        <v>A1.3</v>
      </c>
      <c r="D1914" s="2">
        <f>B1914*INDEX(Lookup!$D$2:$D$103,F1914)+INDEX(Lookup!$E$2:$E$103,F1914)</f>
        <v>19.665321000000002</v>
      </c>
      <c r="E1914" s="16" t="str">
        <f>INDEX(Lookup!$C$2:$C$103,F1914)</f>
        <v>mV</v>
      </c>
      <c r="F1914" s="9">
        <f>MATCH(A1914,Lookup!$A$2:$A$103,0)</f>
        <v>30</v>
      </c>
    </row>
    <row r="1915" spans="1:6" x14ac:dyDescent="0.25">
      <c r="A1915">
        <v>53</v>
      </c>
      <c r="B1915">
        <v>2512</v>
      </c>
      <c r="C1915" s="15" t="str">
        <f>INDEX(Lookup!$F$2:$F$103,F1915)</f>
        <v>A1.3</v>
      </c>
      <c r="D1915" s="2">
        <f>B1915*INDEX(Lookup!$D$2:$D$103,F1915)+INDEX(Lookup!$E$2:$E$103,F1915)</f>
        <v>19.626256000000001</v>
      </c>
      <c r="E1915" s="16" t="str">
        <f>INDEX(Lookup!$C$2:$C$103,F1915)</f>
        <v>mV</v>
      </c>
      <c r="F1915" s="9">
        <f>MATCH(A1915,Lookup!$A$2:$A$103,0)</f>
        <v>30</v>
      </c>
    </row>
    <row r="1916" spans="1:6" x14ac:dyDescent="0.25">
      <c r="A1916">
        <v>53</v>
      </c>
      <c r="B1916">
        <v>2509</v>
      </c>
      <c r="C1916" s="15" t="str">
        <f>INDEX(Lookup!$F$2:$F$103,F1916)</f>
        <v>A1.3</v>
      </c>
      <c r="D1916" s="2">
        <f>B1916*INDEX(Lookup!$D$2:$D$103,F1916)+INDEX(Lookup!$E$2:$E$103,F1916)</f>
        <v>19.602817000000002</v>
      </c>
      <c r="E1916" s="16" t="str">
        <f>INDEX(Lookup!$C$2:$C$103,F1916)</f>
        <v>mV</v>
      </c>
      <c r="F1916" s="9">
        <f>MATCH(A1916,Lookup!$A$2:$A$103,0)</f>
        <v>30</v>
      </c>
    </row>
    <row r="1917" spans="1:6" x14ac:dyDescent="0.25">
      <c r="A1917">
        <v>53</v>
      </c>
      <c r="B1917">
        <v>2534</v>
      </c>
      <c r="C1917" s="15" t="str">
        <f>INDEX(Lookup!$F$2:$F$103,F1917)</f>
        <v>A1.3</v>
      </c>
      <c r="D1917" s="2">
        <f>B1917*INDEX(Lookup!$D$2:$D$103,F1917)+INDEX(Lookup!$E$2:$E$103,F1917)</f>
        <v>19.798142000000002</v>
      </c>
      <c r="E1917" s="16" t="str">
        <f>INDEX(Lookup!$C$2:$C$103,F1917)</f>
        <v>mV</v>
      </c>
      <c r="F1917" s="9">
        <f>MATCH(A1917,Lookup!$A$2:$A$103,0)</f>
        <v>30</v>
      </c>
    </row>
    <row r="1918" spans="1:6" x14ac:dyDescent="0.25">
      <c r="A1918">
        <v>53</v>
      </c>
      <c r="B1918">
        <v>2534</v>
      </c>
      <c r="C1918" s="15" t="str">
        <f>INDEX(Lookup!$F$2:$F$103,F1918)</f>
        <v>A1.3</v>
      </c>
      <c r="D1918" s="2">
        <f>B1918*INDEX(Lookup!$D$2:$D$103,F1918)+INDEX(Lookup!$E$2:$E$103,F1918)</f>
        <v>19.798142000000002</v>
      </c>
      <c r="E1918" s="16" t="str">
        <f>INDEX(Lookup!$C$2:$C$103,F1918)</f>
        <v>mV</v>
      </c>
      <c r="F1918" s="9">
        <f>MATCH(A1918,Lookup!$A$2:$A$103,0)</f>
        <v>30</v>
      </c>
    </row>
    <row r="1919" spans="1:6" x14ac:dyDescent="0.25">
      <c r="A1919">
        <v>53</v>
      </c>
      <c r="B1919">
        <v>2523</v>
      </c>
      <c r="C1919" s="15" t="str">
        <f>INDEX(Lookup!$F$2:$F$103,F1919)</f>
        <v>A1.3</v>
      </c>
      <c r="D1919" s="2">
        <f>B1919*INDEX(Lookup!$D$2:$D$103,F1919)+INDEX(Lookup!$E$2:$E$103,F1919)</f>
        <v>19.712199000000002</v>
      </c>
      <c r="E1919" s="16" t="str">
        <f>INDEX(Lookup!$C$2:$C$103,F1919)</f>
        <v>mV</v>
      </c>
      <c r="F1919" s="9">
        <f>MATCH(A1919,Lookup!$A$2:$A$103,0)</f>
        <v>30</v>
      </c>
    </row>
    <row r="1920" spans="1:6" x14ac:dyDescent="0.25">
      <c r="A1920">
        <v>53</v>
      </c>
      <c r="B1920">
        <v>2510</v>
      </c>
      <c r="C1920" s="15" t="str">
        <f>INDEX(Lookup!$F$2:$F$103,F1920)</f>
        <v>A1.3</v>
      </c>
      <c r="D1920" s="2">
        <f>B1920*INDEX(Lookup!$D$2:$D$103,F1920)+INDEX(Lookup!$E$2:$E$103,F1920)</f>
        <v>19.61063</v>
      </c>
      <c r="E1920" s="16" t="str">
        <f>INDEX(Lookup!$C$2:$C$103,F1920)</f>
        <v>mV</v>
      </c>
      <c r="F1920" s="9">
        <f>MATCH(A1920,Lookup!$A$2:$A$103,0)</f>
        <v>30</v>
      </c>
    </row>
    <row r="1921" spans="1:6" x14ac:dyDescent="0.25">
      <c r="A1921">
        <v>53</v>
      </c>
      <c r="B1921">
        <v>2514</v>
      </c>
      <c r="C1921" s="15" t="str">
        <f>INDEX(Lookup!$F$2:$F$103,F1921)</f>
        <v>A1.3</v>
      </c>
      <c r="D1921" s="2">
        <f>B1921*INDEX(Lookup!$D$2:$D$103,F1921)+INDEX(Lookup!$E$2:$E$103,F1921)</f>
        <v>19.641882000000003</v>
      </c>
      <c r="E1921" s="16" t="str">
        <f>INDEX(Lookup!$C$2:$C$103,F1921)</f>
        <v>mV</v>
      </c>
      <c r="F1921" s="9">
        <f>MATCH(A1921,Lookup!$A$2:$A$103,0)</f>
        <v>30</v>
      </c>
    </row>
    <row r="1922" spans="1:6" x14ac:dyDescent="0.25">
      <c r="A1922">
        <v>53</v>
      </c>
      <c r="B1922">
        <v>2509</v>
      </c>
      <c r="C1922" s="15" t="str">
        <f>INDEX(Lookup!$F$2:$F$103,F1922)</f>
        <v>A1.3</v>
      </c>
      <c r="D1922" s="2">
        <f>B1922*INDEX(Lookup!$D$2:$D$103,F1922)+INDEX(Lookup!$E$2:$E$103,F1922)</f>
        <v>19.602817000000002</v>
      </c>
      <c r="E1922" s="16" t="str">
        <f>INDEX(Lookup!$C$2:$C$103,F1922)</f>
        <v>mV</v>
      </c>
      <c r="F1922" s="9">
        <f>MATCH(A1922,Lookup!$A$2:$A$103,0)</f>
        <v>30</v>
      </c>
    </row>
    <row r="1923" spans="1:6" x14ac:dyDescent="0.25">
      <c r="A1923">
        <v>53</v>
      </c>
      <c r="B1923">
        <v>2497</v>
      </c>
      <c r="C1923" s="15" t="str">
        <f>INDEX(Lookup!$F$2:$F$103,F1923)</f>
        <v>A1.3</v>
      </c>
      <c r="D1923" s="2">
        <f>B1923*INDEX(Lookup!$D$2:$D$103,F1923)+INDEX(Lookup!$E$2:$E$103,F1923)</f>
        <v>19.509061000000003</v>
      </c>
      <c r="E1923" s="16" t="str">
        <f>INDEX(Lookup!$C$2:$C$103,F1923)</f>
        <v>mV</v>
      </c>
      <c r="F1923" s="9">
        <f>MATCH(A1923,Lookup!$A$2:$A$103,0)</f>
        <v>30</v>
      </c>
    </row>
    <row r="1924" spans="1:6" x14ac:dyDescent="0.25">
      <c r="A1924">
        <v>53</v>
      </c>
      <c r="B1924">
        <v>2499</v>
      </c>
      <c r="C1924" s="15" t="str">
        <f>INDEX(Lookup!$F$2:$F$103,F1924)</f>
        <v>A1.3</v>
      </c>
      <c r="D1924" s="2">
        <f>B1924*INDEX(Lookup!$D$2:$D$103,F1924)+INDEX(Lookup!$E$2:$E$103,F1924)</f>
        <v>19.524687</v>
      </c>
      <c r="E1924" s="16" t="str">
        <f>INDEX(Lookup!$C$2:$C$103,F1924)</f>
        <v>mV</v>
      </c>
      <c r="F1924" s="9">
        <f>MATCH(A1924,Lookup!$A$2:$A$103,0)</f>
        <v>30</v>
      </c>
    </row>
    <row r="1925" spans="1:6" x14ac:dyDescent="0.25">
      <c r="A1925">
        <v>53</v>
      </c>
      <c r="B1925">
        <v>2505</v>
      </c>
      <c r="C1925" s="15" t="str">
        <f>INDEX(Lookup!$F$2:$F$103,F1925)</f>
        <v>A1.3</v>
      </c>
      <c r="D1925" s="2">
        <f>B1925*INDEX(Lookup!$D$2:$D$103,F1925)+INDEX(Lookup!$E$2:$E$103,F1925)</f>
        <v>19.571565</v>
      </c>
      <c r="E1925" s="16" t="str">
        <f>INDEX(Lookup!$C$2:$C$103,F1925)</f>
        <v>mV</v>
      </c>
      <c r="F1925" s="9">
        <f>MATCH(A1925,Lookup!$A$2:$A$103,0)</f>
        <v>30</v>
      </c>
    </row>
    <row r="1926" spans="1:6" x14ac:dyDescent="0.25">
      <c r="A1926">
        <v>53</v>
      </c>
      <c r="B1926">
        <v>2512</v>
      </c>
      <c r="C1926" s="15" t="str">
        <f>INDEX(Lookup!$F$2:$F$103,F1926)</f>
        <v>A1.3</v>
      </c>
      <c r="D1926" s="2">
        <f>B1926*INDEX(Lookup!$D$2:$D$103,F1926)+INDEX(Lookup!$E$2:$E$103,F1926)</f>
        <v>19.626256000000001</v>
      </c>
      <c r="E1926" s="16" t="str">
        <f>INDEX(Lookup!$C$2:$C$103,F1926)</f>
        <v>mV</v>
      </c>
      <c r="F1926" s="9">
        <f>MATCH(A1926,Lookup!$A$2:$A$103,0)</f>
        <v>30</v>
      </c>
    </row>
    <row r="1927" spans="1:6" x14ac:dyDescent="0.25">
      <c r="A1927">
        <v>53</v>
      </c>
      <c r="B1927">
        <v>2509</v>
      </c>
      <c r="C1927" s="15" t="str">
        <f>INDEX(Lookup!$F$2:$F$103,F1927)</f>
        <v>A1.3</v>
      </c>
      <c r="D1927" s="2">
        <f>B1927*INDEX(Lookup!$D$2:$D$103,F1927)+INDEX(Lookup!$E$2:$E$103,F1927)</f>
        <v>19.602817000000002</v>
      </c>
      <c r="E1927" s="16" t="str">
        <f>INDEX(Lookup!$C$2:$C$103,F1927)</f>
        <v>mV</v>
      </c>
      <c r="F1927" s="9">
        <f>MATCH(A1927,Lookup!$A$2:$A$103,0)</f>
        <v>30</v>
      </c>
    </row>
    <row r="1928" spans="1:6" x14ac:dyDescent="0.25">
      <c r="A1928">
        <v>53</v>
      </c>
      <c r="B1928">
        <v>2511</v>
      </c>
      <c r="C1928" s="15" t="str">
        <f>INDEX(Lookup!$F$2:$F$103,F1928)</f>
        <v>A1.3</v>
      </c>
      <c r="D1928" s="2">
        <f>B1928*INDEX(Lookup!$D$2:$D$103,F1928)+INDEX(Lookup!$E$2:$E$103,F1928)</f>
        <v>19.618443000000003</v>
      </c>
      <c r="E1928" s="16" t="str">
        <f>INDEX(Lookup!$C$2:$C$103,F1928)</f>
        <v>mV</v>
      </c>
      <c r="F1928" s="9">
        <f>MATCH(A1928,Lookup!$A$2:$A$103,0)</f>
        <v>30</v>
      </c>
    </row>
    <row r="1929" spans="1:6" x14ac:dyDescent="0.25">
      <c r="A1929">
        <v>53</v>
      </c>
      <c r="B1929">
        <v>2512</v>
      </c>
      <c r="C1929" s="15" t="str">
        <f>INDEX(Lookup!$F$2:$F$103,F1929)</f>
        <v>A1.3</v>
      </c>
      <c r="D1929" s="2">
        <f>B1929*INDEX(Lookup!$D$2:$D$103,F1929)+INDEX(Lookup!$E$2:$E$103,F1929)</f>
        <v>19.626256000000001</v>
      </c>
      <c r="E1929" s="16" t="str">
        <f>INDEX(Lookup!$C$2:$C$103,F1929)</f>
        <v>mV</v>
      </c>
      <c r="F1929" s="9">
        <f>MATCH(A1929,Lookup!$A$2:$A$103,0)</f>
        <v>30</v>
      </c>
    </row>
    <row r="1930" spans="1:6" x14ac:dyDescent="0.25">
      <c r="A1930">
        <v>53</v>
      </c>
      <c r="B1930">
        <v>2511</v>
      </c>
      <c r="C1930" s="15" t="str">
        <f>INDEX(Lookup!$F$2:$F$103,F1930)</f>
        <v>A1.3</v>
      </c>
      <c r="D1930" s="2">
        <f>B1930*INDEX(Lookup!$D$2:$D$103,F1930)+INDEX(Lookup!$E$2:$E$103,F1930)</f>
        <v>19.618443000000003</v>
      </c>
      <c r="E1930" s="16" t="str">
        <f>INDEX(Lookup!$C$2:$C$103,F1930)</f>
        <v>mV</v>
      </c>
      <c r="F1930" s="9">
        <f>MATCH(A1930,Lookup!$A$2:$A$103,0)</f>
        <v>30</v>
      </c>
    </row>
    <row r="1931" spans="1:6" x14ac:dyDescent="0.25">
      <c r="A1931">
        <v>53</v>
      </c>
      <c r="B1931">
        <v>2504</v>
      </c>
      <c r="C1931" s="15" t="str">
        <f>INDEX(Lookup!$F$2:$F$103,F1931)</f>
        <v>A1.3</v>
      </c>
      <c r="D1931" s="2">
        <f>B1931*INDEX(Lookup!$D$2:$D$103,F1931)+INDEX(Lookup!$E$2:$E$103,F1931)</f>
        <v>19.563752000000001</v>
      </c>
      <c r="E1931" s="16" t="str">
        <f>INDEX(Lookup!$C$2:$C$103,F1931)</f>
        <v>mV</v>
      </c>
      <c r="F1931" s="9">
        <f>MATCH(A1931,Lookup!$A$2:$A$103,0)</f>
        <v>30</v>
      </c>
    </row>
    <row r="1932" spans="1:6" x14ac:dyDescent="0.25">
      <c r="A1932">
        <v>53</v>
      </c>
      <c r="B1932">
        <v>2508</v>
      </c>
      <c r="C1932" s="15" t="str">
        <f>INDEX(Lookup!$F$2:$F$103,F1932)</f>
        <v>A1.3</v>
      </c>
      <c r="D1932" s="2">
        <f>B1932*INDEX(Lookup!$D$2:$D$103,F1932)+INDEX(Lookup!$E$2:$E$103,F1932)</f>
        <v>19.595004000000003</v>
      </c>
      <c r="E1932" s="16" t="str">
        <f>INDEX(Lookup!$C$2:$C$103,F1932)</f>
        <v>mV</v>
      </c>
      <c r="F1932" s="9">
        <f>MATCH(A1932,Lookup!$A$2:$A$103,0)</f>
        <v>30</v>
      </c>
    </row>
    <row r="1933" spans="1:6" x14ac:dyDescent="0.25">
      <c r="A1933">
        <v>53</v>
      </c>
      <c r="B1933">
        <v>2505</v>
      </c>
      <c r="C1933" s="15" t="str">
        <f>INDEX(Lookup!$F$2:$F$103,F1933)</f>
        <v>A1.3</v>
      </c>
      <c r="D1933" s="2">
        <f>B1933*INDEX(Lookup!$D$2:$D$103,F1933)+INDEX(Lookup!$E$2:$E$103,F1933)</f>
        <v>19.571565</v>
      </c>
      <c r="E1933" s="16" t="str">
        <f>INDEX(Lookup!$C$2:$C$103,F1933)</f>
        <v>mV</v>
      </c>
      <c r="F1933" s="9">
        <f>MATCH(A1933,Lookup!$A$2:$A$103,0)</f>
        <v>30</v>
      </c>
    </row>
    <row r="1934" spans="1:6" x14ac:dyDescent="0.25">
      <c r="A1934">
        <v>53</v>
      </c>
      <c r="B1934">
        <v>2506</v>
      </c>
      <c r="C1934" s="15" t="str">
        <f>INDEX(Lookup!$F$2:$F$103,F1934)</f>
        <v>A1.3</v>
      </c>
      <c r="D1934" s="2">
        <f>B1934*INDEX(Lookup!$D$2:$D$103,F1934)+INDEX(Lookup!$E$2:$E$103,F1934)</f>
        <v>19.579378000000002</v>
      </c>
      <c r="E1934" s="16" t="str">
        <f>INDEX(Lookup!$C$2:$C$103,F1934)</f>
        <v>mV</v>
      </c>
      <c r="F1934" s="9">
        <f>MATCH(A1934,Lookup!$A$2:$A$103,0)</f>
        <v>30</v>
      </c>
    </row>
    <row r="1935" spans="1:6" x14ac:dyDescent="0.25">
      <c r="A1935">
        <v>53</v>
      </c>
      <c r="B1935">
        <v>2506</v>
      </c>
      <c r="C1935" s="15" t="str">
        <f>INDEX(Lookup!$F$2:$F$103,F1935)</f>
        <v>A1.3</v>
      </c>
      <c r="D1935" s="2">
        <f>B1935*INDEX(Lookup!$D$2:$D$103,F1935)+INDEX(Lookup!$E$2:$E$103,F1935)</f>
        <v>19.579378000000002</v>
      </c>
      <c r="E1935" s="16" t="str">
        <f>INDEX(Lookup!$C$2:$C$103,F1935)</f>
        <v>mV</v>
      </c>
      <c r="F1935" s="9">
        <f>MATCH(A1935,Lookup!$A$2:$A$103,0)</f>
        <v>30</v>
      </c>
    </row>
    <row r="1936" spans="1:6" x14ac:dyDescent="0.25">
      <c r="A1936">
        <v>53</v>
      </c>
      <c r="B1936">
        <v>2504</v>
      </c>
      <c r="C1936" s="15" t="str">
        <f>INDEX(Lookup!$F$2:$F$103,F1936)</f>
        <v>A1.3</v>
      </c>
      <c r="D1936" s="2">
        <f>B1936*INDEX(Lookup!$D$2:$D$103,F1936)+INDEX(Lookup!$E$2:$E$103,F1936)</f>
        <v>19.563752000000001</v>
      </c>
      <c r="E1936" s="16" t="str">
        <f>INDEX(Lookup!$C$2:$C$103,F1936)</f>
        <v>mV</v>
      </c>
      <c r="F1936" s="9">
        <f>MATCH(A1936,Lookup!$A$2:$A$103,0)</f>
        <v>30</v>
      </c>
    </row>
    <row r="1937" spans="1:6" x14ac:dyDescent="0.25">
      <c r="A1937">
        <v>53</v>
      </c>
      <c r="B1937">
        <v>2503</v>
      </c>
      <c r="C1937" s="15" t="str">
        <f>INDEX(Lookup!$F$2:$F$103,F1937)</f>
        <v>A1.3</v>
      </c>
      <c r="D1937" s="2">
        <f>B1937*INDEX(Lookup!$D$2:$D$103,F1937)+INDEX(Lookup!$E$2:$E$103,F1937)</f>
        <v>19.555939000000002</v>
      </c>
      <c r="E1937" s="16" t="str">
        <f>INDEX(Lookup!$C$2:$C$103,F1937)</f>
        <v>mV</v>
      </c>
      <c r="F1937" s="9">
        <f>MATCH(A1937,Lookup!$A$2:$A$103,0)</f>
        <v>30</v>
      </c>
    </row>
    <row r="1938" spans="1:6" x14ac:dyDescent="0.25">
      <c r="A1938">
        <v>53</v>
      </c>
      <c r="B1938">
        <v>2500</v>
      </c>
      <c r="C1938" s="15" t="str">
        <f>INDEX(Lookup!$F$2:$F$103,F1938)</f>
        <v>A1.3</v>
      </c>
      <c r="D1938" s="2">
        <f>B1938*INDEX(Lookup!$D$2:$D$103,F1938)+INDEX(Lookup!$E$2:$E$103,F1938)</f>
        <v>19.532500000000002</v>
      </c>
      <c r="E1938" s="16" t="str">
        <f>INDEX(Lookup!$C$2:$C$103,F1938)</f>
        <v>mV</v>
      </c>
      <c r="F1938" s="9">
        <f>MATCH(A1938,Lookup!$A$2:$A$103,0)</f>
        <v>30</v>
      </c>
    </row>
    <row r="1939" spans="1:6" x14ac:dyDescent="0.25">
      <c r="A1939">
        <v>53</v>
      </c>
      <c r="B1939">
        <v>2497</v>
      </c>
      <c r="C1939" s="15" t="str">
        <f>INDEX(Lookup!$F$2:$F$103,F1939)</f>
        <v>A1.3</v>
      </c>
      <c r="D1939" s="2">
        <f>B1939*INDEX(Lookup!$D$2:$D$103,F1939)+INDEX(Lookup!$E$2:$E$103,F1939)</f>
        <v>19.509061000000003</v>
      </c>
      <c r="E1939" s="16" t="str">
        <f>INDEX(Lookup!$C$2:$C$103,F1939)</f>
        <v>mV</v>
      </c>
      <c r="F1939" s="9">
        <f>MATCH(A1939,Lookup!$A$2:$A$103,0)</f>
        <v>30</v>
      </c>
    </row>
    <row r="1940" spans="1:6" x14ac:dyDescent="0.25">
      <c r="A1940">
        <v>53</v>
      </c>
      <c r="B1940">
        <v>2496</v>
      </c>
      <c r="C1940" s="15" t="str">
        <f>INDEX(Lookup!$F$2:$F$103,F1940)</f>
        <v>A1.3</v>
      </c>
      <c r="D1940" s="2">
        <f>B1940*INDEX(Lookup!$D$2:$D$103,F1940)+INDEX(Lookup!$E$2:$E$103,F1940)</f>
        <v>19.501248</v>
      </c>
      <c r="E1940" s="16" t="str">
        <f>INDEX(Lookup!$C$2:$C$103,F1940)</f>
        <v>mV</v>
      </c>
      <c r="F1940" s="9">
        <f>MATCH(A1940,Lookup!$A$2:$A$103,0)</f>
        <v>30</v>
      </c>
    </row>
    <row r="1941" spans="1:6" x14ac:dyDescent="0.25">
      <c r="A1941">
        <v>53</v>
      </c>
      <c r="B1941">
        <v>2499</v>
      </c>
      <c r="C1941" s="15" t="str">
        <f>INDEX(Lookup!$F$2:$F$103,F1941)</f>
        <v>A1.3</v>
      </c>
      <c r="D1941" s="2">
        <f>B1941*INDEX(Lookup!$D$2:$D$103,F1941)+INDEX(Lookup!$E$2:$E$103,F1941)</f>
        <v>19.524687</v>
      </c>
      <c r="E1941" s="16" t="str">
        <f>INDEX(Lookup!$C$2:$C$103,F1941)</f>
        <v>mV</v>
      </c>
      <c r="F1941" s="9">
        <f>MATCH(A1941,Lookup!$A$2:$A$103,0)</f>
        <v>30</v>
      </c>
    </row>
    <row r="1942" spans="1:6" x14ac:dyDescent="0.25">
      <c r="A1942">
        <v>53</v>
      </c>
      <c r="B1942">
        <v>2498</v>
      </c>
      <c r="C1942" s="15" t="str">
        <f>INDEX(Lookup!$F$2:$F$103,F1942)</f>
        <v>A1.3</v>
      </c>
      <c r="D1942" s="2">
        <f>B1942*INDEX(Lookup!$D$2:$D$103,F1942)+INDEX(Lookup!$E$2:$E$103,F1942)</f>
        <v>19.516874000000001</v>
      </c>
      <c r="E1942" s="16" t="str">
        <f>INDEX(Lookup!$C$2:$C$103,F1942)</f>
        <v>mV</v>
      </c>
      <c r="F1942" s="9">
        <f>MATCH(A1942,Lookup!$A$2:$A$103,0)</f>
        <v>30</v>
      </c>
    </row>
    <row r="1943" spans="1:6" x14ac:dyDescent="0.25">
      <c r="A1943">
        <v>53</v>
      </c>
      <c r="B1943">
        <v>2498</v>
      </c>
      <c r="C1943" s="15" t="str">
        <f>INDEX(Lookup!$F$2:$F$103,F1943)</f>
        <v>A1.3</v>
      </c>
      <c r="D1943" s="2">
        <f>B1943*INDEX(Lookup!$D$2:$D$103,F1943)+INDEX(Lookup!$E$2:$E$103,F1943)</f>
        <v>19.516874000000001</v>
      </c>
      <c r="E1943" s="16" t="str">
        <f>INDEX(Lookup!$C$2:$C$103,F1943)</f>
        <v>mV</v>
      </c>
      <c r="F1943" s="9">
        <f>MATCH(A1943,Lookup!$A$2:$A$103,0)</f>
        <v>30</v>
      </c>
    </row>
    <row r="1944" spans="1:6" x14ac:dyDescent="0.25">
      <c r="A1944">
        <v>53</v>
      </c>
      <c r="B1944">
        <v>2499</v>
      </c>
      <c r="C1944" s="15" t="str">
        <f>INDEX(Lookup!$F$2:$F$103,F1944)</f>
        <v>A1.3</v>
      </c>
      <c r="D1944" s="2">
        <f>B1944*INDEX(Lookup!$D$2:$D$103,F1944)+INDEX(Lookup!$E$2:$E$103,F1944)</f>
        <v>19.524687</v>
      </c>
      <c r="E1944" s="16" t="str">
        <f>INDEX(Lookup!$C$2:$C$103,F1944)</f>
        <v>mV</v>
      </c>
      <c r="F1944" s="9">
        <f>MATCH(A1944,Lookup!$A$2:$A$103,0)</f>
        <v>30</v>
      </c>
    </row>
    <row r="1945" spans="1:6" x14ac:dyDescent="0.25">
      <c r="A1945">
        <v>53</v>
      </c>
      <c r="B1945">
        <v>2497</v>
      </c>
      <c r="C1945" s="15" t="str">
        <f>INDEX(Lookup!$F$2:$F$103,F1945)</f>
        <v>A1.3</v>
      </c>
      <c r="D1945" s="2">
        <f>B1945*INDEX(Lookup!$D$2:$D$103,F1945)+INDEX(Lookup!$E$2:$E$103,F1945)</f>
        <v>19.509061000000003</v>
      </c>
      <c r="E1945" s="16" t="str">
        <f>INDEX(Lookup!$C$2:$C$103,F1945)</f>
        <v>mV</v>
      </c>
      <c r="F1945" s="9">
        <f>MATCH(A1945,Lookup!$A$2:$A$103,0)</f>
        <v>30</v>
      </c>
    </row>
    <row r="1946" spans="1:6" x14ac:dyDescent="0.25">
      <c r="A1946">
        <v>53</v>
      </c>
      <c r="B1946">
        <v>2520</v>
      </c>
      <c r="C1946" s="15" t="str">
        <f>INDEX(Lookup!$F$2:$F$103,F1946)</f>
        <v>A1.3</v>
      </c>
      <c r="D1946" s="2">
        <f>B1946*INDEX(Lookup!$D$2:$D$103,F1946)+INDEX(Lookup!$E$2:$E$103,F1946)</f>
        <v>19.688760000000002</v>
      </c>
      <c r="E1946" s="16" t="str">
        <f>INDEX(Lookup!$C$2:$C$103,F1946)</f>
        <v>mV</v>
      </c>
      <c r="F1946" s="9">
        <f>MATCH(A1946,Lookup!$A$2:$A$103,0)</f>
        <v>30</v>
      </c>
    </row>
    <row r="1947" spans="1:6" x14ac:dyDescent="0.25">
      <c r="A1947">
        <v>53</v>
      </c>
      <c r="B1947">
        <v>2521</v>
      </c>
      <c r="C1947" s="15" t="str">
        <f>INDEX(Lookup!$F$2:$F$103,F1947)</f>
        <v>A1.3</v>
      </c>
      <c r="D1947" s="2">
        <f>B1947*INDEX(Lookup!$D$2:$D$103,F1947)+INDEX(Lookup!$E$2:$E$103,F1947)</f>
        <v>19.696573000000001</v>
      </c>
      <c r="E1947" s="16" t="str">
        <f>INDEX(Lookup!$C$2:$C$103,F1947)</f>
        <v>mV</v>
      </c>
      <c r="F1947" s="9">
        <f>MATCH(A1947,Lookup!$A$2:$A$103,0)</f>
        <v>30</v>
      </c>
    </row>
    <row r="1948" spans="1:6" x14ac:dyDescent="0.25">
      <c r="A1948">
        <v>53</v>
      </c>
      <c r="B1948">
        <v>2517</v>
      </c>
      <c r="C1948" s="15" t="str">
        <f>INDEX(Lookup!$F$2:$F$103,F1948)</f>
        <v>A1.3</v>
      </c>
      <c r="D1948" s="2">
        <f>B1948*INDEX(Lookup!$D$2:$D$103,F1948)+INDEX(Lookup!$E$2:$E$103,F1948)</f>
        <v>19.665321000000002</v>
      </c>
      <c r="E1948" s="16" t="str">
        <f>INDEX(Lookup!$C$2:$C$103,F1948)</f>
        <v>mV</v>
      </c>
      <c r="F1948" s="9">
        <f>MATCH(A1948,Lookup!$A$2:$A$103,0)</f>
        <v>30</v>
      </c>
    </row>
    <row r="1949" spans="1:6" x14ac:dyDescent="0.25">
      <c r="A1949">
        <v>53</v>
      </c>
      <c r="B1949">
        <v>2509</v>
      </c>
      <c r="C1949" s="15" t="str">
        <f>INDEX(Lookup!$F$2:$F$103,F1949)</f>
        <v>A1.3</v>
      </c>
      <c r="D1949" s="2">
        <f>B1949*INDEX(Lookup!$D$2:$D$103,F1949)+INDEX(Lookup!$E$2:$E$103,F1949)</f>
        <v>19.602817000000002</v>
      </c>
      <c r="E1949" s="16" t="str">
        <f>INDEX(Lookup!$C$2:$C$103,F1949)</f>
        <v>mV</v>
      </c>
      <c r="F1949" s="9">
        <f>MATCH(A1949,Lookup!$A$2:$A$103,0)</f>
        <v>30</v>
      </c>
    </row>
    <row r="1950" spans="1:6" x14ac:dyDescent="0.25">
      <c r="A1950">
        <v>53</v>
      </c>
      <c r="B1950">
        <v>2507</v>
      </c>
      <c r="C1950" s="15" t="str">
        <f>INDEX(Lookup!$F$2:$F$103,F1950)</f>
        <v>A1.3</v>
      </c>
      <c r="D1950" s="2">
        <f>B1950*INDEX(Lookup!$D$2:$D$103,F1950)+INDEX(Lookup!$E$2:$E$103,F1950)</f>
        <v>19.587191000000001</v>
      </c>
      <c r="E1950" s="16" t="str">
        <f>INDEX(Lookup!$C$2:$C$103,F1950)</f>
        <v>mV</v>
      </c>
      <c r="F1950" s="9">
        <f>MATCH(A1950,Lookup!$A$2:$A$103,0)</f>
        <v>30</v>
      </c>
    </row>
    <row r="1951" spans="1:6" x14ac:dyDescent="0.25">
      <c r="A1951">
        <v>53</v>
      </c>
      <c r="B1951">
        <v>2506</v>
      </c>
      <c r="C1951" s="15" t="str">
        <f>INDEX(Lookup!$F$2:$F$103,F1951)</f>
        <v>A1.3</v>
      </c>
      <c r="D1951" s="2">
        <f>B1951*INDEX(Lookup!$D$2:$D$103,F1951)+INDEX(Lookup!$E$2:$E$103,F1951)</f>
        <v>19.579378000000002</v>
      </c>
      <c r="E1951" s="16" t="str">
        <f>INDEX(Lookup!$C$2:$C$103,F1951)</f>
        <v>mV</v>
      </c>
      <c r="F1951" s="9">
        <f>MATCH(A1951,Lookup!$A$2:$A$103,0)</f>
        <v>30</v>
      </c>
    </row>
    <row r="1952" spans="1:6" x14ac:dyDescent="0.25">
      <c r="A1952">
        <v>53</v>
      </c>
      <c r="B1952">
        <v>2508</v>
      </c>
      <c r="C1952" s="15" t="str">
        <f>INDEX(Lookup!$F$2:$F$103,F1952)</f>
        <v>A1.3</v>
      </c>
      <c r="D1952" s="2">
        <f>B1952*INDEX(Lookup!$D$2:$D$103,F1952)+INDEX(Lookup!$E$2:$E$103,F1952)</f>
        <v>19.595004000000003</v>
      </c>
      <c r="E1952" s="16" t="str">
        <f>INDEX(Lookup!$C$2:$C$103,F1952)</f>
        <v>mV</v>
      </c>
      <c r="F1952" s="9">
        <f>MATCH(A1952,Lookup!$A$2:$A$103,0)</f>
        <v>30</v>
      </c>
    </row>
    <row r="1953" spans="1:6" x14ac:dyDescent="0.25">
      <c r="A1953">
        <v>53</v>
      </c>
      <c r="B1953">
        <v>2507</v>
      </c>
      <c r="C1953" s="15" t="str">
        <f>INDEX(Lookup!$F$2:$F$103,F1953)</f>
        <v>A1.3</v>
      </c>
      <c r="D1953" s="2">
        <f>B1953*INDEX(Lookup!$D$2:$D$103,F1953)+INDEX(Lookup!$E$2:$E$103,F1953)</f>
        <v>19.587191000000001</v>
      </c>
      <c r="E1953" s="16" t="str">
        <f>INDEX(Lookup!$C$2:$C$103,F1953)</f>
        <v>mV</v>
      </c>
      <c r="F1953" s="9">
        <f>MATCH(A1953,Lookup!$A$2:$A$103,0)</f>
        <v>30</v>
      </c>
    </row>
    <row r="1954" spans="1:6" x14ac:dyDescent="0.25">
      <c r="A1954">
        <v>53</v>
      </c>
      <c r="B1954">
        <v>2500</v>
      </c>
      <c r="C1954" s="15" t="str">
        <f>INDEX(Lookup!$F$2:$F$103,F1954)</f>
        <v>A1.3</v>
      </c>
      <c r="D1954" s="2">
        <f>B1954*INDEX(Lookup!$D$2:$D$103,F1954)+INDEX(Lookup!$E$2:$E$103,F1954)</f>
        <v>19.532500000000002</v>
      </c>
      <c r="E1954" s="16" t="str">
        <f>INDEX(Lookup!$C$2:$C$103,F1954)</f>
        <v>mV</v>
      </c>
      <c r="F1954" s="9">
        <f>MATCH(A1954,Lookup!$A$2:$A$103,0)</f>
        <v>30</v>
      </c>
    </row>
    <row r="1955" spans="1:6" x14ac:dyDescent="0.25">
      <c r="A1955">
        <v>53</v>
      </c>
      <c r="B1955">
        <v>2494</v>
      </c>
      <c r="C1955" s="15" t="str">
        <f>INDEX(Lookup!$F$2:$F$103,F1955)</f>
        <v>A1.3</v>
      </c>
      <c r="D1955" s="2">
        <f>B1955*INDEX(Lookup!$D$2:$D$103,F1955)+INDEX(Lookup!$E$2:$E$103,F1955)</f>
        <v>19.485622000000003</v>
      </c>
      <c r="E1955" s="16" t="str">
        <f>INDEX(Lookup!$C$2:$C$103,F1955)</f>
        <v>mV</v>
      </c>
      <c r="F1955" s="9">
        <f>MATCH(A1955,Lookup!$A$2:$A$103,0)</f>
        <v>30</v>
      </c>
    </row>
    <row r="1956" spans="1:6" x14ac:dyDescent="0.25">
      <c r="A1956">
        <v>53</v>
      </c>
      <c r="B1956">
        <v>2494</v>
      </c>
      <c r="C1956" s="15" t="str">
        <f>INDEX(Lookup!$F$2:$F$103,F1956)</f>
        <v>A1.3</v>
      </c>
      <c r="D1956" s="2">
        <f>B1956*INDEX(Lookup!$D$2:$D$103,F1956)+INDEX(Lookup!$E$2:$E$103,F1956)</f>
        <v>19.485622000000003</v>
      </c>
      <c r="E1956" s="16" t="str">
        <f>INDEX(Lookup!$C$2:$C$103,F1956)</f>
        <v>mV</v>
      </c>
      <c r="F1956" s="9">
        <f>MATCH(A1956,Lookup!$A$2:$A$103,0)</f>
        <v>30</v>
      </c>
    </row>
    <row r="1957" spans="1:6" x14ac:dyDescent="0.25">
      <c r="A1957">
        <v>53</v>
      </c>
      <c r="B1957">
        <v>2493</v>
      </c>
      <c r="C1957" s="15" t="str">
        <f>INDEX(Lookup!$F$2:$F$103,F1957)</f>
        <v>A1.3</v>
      </c>
      <c r="D1957" s="2">
        <f>B1957*INDEX(Lookup!$D$2:$D$103,F1957)+INDEX(Lookup!$E$2:$E$103,F1957)</f>
        <v>19.477809000000001</v>
      </c>
      <c r="E1957" s="16" t="str">
        <f>INDEX(Lookup!$C$2:$C$103,F1957)</f>
        <v>mV</v>
      </c>
      <c r="F1957" s="9">
        <f>MATCH(A1957,Lookup!$A$2:$A$103,0)</f>
        <v>30</v>
      </c>
    </row>
    <row r="1958" spans="1:6" x14ac:dyDescent="0.25">
      <c r="A1958">
        <v>53</v>
      </c>
      <c r="B1958">
        <v>2498</v>
      </c>
      <c r="C1958" s="15" t="str">
        <f>INDEX(Lookup!$F$2:$F$103,F1958)</f>
        <v>A1.3</v>
      </c>
      <c r="D1958" s="2">
        <f>B1958*INDEX(Lookup!$D$2:$D$103,F1958)+INDEX(Lookup!$E$2:$E$103,F1958)</f>
        <v>19.516874000000001</v>
      </c>
      <c r="E1958" s="16" t="str">
        <f>INDEX(Lookup!$C$2:$C$103,F1958)</f>
        <v>mV</v>
      </c>
      <c r="F1958" s="9">
        <f>MATCH(A1958,Lookup!$A$2:$A$103,0)</f>
        <v>30</v>
      </c>
    </row>
    <row r="1959" spans="1:6" x14ac:dyDescent="0.25">
      <c r="A1959">
        <v>53</v>
      </c>
      <c r="B1959">
        <v>2497</v>
      </c>
      <c r="C1959" s="15" t="str">
        <f>INDEX(Lookup!$F$2:$F$103,F1959)</f>
        <v>A1.3</v>
      </c>
      <c r="D1959" s="2">
        <f>B1959*INDEX(Lookup!$D$2:$D$103,F1959)+INDEX(Lookup!$E$2:$E$103,F1959)</f>
        <v>19.509061000000003</v>
      </c>
      <c r="E1959" s="16" t="str">
        <f>INDEX(Lookup!$C$2:$C$103,F1959)</f>
        <v>mV</v>
      </c>
      <c r="F1959" s="9">
        <f>MATCH(A1959,Lookup!$A$2:$A$103,0)</f>
        <v>30</v>
      </c>
    </row>
    <row r="1960" spans="1:6" x14ac:dyDescent="0.25">
      <c r="A1960">
        <v>53</v>
      </c>
      <c r="B1960">
        <v>2500</v>
      </c>
      <c r="C1960" s="15" t="str">
        <f>INDEX(Lookup!$F$2:$F$103,F1960)</f>
        <v>A1.3</v>
      </c>
      <c r="D1960" s="2">
        <f>B1960*INDEX(Lookup!$D$2:$D$103,F1960)+INDEX(Lookup!$E$2:$E$103,F1960)</f>
        <v>19.532500000000002</v>
      </c>
      <c r="E1960" s="16" t="str">
        <f>INDEX(Lookup!$C$2:$C$103,F1960)</f>
        <v>mV</v>
      </c>
      <c r="F1960" s="9">
        <f>MATCH(A1960,Lookup!$A$2:$A$103,0)</f>
        <v>30</v>
      </c>
    </row>
    <row r="1961" spans="1:6" x14ac:dyDescent="0.25">
      <c r="A1961">
        <v>53</v>
      </c>
      <c r="B1961">
        <v>2498</v>
      </c>
      <c r="C1961" s="15" t="str">
        <f>INDEX(Lookup!$F$2:$F$103,F1961)</f>
        <v>A1.3</v>
      </c>
      <c r="D1961" s="2">
        <f>B1961*INDEX(Lookup!$D$2:$D$103,F1961)+INDEX(Lookup!$E$2:$E$103,F1961)</f>
        <v>19.516874000000001</v>
      </c>
      <c r="E1961" s="16" t="str">
        <f>INDEX(Lookup!$C$2:$C$103,F1961)</f>
        <v>mV</v>
      </c>
      <c r="F1961" s="9">
        <f>MATCH(A1961,Lookup!$A$2:$A$103,0)</f>
        <v>30</v>
      </c>
    </row>
    <row r="1962" spans="1:6" x14ac:dyDescent="0.25">
      <c r="A1962">
        <v>53</v>
      </c>
      <c r="B1962">
        <v>2498</v>
      </c>
      <c r="C1962" s="15" t="str">
        <f>INDEX(Lookup!$F$2:$F$103,F1962)</f>
        <v>A1.3</v>
      </c>
      <c r="D1962" s="2">
        <f>B1962*INDEX(Lookup!$D$2:$D$103,F1962)+INDEX(Lookup!$E$2:$E$103,F1962)</f>
        <v>19.516874000000001</v>
      </c>
      <c r="E1962" s="16" t="str">
        <f>INDEX(Lookup!$C$2:$C$103,F1962)</f>
        <v>mV</v>
      </c>
      <c r="F1962" s="9">
        <f>MATCH(A1962,Lookup!$A$2:$A$103,0)</f>
        <v>30</v>
      </c>
    </row>
    <row r="1963" spans="1:6" x14ac:dyDescent="0.25">
      <c r="A1963">
        <v>53</v>
      </c>
      <c r="B1963">
        <v>2496</v>
      </c>
      <c r="C1963" s="15" t="str">
        <f>INDEX(Lookup!$F$2:$F$103,F1963)</f>
        <v>A1.3</v>
      </c>
      <c r="D1963" s="2">
        <f>B1963*INDEX(Lookup!$D$2:$D$103,F1963)+INDEX(Lookup!$E$2:$E$103,F1963)</f>
        <v>19.501248</v>
      </c>
      <c r="E1963" s="16" t="str">
        <f>INDEX(Lookup!$C$2:$C$103,F1963)</f>
        <v>mV</v>
      </c>
      <c r="F1963" s="9">
        <f>MATCH(A1963,Lookup!$A$2:$A$103,0)</f>
        <v>30</v>
      </c>
    </row>
    <row r="1964" spans="1:6" x14ac:dyDescent="0.25">
      <c r="A1964">
        <v>53</v>
      </c>
      <c r="B1964">
        <v>2490</v>
      </c>
      <c r="C1964" s="15" t="str">
        <f>INDEX(Lookup!$F$2:$F$103,F1964)</f>
        <v>A1.3</v>
      </c>
      <c r="D1964" s="2">
        <f>B1964*INDEX(Lookup!$D$2:$D$103,F1964)+INDEX(Lookup!$E$2:$E$103,F1964)</f>
        <v>19.454370000000001</v>
      </c>
      <c r="E1964" s="16" t="str">
        <f>INDEX(Lookup!$C$2:$C$103,F1964)</f>
        <v>mV</v>
      </c>
      <c r="F1964" s="9">
        <f>MATCH(A1964,Lookup!$A$2:$A$103,0)</f>
        <v>30</v>
      </c>
    </row>
    <row r="1965" spans="1:6" x14ac:dyDescent="0.25">
      <c r="A1965">
        <v>53</v>
      </c>
      <c r="B1965">
        <v>2490</v>
      </c>
      <c r="C1965" s="15" t="str">
        <f>INDEX(Lookup!$F$2:$F$103,F1965)</f>
        <v>A1.3</v>
      </c>
      <c r="D1965" s="2">
        <f>B1965*INDEX(Lookup!$D$2:$D$103,F1965)+INDEX(Lookup!$E$2:$E$103,F1965)</f>
        <v>19.454370000000001</v>
      </c>
      <c r="E1965" s="16" t="str">
        <f>INDEX(Lookup!$C$2:$C$103,F1965)</f>
        <v>mV</v>
      </c>
      <c r="F1965" s="9">
        <f>MATCH(A1965,Lookup!$A$2:$A$103,0)</f>
        <v>30</v>
      </c>
    </row>
    <row r="1966" spans="1:6" x14ac:dyDescent="0.25">
      <c r="A1966">
        <v>53</v>
      </c>
      <c r="B1966">
        <v>2490</v>
      </c>
      <c r="C1966" s="15" t="str">
        <f>INDEX(Lookup!$F$2:$F$103,F1966)</f>
        <v>A1.3</v>
      </c>
      <c r="D1966" s="2">
        <f>B1966*INDEX(Lookup!$D$2:$D$103,F1966)+INDEX(Lookup!$E$2:$E$103,F1966)</f>
        <v>19.454370000000001</v>
      </c>
      <c r="E1966" s="16" t="str">
        <f>INDEX(Lookup!$C$2:$C$103,F1966)</f>
        <v>mV</v>
      </c>
      <c r="F1966" s="9">
        <f>MATCH(A1966,Lookup!$A$2:$A$103,0)</f>
        <v>30</v>
      </c>
    </row>
    <row r="1967" spans="1:6" x14ac:dyDescent="0.25">
      <c r="A1967">
        <v>53</v>
      </c>
      <c r="B1967">
        <v>2488</v>
      </c>
      <c r="C1967" s="15" t="str">
        <f>INDEX(Lookup!$F$2:$F$103,F1967)</f>
        <v>A1.3</v>
      </c>
      <c r="D1967" s="2">
        <f>B1967*INDEX(Lookup!$D$2:$D$103,F1967)+INDEX(Lookup!$E$2:$E$103,F1967)</f>
        <v>19.438744</v>
      </c>
      <c r="E1967" s="16" t="str">
        <f>INDEX(Lookup!$C$2:$C$103,F1967)</f>
        <v>mV</v>
      </c>
      <c r="F1967" s="9">
        <f>MATCH(A1967,Lookup!$A$2:$A$103,0)</f>
        <v>30</v>
      </c>
    </row>
    <row r="1968" spans="1:6" x14ac:dyDescent="0.25">
      <c r="A1968">
        <v>53</v>
      </c>
      <c r="B1968">
        <v>2494</v>
      </c>
      <c r="C1968" s="15" t="str">
        <f>INDEX(Lookup!$F$2:$F$103,F1968)</f>
        <v>A1.3</v>
      </c>
      <c r="D1968" s="2">
        <f>B1968*INDEX(Lookup!$D$2:$D$103,F1968)+INDEX(Lookup!$E$2:$E$103,F1968)</f>
        <v>19.485622000000003</v>
      </c>
      <c r="E1968" s="16" t="str">
        <f>INDEX(Lookup!$C$2:$C$103,F1968)</f>
        <v>mV</v>
      </c>
      <c r="F1968" s="9">
        <f>MATCH(A1968,Lookup!$A$2:$A$103,0)</f>
        <v>30</v>
      </c>
    </row>
    <row r="1969" spans="1:6" x14ac:dyDescent="0.25">
      <c r="A1969">
        <v>53</v>
      </c>
      <c r="B1969">
        <v>2498</v>
      </c>
      <c r="C1969" s="15" t="str">
        <f>INDEX(Lookup!$F$2:$F$103,F1969)</f>
        <v>A1.3</v>
      </c>
      <c r="D1969" s="2">
        <f>B1969*INDEX(Lookup!$D$2:$D$103,F1969)+INDEX(Lookup!$E$2:$E$103,F1969)</f>
        <v>19.516874000000001</v>
      </c>
      <c r="E1969" s="16" t="str">
        <f>INDEX(Lookup!$C$2:$C$103,F1969)</f>
        <v>mV</v>
      </c>
      <c r="F1969" s="9">
        <f>MATCH(A1969,Lookup!$A$2:$A$103,0)</f>
        <v>30</v>
      </c>
    </row>
    <row r="1970" spans="1:6" x14ac:dyDescent="0.25">
      <c r="A1970">
        <v>53</v>
      </c>
      <c r="B1970">
        <v>2497</v>
      </c>
      <c r="C1970" s="15" t="str">
        <f>INDEX(Lookup!$F$2:$F$103,F1970)</f>
        <v>A1.3</v>
      </c>
      <c r="D1970" s="2">
        <f>B1970*INDEX(Lookup!$D$2:$D$103,F1970)+INDEX(Lookup!$E$2:$E$103,F1970)</f>
        <v>19.509061000000003</v>
      </c>
      <c r="E1970" s="16" t="str">
        <f>INDEX(Lookup!$C$2:$C$103,F1970)</f>
        <v>mV</v>
      </c>
      <c r="F1970" s="9">
        <f>MATCH(A1970,Lookup!$A$2:$A$103,0)</f>
        <v>30</v>
      </c>
    </row>
    <row r="1971" spans="1:6" x14ac:dyDescent="0.25">
      <c r="A1971">
        <v>53</v>
      </c>
      <c r="B1971">
        <v>2496</v>
      </c>
      <c r="C1971" s="15" t="str">
        <f>INDEX(Lookup!$F$2:$F$103,F1971)</f>
        <v>A1.3</v>
      </c>
      <c r="D1971" s="2">
        <f>B1971*INDEX(Lookup!$D$2:$D$103,F1971)+INDEX(Lookup!$E$2:$E$103,F1971)</f>
        <v>19.501248</v>
      </c>
      <c r="E1971" s="16" t="str">
        <f>INDEX(Lookup!$C$2:$C$103,F1971)</f>
        <v>mV</v>
      </c>
      <c r="F1971" s="9">
        <f>MATCH(A1971,Lookup!$A$2:$A$103,0)</f>
        <v>30</v>
      </c>
    </row>
    <row r="1972" spans="1:6" x14ac:dyDescent="0.25">
      <c r="A1972">
        <v>53</v>
      </c>
      <c r="B1972">
        <v>2493</v>
      </c>
      <c r="C1972" s="15" t="str">
        <f>INDEX(Lookup!$F$2:$F$103,F1972)</f>
        <v>A1.3</v>
      </c>
      <c r="D1972" s="2">
        <f>B1972*INDEX(Lookup!$D$2:$D$103,F1972)+INDEX(Lookup!$E$2:$E$103,F1972)</f>
        <v>19.477809000000001</v>
      </c>
      <c r="E1972" s="16" t="str">
        <f>INDEX(Lookup!$C$2:$C$103,F1972)</f>
        <v>mV</v>
      </c>
      <c r="F1972" s="9">
        <f>MATCH(A1972,Lookup!$A$2:$A$103,0)</f>
        <v>30</v>
      </c>
    </row>
    <row r="1973" spans="1:6" x14ac:dyDescent="0.25">
      <c r="A1973">
        <v>53</v>
      </c>
      <c r="B1973">
        <v>2521</v>
      </c>
      <c r="C1973" s="15" t="str">
        <f>INDEX(Lookup!$F$2:$F$103,F1973)</f>
        <v>A1.3</v>
      </c>
      <c r="D1973" s="2">
        <f>B1973*INDEX(Lookup!$D$2:$D$103,F1973)+INDEX(Lookup!$E$2:$E$103,F1973)</f>
        <v>19.696573000000001</v>
      </c>
      <c r="E1973" s="16" t="str">
        <f>INDEX(Lookup!$C$2:$C$103,F1973)</f>
        <v>mV</v>
      </c>
      <c r="F1973" s="9">
        <f>MATCH(A1973,Lookup!$A$2:$A$103,0)</f>
        <v>30</v>
      </c>
    </row>
    <row r="1974" spans="1:6" x14ac:dyDescent="0.25">
      <c r="A1974">
        <v>53</v>
      </c>
      <c r="B1974">
        <v>2519</v>
      </c>
      <c r="C1974" s="15" t="str">
        <f>INDEX(Lookup!$F$2:$F$103,F1974)</f>
        <v>A1.3</v>
      </c>
      <c r="D1974" s="2">
        <f>B1974*INDEX(Lookup!$D$2:$D$103,F1974)+INDEX(Lookup!$E$2:$E$103,F1974)</f>
        <v>19.680947</v>
      </c>
      <c r="E1974" s="16" t="str">
        <f>INDEX(Lookup!$C$2:$C$103,F1974)</f>
        <v>mV</v>
      </c>
      <c r="F1974" s="9">
        <f>MATCH(A1974,Lookup!$A$2:$A$103,0)</f>
        <v>30</v>
      </c>
    </row>
    <row r="1975" spans="1:6" x14ac:dyDescent="0.25">
      <c r="A1975">
        <v>53</v>
      </c>
      <c r="B1975">
        <v>2512</v>
      </c>
      <c r="C1975" s="15" t="str">
        <f>INDEX(Lookup!$F$2:$F$103,F1975)</f>
        <v>A1.3</v>
      </c>
      <c r="D1975" s="2">
        <f>B1975*INDEX(Lookup!$D$2:$D$103,F1975)+INDEX(Lookup!$E$2:$E$103,F1975)</f>
        <v>19.626256000000001</v>
      </c>
      <c r="E1975" s="16" t="str">
        <f>INDEX(Lookup!$C$2:$C$103,F1975)</f>
        <v>mV</v>
      </c>
      <c r="F1975" s="9">
        <f>MATCH(A1975,Lookup!$A$2:$A$103,0)</f>
        <v>30</v>
      </c>
    </row>
    <row r="1976" spans="1:6" x14ac:dyDescent="0.25">
      <c r="A1976">
        <v>53</v>
      </c>
      <c r="B1976">
        <v>2509</v>
      </c>
      <c r="C1976" s="15" t="str">
        <f>INDEX(Lookup!$F$2:$F$103,F1976)</f>
        <v>A1.3</v>
      </c>
      <c r="D1976" s="2">
        <f>B1976*INDEX(Lookup!$D$2:$D$103,F1976)+INDEX(Lookup!$E$2:$E$103,F1976)</f>
        <v>19.602817000000002</v>
      </c>
      <c r="E1976" s="16" t="str">
        <f>INDEX(Lookup!$C$2:$C$103,F1976)</f>
        <v>mV</v>
      </c>
      <c r="F1976" s="9">
        <f>MATCH(A1976,Lookup!$A$2:$A$103,0)</f>
        <v>30</v>
      </c>
    </row>
    <row r="1977" spans="1:6" x14ac:dyDescent="0.25">
      <c r="A1977">
        <v>53</v>
      </c>
      <c r="B1977">
        <v>2510</v>
      </c>
      <c r="C1977" s="15" t="str">
        <f>INDEX(Lookup!$F$2:$F$103,F1977)</f>
        <v>A1.3</v>
      </c>
      <c r="D1977" s="2">
        <f>B1977*INDEX(Lookup!$D$2:$D$103,F1977)+INDEX(Lookup!$E$2:$E$103,F1977)</f>
        <v>19.61063</v>
      </c>
      <c r="E1977" s="16" t="str">
        <f>INDEX(Lookup!$C$2:$C$103,F1977)</f>
        <v>mV</v>
      </c>
      <c r="F1977" s="9">
        <f>MATCH(A1977,Lookup!$A$2:$A$103,0)</f>
        <v>30</v>
      </c>
    </row>
    <row r="1978" spans="1:6" x14ac:dyDescent="0.25">
      <c r="A1978">
        <v>53</v>
      </c>
      <c r="B1978">
        <v>2507</v>
      </c>
      <c r="C1978" s="15" t="str">
        <f>INDEX(Lookup!$F$2:$F$103,F1978)</f>
        <v>A1.3</v>
      </c>
      <c r="D1978" s="2">
        <f>B1978*INDEX(Lookup!$D$2:$D$103,F1978)+INDEX(Lookup!$E$2:$E$103,F1978)</f>
        <v>19.587191000000001</v>
      </c>
      <c r="E1978" s="16" t="str">
        <f>INDEX(Lookup!$C$2:$C$103,F1978)</f>
        <v>mV</v>
      </c>
      <c r="F1978" s="9">
        <f>MATCH(A1978,Lookup!$A$2:$A$103,0)</f>
        <v>30</v>
      </c>
    </row>
    <row r="1979" spans="1:6" x14ac:dyDescent="0.25">
      <c r="A1979">
        <v>53</v>
      </c>
      <c r="B1979">
        <v>2503</v>
      </c>
      <c r="C1979" s="15" t="str">
        <f>INDEX(Lookup!$F$2:$F$103,F1979)</f>
        <v>A1.3</v>
      </c>
      <c r="D1979" s="2">
        <f>B1979*INDEX(Lookup!$D$2:$D$103,F1979)+INDEX(Lookup!$E$2:$E$103,F1979)</f>
        <v>19.555939000000002</v>
      </c>
      <c r="E1979" s="16" t="str">
        <f>INDEX(Lookup!$C$2:$C$103,F1979)</f>
        <v>mV</v>
      </c>
      <c r="F1979" s="9">
        <f>MATCH(A1979,Lookup!$A$2:$A$103,0)</f>
        <v>30</v>
      </c>
    </row>
    <row r="1980" spans="1:6" x14ac:dyDescent="0.25">
      <c r="A1980">
        <v>53</v>
      </c>
      <c r="B1980">
        <v>2504</v>
      </c>
      <c r="C1980" s="15" t="str">
        <f>INDEX(Lookup!$F$2:$F$103,F1980)</f>
        <v>A1.3</v>
      </c>
      <c r="D1980" s="2">
        <f>B1980*INDEX(Lookup!$D$2:$D$103,F1980)+INDEX(Lookup!$E$2:$E$103,F1980)</f>
        <v>19.563752000000001</v>
      </c>
      <c r="E1980" s="16" t="str">
        <f>INDEX(Lookup!$C$2:$C$103,F1980)</f>
        <v>mV</v>
      </c>
      <c r="F1980" s="9">
        <f>MATCH(A1980,Lookup!$A$2:$A$103,0)</f>
        <v>30</v>
      </c>
    </row>
    <row r="1981" spans="1:6" x14ac:dyDescent="0.25">
      <c r="A1981">
        <v>53</v>
      </c>
      <c r="B1981">
        <v>2504</v>
      </c>
      <c r="C1981" s="15" t="str">
        <f>INDEX(Lookup!$F$2:$F$103,F1981)</f>
        <v>A1.3</v>
      </c>
      <c r="D1981" s="2">
        <f>B1981*INDEX(Lookup!$D$2:$D$103,F1981)+INDEX(Lookup!$E$2:$E$103,F1981)</f>
        <v>19.563752000000001</v>
      </c>
      <c r="E1981" s="16" t="str">
        <f>INDEX(Lookup!$C$2:$C$103,F1981)</f>
        <v>mV</v>
      </c>
      <c r="F1981" s="9">
        <f>MATCH(A1981,Lookup!$A$2:$A$103,0)</f>
        <v>30</v>
      </c>
    </row>
    <row r="1982" spans="1:6" x14ac:dyDescent="0.25">
      <c r="A1982">
        <v>53</v>
      </c>
      <c r="B1982">
        <v>2501</v>
      </c>
      <c r="C1982" s="15" t="str">
        <f>INDEX(Lookup!$F$2:$F$103,F1982)</f>
        <v>A1.3</v>
      </c>
      <c r="D1982" s="2">
        <f>B1982*INDEX(Lookup!$D$2:$D$103,F1982)+INDEX(Lookup!$E$2:$E$103,F1982)</f>
        <v>19.540313000000001</v>
      </c>
      <c r="E1982" s="16" t="str">
        <f>INDEX(Lookup!$C$2:$C$103,F1982)</f>
        <v>mV</v>
      </c>
      <c r="F1982" s="9">
        <f>MATCH(A1982,Lookup!$A$2:$A$103,0)</f>
        <v>30</v>
      </c>
    </row>
    <row r="1983" spans="1:6" x14ac:dyDescent="0.25">
      <c r="A1983">
        <v>53</v>
      </c>
      <c r="B1983">
        <v>2496</v>
      </c>
      <c r="C1983" s="15" t="str">
        <f>INDEX(Lookup!$F$2:$F$103,F1983)</f>
        <v>A1.3</v>
      </c>
      <c r="D1983" s="2">
        <f>B1983*INDEX(Lookup!$D$2:$D$103,F1983)+INDEX(Lookup!$E$2:$E$103,F1983)</f>
        <v>19.501248</v>
      </c>
      <c r="E1983" s="16" t="str">
        <f>INDEX(Lookup!$C$2:$C$103,F1983)</f>
        <v>mV</v>
      </c>
      <c r="F1983" s="9">
        <f>MATCH(A1983,Lookup!$A$2:$A$103,0)</f>
        <v>30</v>
      </c>
    </row>
    <row r="1984" spans="1:6" x14ac:dyDescent="0.25">
      <c r="A1984">
        <v>53</v>
      </c>
      <c r="B1984">
        <v>2496</v>
      </c>
      <c r="C1984" s="15" t="str">
        <f>INDEX(Lookup!$F$2:$F$103,F1984)</f>
        <v>A1.3</v>
      </c>
      <c r="D1984" s="2">
        <f>B1984*INDEX(Lookup!$D$2:$D$103,F1984)+INDEX(Lookup!$E$2:$E$103,F1984)</f>
        <v>19.501248</v>
      </c>
      <c r="E1984" s="16" t="str">
        <f>INDEX(Lookup!$C$2:$C$103,F1984)</f>
        <v>mV</v>
      </c>
      <c r="F1984" s="9">
        <f>MATCH(A1984,Lookup!$A$2:$A$103,0)</f>
        <v>30</v>
      </c>
    </row>
    <row r="1985" spans="1:6" x14ac:dyDescent="0.25">
      <c r="A1985">
        <v>53</v>
      </c>
      <c r="B1985">
        <v>2496</v>
      </c>
      <c r="C1985" s="15" t="str">
        <f>INDEX(Lookup!$F$2:$F$103,F1985)</f>
        <v>A1.3</v>
      </c>
      <c r="D1985" s="2">
        <f>B1985*INDEX(Lookup!$D$2:$D$103,F1985)+INDEX(Lookup!$E$2:$E$103,F1985)</f>
        <v>19.501248</v>
      </c>
      <c r="E1985" s="16" t="str">
        <f>INDEX(Lookup!$C$2:$C$103,F1985)</f>
        <v>mV</v>
      </c>
      <c r="F1985" s="9">
        <f>MATCH(A1985,Lookup!$A$2:$A$103,0)</f>
        <v>30</v>
      </c>
    </row>
    <row r="1986" spans="1:6" x14ac:dyDescent="0.25">
      <c r="A1986">
        <v>53</v>
      </c>
      <c r="B1986">
        <v>2495</v>
      </c>
      <c r="C1986" s="15" t="str">
        <f>INDEX(Lookup!$F$2:$F$103,F1986)</f>
        <v>A1.3</v>
      </c>
      <c r="D1986" s="2">
        <f>B1986*INDEX(Lookup!$D$2:$D$103,F1986)+INDEX(Lookup!$E$2:$E$103,F1986)</f>
        <v>19.493435000000002</v>
      </c>
      <c r="E1986" s="16" t="str">
        <f>INDEX(Lookup!$C$2:$C$103,F1986)</f>
        <v>mV</v>
      </c>
      <c r="F1986" s="9">
        <f>MATCH(A1986,Lookup!$A$2:$A$103,0)</f>
        <v>30</v>
      </c>
    </row>
    <row r="1987" spans="1:6" x14ac:dyDescent="0.25">
      <c r="A1987">
        <v>53</v>
      </c>
      <c r="B1987">
        <v>2492</v>
      </c>
      <c r="C1987" s="15" t="str">
        <f>INDEX(Lookup!$F$2:$F$103,F1987)</f>
        <v>A1.3</v>
      </c>
      <c r="D1987" s="2">
        <f>B1987*INDEX(Lookup!$D$2:$D$103,F1987)+INDEX(Lookup!$E$2:$E$103,F1987)</f>
        <v>19.469996000000002</v>
      </c>
      <c r="E1987" s="16" t="str">
        <f>INDEX(Lookup!$C$2:$C$103,F1987)</f>
        <v>mV</v>
      </c>
      <c r="F1987" s="9">
        <f>MATCH(A1987,Lookup!$A$2:$A$103,0)</f>
        <v>30</v>
      </c>
    </row>
    <row r="1988" spans="1:6" x14ac:dyDescent="0.25">
      <c r="A1988">
        <v>53</v>
      </c>
      <c r="B1988">
        <v>2514</v>
      </c>
      <c r="C1988" s="15" t="str">
        <f>INDEX(Lookup!$F$2:$F$103,F1988)</f>
        <v>A1.3</v>
      </c>
      <c r="D1988" s="2">
        <f>B1988*INDEX(Lookup!$D$2:$D$103,F1988)+INDEX(Lookup!$E$2:$E$103,F1988)</f>
        <v>19.641882000000003</v>
      </c>
      <c r="E1988" s="16" t="str">
        <f>INDEX(Lookup!$C$2:$C$103,F1988)</f>
        <v>mV</v>
      </c>
      <c r="F1988" s="9">
        <f>MATCH(A1988,Lookup!$A$2:$A$103,0)</f>
        <v>30</v>
      </c>
    </row>
    <row r="1989" spans="1:6" x14ac:dyDescent="0.25">
      <c r="A1989">
        <v>53</v>
      </c>
      <c r="B1989">
        <v>2514</v>
      </c>
      <c r="C1989" s="15" t="str">
        <f>INDEX(Lookup!$F$2:$F$103,F1989)</f>
        <v>A1.3</v>
      </c>
      <c r="D1989" s="2">
        <f>B1989*INDEX(Lookup!$D$2:$D$103,F1989)+INDEX(Lookup!$E$2:$E$103,F1989)</f>
        <v>19.641882000000003</v>
      </c>
      <c r="E1989" s="16" t="str">
        <f>INDEX(Lookup!$C$2:$C$103,F1989)</f>
        <v>mV</v>
      </c>
      <c r="F1989" s="9">
        <f>MATCH(A1989,Lookup!$A$2:$A$103,0)</f>
        <v>30</v>
      </c>
    </row>
    <row r="1990" spans="1:6" x14ac:dyDescent="0.25">
      <c r="A1990">
        <v>53</v>
      </c>
      <c r="B1990">
        <v>2537</v>
      </c>
      <c r="C1990" s="15" t="str">
        <f>INDEX(Lookup!$F$2:$F$103,F1990)</f>
        <v>A1.3</v>
      </c>
      <c r="D1990" s="2">
        <f>B1990*INDEX(Lookup!$D$2:$D$103,F1990)+INDEX(Lookup!$E$2:$E$103,F1990)</f>
        <v>19.821581000000002</v>
      </c>
      <c r="E1990" s="16" t="str">
        <f>INDEX(Lookup!$C$2:$C$103,F1990)</f>
        <v>mV</v>
      </c>
      <c r="F1990" s="9">
        <f>MATCH(A1990,Lookup!$A$2:$A$103,0)</f>
        <v>30</v>
      </c>
    </row>
    <row r="1991" spans="1:6" x14ac:dyDescent="0.25">
      <c r="A1991">
        <v>53</v>
      </c>
      <c r="B1991">
        <v>2528</v>
      </c>
      <c r="C1991" s="15" t="str">
        <f>INDEX(Lookup!$F$2:$F$103,F1991)</f>
        <v>A1.3</v>
      </c>
      <c r="D1991" s="2">
        <f>B1991*INDEX(Lookup!$D$2:$D$103,F1991)+INDEX(Lookup!$E$2:$E$103,F1991)</f>
        <v>19.751264000000003</v>
      </c>
      <c r="E1991" s="16" t="str">
        <f>INDEX(Lookup!$C$2:$C$103,F1991)</f>
        <v>mV</v>
      </c>
      <c r="F1991" s="9">
        <f>MATCH(A1991,Lookup!$A$2:$A$103,0)</f>
        <v>30</v>
      </c>
    </row>
    <row r="1992" spans="1:6" x14ac:dyDescent="0.25">
      <c r="A1992">
        <v>53</v>
      </c>
      <c r="B1992">
        <v>2519</v>
      </c>
      <c r="C1992" s="15" t="str">
        <f>INDEX(Lookup!$F$2:$F$103,F1992)</f>
        <v>A1.3</v>
      </c>
      <c r="D1992" s="2">
        <f>B1992*INDEX(Lookup!$D$2:$D$103,F1992)+INDEX(Lookup!$E$2:$E$103,F1992)</f>
        <v>19.680947</v>
      </c>
      <c r="E1992" s="16" t="str">
        <f>INDEX(Lookup!$C$2:$C$103,F1992)</f>
        <v>mV</v>
      </c>
      <c r="F1992" s="9">
        <f>MATCH(A1992,Lookup!$A$2:$A$103,0)</f>
        <v>30</v>
      </c>
    </row>
    <row r="1993" spans="1:6" x14ac:dyDescent="0.25">
      <c r="A1993">
        <v>53</v>
      </c>
      <c r="B1993">
        <v>2512</v>
      </c>
      <c r="C1993" s="15" t="str">
        <f>INDEX(Lookup!$F$2:$F$103,F1993)</f>
        <v>A1.3</v>
      </c>
      <c r="D1993" s="2">
        <f>B1993*INDEX(Lookup!$D$2:$D$103,F1993)+INDEX(Lookup!$E$2:$E$103,F1993)</f>
        <v>19.626256000000001</v>
      </c>
      <c r="E1993" s="16" t="str">
        <f>INDEX(Lookup!$C$2:$C$103,F1993)</f>
        <v>mV</v>
      </c>
      <c r="F1993" s="9">
        <f>MATCH(A1993,Lookup!$A$2:$A$103,0)</f>
        <v>30</v>
      </c>
    </row>
    <row r="1994" spans="1:6" x14ac:dyDescent="0.25">
      <c r="A1994">
        <v>53</v>
      </c>
      <c r="B1994">
        <v>2508</v>
      </c>
      <c r="C1994" s="15" t="str">
        <f>INDEX(Lookup!$F$2:$F$103,F1994)</f>
        <v>A1.3</v>
      </c>
      <c r="D1994" s="2">
        <f>B1994*INDEX(Lookup!$D$2:$D$103,F1994)+INDEX(Lookup!$E$2:$E$103,F1994)</f>
        <v>19.595004000000003</v>
      </c>
      <c r="E1994" s="16" t="str">
        <f>INDEX(Lookup!$C$2:$C$103,F1994)</f>
        <v>mV</v>
      </c>
      <c r="F1994" s="9">
        <f>MATCH(A1994,Lookup!$A$2:$A$103,0)</f>
        <v>30</v>
      </c>
    </row>
    <row r="1995" spans="1:6" x14ac:dyDescent="0.25">
      <c r="A1995">
        <v>53</v>
      </c>
      <c r="B1995">
        <v>2530</v>
      </c>
      <c r="C1995" s="15" t="str">
        <f>INDEX(Lookup!$F$2:$F$103,F1995)</f>
        <v>A1.3</v>
      </c>
      <c r="D1995" s="2">
        <f>B1995*INDEX(Lookup!$D$2:$D$103,F1995)+INDEX(Lookup!$E$2:$E$103,F1995)</f>
        <v>19.76689</v>
      </c>
      <c r="E1995" s="16" t="str">
        <f>INDEX(Lookup!$C$2:$C$103,F1995)</f>
        <v>mV</v>
      </c>
      <c r="F1995" s="9">
        <f>MATCH(A1995,Lookup!$A$2:$A$103,0)</f>
        <v>30</v>
      </c>
    </row>
    <row r="1996" spans="1:6" x14ac:dyDescent="0.25">
      <c r="A1996">
        <v>53</v>
      </c>
      <c r="B1996">
        <v>2517</v>
      </c>
      <c r="C1996" s="15" t="str">
        <f>INDEX(Lookup!$F$2:$F$103,F1996)</f>
        <v>A1.3</v>
      </c>
      <c r="D1996" s="2">
        <f>B1996*INDEX(Lookup!$D$2:$D$103,F1996)+INDEX(Lookup!$E$2:$E$103,F1996)</f>
        <v>19.665321000000002</v>
      </c>
      <c r="E1996" s="16" t="str">
        <f>INDEX(Lookup!$C$2:$C$103,F1996)</f>
        <v>mV</v>
      </c>
      <c r="F1996" s="9">
        <f>MATCH(A1996,Lookup!$A$2:$A$103,0)</f>
        <v>30</v>
      </c>
    </row>
    <row r="1997" spans="1:6" x14ac:dyDescent="0.25">
      <c r="A1997">
        <v>53</v>
      </c>
      <c r="B1997">
        <v>2511</v>
      </c>
      <c r="C1997" s="15" t="str">
        <f>INDEX(Lookup!$F$2:$F$103,F1997)</f>
        <v>A1.3</v>
      </c>
      <c r="D1997" s="2">
        <f>B1997*INDEX(Lookup!$D$2:$D$103,F1997)+INDEX(Lookup!$E$2:$E$103,F1997)</f>
        <v>19.618443000000003</v>
      </c>
      <c r="E1997" s="16" t="str">
        <f>INDEX(Lookup!$C$2:$C$103,F1997)</f>
        <v>mV</v>
      </c>
      <c r="F1997" s="9">
        <f>MATCH(A1997,Lookup!$A$2:$A$103,0)</f>
        <v>30</v>
      </c>
    </row>
    <row r="1998" spans="1:6" x14ac:dyDescent="0.25">
      <c r="A1998">
        <v>53</v>
      </c>
      <c r="B1998">
        <v>2506</v>
      </c>
      <c r="C1998" s="15" t="str">
        <f>INDEX(Lookup!$F$2:$F$103,F1998)</f>
        <v>A1.3</v>
      </c>
      <c r="D1998" s="2">
        <f>B1998*INDEX(Lookup!$D$2:$D$103,F1998)+INDEX(Lookup!$E$2:$E$103,F1998)</f>
        <v>19.579378000000002</v>
      </c>
      <c r="E1998" s="16" t="str">
        <f>INDEX(Lookup!$C$2:$C$103,F1998)</f>
        <v>mV</v>
      </c>
      <c r="F1998" s="9">
        <f>MATCH(A1998,Lookup!$A$2:$A$103,0)</f>
        <v>30</v>
      </c>
    </row>
    <row r="1999" spans="1:6" x14ac:dyDescent="0.25">
      <c r="A1999">
        <v>53</v>
      </c>
      <c r="B1999">
        <v>2503</v>
      </c>
      <c r="C1999" s="15" t="str">
        <f>INDEX(Lookup!$F$2:$F$103,F1999)</f>
        <v>A1.3</v>
      </c>
      <c r="D1999" s="2">
        <f>B1999*INDEX(Lookup!$D$2:$D$103,F1999)+INDEX(Lookup!$E$2:$E$103,F1999)</f>
        <v>19.555939000000002</v>
      </c>
      <c r="E1999" s="16" t="str">
        <f>INDEX(Lookup!$C$2:$C$103,F1999)</f>
        <v>mV</v>
      </c>
      <c r="F1999" s="9">
        <f>MATCH(A1999,Lookup!$A$2:$A$103,0)</f>
        <v>30</v>
      </c>
    </row>
    <row r="2000" spans="1:6" x14ac:dyDescent="0.25">
      <c r="A2000">
        <v>53</v>
      </c>
      <c r="B2000">
        <v>2501</v>
      </c>
      <c r="C2000" s="15" t="str">
        <f>INDEX(Lookup!$F$2:$F$103,F2000)</f>
        <v>A1.3</v>
      </c>
      <c r="D2000" s="2">
        <f>B2000*INDEX(Lookup!$D$2:$D$103,F2000)+INDEX(Lookup!$E$2:$E$103,F2000)</f>
        <v>19.540313000000001</v>
      </c>
      <c r="E2000" s="16" t="str">
        <f>INDEX(Lookup!$C$2:$C$103,F2000)</f>
        <v>mV</v>
      </c>
      <c r="F2000" s="9">
        <f>MATCH(A2000,Lookup!$A$2:$A$103,0)</f>
        <v>30</v>
      </c>
    </row>
    <row r="2001" spans="1:6" x14ac:dyDescent="0.25">
      <c r="A2001">
        <v>53</v>
      </c>
      <c r="B2001">
        <v>2498</v>
      </c>
      <c r="C2001" s="15" t="str">
        <f>INDEX(Lookup!$F$2:$F$103,F2001)</f>
        <v>A1.3</v>
      </c>
      <c r="D2001" s="2">
        <f>B2001*INDEX(Lookup!$D$2:$D$103,F2001)+INDEX(Lookup!$E$2:$E$103,F2001)</f>
        <v>19.516874000000001</v>
      </c>
      <c r="E2001" s="16" t="str">
        <f>INDEX(Lookup!$C$2:$C$103,F2001)</f>
        <v>mV</v>
      </c>
      <c r="F2001" s="9">
        <f>MATCH(A2001,Lookup!$A$2:$A$103,0)</f>
        <v>30</v>
      </c>
    </row>
    <row r="2002" spans="1:6" x14ac:dyDescent="0.25">
      <c r="A2002">
        <v>53</v>
      </c>
      <c r="B2002">
        <v>2520</v>
      </c>
      <c r="C2002" s="15" t="str">
        <f>INDEX(Lookup!$F$2:$F$103,F2002)</f>
        <v>A1.3</v>
      </c>
      <c r="D2002" s="2">
        <f>B2002*INDEX(Lookup!$D$2:$D$103,F2002)+INDEX(Lookup!$E$2:$E$103,F2002)</f>
        <v>19.688760000000002</v>
      </c>
      <c r="E2002" s="16" t="str">
        <f>INDEX(Lookup!$C$2:$C$103,F2002)</f>
        <v>mV</v>
      </c>
      <c r="F2002" s="9">
        <f>MATCH(A2002,Lookup!$A$2:$A$103,0)</f>
        <v>30</v>
      </c>
    </row>
    <row r="2003" spans="1:6" x14ac:dyDescent="0.25">
      <c r="A2003">
        <v>53</v>
      </c>
      <c r="B2003">
        <v>2542</v>
      </c>
      <c r="C2003" s="15" t="str">
        <f>INDEX(Lookup!$F$2:$F$103,F2003)</f>
        <v>A1.3</v>
      </c>
      <c r="D2003" s="2">
        <f>B2003*INDEX(Lookup!$D$2:$D$103,F2003)+INDEX(Lookup!$E$2:$E$103,F2003)</f>
        <v>19.860646000000003</v>
      </c>
      <c r="E2003" s="16" t="str">
        <f>INDEX(Lookup!$C$2:$C$103,F2003)</f>
        <v>mV</v>
      </c>
      <c r="F2003" s="9">
        <f>MATCH(A2003,Lookup!$A$2:$A$103,0)</f>
        <v>30</v>
      </c>
    </row>
    <row r="2004" spans="1:6" x14ac:dyDescent="0.25">
      <c r="A2004">
        <v>53</v>
      </c>
      <c r="B2004">
        <v>2533</v>
      </c>
      <c r="C2004" s="15" t="str">
        <f>INDEX(Lookup!$F$2:$F$103,F2004)</f>
        <v>A1.3</v>
      </c>
      <c r="D2004" s="2">
        <f>B2004*INDEX(Lookup!$D$2:$D$103,F2004)+INDEX(Lookup!$E$2:$E$103,F2004)</f>
        <v>19.790329</v>
      </c>
      <c r="E2004" s="16" t="str">
        <f>INDEX(Lookup!$C$2:$C$103,F2004)</f>
        <v>mV</v>
      </c>
      <c r="F2004" s="9">
        <f>MATCH(A2004,Lookup!$A$2:$A$103,0)</f>
        <v>30</v>
      </c>
    </row>
    <row r="2005" spans="1:6" x14ac:dyDescent="0.25">
      <c r="A2005">
        <v>53</v>
      </c>
      <c r="B2005">
        <v>2520</v>
      </c>
      <c r="C2005" s="15" t="str">
        <f>INDEX(Lookup!$F$2:$F$103,F2005)</f>
        <v>A1.3</v>
      </c>
      <c r="D2005" s="2">
        <f>B2005*INDEX(Lookup!$D$2:$D$103,F2005)+INDEX(Lookup!$E$2:$E$103,F2005)</f>
        <v>19.688760000000002</v>
      </c>
      <c r="E2005" s="16" t="str">
        <f>INDEX(Lookup!$C$2:$C$103,F2005)</f>
        <v>mV</v>
      </c>
      <c r="F2005" s="9">
        <f>MATCH(A2005,Lookup!$A$2:$A$103,0)</f>
        <v>30</v>
      </c>
    </row>
    <row r="2006" spans="1:6" x14ac:dyDescent="0.25">
      <c r="A2006">
        <v>53</v>
      </c>
      <c r="B2006">
        <v>2537</v>
      </c>
      <c r="C2006" s="15" t="str">
        <f>INDEX(Lookup!$F$2:$F$103,F2006)</f>
        <v>A1.3</v>
      </c>
      <c r="D2006" s="2">
        <f>B2006*INDEX(Lookup!$D$2:$D$103,F2006)+INDEX(Lookup!$E$2:$E$103,F2006)</f>
        <v>19.821581000000002</v>
      </c>
      <c r="E2006" s="16" t="str">
        <f>INDEX(Lookup!$C$2:$C$103,F2006)</f>
        <v>mV</v>
      </c>
      <c r="F2006" s="9">
        <f>MATCH(A2006,Lookup!$A$2:$A$103,0)</f>
        <v>30</v>
      </c>
    </row>
    <row r="2007" spans="1:6" x14ac:dyDescent="0.25">
      <c r="A2007">
        <v>53</v>
      </c>
      <c r="B2007">
        <v>2518</v>
      </c>
      <c r="C2007" s="15" t="str">
        <f>INDEX(Lookup!$F$2:$F$103,F2007)</f>
        <v>A1.3</v>
      </c>
      <c r="D2007" s="2">
        <f>B2007*INDEX(Lookup!$D$2:$D$103,F2007)+INDEX(Lookup!$E$2:$E$103,F2007)</f>
        <v>19.673134000000001</v>
      </c>
      <c r="E2007" s="16" t="str">
        <f>INDEX(Lookup!$C$2:$C$103,F2007)</f>
        <v>mV</v>
      </c>
      <c r="F2007" s="9">
        <f>MATCH(A2007,Lookup!$A$2:$A$103,0)</f>
        <v>30</v>
      </c>
    </row>
    <row r="2008" spans="1:6" x14ac:dyDescent="0.25">
      <c r="A2008">
        <v>53</v>
      </c>
      <c r="B2008">
        <v>2509</v>
      </c>
      <c r="C2008" s="15" t="str">
        <f>INDEX(Lookup!$F$2:$F$103,F2008)</f>
        <v>A1.3</v>
      </c>
      <c r="D2008" s="2">
        <f>B2008*INDEX(Lookup!$D$2:$D$103,F2008)+INDEX(Lookup!$E$2:$E$103,F2008)</f>
        <v>19.602817000000002</v>
      </c>
      <c r="E2008" s="16" t="str">
        <f>INDEX(Lookup!$C$2:$C$103,F2008)</f>
        <v>mV</v>
      </c>
      <c r="F2008" s="9">
        <f>MATCH(A2008,Lookup!$A$2:$A$103,0)</f>
        <v>30</v>
      </c>
    </row>
    <row r="2009" spans="1:6" x14ac:dyDescent="0.25">
      <c r="A2009">
        <v>53</v>
      </c>
      <c r="B2009">
        <v>2505</v>
      </c>
      <c r="C2009" s="15" t="str">
        <f>INDEX(Lookup!$F$2:$F$103,F2009)</f>
        <v>A1.3</v>
      </c>
      <c r="D2009" s="2">
        <f>B2009*INDEX(Lookup!$D$2:$D$103,F2009)+INDEX(Lookup!$E$2:$E$103,F2009)</f>
        <v>19.571565</v>
      </c>
      <c r="E2009" s="16" t="str">
        <f>INDEX(Lookup!$C$2:$C$103,F2009)</f>
        <v>mV</v>
      </c>
      <c r="F2009" s="9">
        <f>MATCH(A2009,Lookup!$A$2:$A$103,0)</f>
        <v>30</v>
      </c>
    </row>
    <row r="2010" spans="1:6" x14ac:dyDescent="0.25">
      <c r="A2010">
        <v>53</v>
      </c>
      <c r="B2010">
        <v>2499</v>
      </c>
      <c r="C2010" s="15" t="str">
        <f>INDEX(Lookup!$F$2:$F$103,F2010)</f>
        <v>A1.3</v>
      </c>
      <c r="D2010" s="2">
        <f>B2010*INDEX(Lookup!$D$2:$D$103,F2010)+INDEX(Lookup!$E$2:$E$103,F2010)</f>
        <v>19.524687</v>
      </c>
      <c r="E2010" s="16" t="str">
        <f>INDEX(Lookup!$C$2:$C$103,F2010)</f>
        <v>mV</v>
      </c>
      <c r="F2010" s="9">
        <f>MATCH(A2010,Lookup!$A$2:$A$103,0)</f>
        <v>30</v>
      </c>
    </row>
    <row r="2011" spans="1:6" x14ac:dyDescent="0.25">
      <c r="A2011">
        <v>53</v>
      </c>
      <c r="B2011">
        <v>2494</v>
      </c>
      <c r="C2011" s="15" t="str">
        <f>INDEX(Lookup!$F$2:$F$103,F2011)</f>
        <v>A1.3</v>
      </c>
      <c r="D2011" s="2">
        <f>B2011*INDEX(Lookup!$D$2:$D$103,F2011)+INDEX(Lookup!$E$2:$E$103,F2011)</f>
        <v>19.485622000000003</v>
      </c>
      <c r="E2011" s="16" t="str">
        <f>INDEX(Lookup!$C$2:$C$103,F2011)</f>
        <v>mV</v>
      </c>
      <c r="F2011" s="9">
        <f>MATCH(A2011,Lookup!$A$2:$A$103,0)</f>
        <v>30</v>
      </c>
    </row>
    <row r="2012" spans="1:6" x14ac:dyDescent="0.25">
      <c r="A2012">
        <v>53</v>
      </c>
      <c r="B2012">
        <v>2490</v>
      </c>
      <c r="C2012" s="15" t="str">
        <f>INDEX(Lookup!$F$2:$F$103,F2012)</f>
        <v>A1.3</v>
      </c>
      <c r="D2012" s="2">
        <f>B2012*INDEX(Lookup!$D$2:$D$103,F2012)+INDEX(Lookup!$E$2:$E$103,F2012)</f>
        <v>19.454370000000001</v>
      </c>
      <c r="E2012" s="16" t="str">
        <f>INDEX(Lookup!$C$2:$C$103,F2012)</f>
        <v>mV</v>
      </c>
      <c r="F2012" s="9">
        <f>MATCH(A2012,Lookup!$A$2:$A$103,0)</f>
        <v>30</v>
      </c>
    </row>
    <row r="2013" spans="1:6" x14ac:dyDescent="0.25">
      <c r="A2013">
        <v>53</v>
      </c>
      <c r="B2013">
        <v>2486</v>
      </c>
      <c r="C2013" s="15" t="str">
        <f>INDEX(Lookup!$F$2:$F$103,F2013)</f>
        <v>A1.3</v>
      </c>
      <c r="D2013" s="2">
        <f>B2013*INDEX(Lookup!$D$2:$D$103,F2013)+INDEX(Lookup!$E$2:$E$103,F2013)</f>
        <v>19.423118000000002</v>
      </c>
      <c r="E2013" s="16" t="str">
        <f>INDEX(Lookup!$C$2:$C$103,F2013)</f>
        <v>mV</v>
      </c>
      <c r="F2013" s="9">
        <f>MATCH(A2013,Lookup!$A$2:$A$103,0)</f>
        <v>30</v>
      </c>
    </row>
    <row r="2014" spans="1:6" x14ac:dyDescent="0.25">
      <c r="A2014">
        <v>53</v>
      </c>
      <c r="B2014">
        <v>2487</v>
      </c>
      <c r="C2014" s="15" t="str">
        <f>INDEX(Lookup!$F$2:$F$103,F2014)</f>
        <v>A1.3</v>
      </c>
      <c r="D2014" s="2">
        <f>B2014*INDEX(Lookup!$D$2:$D$103,F2014)+INDEX(Lookup!$E$2:$E$103,F2014)</f>
        <v>19.430931000000001</v>
      </c>
      <c r="E2014" s="16" t="str">
        <f>INDEX(Lookup!$C$2:$C$103,F2014)</f>
        <v>mV</v>
      </c>
      <c r="F2014" s="9">
        <f>MATCH(A2014,Lookup!$A$2:$A$103,0)</f>
        <v>30</v>
      </c>
    </row>
    <row r="2015" spans="1:6" x14ac:dyDescent="0.25">
      <c r="A2015">
        <v>53</v>
      </c>
      <c r="B2015">
        <v>2490</v>
      </c>
      <c r="C2015" s="15" t="str">
        <f>INDEX(Lookup!$F$2:$F$103,F2015)</f>
        <v>A1.3</v>
      </c>
      <c r="D2015" s="2">
        <f>B2015*INDEX(Lookup!$D$2:$D$103,F2015)+INDEX(Lookup!$E$2:$E$103,F2015)</f>
        <v>19.454370000000001</v>
      </c>
      <c r="E2015" s="16" t="str">
        <f>INDEX(Lookup!$C$2:$C$103,F2015)</f>
        <v>mV</v>
      </c>
      <c r="F2015" s="9">
        <f>MATCH(A2015,Lookup!$A$2:$A$103,0)</f>
        <v>30</v>
      </c>
    </row>
    <row r="2016" spans="1:6" x14ac:dyDescent="0.25">
      <c r="A2016">
        <v>53</v>
      </c>
      <c r="B2016">
        <v>2491</v>
      </c>
      <c r="C2016" s="15" t="str">
        <f>INDEX(Lookup!$F$2:$F$103,F2016)</f>
        <v>A1.3</v>
      </c>
      <c r="D2016" s="2">
        <f>B2016*INDEX(Lookup!$D$2:$D$103,F2016)+INDEX(Lookup!$E$2:$E$103,F2016)</f>
        <v>19.462183</v>
      </c>
      <c r="E2016" s="16" t="str">
        <f>INDEX(Lookup!$C$2:$C$103,F2016)</f>
        <v>mV</v>
      </c>
      <c r="F2016" s="9">
        <f>MATCH(A2016,Lookup!$A$2:$A$103,0)</f>
        <v>30</v>
      </c>
    </row>
    <row r="2017" spans="1:6" x14ac:dyDescent="0.25">
      <c r="A2017">
        <v>53</v>
      </c>
      <c r="B2017">
        <v>2490</v>
      </c>
      <c r="C2017" s="15" t="str">
        <f>INDEX(Lookup!$F$2:$F$103,F2017)</f>
        <v>A1.3</v>
      </c>
      <c r="D2017" s="2">
        <f>B2017*INDEX(Lookup!$D$2:$D$103,F2017)+INDEX(Lookup!$E$2:$E$103,F2017)</f>
        <v>19.454370000000001</v>
      </c>
      <c r="E2017" s="16" t="str">
        <f>INDEX(Lookup!$C$2:$C$103,F2017)</f>
        <v>mV</v>
      </c>
      <c r="F2017" s="9">
        <f>MATCH(A2017,Lookup!$A$2:$A$103,0)</f>
        <v>30</v>
      </c>
    </row>
    <row r="2018" spans="1:6" x14ac:dyDescent="0.25">
      <c r="A2018">
        <v>53</v>
      </c>
      <c r="B2018">
        <v>2490</v>
      </c>
      <c r="C2018" s="15" t="str">
        <f>INDEX(Lookup!$F$2:$F$103,F2018)</f>
        <v>A1.3</v>
      </c>
      <c r="D2018" s="2">
        <f>B2018*INDEX(Lookup!$D$2:$D$103,F2018)+INDEX(Lookup!$E$2:$E$103,F2018)</f>
        <v>19.454370000000001</v>
      </c>
      <c r="E2018" s="16" t="str">
        <f>INDEX(Lookup!$C$2:$C$103,F2018)</f>
        <v>mV</v>
      </c>
      <c r="F2018" s="9">
        <f>MATCH(A2018,Lookup!$A$2:$A$103,0)</f>
        <v>30</v>
      </c>
    </row>
    <row r="2019" spans="1:6" x14ac:dyDescent="0.25">
      <c r="A2019">
        <v>53</v>
      </c>
      <c r="B2019">
        <v>2490</v>
      </c>
      <c r="C2019" s="15" t="str">
        <f>INDEX(Lookup!$F$2:$F$103,F2019)</f>
        <v>A1.3</v>
      </c>
      <c r="D2019" s="2">
        <f>B2019*INDEX(Lookup!$D$2:$D$103,F2019)+INDEX(Lookup!$E$2:$E$103,F2019)</f>
        <v>19.454370000000001</v>
      </c>
      <c r="E2019" s="16" t="str">
        <f>INDEX(Lookup!$C$2:$C$103,F2019)</f>
        <v>mV</v>
      </c>
      <c r="F2019" s="9">
        <f>MATCH(A2019,Lookup!$A$2:$A$103,0)</f>
        <v>30</v>
      </c>
    </row>
    <row r="2020" spans="1:6" x14ac:dyDescent="0.25">
      <c r="A2020">
        <v>53</v>
      </c>
      <c r="B2020">
        <v>2484</v>
      </c>
      <c r="C2020" s="15" t="str">
        <f>INDEX(Lookup!$F$2:$F$103,F2020)</f>
        <v>A1.3</v>
      </c>
      <c r="D2020" s="2">
        <f>B2020*INDEX(Lookup!$D$2:$D$103,F2020)+INDEX(Lookup!$E$2:$E$103,F2020)</f>
        <v>19.407492000000001</v>
      </c>
      <c r="E2020" s="16" t="str">
        <f>INDEX(Lookup!$C$2:$C$103,F2020)</f>
        <v>mV</v>
      </c>
      <c r="F2020" s="9">
        <f>MATCH(A2020,Lookup!$A$2:$A$103,0)</f>
        <v>30</v>
      </c>
    </row>
    <row r="2021" spans="1:6" x14ac:dyDescent="0.25">
      <c r="A2021">
        <v>53</v>
      </c>
      <c r="B2021">
        <v>2494</v>
      </c>
      <c r="C2021" s="15" t="str">
        <f>INDEX(Lookup!$F$2:$F$103,F2021)</f>
        <v>A1.3</v>
      </c>
      <c r="D2021" s="2">
        <f>B2021*INDEX(Lookup!$D$2:$D$103,F2021)+INDEX(Lookup!$E$2:$E$103,F2021)</f>
        <v>19.485622000000003</v>
      </c>
      <c r="E2021" s="16" t="str">
        <f>INDEX(Lookup!$C$2:$C$103,F2021)</f>
        <v>mV</v>
      </c>
      <c r="F2021" s="9">
        <f>MATCH(A2021,Lookup!$A$2:$A$103,0)</f>
        <v>30</v>
      </c>
    </row>
    <row r="2022" spans="1:6" x14ac:dyDescent="0.25">
      <c r="A2022">
        <v>53</v>
      </c>
      <c r="B2022">
        <v>2493</v>
      </c>
      <c r="C2022" s="15" t="str">
        <f>INDEX(Lookup!$F$2:$F$103,F2022)</f>
        <v>A1.3</v>
      </c>
      <c r="D2022" s="2">
        <f>B2022*INDEX(Lookup!$D$2:$D$103,F2022)+INDEX(Lookup!$E$2:$E$103,F2022)</f>
        <v>19.477809000000001</v>
      </c>
      <c r="E2022" s="16" t="str">
        <f>INDEX(Lookup!$C$2:$C$103,F2022)</f>
        <v>mV</v>
      </c>
      <c r="F2022" s="9">
        <f>MATCH(A2022,Lookup!$A$2:$A$103,0)</f>
        <v>30</v>
      </c>
    </row>
    <row r="2023" spans="1:6" x14ac:dyDescent="0.25">
      <c r="A2023">
        <v>53</v>
      </c>
      <c r="B2023">
        <v>2489</v>
      </c>
      <c r="C2023" s="15" t="str">
        <f>INDEX(Lookup!$F$2:$F$103,F2023)</f>
        <v>A1.3</v>
      </c>
      <c r="D2023" s="2">
        <f>B2023*INDEX(Lookup!$D$2:$D$103,F2023)+INDEX(Lookup!$E$2:$E$103,F2023)</f>
        <v>19.446557000000002</v>
      </c>
      <c r="E2023" s="16" t="str">
        <f>INDEX(Lookup!$C$2:$C$103,F2023)</f>
        <v>mV</v>
      </c>
      <c r="F2023" s="9">
        <f>MATCH(A2023,Lookup!$A$2:$A$103,0)</f>
        <v>30</v>
      </c>
    </row>
    <row r="2024" spans="1:6" x14ac:dyDescent="0.25">
      <c r="A2024">
        <v>53</v>
      </c>
      <c r="B2024">
        <v>2489</v>
      </c>
      <c r="C2024" s="15" t="str">
        <f>INDEX(Lookup!$F$2:$F$103,F2024)</f>
        <v>A1.3</v>
      </c>
      <c r="D2024" s="2">
        <f>B2024*INDEX(Lookup!$D$2:$D$103,F2024)+INDEX(Lookup!$E$2:$E$103,F2024)</f>
        <v>19.446557000000002</v>
      </c>
      <c r="E2024" s="16" t="str">
        <f>INDEX(Lookup!$C$2:$C$103,F2024)</f>
        <v>mV</v>
      </c>
      <c r="F2024" s="9">
        <f>MATCH(A2024,Lookup!$A$2:$A$103,0)</f>
        <v>30</v>
      </c>
    </row>
    <row r="2025" spans="1:6" x14ac:dyDescent="0.25">
      <c r="A2025">
        <v>53</v>
      </c>
      <c r="B2025">
        <v>2490</v>
      </c>
      <c r="C2025" s="15" t="str">
        <f>INDEX(Lookup!$F$2:$F$103,F2025)</f>
        <v>A1.3</v>
      </c>
      <c r="D2025" s="2">
        <f>B2025*INDEX(Lookup!$D$2:$D$103,F2025)+INDEX(Lookup!$E$2:$E$103,F2025)</f>
        <v>19.454370000000001</v>
      </c>
      <c r="E2025" s="16" t="str">
        <f>INDEX(Lookup!$C$2:$C$103,F2025)</f>
        <v>mV</v>
      </c>
      <c r="F2025" s="9">
        <f>MATCH(A2025,Lookup!$A$2:$A$103,0)</f>
        <v>30</v>
      </c>
    </row>
    <row r="2026" spans="1:6" x14ac:dyDescent="0.25">
      <c r="A2026">
        <v>53</v>
      </c>
      <c r="B2026">
        <v>2485</v>
      </c>
      <c r="C2026" s="15" t="str">
        <f>INDEX(Lookup!$F$2:$F$103,F2026)</f>
        <v>A1.3</v>
      </c>
      <c r="D2026" s="2">
        <f>B2026*INDEX(Lookup!$D$2:$D$103,F2026)+INDEX(Lookup!$E$2:$E$103,F2026)</f>
        <v>19.415305</v>
      </c>
      <c r="E2026" s="16" t="str">
        <f>INDEX(Lookup!$C$2:$C$103,F2026)</f>
        <v>mV</v>
      </c>
      <c r="F2026" s="9">
        <f>MATCH(A2026,Lookup!$A$2:$A$103,0)</f>
        <v>30</v>
      </c>
    </row>
    <row r="2027" spans="1:6" x14ac:dyDescent="0.25">
      <c r="A2027">
        <v>53</v>
      </c>
      <c r="B2027">
        <v>2489</v>
      </c>
      <c r="C2027" s="15" t="str">
        <f>INDEX(Lookup!$F$2:$F$103,F2027)</f>
        <v>A1.3</v>
      </c>
      <c r="D2027" s="2">
        <f>B2027*INDEX(Lookup!$D$2:$D$103,F2027)+INDEX(Lookup!$E$2:$E$103,F2027)</f>
        <v>19.446557000000002</v>
      </c>
      <c r="E2027" s="16" t="str">
        <f>INDEX(Lookup!$C$2:$C$103,F2027)</f>
        <v>mV</v>
      </c>
      <c r="F2027" s="9">
        <f>MATCH(A2027,Lookup!$A$2:$A$103,0)</f>
        <v>30</v>
      </c>
    </row>
    <row r="2028" spans="1:6" x14ac:dyDescent="0.25">
      <c r="A2028">
        <v>53</v>
      </c>
      <c r="B2028">
        <v>2492</v>
      </c>
      <c r="C2028" s="15" t="str">
        <f>INDEX(Lookup!$F$2:$F$103,F2028)</f>
        <v>A1.3</v>
      </c>
      <c r="D2028" s="2">
        <f>B2028*INDEX(Lookup!$D$2:$D$103,F2028)+INDEX(Lookup!$E$2:$E$103,F2028)</f>
        <v>19.469996000000002</v>
      </c>
      <c r="E2028" s="16" t="str">
        <f>INDEX(Lookup!$C$2:$C$103,F2028)</f>
        <v>mV</v>
      </c>
      <c r="F2028" s="9">
        <f>MATCH(A2028,Lookup!$A$2:$A$103,0)</f>
        <v>30</v>
      </c>
    </row>
    <row r="2029" spans="1:6" x14ac:dyDescent="0.25">
      <c r="A2029">
        <v>53</v>
      </c>
      <c r="B2029">
        <v>2490</v>
      </c>
      <c r="C2029" s="15" t="str">
        <f>INDEX(Lookup!$F$2:$F$103,F2029)</f>
        <v>A1.3</v>
      </c>
      <c r="D2029" s="2">
        <f>B2029*INDEX(Lookup!$D$2:$D$103,F2029)+INDEX(Lookup!$E$2:$E$103,F2029)</f>
        <v>19.454370000000001</v>
      </c>
      <c r="E2029" s="16" t="str">
        <f>INDEX(Lookup!$C$2:$C$103,F2029)</f>
        <v>mV</v>
      </c>
      <c r="F2029" s="9">
        <f>MATCH(A2029,Lookup!$A$2:$A$103,0)</f>
        <v>30</v>
      </c>
    </row>
    <row r="2030" spans="1:6" x14ac:dyDescent="0.25">
      <c r="A2030">
        <v>53</v>
      </c>
      <c r="B2030">
        <v>2487</v>
      </c>
      <c r="C2030" s="15" t="str">
        <f>INDEX(Lookup!$F$2:$F$103,F2030)</f>
        <v>A1.3</v>
      </c>
      <c r="D2030" s="2">
        <f>B2030*INDEX(Lookup!$D$2:$D$103,F2030)+INDEX(Lookup!$E$2:$E$103,F2030)</f>
        <v>19.430931000000001</v>
      </c>
      <c r="E2030" s="16" t="str">
        <f>INDEX(Lookup!$C$2:$C$103,F2030)</f>
        <v>mV</v>
      </c>
      <c r="F2030" s="9">
        <f>MATCH(A2030,Lookup!$A$2:$A$103,0)</f>
        <v>30</v>
      </c>
    </row>
    <row r="2031" spans="1:6" x14ac:dyDescent="0.25">
      <c r="A2031">
        <v>53</v>
      </c>
      <c r="B2031">
        <v>2482</v>
      </c>
      <c r="C2031" s="15" t="str">
        <f>INDEX(Lookup!$F$2:$F$103,F2031)</f>
        <v>A1.3</v>
      </c>
      <c r="D2031" s="2">
        <f>B2031*INDEX(Lookup!$D$2:$D$103,F2031)+INDEX(Lookup!$E$2:$E$103,F2031)</f>
        <v>19.391866</v>
      </c>
      <c r="E2031" s="16" t="str">
        <f>INDEX(Lookup!$C$2:$C$103,F2031)</f>
        <v>mV</v>
      </c>
      <c r="F2031" s="9">
        <f>MATCH(A2031,Lookup!$A$2:$A$103,0)</f>
        <v>30</v>
      </c>
    </row>
    <row r="2032" spans="1:6" x14ac:dyDescent="0.25">
      <c r="A2032">
        <v>53</v>
      </c>
      <c r="B2032">
        <v>2487</v>
      </c>
      <c r="C2032" s="15" t="str">
        <f>INDEX(Lookup!$F$2:$F$103,F2032)</f>
        <v>A1.3</v>
      </c>
      <c r="D2032" s="2">
        <f>B2032*INDEX(Lookup!$D$2:$D$103,F2032)+INDEX(Lookup!$E$2:$E$103,F2032)</f>
        <v>19.430931000000001</v>
      </c>
      <c r="E2032" s="16" t="str">
        <f>INDEX(Lookup!$C$2:$C$103,F2032)</f>
        <v>mV</v>
      </c>
      <c r="F2032" s="9">
        <f>MATCH(A2032,Lookup!$A$2:$A$103,0)</f>
        <v>30</v>
      </c>
    </row>
    <row r="2033" spans="1:6" x14ac:dyDescent="0.25">
      <c r="A2033">
        <v>53</v>
      </c>
      <c r="B2033">
        <v>2490</v>
      </c>
      <c r="C2033" s="15" t="str">
        <f>INDEX(Lookup!$F$2:$F$103,F2033)</f>
        <v>A1.3</v>
      </c>
      <c r="D2033" s="2">
        <f>B2033*INDEX(Lookup!$D$2:$D$103,F2033)+INDEX(Lookup!$E$2:$E$103,F2033)</f>
        <v>19.454370000000001</v>
      </c>
      <c r="E2033" s="16" t="str">
        <f>INDEX(Lookup!$C$2:$C$103,F2033)</f>
        <v>mV</v>
      </c>
      <c r="F2033" s="9">
        <f>MATCH(A2033,Lookup!$A$2:$A$103,0)</f>
        <v>30</v>
      </c>
    </row>
    <row r="2034" spans="1:6" x14ac:dyDescent="0.25">
      <c r="A2034">
        <v>53</v>
      </c>
      <c r="B2034">
        <v>2490</v>
      </c>
      <c r="C2034" s="15" t="str">
        <f>INDEX(Lookup!$F$2:$F$103,F2034)</f>
        <v>A1.3</v>
      </c>
      <c r="D2034" s="2">
        <f>B2034*INDEX(Lookup!$D$2:$D$103,F2034)+INDEX(Lookup!$E$2:$E$103,F2034)</f>
        <v>19.454370000000001</v>
      </c>
      <c r="E2034" s="16" t="str">
        <f>INDEX(Lookup!$C$2:$C$103,F2034)</f>
        <v>mV</v>
      </c>
      <c r="F2034" s="9">
        <f>MATCH(A2034,Lookup!$A$2:$A$103,0)</f>
        <v>30</v>
      </c>
    </row>
    <row r="2035" spans="1:6" x14ac:dyDescent="0.25">
      <c r="A2035">
        <v>53</v>
      </c>
      <c r="B2035">
        <v>2491</v>
      </c>
      <c r="C2035" s="15" t="str">
        <f>INDEX(Lookup!$F$2:$F$103,F2035)</f>
        <v>A1.3</v>
      </c>
      <c r="D2035" s="2">
        <f>B2035*INDEX(Lookup!$D$2:$D$103,F2035)+INDEX(Lookup!$E$2:$E$103,F2035)</f>
        <v>19.462183</v>
      </c>
      <c r="E2035" s="16" t="str">
        <f>INDEX(Lookup!$C$2:$C$103,F2035)</f>
        <v>mV</v>
      </c>
      <c r="F2035" s="9">
        <f>MATCH(A2035,Lookup!$A$2:$A$103,0)</f>
        <v>30</v>
      </c>
    </row>
    <row r="2036" spans="1:6" x14ac:dyDescent="0.25">
      <c r="A2036">
        <v>53</v>
      </c>
      <c r="B2036">
        <v>2493</v>
      </c>
      <c r="C2036" s="15" t="str">
        <f>INDEX(Lookup!$F$2:$F$103,F2036)</f>
        <v>A1.3</v>
      </c>
      <c r="D2036" s="2">
        <f>B2036*INDEX(Lookup!$D$2:$D$103,F2036)+INDEX(Lookup!$E$2:$E$103,F2036)</f>
        <v>19.477809000000001</v>
      </c>
      <c r="E2036" s="16" t="str">
        <f>INDEX(Lookup!$C$2:$C$103,F2036)</f>
        <v>mV</v>
      </c>
      <c r="F2036" s="9">
        <f>MATCH(A2036,Lookup!$A$2:$A$103,0)</f>
        <v>30</v>
      </c>
    </row>
    <row r="2037" spans="1:6" x14ac:dyDescent="0.25">
      <c r="A2037">
        <v>53</v>
      </c>
      <c r="B2037">
        <v>2490</v>
      </c>
      <c r="C2037" s="15" t="str">
        <f>INDEX(Lookup!$F$2:$F$103,F2037)</f>
        <v>A1.3</v>
      </c>
      <c r="D2037" s="2">
        <f>B2037*INDEX(Lookup!$D$2:$D$103,F2037)+INDEX(Lookup!$E$2:$E$103,F2037)</f>
        <v>19.454370000000001</v>
      </c>
      <c r="E2037" s="16" t="str">
        <f>INDEX(Lookup!$C$2:$C$103,F2037)</f>
        <v>mV</v>
      </c>
      <c r="F2037" s="9">
        <f>MATCH(A2037,Lookup!$A$2:$A$103,0)</f>
        <v>30</v>
      </c>
    </row>
    <row r="2038" spans="1:6" x14ac:dyDescent="0.25">
      <c r="A2038">
        <v>53</v>
      </c>
      <c r="B2038">
        <v>2494</v>
      </c>
      <c r="C2038" s="15" t="str">
        <f>INDEX(Lookup!$F$2:$F$103,F2038)</f>
        <v>A1.3</v>
      </c>
      <c r="D2038" s="2">
        <f>B2038*INDEX(Lookup!$D$2:$D$103,F2038)+INDEX(Lookup!$E$2:$E$103,F2038)</f>
        <v>19.485622000000003</v>
      </c>
      <c r="E2038" s="16" t="str">
        <f>INDEX(Lookup!$C$2:$C$103,F2038)</f>
        <v>mV</v>
      </c>
      <c r="F2038" s="9">
        <f>MATCH(A2038,Lookup!$A$2:$A$103,0)</f>
        <v>30</v>
      </c>
    </row>
    <row r="2039" spans="1:6" x14ac:dyDescent="0.25">
      <c r="A2039">
        <v>53</v>
      </c>
      <c r="B2039">
        <v>2497</v>
      </c>
      <c r="C2039" s="15" t="str">
        <f>INDEX(Lookup!$F$2:$F$103,F2039)</f>
        <v>A1.3</v>
      </c>
      <c r="D2039" s="2">
        <f>B2039*INDEX(Lookup!$D$2:$D$103,F2039)+INDEX(Lookup!$E$2:$E$103,F2039)</f>
        <v>19.509061000000003</v>
      </c>
      <c r="E2039" s="16" t="str">
        <f>INDEX(Lookup!$C$2:$C$103,F2039)</f>
        <v>mV</v>
      </c>
      <c r="F2039" s="9">
        <f>MATCH(A2039,Lookup!$A$2:$A$103,0)</f>
        <v>30</v>
      </c>
    </row>
    <row r="2040" spans="1:6" x14ac:dyDescent="0.25">
      <c r="A2040">
        <v>53</v>
      </c>
      <c r="B2040">
        <v>2497</v>
      </c>
      <c r="C2040" s="15" t="str">
        <f>INDEX(Lookup!$F$2:$F$103,F2040)</f>
        <v>A1.3</v>
      </c>
      <c r="D2040" s="2">
        <f>B2040*INDEX(Lookup!$D$2:$D$103,F2040)+INDEX(Lookup!$E$2:$E$103,F2040)</f>
        <v>19.509061000000003</v>
      </c>
      <c r="E2040" s="16" t="str">
        <f>INDEX(Lookup!$C$2:$C$103,F2040)</f>
        <v>mV</v>
      </c>
      <c r="F2040" s="9">
        <f>MATCH(A2040,Lookup!$A$2:$A$103,0)</f>
        <v>30</v>
      </c>
    </row>
    <row r="2041" spans="1:6" x14ac:dyDescent="0.25">
      <c r="A2041">
        <v>53</v>
      </c>
      <c r="B2041">
        <v>2498</v>
      </c>
      <c r="C2041" s="15" t="str">
        <f>INDEX(Lookup!$F$2:$F$103,F2041)</f>
        <v>A1.3</v>
      </c>
      <c r="D2041" s="2">
        <f>B2041*INDEX(Lookup!$D$2:$D$103,F2041)+INDEX(Lookup!$E$2:$E$103,F2041)</f>
        <v>19.516874000000001</v>
      </c>
      <c r="E2041" s="16" t="str">
        <f>INDEX(Lookup!$C$2:$C$103,F2041)</f>
        <v>mV</v>
      </c>
      <c r="F2041" s="9">
        <f>MATCH(A2041,Lookup!$A$2:$A$103,0)</f>
        <v>30</v>
      </c>
    </row>
    <row r="2042" spans="1:6" x14ac:dyDescent="0.25">
      <c r="A2042">
        <v>53</v>
      </c>
      <c r="B2042">
        <v>2518</v>
      </c>
      <c r="C2042" s="15" t="str">
        <f>INDEX(Lookup!$F$2:$F$103,F2042)</f>
        <v>A1.3</v>
      </c>
      <c r="D2042" s="2">
        <f>B2042*INDEX(Lookup!$D$2:$D$103,F2042)+INDEX(Lookup!$E$2:$E$103,F2042)</f>
        <v>19.673134000000001</v>
      </c>
      <c r="E2042" s="16" t="str">
        <f>INDEX(Lookup!$C$2:$C$103,F2042)</f>
        <v>mV</v>
      </c>
      <c r="F2042" s="9">
        <f>MATCH(A2042,Lookup!$A$2:$A$103,0)</f>
        <v>30</v>
      </c>
    </row>
    <row r="2043" spans="1:6" x14ac:dyDescent="0.25">
      <c r="A2043">
        <v>53</v>
      </c>
      <c r="B2043">
        <v>2519</v>
      </c>
      <c r="C2043" s="15" t="str">
        <f>INDEX(Lookup!$F$2:$F$103,F2043)</f>
        <v>A1.3</v>
      </c>
      <c r="D2043" s="2">
        <f>B2043*INDEX(Lookup!$D$2:$D$103,F2043)+INDEX(Lookup!$E$2:$E$103,F2043)</f>
        <v>19.680947</v>
      </c>
      <c r="E2043" s="16" t="str">
        <f>INDEX(Lookup!$C$2:$C$103,F2043)</f>
        <v>mV</v>
      </c>
      <c r="F2043" s="9">
        <f>MATCH(A2043,Lookup!$A$2:$A$103,0)</f>
        <v>30</v>
      </c>
    </row>
    <row r="2044" spans="1:6" x14ac:dyDescent="0.25">
      <c r="A2044">
        <v>53</v>
      </c>
      <c r="B2044">
        <v>2511</v>
      </c>
      <c r="C2044" s="15" t="str">
        <f>INDEX(Lookup!$F$2:$F$103,F2044)</f>
        <v>A1.3</v>
      </c>
      <c r="D2044" s="2">
        <f>B2044*INDEX(Lookup!$D$2:$D$103,F2044)+INDEX(Lookup!$E$2:$E$103,F2044)</f>
        <v>19.618443000000003</v>
      </c>
      <c r="E2044" s="16" t="str">
        <f>INDEX(Lookup!$C$2:$C$103,F2044)</f>
        <v>mV</v>
      </c>
      <c r="F2044" s="9">
        <f>MATCH(A2044,Lookup!$A$2:$A$103,0)</f>
        <v>30</v>
      </c>
    </row>
    <row r="2045" spans="1:6" x14ac:dyDescent="0.25">
      <c r="A2045">
        <v>53</v>
      </c>
      <c r="B2045">
        <v>2510</v>
      </c>
      <c r="C2045" s="15" t="str">
        <f>INDEX(Lookup!$F$2:$F$103,F2045)</f>
        <v>A1.3</v>
      </c>
      <c r="D2045" s="2">
        <f>B2045*INDEX(Lookup!$D$2:$D$103,F2045)+INDEX(Lookup!$E$2:$E$103,F2045)</f>
        <v>19.61063</v>
      </c>
      <c r="E2045" s="16" t="str">
        <f>INDEX(Lookup!$C$2:$C$103,F2045)</f>
        <v>mV</v>
      </c>
      <c r="F2045" s="9">
        <f>MATCH(A2045,Lookup!$A$2:$A$103,0)</f>
        <v>30</v>
      </c>
    </row>
    <row r="2046" spans="1:6" x14ac:dyDescent="0.25">
      <c r="A2046">
        <v>53</v>
      </c>
      <c r="B2046">
        <v>2512</v>
      </c>
      <c r="C2046" s="15" t="str">
        <f>INDEX(Lookup!$F$2:$F$103,F2046)</f>
        <v>A1.3</v>
      </c>
      <c r="D2046" s="2">
        <f>B2046*INDEX(Lookup!$D$2:$D$103,F2046)+INDEX(Lookup!$E$2:$E$103,F2046)</f>
        <v>19.626256000000001</v>
      </c>
      <c r="E2046" s="16" t="str">
        <f>INDEX(Lookup!$C$2:$C$103,F2046)</f>
        <v>mV</v>
      </c>
      <c r="F2046" s="9">
        <f>MATCH(A2046,Lookup!$A$2:$A$103,0)</f>
        <v>30</v>
      </c>
    </row>
    <row r="2047" spans="1:6" x14ac:dyDescent="0.25">
      <c r="A2047">
        <v>53</v>
      </c>
      <c r="B2047">
        <v>2511</v>
      </c>
      <c r="C2047" s="15" t="str">
        <f>INDEX(Lookup!$F$2:$F$103,F2047)</f>
        <v>A1.3</v>
      </c>
      <c r="D2047" s="2">
        <f>B2047*INDEX(Lookup!$D$2:$D$103,F2047)+INDEX(Lookup!$E$2:$E$103,F2047)</f>
        <v>19.618443000000003</v>
      </c>
      <c r="E2047" s="16" t="str">
        <f>INDEX(Lookup!$C$2:$C$103,F2047)</f>
        <v>mV</v>
      </c>
      <c r="F2047" s="9">
        <f>MATCH(A2047,Lookup!$A$2:$A$103,0)</f>
        <v>30</v>
      </c>
    </row>
    <row r="2048" spans="1:6" x14ac:dyDescent="0.25">
      <c r="A2048">
        <v>53</v>
      </c>
      <c r="B2048">
        <v>2509</v>
      </c>
      <c r="C2048" s="15" t="str">
        <f>INDEX(Lookup!$F$2:$F$103,F2048)</f>
        <v>A1.3</v>
      </c>
      <c r="D2048" s="2">
        <f>B2048*INDEX(Lookup!$D$2:$D$103,F2048)+INDEX(Lookup!$E$2:$E$103,F2048)</f>
        <v>19.602817000000002</v>
      </c>
      <c r="E2048" s="16" t="str">
        <f>INDEX(Lookup!$C$2:$C$103,F2048)</f>
        <v>mV</v>
      </c>
      <c r="F2048" s="9">
        <f>MATCH(A2048,Lookup!$A$2:$A$103,0)</f>
        <v>30</v>
      </c>
    </row>
    <row r="2049" spans="1:6" x14ac:dyDescent="0.25">
      <c r="A2049">
        <v>53</v>
      </c>
      <c r="B2049">
        <v>2505</v>
      </c>
      <c r="C2049" s="15" t="str">
        <f>INDEX(Lookup!$F$2:$F$103,F2049)</f>
        <v>A1.3</v>
      </c>
      <c r="D2049" s="2">
        <f>B2049*INDEX(Lookup!$D$2:$D$103,F2049)+INDEX(Lookup!$E$2:$E$103,F2049)</f>
        <v>19.571565</v>
      </c>
      <c r="E2049" s="16" t="str">
        <f>INDEX(Lookup!$C$2:$C$103,F2049)</f>
        <v>mV</v>
      </c>
      <c r="F2049" s="9">
        <f>MATCH(A2049,Lookup!$A$2:$A$103,0)</f>
        <v>30</v>
      </c>
    </row>
    <row r="2050" spans="1:6" x14ac:dyDescent="0.25">
      <c r="A2050">
        <v>53</v>
      </c>
      <c r="B2050">
        <v>2505</v>
      </c>
      <c r="C2050" s="15" t="str">
        <f>INDEX(Lookup!$F$2:$F$103,F2050)</f>
        <v>A1.3</v>
      </c>
      <c r="D2050" s="2">
        <f>B2050*INDEX(Lookup!$D$2:$D$103,F2050)+INDEX(Lookup!$E$2:$E$103,F2050)</f>
        <v>19.571565</v>
      </c>
      <c r="E2050" s="16" t="str">
        <f>INDEX(Lookup!$C$2:$C$103,F2050)</f>
        <v>mV</v>
      </c>
      <c r="F2050" s="9">
        <f>MATCH(A2050,Lookup!$A$2:$A$103,0)</f>
        <v>30</v>
      </c>
    </row>
    <row r="2051" spans="1:6" x14ac:dyDescent="0.25">
      <c r="A2051">
        <v>53</v>
      </c>
      <c r="B2051">
        <v>2504</v>
      </c>
      <c r="C2051" s="15" t="str">
        <f>INDEX(Lookup!$F$2:$F$103,F2051)</f>
        <v>A1.3</v>
      </c>
      <c r="D2051" s="2">
        <f>B2051*INDEX(Lookup!$D$2:$D$103,F2051)+INDEX(Lookup!$E$2:$E$103,F2051)</f>
        <v>19.563752000000001</v>
      </c>
      <c r="E2051" s="16" t="str">
        <f>INDEX(Lookup!$C$2:$C$103,F2051)</f>
        <v>mV</v>
      </c>
      <c r="F2051" s="9">
        <f>MATCH(A2051,Lookup!$A$2:$A$103,0)</f>
        <v>30</v>
      </c>
    </row>
    <row r="2052" spans="1:6" x14ac:dyDescent="0.25">
      <c r="A2052">
        <v>53</v>
      </c>
      <c r="B2052">
        <v>2499</v>
      </c>
      <c r="C2052" s="15" t="str">
        <f>INDEX(Lookup!$F$2:$F$103,F2052)</f>
        <v>A1.3</v>
      </c>
      <c r="D2052" s="2">
        <f>B2052*INDEX(Lookup!$D$2:$D$103,F2052)+INDEX(Lookup!$E$2:$E$103,F2052)</f>
        <v>19.524687</v>
      </c>
      <c r="E2052" s="16" t="str">
        <f>INDEX(Lookup!$C$2:$C$103,F2052)</f>
        <v>mV</v>
      </c>
      <c r="F2052" s="9">
        <f>MATCH(A2052,Lookup!$A$2:$A$103,0)</f>
        <v>30</v>
      </c>
    </row>
    <row r="2053" spans="1:6" x14ac:dyDescent="0.25">
      <c r="A2053">
        <v>53</v>
      </c>
      <c r="B2053">
        <v>2498</v>
      </c>
      <c r="C2053" s="15" t="str">
        <f>INDEX(Lookup!$F$2:$F$103,F2053)</f>
        <v>A1.3</v>
      </c>
      <c r="D2053" s="2">
        <f>B2053*INDEX(Lookup!$D$2:$D$103,F2053)+INDEX(Lookup!$E$2:$E$103,F2053)</f>
        <v>19.516874000000001</v>
      </c>
      <c r="E2053" s="16" t="str">
        <f>INDEX(Lookup!$C$2:$C$103,F2053)</f>
        <v>mV</v>
      </c>
      <c r="F2053" s="9">
        <f>MATCH(A2053,Lookup!$A$2:$A$103,0)</f>
        <v>30</v>
      </c>
    </row>
    <row r="2054" spans="1:6" x14ac:dyDescent="0.25">
      <c r="A2054">
        <v>53</v>
      </c>
      <c r="B2054">
        <v>2498</v>
      </c>
      <c r="C2054" s="15" t="str">
        <f>INDEX(Lookup!$F$2:$F$103,F2054)</f>
        <v>A1.3</v>
      </c>
      <c r="D2054" s="2">
        <f>B2054*INDEX(Lookup!$D$2:$D$103,F2054)+INDEX(Lookup!$E$2:$E$103,F2054)</f>
        <v>19.516874000000001</v>
      </c>
      <c r="E2054" s="16" t="str">
        <f>INDEX(Lookup!$C$2:$C$103,F2054)</f>
        <v>mV</v>
      </c>
      <c r="F2054" s="9">
        <f>MATCH(A2054,Lookup!$A$2:$A$103,0)</f>
        <v>30</v>
      </c>
    </row>
    <row r="2055" spans="1:6" x14ac:dyDescent="0.25">
      <c r="A2055">
        <v>53</v>
      </c>
      <c r="B2055">
        <v>2520</v>
      </c>
      <c r="C2055" s="15" t="str">
        <f>INDEX(Lookup!$F$2:$F$103,F2055)</f>
        <v>A1.3</v>
      </c>
      <c r="D2055" s="2">
        <f>B2055*INDEX(Lookup!$D$2:$D$103,F2055)+INDEX(Lookup!$E$2:$E$103,F2055)</f>
        <v>19.688760000000002</v>
      </c>
      <c r="E2055" s="16" t="str">
        <f>INDEX(Lookup!$C$2:$C$103,F2055)</f>
        <v>mV</v>
      </c>
      <c r="F2055" s="9">
        <f>MATCH(A2055,Lookup!$A$2:$A$103,0)</f>
        <v>30</v>
      </c>
    </row>
    <row r="2056" spans="1:6" x14ac:dyDescent="0.25">
      <c r="A2056">
        <v>53</v>
      </c>
      <c r="B2056">
        <v>2518</v>
      </c>
      <c r="C2056" s="15" t="str">
        <f>INDEX(Lookup!$F$2:$F$103,F2056)</f>
        <v>A1.3</v>
      </c>
      <c r="D2056" s="2">
        <f>B2056*INDEX(Lookup!$D$2:$D$103,F2056)+INDEX(Lookup!$E$2:$E$103,F2056)</f>
        <v>19.673134000000001</v>
      </c>
      <c r="E2056" s="16" t="str">
        <f>INDEX(Lookup!$C$2:$C$103,F2056)</f>
        <v>mV</v>
      </c>
      <c r="F2056" s="9">
        <f>MATCH(A2056,Lookup!$A$2:$A$103,0)</f>
        <v>30</v>
      </c>
    </row>
    <row r="2057" spans="1:6" x14ac:dyDescent="0.25">
      <c r="A2057">
        <v>53</v>
      </c>
      <c r="B2057">
        <v>2510</v>
      </c>
      <c r="C2057" s="15" t="str">
        <f>INDEX(Lookup!$F$2:$F$103,F2057)</f>
        <v>A1.3</v>
      </c>
      <c r="D2057" s="2">
        <f>B2057*INDEX(Lookup!$D$2:$D$103,F2057)+INDEX(Lookup!$E$2:$E$103,F2057)</f>
        <v>19.61063</v>
      </c>
      <c r="E2057" s="16" t="str">
        <f>INDEX(Lookup!$C$2:$C$103,F2057)</f>
        <v>mV</v>
      </c>
      <c r="F2057" s="9">
        <f>MATCH(A2057,Lookup!$A$2:$A$103,0)</f>
        <v>30</v>
      </c>
    </row>
    <row r="2058" spans="1:6" x14ac:dyDescent="0.25">
      <c r="A2058">
        <v>53</v>
      </c>
      <c r="B2058">
        <v>2510</v>
      </c>
      <c r="C2058" s="15" t="str">
        <f>INDEX(Lookup!$F$2:$F$103,F2058)</f>
        <v>A1.3</v>
      </c>
      <c r="D2058" s="2">
        <f>B2058*INDEX(Lookup!$D$2:$D$103,F2058)+INDEX(Lookup!$E$2:$E$103,F2058)</f>
        <v>19.61063</v>
      </c>
      <c r="E2058" s="16" t="str">
        <f>INDEX(Lookup!$C$2:$C$103,F2058)</f>
        <v>mV</v>
      </c>
      <c r="F2058" s="9">
        <f>MATCH(A2058,Lookup!$A$2:$A$103,0)</f>
        <v>30</v>
      </c>
    </row>
    <row r="2059" spans="1:6" x14ac:dyDescent="0.25">
      <c r="A2059">
        <v>53</v>
      </c>
      <c r="B2059">
        <v>2508</v>
      </c>
      <c r="C2059" s="15" t="str">
        <f>INDEX(Lookup!$F$2:$F$103,F2059)</f>
        <v>A1.3</v>
      </c>
      <c r="D2059" s="2">
        <f>B2059*INDEX(Lookup!$D$2:$D$103,F2059)+INDEX(Lookup!$E$2:$E$103,F2059)</f>
        <v>19.595004000000003</v>
      </c>
      <c r="E2059" s="16" t="str">
        <f>INDEX(Lookup!$C$2:$C$103,F2059)</f>
        <v>mV</v>
      </c>
      <c r="F2059" s="9">
        <f>MATCH(A2059,Lookup!$A$2:$A$103,0)</f>
        <v>30</v>
      </c>
    </row>
    <row r="2060" spans="1:6" x14ac:dyDescent="0.25">
      <c r="A2060">
        <v>53</v>
      </c>
      <c r="B2060">
        <v>2507</v>
      </c>
      <c r="C2060" s="15" t="str">
        <f>INDEX(Lookup!$F$2:$F$103,F2060)</f>
        <v>A1.3</v>
      </c>
      <c r="D2060" s="2">
        <f>B2060*INDEX(Lookup!$D$2:$D$103,F2060)+INDEX(Lookup!$E$2:$E$103,F2060)</f>
        <v>19.587191000000001</v>
      </c>
      <c r="E2060" s="16" t="str">
        <f>INDEX(Lookup!$C$2:$C$103,F2060)</f>
        <v>mV</v>
      </c>
      <c r="F2060" s="9">
        <f>MATCH(A2060,Lookup!$A$2:$A$103,0)</f>
        <v>30</v>
      </c>
    </row>
    <row r="2061" spans="1:6" x14ac:dyDescent="0.25">
      <c r="A2061">
        <v>53</v>
      </c>
      <c r="B2061">
        <v>2506</v>
      </c>
      <c r="C2061" s="15" t="str">
        <f>INDEX(Lookup!$F$2:$F$103,F2061)</f>
        <v>A1.3</v>
      </c>
      <c r="D2061" s="2">
        <f>B2061*INDEX(Lookup!$D$2:$D$103,F2061)+INDEX(Lookup!$E$2:$E$103,F2061)</f>
        <v>19.579378000000002</v>
      </c>
      <c r="E2061" s="16" t="str">
        <f>INDEX(Lookup!$C$2:$C$103,F2061)</f>
        <v>mV</v>
      </c>
      <c r="F2061" s="9">
        <f>MATCH(A2061,Lookup!$A$2:$A$103,0)</f>
        <v>30</v>
      </c>
    </row>
    <row r="2062" spans="1:6" x14ac:dyDescent="0.25">
      <c r="A2062">
        <v>53</v>
      </c>
      <c r="B2062">
        <v>2504</v>
      </c>
      <c r="C2062" s="15" t="str">
        <f>INDEX(Lookup!$F$2:$F$103,F2062)</f>
        <v>A1.3</v>
      </c>
      <c r="D2062" s="2">
        <f>B2062*INDEX(Lookup!$D$2:$D$103,F2062)+INDEX(Lookup!$E$2:$E$103,F2062)</f>
        <v>19.563752000000001</v>
      </c>
      <c r="E2062" s="16" t="str">
        <f>INDEX(Lookup!$C$2:$C$103,F2062)</f>
        <v>mV</v>
      </c>
      <c r="F2062" s="9">
        <f>MATCH(A2062,Lookup!$A$2:$A$103,0)</f>
        <v>30</v>
      </c>
    </row>
    <row r="2063" spans="1:6" x14ac:dyDescent="0.25">
      <c r="A2063">
        <v>53</v>
      </c>
      <c r="B2063">
        <v>2505</v>
      </c>
      <c r="C2063" s="15" t="str">
        <f>INDEX(Lookup!$F$2:$F$103,F2063)</f>
        <v>A1.3</v>
      </c>
      <c r="D2063" s="2">
        <f>B2063*INDEX(Lookup!$D$2:$D$103,F2063)+INDEX(Lookup!$E$2:$E$103,F2063)</f>
        <v>19.571565</v>
      </c>
      <c r="E2063" s="16" t="str">
        <f>INDEX(Lookup!$C$2:$C$103,F2063)</f>
        <v>mV</v>
      </c>
      <c r="F2063" s="9">
        <f>MATCH(A2063,Lookup!$A$2:$A$103,0)</f>
        <v>30</v>
      </c>
    </row>
    <row r="2064" spans="1:6" x14ac:dyDescent="0.25">
      <c r="A2064">
        <v>53</v>
      </c>
      <c r="B2064">
        <v>2531</v>
      </c>
      <c r="C2064" s="15" t="str">
        <f>INDEX(Lookup!$F$2:$F$103,F2064)</f>
        <v>A1.3</v>
      </c>
      <c r="D2064" s="2">
        <f>B2064*INDEX(Lookup!$D$2:$D$103,F2064)+INDEX(Lookup!$E$2:$E$103,F2064)</f>
        <v>19.774703000000002</v>
      </c>
      <c r="E2064" s="16" t="str">
        <f>INDEX(Lookup!$C$2:$C$103,F2064)</f>
        <v>mV</v>
      </c>
      <c r="F2064" s="9">
        <f>MATCH(A2064,Lookup!$A$2:$A$103,0)</f>
        <v>30</v>
      </c>
    </row>
    <row r="2065" spans="1:6" x14ac:dyDescent="0.25">
      <c r="A2065">
        <v>53</v>
      </c>
      <c r="B2065">
        <v>2529</v>
      </c>
      <c r="C2065" s="15" t="str">
        <f>INDEX(Lookup!$F$2:$F$103,F2065)</f>
        <v>A1.3</v>
      </c>
      <c r="D2065" s="2">
        <f>B2065*INDEX(Lookup!$D$2:$D$103,F2065)+INDEX(Lookup!$E$2:$E$103,F2065)</f>
        <v>19.759077000000001</v>
      </c>
      <c r="E2065" s="16" t="str">
        <f>INDEX(Lookup!$C$2:$C$103,F2065)</f>
        <v>mV</v>
      </c>
      <c r="F2065" s="9">
        <f>MATCH(A2065,Lookup!$A$2:$A$103,0)</f>
        <v>30</v>
      </c>
    </row>
    <row r="2066" spans="1:6" x14ac:dyDescent="0.25">
      <c r="A2066">
        <v>53</v>
      </c>
      <c r="B2066">
        <v>2521</v>
      </c>
      <c r="C2066" s="15" t="str">
        <f>INDEX(Lookup!$F$2:$F$103,F2066)</f>
        <v>A1.3</v>
      </c>
      <c r="D2066" s="2">
        <f>B2066*INDEX(Lookup!$D$2:$D$103,F2066)+INDEX(Lookup!$E$2:$E$103,F2066)</f>
        <v>19.696573000000001</v>
      </c>
      <c r="E2066" s="16" t="str">
        <f>INDEX(Lookup!$C$2:$C$103,F2066)</f>
        <v>mV</v>
      </c>
      <c r="F2066" s="9">
        <f>MATCH(A2066,Lookup!$A$2:$A$103,0)</f>
        <v>30</v>
      </c>
    </row>
    <row r="2067" spans="1:6" x14ac:dyDescent="0.25">
      <c r="A2067">
        <v>53</v>
      </c>
      <c r="B2067">
        <v>2520</v>
      </c>
      <c r="C2067" s="15" t="str">
        <f>INDEX(Lookup!$F$2:$F$103,F2067)</f>
        <v>A1.3</v>
      </c>
      <c r="D2067" s="2">
        <f>B2067*INDEX(Lookup!$D$2:$D$103,F2067)+INDEX(Lookup!$E$2:$E$103,F2067)</f>
        <v>19.688760000000002</v>
      </c>
      <c r="E2067" s="16" t="str">
        <f>INDEX(Lookup!$C$2:$C$103,F2067)</f>
        <v>mV</v>
      </c>
      <c r="F2067" s="9">
        <f>MATCH(A2067,Lookup!$A$2:$A$103,0)</f>
        <v>30</v>
      </c>
    </row>
    <row r="2068" spans="1:6" x14ac:dyDescent="0.25">
      <c r="A2068">
        <v>53</v>
      </c>
      <c r="B2068">
        <v>2516</v>
      </c>
      <c r="C2068" s="15" t="str">
        <f>INDEX(Lookup!$F$2:$F$103,F2068)</f>
        <v>A1.3</v>
      </c>
      <c r="D2068" s="2">
        <f>B2068*INDEX(Lookup!$D$2:$D$103,F2068)+INDEX(Lookup!$E$2:$E$103,F2068)</f>
        <v>19.657508</v>
      </c>
      <c r="E2068" s="16" t="str">
        <f>INDEX(Lookup!$C$2:$C$103,F2068)</f>
        <v>mV</v>
      </c>
      <c r="F2068" s="9">
        <f>MATCH(A2068,Lookup!$A$2:$A$103,0)</f>
        <v>30</v>
      </c>
    </row>
    <row r="2069" spans="1:6" x14ac:dyDescent="0.25">
      <c r="A2069">
        <v>53</v>
      </c>
      <c r="B2069">
        <v>2511</v>
      </c>
      <c r="C2069" s="15" t="str">
        <f>INDEX(Lookup!$F$2:$F$103,F2069)</f>
        <v>A1.3</v>
      </c>
      <c r="D2069" s="2">
        <f>B2069*INDEX(Lookup!$D$2:$D$103,F2069)+INDEX(Lookup!$E$2:$E$103,F2069)</f>
        <v>19.618443000000003</v>
      </c>
      <c r="E2069" s="16" t="str">
        <f>INDEX(Lookup!$C$2:$C$103,F2069)</f>
        <v>mV</v>
      </c>
      <c r="F2069" s="9">
        <f>MATCH(A2069,Lookup!$A$2:$A$103,0)</f>
        <v>30</v>
      </c>
    </row>
    <row r="2070" spans="1:6" x14ac:dyDescent="0.25">
      <c r="A2070">
        <v>53</v>
      </c>
      <c r="B2070">
        <v>2510</v>
      </c>
      <c r="C2070" s="15" t="str">
        <f>INDEX(Lookup!$F$2:$F$103,F2070)</f>
        <v>A1.3</v>
      </c>
      <c r="D2070" s="2">
        <f>B2070*INDEX(Lookup!$D$2:$D$103,F2070)+INDEX(Lookup!$E$2:$E$103,F2070)</f>
        <v>19.61063</v>
      </c>
      <c r="E2070" s="16" t="str">
        <f>INDEX(Lookup!$C$2:$C$103,F2070)</f>
        <v>mV</v>
      </c>
      <c r="F2070" s="9">
        <f>MATCH(A2070,Lookup!$A$2:$A$103,0)</f>
        <v>30</v>
      </c>
    </row>
    <row r="2071" spans="1:6" x14ac:dyDescent="0.25">
      <c r="A2071">
        <v>53</v>
      </c>
      <c r="B2071">
        <v>2512</v>
      </c>
      <c r="C2071" s="15" t="str">
        <f>INDEX(Lookup!$F$2:$F$103,F2071)</f>
        <v>A1.3</v>
      </c>
      <c r="D2071" s="2">
        <f>B2071*INDEX(Lookup!$D$2:$D$103,F2071)+INDEX(Lookup!$E$2:$E$103,F2071)</f>
        <v>19.626256000000001</v>
      </c>
      <c r="E2071" s="16" t="str">
        <f>INDEX(Lookup!$C$2:$C$103,F2071)</f>
        <v>mV</v>
      </c>
      <c r="F2071" s="9">
        <f>MATCH(A2071,Lookup!$A$2:$A$103,0)</f>
        <v>30</v>
      </c>
    </row>
    <row r="2072" spans="1:6" x14ac:dyDescent="0.25">
      <c r="A2072">
        <v>53</v>
      </c>
      <c r="B2072">
        <v>2514</v>
      </c>
      <c r="C2072" s="15" t="str">
        <f>INDEX(Lookup!$F$2:$F$103,F2072)</f>
        <v>A1.3</v>
      </c>
      <c r="D2072" s="2">
        <f>B2072*INDEX(Lookup!$D$2:$D$103,F2072)+INDEX(Lookup!$E$2:$E$103,F2072)</f>
        <v>19.641882000000003</v>
      </c>
      <c r="E2072" s="16" t="str">
        <f>INDEX(Lookup!$C$2:$C$103,F2072)</f>
        <v>mV</v>
      </c>
      <c r="F2072" s="9">
        <f>MATCH(A2072,Lookup!$A$2:$A$103,0)</f>
        <v>30</v>
      </c>
    </row>
    <row r="2073" spans="1:6" x14ac:dyDescent="0.25">
      <c r="A2073">
        <v>53</v>
      </c>
      <c r="B2073">
        <v>2507</v>
      </c>
      <c r="C2073" s="15" t="str">
        <f>INDEX(Lookup!$F$2:$F$103,F2073)</f>
        <v>A1.3</v>
      </c>
      <c r="D2073" s="2">
        <f>B2073*INDEX(Lookup!$D$2:$D$103,F2073)+INDEX(Lookup!$E$2:$E$103,F2073)</f>
        <v>19.587191000000001</v>
      </c>
      <c r="E2073" s="16" t="str">
        <f>INDEX(Lookup!$C$2:$C$103,F2073)</f>
        <v>mV</v>
      </c>
      <c r="F2073" s="9">
        <f>MATCH(A2073,Lookup!$A$2:$A$103,0)</f>
        <v>30</v>
      </c>
    </row>
    <row r="2074" spans="1:6" x14ac:dyDescent="0.25">
      <c r="A2074">
        <v>53</v>
      </c>
      <c r="B2074">
        <v>2508</v>
      </c>
      <c r="C2074" s="15" t="str">
        <f>INDEX(Lookup!$F$2:$F$103,F2074)</f>
        <v>A1.3</v>
      </c>
      <c r="D2074" s="2">
        <f>B2074*INDEX(Lookup!$D$2:$D$103,F2074)+INDEX(Lookup!$E$2:$E$103,F2074)</f>
        <v>19.595004000000003</v>
      </c>
      <c r="E2074" s="16" t="str">
        <f>INDEX(Lookup!$C$2:$C$103,F2074)</f>
        <v>mV</v>
      </c>
      <c r="F2074" s="9">
        <f>MATCH(A2074,Lookup!$A$2:$A$103,0)</f>
        <v>30</v>
      </c>
    </row>
    <row r="2075" spans="1:6" x14ac:dyDescent="0.25">
      <c r="A2075">
        <v>53</v>
      </c>
      <c r="B2075">
        <v>2534</v>
      </c>
      <c r="C2075" s="15" t="str">
        <f>INDEX(Lookup!$F$2:$F$103,F2075)</f>
        <v>A1.3</v>
      </c>
      <c r="D2075" s="2">
        <f>B2075*INDEX(Lookup!$D$2:$D$103,F2075)+INDEX(Lookup!$E$2:$E$103,F2075)</f>
        <v>19.798142000000002</v>
      </c>
      <c r="E2075" s="16" t="str">
        <f>INDEX(Lookup!$C$2:$C$103,F2075)</f>
        <v>mV</v>
      </c>
      <c r="F2075" s="9">
        <f>MATCH(A2075,Lookup!$A$2:$A$103,0)</f>
        <v>30</v>
      </c>
    </row>
    <row r="2076" spans="1:6" x14ac:dyDescent="0.25">
      <c r="A2076">
        <v>53</v>
      </c>
      <c r="B2076">
        <v>2533</v>
      </c>
      <c r="C2076" s="15" t="str">
        <f>INDEX(Lookup!$F$2:$F$103,F2076)</f>
        <v>A1.3</v>
      </c>
      <c r="D2076" s="2">
        <f>B2076*INDEX(Lookup!$D$2:$D$103,F2076)+INDEX(Lookup!$E$2:$E$103,F2076)</f>
        <v>19.790329</v>
      </c>
      <c r="E2076" s="16" t="str">
        <f>INDEX(Lookup!$C$2:$C$103,F2076)</f>
        <v>mV</v>
      </c>
      <c r="F2076" s="9">
        <f>MATCH(A2076,Lookup!$A$2:$A$103,0)</f>
        <v>30</v>
      </c>
    </row>
    <row r="2077" spans="1:6" x14ac:dyDescent="0.25">
      <c r="A2077">
        <v>53</v>
      </c>
      <c r="B2077">
        <v>2548</v>
      </c>
      <c r="C2077" s="15" t="str">
        <f>INDEX(Lookup!$F$2:$F$103,F2077)</f>
        <v>A1.3</v>
      </c>
      <c r="D2077" s="2">
        <f>B2077*INDEX(Lookup!$D$2:$D$103,F2077)+INDEX(Lookup!$E$2:$E$103,F2077)</f>
        <v>19.907524000000002</v>
      </c>
      <c r="E2077" s="16" t="str">
        <f>INDEX(Lookup!$C$2:$C$103,F2077)</f>
        <v>mV</v>
      </c>
      <c r="F2077" s="9">
        <f>MATCH(A2077,Lookup!$A$2:$A$103,0)</f>
        <v>30</v>
      </c>
    </row>
    <row r="2078" spans="1:6" x14ac:dyDescent="0.25">
      <c r="A2078">
        <v>53</v>
      </c>
      <c r="B2078">
        <v>2537</v>
      </c>
      <c r="C2078" s="15" t="str">
        <f>INDEX(Lookup!$F$2:$F$103,F2078)</f>
        <v>A1.3</v>
      </c>
      <c r="D2078" s="2">
        <f>B2078*INDEX(Lookup!$D$2:$D$103,F2078)+INDEX(Lookup!$E$2:$E$103,F2078)</f>
        <v>19.821581000000002</v>
      </c>
      <c r="E2078" s="16" t="str">
        <f>INDEX(Lookup!$C$2:$C$103,F2078)</f>
        <v>mV</v>
      </c>
      <c r="F2078" s="9">
        <f>MATCH(A2078,Lookup!$A$2:$A$103,0)</f>
        <v>30</v>
      </c>
    </row>
    <row r="2079" spans="1:6" x14ac:dyDescent="0.25">
      <c r="A2079">
        <v>53</v>
      </c>
      <c r="B2079">
        <v>2522</v>
      </c>
      <c r="C2079" s="15" t="str">
        <f>INDEX(Lookup!$F$2:$F$103,F2079)</f>
        <v>A1.3</v>
      </c>
      <c r="D2079" s="2">
        <f>B2079*INDEX(Lookup!$D$2:$D$103,F2079)+INDEX(Lookup!$E$2:$E$103,F2079)</f>
        <v>19.704386</v>
      </c>
      <c r="E2079" s="16" t="str">
        <f>INDEX(Lookup!$C$2:$C$103,F2079)</f>
        <v>mV</v>
      </c>
      <c r="F2079" s="9">
        <f>MATCH(A2079,Lookup!$A$2:$A$103,0)</f>
        <v>30</v>
      </c>
    </row>
    <row r="2080" spans="1:6" x14ac:dyDescent="0.25">
      <c r="A2080">
        <v>53</v>
      </c>
      <c r="B2080">
        <v>2513</v>
      </c>
      <c r="C2080" s="15" t="str">
        <f>INDEX(Lookup!$F$2:$F$103,F2080)</f>
        <v>A1.3</v>
      </c>
      <c r="D2080" s="2">
        <f>B2080*INDEX(Lookup!$D$2:$D$103,F2080)+INDEX(Lookup!$E$2:$E$103,F2080)</f>
        <v>19.634069</v>
      </c>
      <c r="E2080" s="16" t="str">
        <f>INDEX(Lookup!$C$2:$C$103,F2080)</f>
        <v>mV</v>
      </c>
      <c r="F2080" s="9">
        <f>MATCH(A2080,Lookup!$A$2:$A$103,0)</f>
        <v>30</v>
      </c>
    </row>
    <row r="2081" spans="1:6" x14ac:dyDescent="0.25">
      <c r="A2081">
        <v>53</v>
      </c>
      <c r="B2081">
        <v>2508</v>
      </c>
      <c r="C2081" s="15" t="str">
        <f>INDEX(Lookup!$F$2:$F$103,F2081)</f>
        <v>A1.3</v>
      </c>
      <c r="D2081" s="2">
        <f>B2081*INDEX(Lookup!$D$2:$D$103,F2081)+INDEX(Lookup!$E$2:$E$103,F2081)</f>
        <v>19.595004000000003</v>
      </c>
      <c r="E2081" s="16" t="str">
        <f>INDEX(Lookup!$C$2:$C$103,F2081)</f>
        <v>mV</v>
      </c>
      <c r="F2081" s="9">
        <f>MATCH(A2081,Lookup!$A$2:$A$103,0)</f>
        <v>30</v>
      </c>
    </row>
    <row r="2082" spans="1:6" x14ac:dyDescent="0.25">
      <c r="A2082">
        <v>53</v>
      </c>
      <c r="B2082">
        <v>2508</v>
      </c>
      <c r="C2082" s="15" t="str">
        <f>INDEX(Lookup!$F$2:$F$103,F2082)</f>
        <v>A1.3</v>
      </c>
      <c r="D2082" s="2">
        <f>B2082*INDEX(Lookup!$D$2:$D$103,F2082)+INDEX(Lookup!$E$2:$E$103,F2082)</f>
        <v>19.595004000000003</v>
      </c>
      <c r="E2082" s="16" t="str">
        <f>INDEX(Lookup!$C$2:$C$103,F2082)</f>
        <v>mV</v>
      </c>
      <c r="F2082" s="9">
        <f>MATCH(A2082,Lookup!$A$2:$A$103,0)</f>
        <v>30</v>
      </c>
    </row>
    <row r="2083" spans="1:6" x14ac:dyDescent="0.25">
      <c r="A2083">
        <v>53</v>
      </c>
      <c r="B2083">
        <v>2508</v>
      </c>
      <c r="C2083" s="15" t="str">
        <f>INDEX(Lookup!$F$2:$F$103,F2083)</f>
        <v>A1.3</v>
      </c>
      <c r="D2083" s="2">
        <f>B2083*INDEX(Lookup!$D$2:$D$103,F2083)+INDEX(Lookup!$E$2:$E$103,F2083)</f>
        <v>19.595004000000003</v>
      </c>
      <c r="E2083" s="16" t="str">
        <f>INDEX(Lookup!$C$2:$C$103,F2083)</f>
        <v>mV</v>
      </c>
      <c r="F2083" s="9">
        <f>MATCH(A2083,Lookup!$A$2:$A$103,0)</f>
        <v>30</v>
      </c>
    </row>
    <row r="2084" spans="1:6" x14ac:dyDescent="0.25">
      <c r="A2084">
        <v>53</v>
      </c>
      <c r="B2084">
        <v>2505</v>
      </c>
      <c r="C2084" s="15" t="str">
        <f>INDEX(Lookup!$F$2:$F$103,F2084)</f>
        <v>A1.3</v>
      </c>
      <c r="D2084" s="2">
        <f>B2084*INDEX(Lookup!$D$2:$D$103,F2084)+INDEX(Lookup!$E$2:$E$103,F2084)</f>
        <v>19.571565</v>
      </c>
      <c r="E2084" s="16" t="str">
        <f>INDEX(Lookup!$C$2:$C$103,F2084)</f>
        <v>mV</v>
      </c>
      <c r="F2084" s="9">
        <f>MATCH(A2084,Lookup!$A$2:$A$103,0)</f>
        <v>30</v>
      </c>
    </row>
    <row r="2085" spans="1:6" x14ac:dyDescent="0.25">
      <c r="A2085">
        <v>53</v>
      </c>
      <c r="B2085">
        <v>2507</v>
      </c>
      <c r="C2085" s="15" t="str">
        <f>INDEX(Lookup!$F$2:$F$103,F2085)</f>
        <v>A1.3</v>
      </c>
      <c r="D2085" s="2">
        <f>B2085*INDEX(Lookup!$D$2:$D$103,F2085)+INDEX(Lookup!$E$2:$E$103,F2085)</f>
        <v>19.587191000000001</v>
      </c>
      <c r="E2085" s="16" t="str">
        <f>INDEX(Lookup!$C$2:$C$103,F2085)</f>
        <v>mV</v>
      </c>
      <c r="F2085" s="9">
        <f>MATCH(A2085,Lookup!$A$2:$A$103,0)</f>
        <v>30</v>
      </c>
    </row>
    <row r="2086" spans="1:6" x14ac:dyDescent="0.25">
      <c r="A2086">
        <v>53</v>
      </c>
      <c r="B2086">
        <v>2504</v>
      </c>
      <c r="C2086" s="15" t="str">
        <f>INDEX(Lookup!$F$2:$F$103,F2086)</f>
        <v>A1.3</v>
      </c>
      <c r="D2086" s="2">
        <f>B2086*INDEX(Lookup!$D$2:$D$103,F2086)+INDEX(Lookup!$E$2:$E$103,F2086)</f>
        <v>19.563752000000001</v>
      </c>
      <c r="E2086" s="16" t="str">
        <f>INDEX(Lookup!$C$2:$C$103,F2086)</f>
        <v>mV</v>
      </c>
      <c r="F2086" s="9">
        <f>MATCH(A2086,Lookup!$A$2:$A$103,0)</f>
        <v>30</v>
      </c>
    </row>
    <row r="2087" spans="1:6" x14ac:dyDescent="0.25">
      <c r="A2087">
        <v>53</v>
      </c>
      <c r="B2087">
        <v>2509</v>
      </c>
      <c r="C2087" s="15" t="str">
        <f>INDEX(Lookup!$F$2:$F$103,F2087)</f>
        <v>A1.3</v>
      </c>
      <c r="D2087" s="2">
        <f>B2087*INDEX(Lookup!$D$2:$D$103,F2087)+INDEX(Lookup!$E$2:$E$103,F2087)</f>
        <v>19.602817000000002</v>
      </c>
      <c r="E2087" s="16" t="str">
        <f>INDEX(Lookup!$C$2:$C$103,F2087)</f>
        <v>mV</v>
      </c>
      <c r="F2087" s="9">
        <f>MATCH(A2087,Lookup!$A$2:$A$103,0)</f>
        <v>30</v>
      </c>
    </row>
    <row r="2088" spans="1:6" x14ac:dyDescent="0.25">
      <c r="A2088">
        <v>53</v>
      </c>
      <c r="B2088">
        <v>2511</v>
      </c>
      <c r="C2088" s="15" t="str">
        <f>INDEX(Lookup!$F$2:$F$103,F2088)</f>
        <v>A1.3</v>
      </c>
      <c r="D2088" s="2">
        <f>B2088*INDEX(Lookup!$D$2:$D$103,F2088)+INDEX(Lookup!$E$2:$E$103,F2088)</f>
        <v>19.618443000000003</v>
      </c>
      <c r="E2088" s="16" t="str">
        <f>INDEX(Lookup!$C$2:$C$103,F2088)</f>
        <v>mV</v>
      </c>
      <c r="F2088" s="9">
        <f>MATCH(A2088,Lookup!$A$2:$A$103,0)</f>
        <v>30</v>
      </c>
    </row>
    <row r="2089" spans="1:6" x14ac:dyDescent="0.25">
      <c r="A2089">
        <v>53</v>
      </c>
      <c r="B2089">
        <v>2510</v>
      </c>
      <c r="C2089" s="15" t="str">
        <f>INDEX(Lookup!$F$2:$F$103,F2089)</f>
        <v>A1.3</v>
      </c>
      <c r="D2089" s="2">
        <f>B2089*INDEX(Lookup!$D$2:$D$103,F2089)+INDEX(Lookup!$E$2:$E$103,F2089)</f>
        <v>19.61063</v>
      </c>
      <c r="E2089" s="16" t="str">
        <f>INDEX(Lookup!$C$2:$C$103,F2089)</f>
        <v>mV</v>
      </c>
      <c r="F2089" s="9">
        <f>MATCH(A2089,Lookup!$A$2:$A$103,0)</f>
        <v>30</v>
      </c>
    </row>
    <row r="2090" spans="1:6" x14ac:dyDescent="0.25">
      <c r="A2090">
        <v>53</v>
      </c>
      <c r="B2090">
        <v>2512</v>
      </c>
      <c r="C2090" s="15" t="str">
        <f>INDEX(Lookup!$F$2:$F$103,F2090)</f>
        <v>A1.3</v>
      </c>
      <c r="D2090" s="2">
        <f>B2090*INDEX(Lookup!$D$2:$D$103,F2090)+INDEX(Lookup!$E$2:$E$103,F2090)</f>
        <v>19.626256000000001</v>
      </c>
      <c r="E2090" s="16" t="str">
        <f>INDEX(Lookup!$C$2:$C$103,F2090)</f>
        <v>mV</v>
      </c>
      <c r="F2090" s="9">
        <f>MATCH(A2090,Lookup!$A$2:$A$103,0)</f>
        <v>30</v>
      </c>
    </row>
    <row r="2091" spans="1:6" x14ac:dyDescent="0.25">
      <c r="A2091">
        <v>53</v>
      </c>
      <c r="B2091">
        <v>2514</v>
      </c>
      <c r="C2091" s="15" t="str">
        <f>INDEX(Lookup!$F$2:$F$103,F2091)</f>
        <v>A1.3</v>
      </c>
      <c r="D2091" s="2">
        <f>B2091*INDEX(Lookup!$D$2:$D$103,F2091)+INDEX(Lookup!$E$2:$E$103,F2091)</f>
        <v>19.641882000000003</v>
      </c>
      <c r="E2091" s="16" t="str">
        <f>INDEX(Lookup!$C$2:$C$103,F2091)</f>
        <v>mV</v>
      </c>
      <c r="F2091" s="9">
        <f>MATCH(A2091,Lookup!$A$2:$A$103,0)</f>
        <v>30</v>
      </c>
    </row>
    <row r="2092" spans="1:6" x14ac:dyDescent="0.25">
      <c r="A2092">
        <v>53</v>
      </c>
      <c r="B2092">
        <v>2517</v>
      </c>
      <c r="C2092" s="15" t="str">
        <f>INDEX(Lookup!$F$2:$F$103,F2092)</f>
        <v>A1.3</v>
      </c>
      <c r="D2092" s="2">
        <f>B2092*INDEX(Lookup!$D$2:$D$103,F2092)+INDEX(Lookup!$E$2:$E$103,F2092)</f>
        <v>19.665321000000002</v>
      </c>
      <c r="E2092" s="16" t="str">
        <f>INDEX(Lookup!$C$2:$C$103,F2092)</f>
        <v>mV</v>
      </c>
      <c r="F2092" s="9">
        <f>MATCH(A2092,Lookup!$A$2:$A$103,0)</f>
        <v>30</v>
      </c>
    </row>
    <row r="2093" spans="1:6" x14ac:dyDescent="0.25">
      <c r="A2093">
        <v>53</v>
      </c>
      <c r="B2093">
        <v>2518</v>
      </c>
      <c r="C2093" s="15" t="str">
        <f>INDEX(Lookup!$F$2:$F$103,F2093)</f>
        <v>A1.3</v>
      </c>
      <c r="D2093" s="2">
        <f>B2093*INDEX(Lookup!$D$2:$D$103,F2093)+INDEX(Lookup!$E$2:$E$103,F2093)</f>
        <v>19.673134000000001</v>
      </c>
      <c r="E2093" s="16" t="str">
        <f>INDEX(Lookup!$C$2:$C$103,F2093)</f>
        <v>mV</v>
      </c>
      <c r="F2093" s="9">
        <f>MATCH(A2093,Lookup!$A$2:$A$103,0)</f>
        <v>30</v>
      </c>
    </row>
    <row r="2094" spans="1:6" x14ac:dyDescent="0.25">
      <c r="A2094">
        <v>53</v>
      </c>
      <c r="B2094">
        <v>2518</v>
      </c>
      <c r="C2094" s="15" t="str">
        <f>INDEX(Lookup!$F$2:$F$103,F2094)</f>
        <v>A1.3</v>
      </c>
      <c r="D2094" s="2">
        <f>B2094*INDEX(Lookup!$D$2:$D$103,F2094)+INDEX(Lookup!$E$2:$E$103,F2094)</f>
        <v>19.673134000000001</v>
      </c>
      <c r="E2094" s="16" t="str">
        <f>INDEX(Lookup!$C$2:$C$103,F2094)</f>
        <v>mV</v>
      </c>
      <c r="F2094" s="9">
        <f>MATCH(A2094,Lookup!$A$2:$A$103,0)</f>
        <v>30</v>
      </c>
    </row>
    <row r="2095" spans="1:6" x14ac:dyDescent="0.25">
      <c r="A2095">
        <v>53</v>
      </c>
      <c r="B2095">
        <v>2508</v>
      </c>
      <c r="C2095" s="15" t="str">
        <f>INDEX(Lookup!$F$2:$F$103,F2095)</f>
        <v>A1.3</v>
      </c>
      <c r="D2095" s="2">
        <f>B2095*INDEX(Lookup!$D$2:$D$103,F2095)+INDEX(Lookup!$E$2:$E$103,F2095)</f>
        <v>19.595004000000003</v>
      </c>
      <c r="E2095" s="16" t="str">
        <f>INDEX(Lookup!$C$2:$C$103,F2095)</f>
        <v>mV</v>
      </c>
      <c r="F2095" s="9">
        <f>MATCH(A2095,Lookup!$A$2:$A$103,0)</f>
        <v>30</v>
      </c>
    </row>
    <row r="2096" spans="1:6" x14ac:dyDescent="0.25">
      <c r="A2096">
        <v>53</v>
      </c>
      <c r="B2096">
        <v>2513</v>
      </c>
      <c r="C2096" s="15" t="str">
        <f>INDEX(Lookup!$F$2:$F$103,F2096)</f>
        <v>A1.3</v>
      </c>
      <c r="D2096" s="2">
        <f>B2096*INDEX(Lookup!$D$2:$D$103,F2096)+INDEX(Lookup!$E$2:$E$103,F2096)</f>
        <v>19.634069</v>
      </c>
      <c r="E2096" s="16" t="str">
        <f>INDEX(Lookup!$C$2:$C$103,F2096)</f>
        <v>mV</v>
      </c>
      <c r="F2096" s="9">
        <f>MATCH(A2096,Lookup!$A$2:$A$103,0)</f>
        <v>30</v>
      </c>
    </row>
    <row r="2097" spans="1:6" x14ac:dyDescent="0.25">
      <c r="A2097">
        <v>53</v>
      </c>
      <c r="B2097">
        <v>2508</v>
      </c>
      <c r="C2097" s="15" t="str">
        <f>INDEX(Lookup!$F$2:$F$103,F2097)</f>
        <v>A1.3</v>
      </c>
      <c r="D2097" s="2">
        <f>B2097*INDEX(Lookup!$D$2:$D$103,F2097)+INDEX(Lookup!$E$2:$E$103,F2097)</f>
        <v>19.595004000000003</v>
      </c>
      <c r="E2097" s="16" t="str">
        <f>INDEX(Lookup!$C$2:$C$103,F2097)</f>
        <v>mV</v>
      </c>
      <c r="F2097" s="9">
        <f>MATCH(A2097,Lookup!$A$2:$A$103,0)</f>
        <v>30</v>
      </c>
    </row>
    <row r="2098" spans="1:6" x14ac:dyDescent="0.25">
      <c r="A2098">
        <v>53</v>
      </c>
      <c r="B2098">
        <v>2507</v>
      </c>
      <c r="C2098" s="15" t="str">
        <f>INDEX(Lookup!$F$2:$F$103,F2098)</f>
        <v>A1.3</v>
      </c>
      <c r="D2098" s="2">
        <f>B2098*INDEX(Lookup!$D$2:$D$103,F2098)+INDEX(Lookup!$E$2:$E$103,F2098)</f>
        <v>19.587191000000001</v>
      </c>
      <c r="E2098" s="16" t="str">
        <f>INDEX(Lookup!$C$2:$C$103,F2098)</f>
        <v>mV</v>
      </c>
      <c r="F2098" s="9">
        <f>MATCH(A2098,Lookup!$A$2:$A$103,0)</f>
        <v>30</v>
      </c>
    </row>
    <row r="2099" spans="1:6" x14ac:dyDescent="0.25">
      <c r="A2099">
        <v>53</v>
      </c>
      <c r="B2099">
        <v>2511</v>
      </c>
      <c r="C2099" s="15" t="str">
        <f>INDEX(Lookup!$F$2:$F$103,F2099)</f>
        <v>A1.3</v>
      </c>
      <c r="D2099" s="2">
        <f>B2099*INDEX(Lookup!$D$2:$D$103,F2099)+INDEX(Lookup!$E$2:$E$103,F2099)</f>
        <v>19.618443000000003</v>
      </c>
      <c r="E2099" s="16" t="str">
        <f>INDEX(Lookup!$C$2:$C$103,F2099)</f>
        <v>mV</v>
      </c>
      <c r="F2099" s="9">
        <f>MATCH(A2099,Lookup!$A$2:$A$103,0)</f>
        <v>30</v>
      </c>
    </row>
    <row r="2100" spans="1:6" x14ac:dyDescent="0.25">
      <c r="A2100">
        <v>53</v>
      </c>
      <c r="B2100">
        <v>2511</v>
      </c>
      <c r="C2100" s="15" t="str">
        <f>INDEX(Lookup!$F$2:$F$103,F2100)</f>
        <v>A1.3</v>
      </c>
      <c r="D2100" s="2">
        <f>B2100*INDEX(Lookup!$D$2:$D$103,F2100)+INDEX(Lookup!$E$2:$E$103,F2100)</f>
        <v>19.618443000000003</v>
      </c>
      <c r="E2100" s="16" t="str">
        <f>INDEX(Lookup!$C$2:$C$103,F2100)</f>
        <v>mV</v>
      </c>
      <c r="F2100" s="9">
        <f>MATCH(A2100,Lookup!$A$2:$A$103,0)</f>
        <v>30</v>
      </c>
    </row>
    <row r="2101" spans="1:6" x14ac:dyDescent="0.25">
      <c r="A2101">
        <v>53</v>
      </c>
      <c r="B2101">
        <v>2512</v>
      </c>
      <c r="C2101" s="15" t="str">
        <f>INDEX(Lookup!$F$2:$F$103,F2101)</f>
        <v>A1.3</v>
      </c>
      <c r="D2101" s="2">
        <f>B2101*INDEX(Lookup!$D$2:$D$103,F2101)+INDEX(Lookup!$E$2:$E$103,F2101)</f>
        <v>19.626256000000001</v>
      </c>
      <c r="E2101" s="16" t="str">
        <f>INDEX(Lookup!$C$2:$C$103,F2101)</f>
        <v>mV</v>
      </c>
      <c r="F2101" s="9">
        <f>MATCH(A2101,Lookup!$A$2:$A$103,0)</f>
        <v>30</v>
      </c>
    </row>
    <row r="2102" spans="1:6" x14ac:dyDescent="0.25">
      <c r="A2102">
        <v>53</v>
      </c>
      <c r="B2102">
        <v>2511</v>
      </c>
      <c r="C2102" s="15" t="str">
        <f>INDEX(Lookup!$F$2:$F$103,F2102)</f>
        <v>A1.3</v>
      </c>
      <c r="D2102" s="2">
        <f>B2102*INDEX(Lookup!$D$2:$D$103,F2102)+INDEX(Lookup!$E$2:$E$103,F2102)</f>
        <v>19.618443000000003</v>
      </c>
      <c r="E2102" s="16" t="str">
        <f>INDEX(Lookup!$C$2:$C$103,F2102)</f>
        <v>mV</v>
      </c>
      <c r="F2102" s="9">
        <f>MATCH(A2102,Lookup!$A$2:$A$103,0)</f>
        <v>30</v>
      </c>
    </row>
    <row r="2103" spans="1:6" x14ac:dyDescent="0.25">
      <c r="A2103">
        <v>53</v>
      </c>
      <c r="B2103">
        <v>2512</v>
      </c>
      <c r="C2103" s="15" t="str">
        <f>INDEX(Lookup!$F$2:$F$103,F2103)</f>
        <v>A1.3</v>
      </c>
      <c r="D2103" s="2">
        <f>B2103*INDEX(Lookup!$D$2:$D$103,F2103)+INDEX(Lookup!$E$2:$E$103,F2103)</f>
        <v>19.626256000000001</v>
      </c>
      <c r="E2103" s="16" t="str">
        <f>INDEX(Lookup!$C$2:$C$103,F2103)</f>
        <v>mV</v>
      </c>
      <c r="F2103" s="9">
        <f>MATCH(A2103,Lookup!$A$2:$A$103,0)</f>
        <v>30</v>
      </c>
    </row>
    <row r="2104" spans="1:6" x14ac:dyDescent="0.25">
      <c r="A2104">
        <v>53</v>
      </c>
      <c r="B2104">
        <v>2537</v>
      </c>
      <c r="C2104" s="15" t="str">
        <f>INDEX(Lookup!$F$2:$F$103,F2104)</f>
        <v>A1.3</v>
      </c>
      <c r="D2104" s="2">
        <f>B2104*INDEX(Lookup!$D$2:$D$103,F2104)+INDEX(Lookup!$E$2:$E$103,F2104)</f>
        <v>19.821581000000002</v>
      </c>
      <c r="E2104" s="16" t="str">
        <f>INDEX(Lookup!$C$2:$C$103,F2104)</f>
        <v>mV</v>
      </c>
      <c r="F2104" s="9">
        <f>MATCH(A2104,Lookup!$A$2:$A$103,0)</f>
        <v>30</v>
      </c>
    </row>
    <row r="2105" spans="1:6" x14ac:dyDescent="0.25">
      <c r="A2105">
        <v>53</v>
      </c>
      <c r="B2105">
        <v>2540</v>
      </c>
      <c r="C2105" s="15" t="str">
        <f>INDEX(Lookup!$F$2:$F$103,F2105)</f>
        <v>A1.3</v>
      </c>
      <c r="D2105" s="2">
        <f>B2105*INDEX(Lookup!$D$2:$D$103,F2105)+INDEX(Lookup!$E$2:$E$103,F2105)</f>
        <v>19.845020000000002</v>
      </c>
      <c r="E2105" s="16" t="str">
        <f>INDEX(Lookup!$C$2:$C$103,F2105)</f>
        <v>mV</v>
      </c>
      <c r="F2105" s="9">
        <f>MATCH(A2105,Lookup!$A$2:$A$103,0)</f>
        <v>30</v>
      </c>
    </row>
    <row r="2106" spans="1:6" x14ac:dyDescent="0.25">
      <c r="A2106">
        <v>53</v>
      </c>
      <c r="B2106">
        <v>2537</v>
      </c>
      <c r="C2106" s="15" t="str">
        <f>INDEX(Lookup!$F$2:$F$103,F2106)</f>
        <v>A1.3</v>
      </c>
      <c r="D2106" s="2">
        <f>B2106*INDEX(Lookup!$D$2:$D$103,F2106)+INDEX(Lookup!$E$2:$E$103,F2106)</f>
        <v>19.821581000000002</v>
      </c>
      <c r="E2106" s="16" t="str">
        <f>INDEX(Lookup!$C$2:$C$103,F2106)</f>
        <v>mV</v>
      </c>
      <c r="F2106" s="9">
        <f>MATCH(A2106,Lookup!$A$2:$A$103,0)</f>
        <v>30</v>
      </c>
    </row>
    <row r="2107" spans="1:6" x14ac:dyDescent="0.25">
      <c r="A2107">
        <v>53</v>
      </c>
      <c r="B2107">
        <v>2531</v>
      </c>
      <c r="C2107" s="15" t="str">
        <f>INDEX(Lookup!$F$2:$F$103,F2107)</f>
        <v>A1.3</v>
      </c>
      <c r="D2107" s="2">
        <f>B2107*INDEX(Lookup!$D$2:$D$103,F2107)+INDEX(Lookup!$E$2:$E$103,F2107)</f>
        <v>19.774703000000002</v>
      </c>
      <c r="E2107" s="16" t="str">
        <f>INDEX(Lookup!$C$2:$C$103,F2107)</f>
        <v>mV</v>
      </c>
      <c r="F2107" s="9">
        <f>MATCH(A2107,Lookup!$A$2:$A$103,0)</f>
        <v>30</v>
      </c>
    </row>
    <row r="2108" spans="1:6" x14ac:dyDescent="0.25">
      <c r="A2108">
        <v>53</v>
      </c>
      <c r="B2108">
        <v>2525</v>
      </c>
      <c r="C2108" s="15" t="str">
        <f>INDEX(Lookup!$F$2:$F$103,F2108)</f>
        <v>A1.3</v>
      </c>
      <c r="D2108" s="2">
        <f>B2108*INDEX(Lookup!$D$2:$D$103,F2108)+INDEX(Lookup!$E$2:$E$103,F2108)</f>
        <v>19.727825000000003</v>
      </c>
      <c r="E2108" s="16" t="str">
        <f>INDEX(Lookup!$C$2:$C$103,F2108)</f>
        <v>mV</v>
      </c>
      <c r="F2108" s="9">
        <f>MATCH(A2108,Lookup!$A$2:$A$103,0)</f>
        <v>30</v>
      </c>
    </row>
    <row r="2109" spans="1:6" x14ac:dyDescent="0.25">
      <c r="A2109">
        <v>53</v>
      </c>
      <c r="B2109">
        <v>2519</v>
      </c>
      <c r="C2109" s="15" t="str">
        <f>INDEX(Lookup!$F$2:$F$103,F2109)</f>
        <v>A1.3</v>
      </c>
      <c r="D2109" s="2">
        <f>B2109*INDEX(Lookup!$D$2:$D$103,F2109)+INDEX(Lookup!$E$2:$E$103,F2109)</f>
        <v>19.680947</v>
      </c>
      <c r="E2109" s="16" t="str">
        <f>INDEX(Lookup!$C$2:$C$103,F2109)</f>
        <v>mV</v>
      </c>
      <c r="F2109" s="9">
        <f>MATCH(A2109,Lookup!$A$2:$A$103,0)</f>
        <v>30</v>
      </c>
    </row>
    <row r="2110" spans="1:6" x14ac:dyDescent="0.25">
      <c r="A2110">
        <v>53</v>
      </c>
      <c r="B2110">
        <v>2515</v>
      </c>
      <c r="C2110" s="15" t="str">
        <f>INDEX(Lookup!$F$2:$F$103,F2110)</f>
        <v>A1.3</v>
      </c>
      <c r="D2110" s="2">
        <f>B2110*INDEX(Lookup!$D$2:$D$103,F2110)+INDEX(Lookup!$E$2:$E$103,F2110)</f>
        <v>19.649695000000001</v>
      </c>
      <c r="E2110" s="16" t="str">
        <f>INDEX(Lookup!$C$2:$C$103,F2110)</f>
        <v>mV</v>
      </c>
      <c r="F2110" s="9">
        <f>MATCH(A2110,Lookup!$A$2:$A$103,0)</f>
        <v>30</v>
      </c>
    </row>
    <row r="2111" spans="1:6" x14ac:dyDescent="0.25">
      <c r="A2111">
        <v>53</v>
      </c>
      <c r="B2111">
        <v>2514</v>
      </c>
      <c r="C2111" s="15" t="str">
        <f>INDEX(Lookup!$F$2:$F$103,F2111)</f>
        <v>A1.3</v>
      </c>
      <c r="D2111" s="2">
        <f>B2111*INDEX(Lookup!$D$2:$D$103,F2111)+INDEX(Lookup!$E$2:$E$103,F2111)</f>
        <v>19.641882000000003</v>
      </c>
      <c r="E2111" s="16" t="str">
        <f>INDEX(Lookup!$C$2:$C$103,F2111)</f>
        <v>mV</v>
      </c>
      <c r="F2111" s="9">
        <f>MATCH(A2111,Lookup!$A$2:$A$103,0)</f>
        <v>30</v>
      </c>
    </row>
    <row r="2112" spans="1:6" x14ac:dyDescent="0.25">
      <c r="A2112">
        <v>53</v>
      </c>
      <c r="B2112">
        <v>2510</v>
      </c>
      <c r="C2112" s="15" t="str">
        <f>INDEX(Lookup!$F$2:$F$103,F2112)</f>
        <v>A1.3</v>
      </c>
      <c r="D2112" s="2">
        <f>B2112*INDEX(Lookup!$D$2:$D$103,F2112)+INDEX(Lookup!$E$2:$E$103,F2112)</f>
        <v>19.61063</v>
      </c>
      <c r="E2112" s="16" t="str">
        <f>INDEX(Lookup!$C$2:$C$103,F2112)</f>
        <v>mV</v>
      </c>
      <c r="F2112" s="9">
        <f>MATCH(A2112,Lookup!$A$2:$A$103,0)</f>
        <v>30</v>
      </c>
    </row>
    <row r="2113" spans="1:6" x14ac:dyDescent="0.25">
      <c r="A2113">
        <v>53</v>
      </c>
      <c r="B2113">
        <v>2510</v>
      </c>
      <c r="C2113" s="15" t="str">
        <f>INDEX(Lookup!$F$2:$F$103,F2113)</f>
        <v>A1.3</v>
      </c>
      <c r="D2113" s="2">
        <f>B2113*INDEX(Lookup!$D$2:$D$103,F2113)+INDEX(Lookup!$E$2:$E$103,F2113)</f>
        <v>19.61063</v>
      </c>
      <c r="E2113" s="16" t="str">
        <f>INDEX(Lookup!$C$2:$C$103,F2113)</f>
        <v>mV</v>
      </c>
      <c r="F2113" s="9">
        <f>MATCH(A2113,Lookup!$A$2:$A$103,0)</f>
        <v>30</v>
      </c>
    </row>
    <row r="2114" spans="1:6" x14ac:dyDescent="0.25">
      <c r="A2114">
        <v>53</v>
      </c>
      <c r="B2114">
        <v>2514</v>
      </c>
      <c r="C2114" s="15" t="str">
        <f>INDEX(Lookup!$F$2:$F$103,F2114)</f>
        <v>A1.3</v>
      </c>
      <c r="D2114" s="2">
        <f>B2114*INDEX(Lookup!$D$2:$D$103,F2114)+INDEX(Lookup!$E$2:$E$103,F2114)</f>
        <v>19.641882000000003</v>
      </c>
      <c r="E2114" s="16" t="str">
        <f>INDEX(Lookup!$C$2:$C$103,F2114)</f>
        <v>mV</v>
      </c>
      <c r="F2114" s="9">
        <f>MATCH(A2114,Lookup!$A$2:$A$103,0)</f>
        <v>30</v>
      </c>
    </row>
    <row r="2115" spans="1:6" x14ac:dyDescent="0.25">
      <c r="A2115">
        <v>53</v>
      </c>
      <c r="B2115">
        <v>2513</v>
      </c>
      <c r="C2115" s="15" t="str">
        <f>INDEX(Lookup!$F$2:$F$103,F2115)</f>
        <v>A1.3</v>
      </c>
      <c r="D2115" s="2">
        <f>B2115*INDEX(Lookup!$D$2:$D$103,F2115)+INDEX(Lookup!$E$2:$E$103,F2115)</f>
        <v>19.634069</v>
      </c>
      <c r="E2115" s="16" t="str">
        <f>INDEX(Lookup!$C$2:$C$103,F2115)</f>
        <v>mV</v>
      </c>
      <c r="F2115" s="9">
        <f>MATCH(A2115,Lookup!$A$2:$A$103,0)</f>
        <v>30</v>
      </c>
    </row>
    <row r="2116" spans="1:6" x14ac:dyDescent="0.25">
      <c r="A2116">
        <v>53</v>
      </c>
      <c r="B2116">
        <v>2537</v>
      </c>
      <c r="C2116" s="15" t="str">
        <f>INDEX(Lookup!$F$2:$F$103,F2116)</f>
        <v>A1.3</v>
      </c>
      <c r="D2116" s="2">
        <f>B2116*INDEX(Lookup!$D$2:$D$103,F2116)+INDEX(Lookup!$E$2:$E$103,F2116)</f>
        <v>19.821581000000002</v>
      </c>
      <c r="E2116" s="16" t="str">
        <f>INDEX(Lookup!$C$2:$C$103,F2116)</f>
        <v>mV</v>
      </c>
      <c r="F2116" s="9">
        <f>MATCH(A2116,Lookup!$A$2:$A$103,0)</f>
        <v>30</v>
      </c>
    </row>
    <row r="2117" spans="1:6" x14ac:dyDescent="0.25">
      <c r="A2117">
        <v>53</v>
      </c>
      <c r="B2117">
        <v>2537</v>
      </c>
      <c r="C2117" s="15" t="str">
        <f>INDEX(Lookup!$F$2:$F$103,F2117)</f>
        <v>A1.3</v>
      </c>
      <c r="D2117" s="2">
        <f>B2117*INDEX(Lookup!$D$2:$D$103,F2117)+INDEX(Lookup!$E$2:$E$103,F2117)</f>
        <v>19.821581000000002</v>
      </c>
      <c r="E2117" s="16" t="str">
        <f>INDEX(Lookup!$C$2:$C$103,F2117)</f>
        <v>mV</v>
      </c>
      <c r="F2117" s="9">
        <f>MATCH(A2117,Lookup!$A$2:$A$103,0)</f>
        <v>30</v>
      </c>
    </row>
    <row r="2118" spans="1:6" x14ac:dyDescent="0.25">
      <c r="A2118">
        <v>53</v>
      </c>
      <c r="B2118">
        <v>2529</v>
      </c>
      <c r="C2118" s="15" t="str">
        <f>INDEX(Lookup!$F$2:$F$103,F2118)</f>
        <v>A1.3</v>
      </c>
      <c r="D2118" s="2">
        <f>B2118*INDEX(Lookup!$D$2:$D$103,F2118)+INDEX(Lookup!$E$2:$E$103,F2118)</f>
        <v>19.759077000000001</v>
      </c>
      <c r="E2118" s="16" t="str">
        <f>INDEX(Lookup!$C$2:$C$103,F2118)</f>
        <v>mV</v>
      </c>
      <c r="F2118" s="9">
        <f>MATCH(A2118,Lookup!$A$2:$A$103,0)</f>
        <v>30</v>
      </c>
    </row>
    <row r="2119" spans="1:6" x14ac:dyDescent="0.25">
      <c r="A2119">
        <v>53</v>
      </c>
      <c r="B2119">
        <v>2525</v>
      </c>
      <c r="C2119" s="15" t="str">
        <f>INDEX(Lookup!$F$2:$F$103,F2119)</f>
        <v>A1.3</v>
      </c>
      <c r="D2119" s="2">
        <f>B2119*INDEX(Lookup!$D$2:$D$103,F2119)+INDEX(Lookup!$E$2:$E$103,F2119)</f>
        <v>19.727825000000003</v>
      </c>
      <c r="E2119" s="16" t="str">
        <f>INDEX(Lookup!$C$2:$C$103,F2119)</f>
        <v>mV</v>
      </c>
      <c r="F2119" s="9">
        <f>MATCH(A2119,Lookup!$A$2:$A$103,0)</f>
        <v>30</v>
      </c>
    </row>
    <row r="2120" spans="1:6" x14ac:dyDescent="0.25">
      <c r="A2120">
        <v>53</v>
      </c>
      <c r="B2120">
        <v>2523</v>
      </c>
      <c r="C2120" s="15" t="str">
        <f>INDEX(Lookup!$F$2:$F$103,F2120)</f>
        <v>A1.3</v>
      </c>
      <c r="D2120" s="2">
        <f>B2120*INDEX(Lookup!$D$2:$D$103,F2120)+INDEX(Lookup!$E$2:$E$103,F2120)</f>
        <v>19.712199000000002</v>
      </c>
      <c r="E2120" s="16" t="str">
        <f>INDEX(Lookup!$C$2:$C$103,F2120)</f>
        <v>mV</v>
      </c>
      <c r="F2120" s="9">
        <f>MATCH(A2120,Lookup!$A$2:$A$103,0)</f>
        <v>30</v>
      </c>
    </row>
    <row r="2121" spans="1:6" x14ac:dyDescent="0.25">
      <c r="A2121">
        <v>53</v>
      </c>
      <c r="B2121">
        <v>2518</v>
      </c>
      <c r="C2121" s="15" t="str">
        <f>INDEX(Lookup!$F$2:$F$103,F2121)</f>
        <v>A1.3</v>
      </c>
      <c r="D2121" s="2">
        <f>B2121*INDEX(Lookup!$D$2:$D$103,F2121)+INDEX(Lookup!$E$2:$E$103,F2121)</f>
        <v>19.673134000000001</v>
      </c>
      <c r="E2121" s="16" t="str">
        <f>INDEX(Lookup!$C$2:$C$103,F2121)</f>
        <v>mV</v>
      </c>
      <c r="F2121" s="9">
        <f>MATCH(A2121,Lookup!$A$2:$A$103,0)</f>
        <v>30</v>
      </c>
    </row>
    <row r="2122" spans="1:6" x14ac:dyDescent="0.25">
      <c r="A2122">
        <v>53</v>
      </c>
      <c r="B2122">
        <v>2514</v>
      </c>
      <c r="C2122" s="15" t="str">
        <f>INDEX(Lookup!$F$2:$F$103,F2122)</f>
        <v>A1.3</v>
      </c>
      <c r="D2122" s="2">
        <f>B2122*INDEX(Lookup!$D$2:$D$103,F2122)+INDEX(Lookup!$E$2:$E$103,F2122)</f>
        <v>19.641882000000003</v>
      </c>
      <c r="E2122" s="16" t="str">
        <f>INDEX(Lookup!$C$2:$C$103,F2122)</f>
        <v>mV</v>
      </c>
      <c r="F2122" s="9">
        <f>MATCH(A2122,Lookup!$A$2:$A$103,0)</f>
        <v>30</v>
      </c>
    </row>
    <row r="2123" spans="1:6" x14ac:dyDescent="0.25">
      <c r="A2123">
        <v>53</v>
      </c>
      <c r="B2123">
        <v>2515</v>
      </c>
      <c r="C2123" s="15" t="str">
        <f>INDEX(Lookup!$F$2:$F$103,F2123)</f>
        <v>A1.3</v>
      </c>
      <c r="D2123" s="2">
        <f>B2123*INDEX(Lookup!$D$2:$D$103,F2123)+INDEX(Lookup!$E$2:$E$103,F2123)</f>
        <v>19.649695000000001</v>
      </c>
      <c r="E2123" s="16" t="str">
        <f>INDEX(Lookup!$C$2:$C$103,F2123)</f>
        <v>mV</v>
      </c>
      <c r="F2123" s="9">
        <f>MATCH(A2123,Lookup!$A$2:$A$103,0)</f>
        <v>30</v>
      </c>
    </row>
    <row r="2124" spans="1:6" x14ac:dyDescent="0.25">
      <c r="A2124">
        <v>53</v>
      </c>
      <c r="B2124">
        <v>2514</v>
      </c>
      <c r="C2124" s="15" t="str">
        <f>INDEX(Lookup!$F$2:$F$103,F2124)</f>
        <v>A1.3</v>
      </c>
      <c r="D2124" s="2">
        <f>B2124*INDEX(Lookup!$D$2:$D$103,F2124)+INDEX(Lookup!$E$2:$E$103,F2124)</f>
        <v>19.641882000000003</v>
      </c>
      <c r="E2124" s="16" t="str">
        <f>INDEX(Lookup!$C$2:$C$103,F2124)</f>
        <v>mV</v>
      </c>
      <c r="F2124" s="9">
        <f>MATCH(A2124,Lookup!$A$2:$A$103,0)</f>
        <v>30</v>
      </c>
    </row>
    <row r="2125" spans="1:6" x14ac:dyDescent="0.25">
      <c r="A2125">
        <v>53</v>
      </c>
      <c r="B2125">
        <v>2514</v>
      </c>
      <c r="C2125" s="15" t="str">
        <f>INDEX(Lookup!$F$2:$F$103,F2125)</f>
        <v>A1.3</v>
      </c>
      <c r="D2125" s="2">
        <f>B2125*INDEX(Lookup!$D$2:$D$103,F2125)+INDEX(Lookup!$E$2:$E$103,F2125)</f>
        <v>19.641882000000003</v>
      </c>
      <c r="E2125" s="16" t="str">
        <f>INDEX(Lookup!$C$2:$C$103,F2125)</f>
        <v>mV</v>
      </c>
      <c r="F2125" s="9">
        <f>MATCH(A2125,Lookup!$A$2:$A$103,0)</f>
        <v>30</v>
      </c>
    </row>
    <row r="2126" spans="1:6" x14ac:dyDescent="0.25">
      <c r="A2126">
        <v>53</v>
      </c>
      <c r="B2126">
        <v>2509</v>
      </c>
      <c r="C2126" s="15" t="str">
        <f>INDEX(Lookup!$F$2:$F$103,F2126)</f>
        <v>A1.3</v>
      </c>
      <c r="D2126" s="2">
        <f>B2126*INDEX(Lookup!$D$2:$D$103,F2126)+INDEX(Lookup!$E$2:$E$103,F2126)</f>
        <v>19.602817000000002</v>
      </c>
      <c r="E2126" s="16" t="str">
        <f>INDEX(Lookup!$C$2:$C$103,F2126)</f>
        <v>mV</v>
      </c>
      <c r="F2126" s="9">
        <f>MATCH(A2126,Lookup!$A$2:$A$103,0)</f>
        <v>30</v>
      </c>
    </row>
    <row r="2127" spans="1:6" x14ac:dyDescent="0.25">
      <c r="A2127">
        <v>53</v>
      </c>
      <c r="B2127">
        <v>2509</v>
      </c>
      <c r="C2127" s="15" t="str">
        <f>INDEX(Lookup!$F$2:$F$103,F2127)</f>
        <v>A1.3</v>
      </c>
      <c r="D2127" s="2">
        <f>B2127*INDEX(Lookup!$D$2:$D$103,F2127)+INDEX(Lookup!$E$2:$E$103,F2127)</f>
        <v>19.602817000000002</v>
      </c>
      <c r="E2127" s="16" t="str">
        <f>INDEX(Lookup!$C$2:$C$103,F2127)</f>
        <v>mV</v>
      </c>
      <c r="F2127" s="9">
        <f>MATCH(A2127,Lookup!$A$2:$A$103,0)</f>
        <v>30</v>
      </c>
    </row>
    <row r="2128" spans="1:6" x14ac:dyDescent="0.25">
      <c r="A2128">
        <v>53</v>
      </c>
      <c r="B2128">
        <v>2513</v>
      </c>
      <c r="C2128" s="15" t="str">
        <f>INDEX(Lookup!$F$2:$F$103,F2128)</f>
        <v>A1.3</v>
      </c>
      <c r="D2128" s="2">
        <f>B2128*INDEX(Lookup!$D$2:$D$103,F2128)+INDEX(Lookup!$E$2:$E$103,F2128)</f>
        <v>19.634069</v>
      </c>
      <c r="E2128" s="16" t="str">
        <f>INDEX(Lookup!$C$2:$C$103,F2128)</f>
        <v>mV</v>
      </c>
      <c r="F2128" s="9">
        <f>MATCH(A2128,Lookup!$A$2:$A$103,0)</f>
        <v>30</v>
      </c>
    </row>
    <row r="2129" spans="1:6" x14ac:dyDescent="0.25">
      <c r="A2129">
        <v>53</v>
      </c>
      <c r="B2129">
        <v>2515</v>
      </c>
      <c r="C2129" s="15" t="str">
        <f>INDEX(Lookup!$F$2:$F$103,F2129)</f>
        <v>A1.3</v>
      </c>
      <c r="D2129" s="2">
        <f>B2129*INDEX(Lookup!$D$2:$D$103,F2129)+INDEX(Lookup!$E$2:$E$103,F2129)</f>
        <v>19.649695000000001</v>
      </c>
      <c r="E2129" s="16" t="str">
        <f>INDEX(Lookup!$C$2:$C$103,F2129)</f>
        <v>mV</v>
      </c>
      <c r="F2129" s="9">
        <f>MATCH(A2129,Lookup!$A$2:$A$103,0)</f>
        <v>30</v>
      </c>
    </row>
    <row r="2130" spans="1:6" x14ac:dyDescent="0.25">
      <c r="A2130">
        <v>53</v>
      </c>
      <c r="B2130">
        <v>2513</v>
      </c>
      <c r="C2130" s="15" t="str">
        <f>INDEX(Lookup!$F$2:$F$103,F2130)</f>
        <v>A1.3</v>
      </c>
      <c r="D2130" s="2">
        <f>B2130*INDEX(Lookup!$D$2:$D$103,F2130)+INDEX(Lookup!$E$2:$E$103,F2130)</f>
        <v>19.634069</v>
      </c>
      <c r="E2130" s="16" t="str">
        <f>INDEX(Lookup!$C$2:$C$103,F2130)</f>
        <v>mV</v>
      </c>
      <c r="F2130" s="9">
        <f>MATCH(A2130,Lookup!$A$2:$A$103,0)</f>
        <v>30</v>
      </c>
    </row>
    <row r="2131" spans="1:6" x14ac:dyDescent="0.25">
      <c r="A2131">
        <v>53</v>
      </c>
      <c r="B2131">
        <v>2515</v>
      </c>
      <c r="C2131" s="15" t="str">
        <f>INDEX(Lookup!$F$2:$F$103,F2131)</f>
        <v>A1.3</v>
      </c>
      <c r="D2131" s="2">
        <f>B2131*INDEX(Lookup!$D$2:$D$103,F2131)+INDEX(Lookup!$E$2:$E$103,F2131)</f>
        <v>19.649695000000001</v>
      </c>
      <c r="E2131" s="16" t="str">
        <f>INDEX(Lookup!$C$2:$C$103,F2131)</f>
        <v>mV</v>
      </c>
      <c r="F2131" s="9">
        <f>MATCH(A2131,Lookup!$A$2:$A$103,0)</f>
        <v>30</v>
      </c>
    </row>
    <row r="2132" spans="1:6" x14ac:dyDescent="0.25">
      <c r="A2132">
        <v>53</v>
      </c>
      <c r="B2132">
        <v>2520</v>
      </c>
      <c r="C2132" s="15" t="str">
        <f>INDEX(Lookup!$F$2:$F$103,F2132)</f>
        <v>A1.3</v>
      </c>
      <c r="D2132" s="2">
        <f>B2132*INDEX(Lookup!$D$2:$D$103,F2132)+INDEX(Lookup!$E$2:$E$103,F2132)</f>
        <v>19.688760000000002</v>
      </c>
      <c r="E2132" s="16" t="str">
        <f>INDEX(Lookup!$C$2:$C$103,F2132)</f>
        <v>mV</v>
      </c>
      <c r="F2132" s="9">
        <f>MATCH(A2132,Lookup!$A$2:$A$103,0)</f>
        <v>30</v>
      </c>
    </row>
    <row r="2133" spans="1:6" x14ac:dyDescent="0.25">
      <c r="A2133">
        <v>53</v>
      </c>
      <c r="B2133">
        <v>2518</v>
      </c>
      <c r="C2133" s="15" t="str">
        <f>INDEX(Lookup!$F$2:$F$103,F2133)</f>
        <v>A1.3</v>
      </c>
      <c r="D2133" s="2">
        <f>B2133*INDEX(Lookup!$D$2:$D$103,F2133)+INDEX(Lookup!$E$2:$E$103,F2133)</f>
        <v>19.673134000000001</v>
      </c>
      <c r="E2133" s="16" t="str">
        <f>INDEX(Lookup!$C$2:$C$103,F2133)</f>
        <v>mV</v>
      </c>
      <c r="F2133" s="9">
        <f>MATCH(A2133,Lookup!$A$2:$A$103,0)</f>
        <v>30</v>
      </c>
    </row>
    <row r="2134" spans="1:6" x14ac:dyDescent="0.25">
      <c r="A2134">
        <v>53</v>
      </c>
      <c r="B2134">
        <v>2519</v>
      </c>
      <c r="C2134" s="15" t="str">
        <f>INDEX(Lookup!$F$2:$F$103,F2134)</f>
        <v>A1.3</v>
      </c>
      <c r="D2134" s="2">
        <f>B2134*INDEX(Lookup!$D$2:$D$103,F2134)+INDEX(Lookup!$E$2:$E$103,F2134)</f>
        <v>19.680947</v>
      </c>
      <c r="E2134" s="16" t="str">
        <f>INDEX(Lookup!$C$2:$C$103,F2134)</f>
        <v>mV</v>
      </c>
      <c r="F2134" s="9">
        <f>MATCH(A2134,Lookup!$A$2:$A$103,0)</f>
        <v>30</v>
      </c>
    </row>
    <row r="2135" spans="1:6" x14ac:dyDescent="0.25">
      <c r="A2135">
        <v>53</v>
      </c>
      <c r="B2135">
        <v>2546</v>
      </c>
      <c r="C2135" s="15" t="str">
        <f>INDEX(Lookup!$F$2:$F$103,F2135)</f>
        <v>A1.3</v>
      </c>
      <c r="D2135" s="2">
        <f>B2135*INDEX(Lookup!$D$2:$D$103,F2135)+INDEX(Lookup!$E$2:$E$103,F2135)</f>
        <v>19.891898000000001</v>
      </c>
      <c r="E2135" s="16" t="str">
        <f>INDEX(Lookup!$C$2:$C$103,F2135)</f>
        <v>mV</v>
      </c>
      <c r="F2135" s="9">
        <f>MATCH(A2135,Lookup!$A$2:$A$103,0)</f>
        <v>30</v>
      </c>
    </row>
    <row r="2136" spans="1:6" x14ac:dyDescent="0.25">
      <c r="A2136">
        <v>53</v>
      </c>
      <c r="B2136">
        <v>2548</v>
      </c>
      <c r="C2136" s="15" t="str">
        <f>INDEX(Lookup!$F$2:$F$103,F2136)</f>
        <v>A1.3</v>
      </c>
      <c r="D2136" s="2">
        <f>B2136*INDEX(Lookup!$D$2:$D$103,F2136)+INDEX(Lookup!$E$2:$E$103,F2136)</f>
        <v>19.907524000000002</v>
      </c>
      <c r="E2136" s="16" t="str">
        <f>INDEX(Lookup!$C$2:$C$103,F2136)</f>
        <v>mV</v>
      </c>
      <c r="F2136" s="9">
        <f>MATCH(A2136,Lookup!$A$2:$A$103,0)</f>
        <v>30</v>
      </c>
    </row>
    <row r="2137" spans="1:6" x14ac:dyDescent="0.25">
      <c r="A2137">
        <v>53</v>
      </c>
      <c r="B2137">
        <v>2542</v>
      </c>
      <c r="C2137" s="15" t="str">
        <f>INDEX(Lookup!$F$2:$F$103,F2137)</f>
        <v>A1.3</v>
      </c>
      <c r="D2137" s="2">
        <f>B2137*INDEX(Lookup!$D$2:$D$103,F2137)+INDEX(Lookup!$E$2:$E$103,F2137)</f>
        <v>19.860646000000003</v>
      </c>
      <c r="E2137" s="16" t="str">
        <f>INDEX(Lookup!$C$2:$C$103,F2137)</f>
        <v>mV</v>
      </c>
      <c r="F2137" s="9">
        <f>MATCH(A2137,Lookup!$A$2:$A$103,0)</f>
        <v>30</v>
      </c>
    </row>
    <row r="2138" spans="1:6" x14ac:dyDescent="0.25">
      <c r="A2138">
        <v>53</v>
      </c>
      <c r="B2138">
        <v>2538</v>
      </c>
      <c r="C2138" s="15" t="str">
        <f>INDEX(Lookup!$F$2:$F$103,F2138)</f>
        <v>A1.3</v>
      </c>
      <c r="D2138" s="2">
        <f>B2138*INDEX(Lookup!$D$2:$D$103,F2138)+INDEX(Lookup!$E$2:$E$103,F2138)</f>
        <v>19.829394000000001</v>
      </c>
      <c r="E2138" s="16" t="str">
        <f>INDEX(Lookup!$C$2:$C$103,F2138)</f>
        <v>mV</v>
      </c>
      <c r="F2138" s="9">
        <f>MATCH(A2138,Lookup!$A$2:$A$103,0)</f>
        <v>30</v>
      </c>
    </row>
    <row r="2139" spans="1:6" x14ac:dyDescent="0.25">
      <c r="A2139">
        <v>53</v>
      </c>
      <c r="B2139">
        <v>2531</v>
      </c>
      <c r="C2139" s="15" t="str">
        <f>INDEX(Lookup!$F$2:$F$103,F2139)</f>
        <v>A1.3</v>
      </c>
      <c r="D2139" s="2">
        <f>B2139*INDEX(Lookup!$D$2:$D$103,F2139)+INDEX(Lookup!$E$2:$E$103,F2139)</f>
        <v>19.774703000000002</v>
      </c>
      <c r="E2139" s="16" t="str">
        <f>INDEX(Lookup!$C$2:$C$103,F2139)</f>
        <v>mV</v>
      </c>
      <c r="F2139" s="9">
        <f>MATCH(A2139,Lookup!$A$2:$A$103,0)</f>
        <v>30</v>
      </c>
    </row>
    <row r="2140" spans="1:6" x14ac:dyDescent="0.25">
      <c r="A2140">
        <v>53</v>
      </c>
      <c r="B2140">
        <v>2528</v>
      </c>
      <c r="C2140" s="15" t="str">
        <f>INDEX(Lookup!$F$2:$F$103,F2140)</f>
        <v>A1.3</v>
      </c>
      <c r="D2140" s="2">
        <f>B2140*INDEX(Lookup!$D$2:$D$103,F2140)+INDEX(Lookup!$E$2:$E$103,F2140)</f>
        <v>19.751264000000003</v>
      </c>
      <c r="E2140" s="16" t="str">
        <f>INDEX(Lookup!$C$2:$C$103,F2140)</f>
        <v>mV</v>
      </c>
      <c r="F2140" s="9">
        <f>MATCH(A2140,Lookup!$A$2:$A$103,0)</f>
        <v>30</v>
      </c>
    </row>
    <row r="2141" spans="1:6" x14ac:dyDescent="0.25">
      <c r="A2141">
        <v>53</v>
      </c>
      <c r="B2141">
        <v>2521</v>
      </c>
      <c r="C2141" s="15" t="str">
        <f>INDEX(Lookup!$F$2:$F$103,F2141)</f>
        <v>A1.3</v>
      </c>
      <c r="D2141" s="2">
        <f>B2141*INDEX(Lookup!$D$2:$D$103,F2141)+INDEX(Lookup!$E$2:$E$103,F2141)</f>
        <v>19.696573000000001</v>
      </c>
      <c r="E2141" s="16" t="str">
        <f>INDEX(Lookup!$C$2:$C$103,F2141)</f>
        <v>mV</v>
      </c>
      <c r="F2141" s="9">
        <f>MATCH(A2141,Lookup!$A$2:$A$103,0)</f>
        <v>30</v>
      </c>
    </row>
    <row r="2142" spans="1:6" x14ac:dyDescent="0.25">
      <c r="A2142">
        <v>53</v>
      </c>
      <c r="B2142">
        <v>2519</v>
      </c>
      <c r="C2142" s="15" t="str">
        <f>INDEX(Lookup!$F$2:$F$103,F2142)</f>
        <v>A1.3</v>
      </c>
      <c r="D2142" s="2">
        <f>B2142*INDEX(Lookup!$D$2:$D$103,F2142)+INDEX(Lookup!$E$2:$E$103,F2142)</f>
        <v>19.680947</v>
      </c>
      <c r="E2142" s="16" t="str">
        <f>INDEX(Lookup!$C$2:$C$103,F2142)</f>
        <v>mV</v>
      </c>
      <c r="F2142" s="9">
        <f>MATCH(A2142,Lookup!$A$2:$A$103,0)</f>
        <v>30</v>
      </c>
    </row>
    <row r="2143" spans="1:6" x14ac:dyDescent="0.25">
      <c r="A2143">
        <v>53</v>
      </c>
      <c r="B2143">
        <v>2517</v>
      </c>
      <c r="C2143" s="15" t="str">
        <f>INDEX(Lookup!$F$2:$F$103,F2143)</f>
        <v>A1.3</v>
      </c>
      <c r="D2143" s="2">
        <f>B2143*INDEX(Lookup!$D$2:$D$103,F2143)+INDEX(Lookup!$E$2:$E$103,F2143)</f>
        <v>19.665321000000002</v>
      </c>
      <c r="E2143" s="16" t="str">
        <f>INDEX(Lookup!$C$2:$C$103,F2143)</f>
        <v>mV</v>
      </c>
      <c r="F2143" s="9">
        <f>MATCH(A2143,Lookup!$A$2:$A$103,0)</f>
        <v>30</v>
      </c>
    </row>
    <row r="2144" spans="1:6" x14ac:dyDescent="0.25">
      <c r="A2144">
        <v>53</v>
      </c>
      <c r="B2144">
        <v>2518</v>
      </c>
      <c r="C2144" s="15" t="str">
        <f>INDEX(Lookup!$F$2:$F$103,F2144)</f>
        <v>A1.3</v>
      </c>
      <c r="D2144" s="2">
        <f>B2144*INDEX(Lookup!$D$2:$D$103,F2144)+INDEX(Lookup!$E$2:$E$103,F2144)</f>
        <v>19.673134000000001</v>
      </c>
      <c r="E2144" s="16" t="str">
        <f>INDEX(Lookup!$C$2:$C$103,F2144)</f>
        <v>mV</v>
      </c>
      <c r="F2144" s="9">
        <f>MATCH(A2144,Lookup!$A$2:$A$103,0)</f>
        <v>30</v>
      </c>
    </row>
    <row r="2145" spans="1:6" x14ac:dyDescent="0.25">
      <c r="A2145">
        <v>53</v>
      </c>
      <c r="B2145">
        <v>2520</v>
      </c>
      <c r="C2145" s="15" t="str">
        <f>INDEX(Lookup!$F$2:$F$103,F2145)</f>
        <v>A1.3</v>
      </c>
      <c r="D2145" s="2">
        <f>B2145*INDEX(Lookup!$D$2:$D$103,F2145)+INDEX(Lookup!$E$2:$E$103,F2145)</f>
        <v>19.688760000000002</v>
      </c>
      <c r="E2145" s="16" t="str">
        <f>INDEX(Lookup!$C$2:$C$103,F2145)</f>
        <v>mV</v>
      </c>
      <c r="F2145" s="9">
        <f>MATCH(A2145,Lookup!$A$2:$A$103,0)</f>
        <v>30</v>
      </c>
    </row>
    <row r="2146" spans="1:6" x14ac:dyDescent="0.25">
      <c r="A2146">
        <v>53</v>
      </c>
      <c r="B2146">
        <v>2519</v>
      </c>
      <c r="C2146" s="15" t="str">
        <f>INDEX(Lookup!$F$2:$F$103,F2146)</f>
        <v>A1.3</v>
      </c>
      <c r="D2146" s="2">
        <f>B2146*INDEX(Lookup!$D$2:$D$103,F2146)+INDEX(Lookup!$E$2:$E$103,F2146)</f>
        <v>19.680947</v>
      </c>
      <c r="E2146" s="16" t="str">
        <f>INDEX(Lookup!$C$2:$C$103,F2146)</f>
        <v>mV</v>
      </c>
      <c r="F2146" s="9">
        <f>MATCH(A2146,Lookup!$A$2:$A$103,0)</f>
        <v>30</v>
      </c>
    </row>
    <row r="2147" spans="1:6" x14ac:dyDescent="0.25">
      <c r="A2147">
        <v>53</v>
      </c>
      <c r="B2147">
        <v>2520</v>
      </c>
      <c r="C2147" s="15" t="str">
        <f>INDEX(Lookup!$F$2:$F$103,F2147)</f>
        <v>A1.3</v>
      </c>
      <c r="D2147" s="2">
        <f>B2147*INDEX(Lookup!$D$2:$D$103,F2147)+INDEX(Lookup!$E$2:$E$103,F2147)</f>
        <v>19.688760000000002</v>
      </c>
      <c r="E2147" s="16" t="str">
        <f>INDEX(Lookup!$C$2:$C$103,F2147)</f>
        <v>mV</v>
      </c>
      <c r="F2147" s="9">
        <f>MATCH(A2147,Lookup!$A$2:$A$103,0)</f>
        <v>30</v>
      </c>
    </row>
    <row r="2148" spans="1:6" x14ac:dyDescent="0.25">
      <c r="A2148">
        <v>53</v>
      </c>
      <c r="B2148">
        <v>2546</v>
      </c>
      <c r="C2148" s="15" t="str">
        <f>INDEX(Lookup!$F$2:$F$103,F2148)</f>
        <v>A1.3</v>
      </c>
      <c r="D2148" s="2">
        <f>B2148*INDEX(Lookup!$D$2:$D$103,F2148)+INDEX(Lookup!$E$2:$E$103,F2148)</f>
        <v>19.891898000000001</v>
      </c>
      <c r="E2148" s="16" t="str">
        <f>INDEX(Lookup!$C$2:$C$103,F2148)</f>
        <v>mV</v>
      </c>
      <c r="F2148" s="9">
        <f>MATCH(A2148,Lookup!$A$2:$A$103,0)</f>
        <v>30</v>
      </c>
    </row>
    <row r="2149" spans="1:6" x14ac:dyDescent="0.25">
      <c r="A2149">
        <v>53</v>
      </c>
      <c r="B2149">
        <v>2544</v>
      </c>
      <c r="C2149" s="15" t="str">
        <f>INDEX(Lookup!$F$2:$F$103,F2149)</f>
        <v>A1.3</v>
      </c>
      <c r="D2149" s="2">
        <f>B2149*INDEX(Lookup!$D$2:$D$103,F2149)+INDEX(Lookup!$E$2:$E$103,F2149)</f>
        <v>19.876272</v>
      </c>
      <c r="E2149" s="16" t="str">
        <f>INDEX(Lookup!$C$2:$C$103,F2149)</f>
        <v>mV</v>
      </c>
      <c r="F2149" s="9">
        <f>MATCH(A2149,Lookup!$A$2:$A$103,0)</f>
        <v>30</v>
      </c>
    </row>
    <row r="2150" spans="1:6" x14ac:dyDescent="0.25">
      <c r="A2150">
        <v>53</v>
      </c>
      <c r="B2150">
        <v>2538</v>
      </c>
      <c r="C2150" s="15" t="str">
        <f>INDEX(Lookup!$F$2:$F$103,F2150)</f>
        <v>A1.3</v>
      </c>
      <c r="D2150" s="2">
        <f>B2150*INDEX(Lookup!$D$2:$D$103,F2150)+INDEX(Lookup!$E$2:$E$103,F2150)</f>
        <v>19.829394000000001</v>
      </c>
      <c r="E2150" s="16" t="str">
        <f>INDEX(Lookup!$C$2:$C$103,F2150)</f>
        <v>mV</v>
      </c>
      <c r="F2150" s="9">
        <f>MATCH(A2150,Lookup!$A$2:$A$103,0)</f>
        <v>30</v>
      </c>
    </row>
    <row r="2151" spans="1:6" x14ac:dyDescent="0.25">
      <c r="A2151">
        <v>53</v>
      </c>
      <c r="B2151">
        <v>2534</v>
      </c>
      <c r="C2151" s="15" t="str">
        <f>INDEX(Lookup!$F$2:$F$103,F2151)</f>
        <v>A1.3</v>
      </c>
      <c r="D2151" s="2">
        <f>B2151*INDEX(Lookup!$D$2:$D$103,F2151)+INDEX(Lookup!$E$2:$E$103,F2151)</f>
        <v>19.798142000000002</v>
      </c>
      <c r="E2151" s="16" t="str">
        <f>INDEX(Lookup!$C$2:$C$103,F2151)</f>
        <v>mV</v>
      </c>
      <c r="F2151" s="9">
        <f>MATCH(A2151,Lookup!$A$2:$A$103,0)</f>
        <v>30</v>
      </c>
    </row>
    <row r="2152" spans="1:6" x14ac:dyDescent="0.25">
      <c r="A2152">
        <v>53</v>
      </c>
      <c r="B2152">
        <v>2528</v>
      </c>
      <c r="C2152" s="15" t="str">
        <f>INDEX(Lookup!$F$2:$F$103,F2152)</f>
        <v>A1.3</v>
      </c>
      <c r="D2152" s="2">
        <f>B2152*INDEX(Lookup!$D$2:$D$103,F2152)+INDEX(Lookup!$E$2:$E$103,F2152)</f>
        <v>19.751264000000003</v>
      </c>
      <c r="E2152" s="16" t="str">
        <f>INDEX(Lookup!$C$2:$C$103,F2152)</f>
        <v>mV</v>
      </c>
      <c r="F2152" s="9">
        <f>MATCH(A2152,Lookup!$A$2:$A$103,0)</f>
        <v>30</v>
      </c>
    </row>
    <row r="2153" spans="1:6" x14ac:dyDescent="0.25">
      <c r="A2153">
        <v>53</v>
      </c>
      <c r="B2153">
        <v>2522</v>
      </c>
      <c r="C2153" s="15" t="str">
        <f>INDEX(Lookup!$F$2:$F$103,F2153)</f>
        <v>A1.3</v>
      </c>
      <c r="D2153" s="2">
        <f>B2153*INDEX(Lookup!$D$2:$D$103,F2153)+INDEX(Lookup!$E$2:$E$103,F2153)</f>
        <v>19.704386</v>
      </c>
      <c r="E2153" s="16" t="str">
        <f>INDEX(Lookup!$C$2:$C$103,F2153)</f>
        <v>mV</v>
      </c>
      <c r="F2153" s="9">
        <f>MATCH(A2153,Lookup!$A$2:$A$103,0)</f>
        <v>30</v>
      </c>
    </row>
    <row r="2154" spans="1:6" x14ac:dyDescent="0.25">
      <c r="A2154">
        <v>53</v>
      </c>
      <c r="B2154">
        <v>2520</v>
      </c>
      <c r="C2154" s="15" t="str">
        <f>INDEX(Lookup!$F$2:$F$103,F2154)</f>
        <v>A1.3</v>
      </c>
      <c r="D2154" s="2">
        <f>B2154*INDEX(Lookup!$D$2:$D$103,F2154)+INDEX(Lookup!$E$2:$E$103,F2154)</f>
        <v>19.688760000000002</v>
      </c>
      <c r="E2154" s="16" t="str">
        <f>INDEX(Lookup!$C$2:$C$103,F2154)</f>
        <v>mV</v>
      </c>
      <c r="F2154" s="9">
        <f>MATCH(A2154,Lookup!$A$2:$A$103,0)</f>
        <v>30</v>
      </c>
    </row>
    <row r="2155" spans="1:6" x14ac:dyDescent="0.25">
      <c r="A2155">
        <v>53</v>
      </c>
      <c r="B2155">
        <v>2519</v>
      </c>
      <c r="C2155" s="15" t="str">
        <f>INDEX(Lookup!$F$2:$F$103,F2155)</f>
        <v>A1.3</v>
      </c>
      <c r="D2155" s="2">
        <f>B2155*INDEX(Lookup!$D$2:$D$103,F2155)+INDEX(Lookup!$E$2:$E$103,F2155)</f>
        <v>19.680947</v>
      </c>
      <c r="E2155" s="16" t="str">
        <f>INDEX(Lookup!$C$2:$C$103,F2155)</f>
        <v>mV</v>
      </c>
      <c r="F2155" s="9">
        <f>MATCH(A2155,Lookup!$A$2:$A$103,0)</f>
        <v>30</v>
      </c>
    </row>
    <row r="2156" spans="1:6" x14ac:dyDescent="0.25">
      <c r="A2156">
        <v>53</v>
      </c>
      <c r="B2156">
        <v>2522</v>
      </c>
      <c r="C2156" s="15" t="str">
        <f>INDEX(Lookup!$F$2:$F$103,F2156)</f>
        <v>A1.3</v>
      </c>
      <c r="D2156" s="2">
        <f>B2156*INDEX(Lookup!$D$2:$D$103,F2156)+INDEX(Lookup!$E$2:$E$103,F2156)</f>
        <v>19.704386</v>
      </c>
      <c r="E2156" s="16" t="str">
        <f>INDEX(Lookup!$C$2:$C$103,F2156)</f>
        <v>mV</v>
      </c>
      <c r="F2156" s="9">
        <f>MATCH(A2156,Lookup!$A$2:$A$103,0)</f>
        <v>30</v>
      </c>
    </row>
    <row r="2157" spans="1:6" x14ac:dyDescent="0.25">
      <c r="A2157">
        <v>53</v>
      </c>
      <c r="B2157">
        <v>2523</v>
      </c>
      <c r="C2157" s="15" t="str">
        <f>INDEX(Lookup!$F$2:$F$103,F2157)</f>
        <v>A1.3</v>
      </c>
      <c r="D2157" s="2">
        <f>B2157*INDEX(Lookup!$D$2:$D$103,F2157)+INDEX(Lookup!$E$2:$E$103,F2157)</f>
        <v>19.712199000000002</v>
      </c>
      <c r="E2157" s="16" t="str">
        <f>INDEX(Lookup!$C$2:$C$103,F2157)</f>
        <v>mV</v>
      </c>
      <c r="F2157" s="9">
        <f>MATCH(A2157,Lookup!$A$2:$A$103,0)</f>
        <v>30</v>
      </c>
    </row>
    <row r="2158" spans="1:6" x14ac:dyDescent="0.25">
      <c r="A2158">
        <v>53</v>
      </c>
      <c r="B2158">
        <v>2520</v>
      </c>
      <c r="C2158" s="15" t="str">
        <f>INDEX(Lookup!$F$2:$F$103,F2158)</f>
        <v>A1.3</v>
      </c>
      <c r="D2158" s="2">
        <f>B2158*INDEX(Lookup!$D$2:$D$103,F2158)+INDEX(Lookup!$E$2:$E$103,F2158)</f>
        <v>19.688760000000002</v>
      </c>
      <c r="E2158" s="16" t="str">
        <f>INDEX(Lookup!$C$2:$C$103,F2158)</f>
        <v>mV</v>
      </c>
      <c r="F2158" s="9">
        <f>MATCH(A2158,Lookup!$A$2:$A$103,0)</f>
        <v>30</v>
      </c>
    </row>
    <row r="2159" spans="1:6" x14ac:dyDescent="0.25">
      <c r="A2159">
        <v>53</v>
      </c>
      <c r="B2159">
        <v>2517</v>
      </c>
      <c r="C2159" s="15" t="str">
        <f>INDEX(Lookup!$F$2:$F$103,F2159)</f>
        <v>A1.3</v>
      </c>
      <c r="D2159" s="2">
        <f>B2159*INDEX(Lookup!$D$2:$D$103,F2159)+INDEX(Lookup!$E$2:$E$103,F2159)</f>
        <v>19.665321000000002</v>
      </c>
      <c r="E2159" s="16" t="str">
        <f>INDEX(Lookup!$C$2:$C$103,F2159)</f>
        <v>mV</v>
      </c>
      <c r="F2159" s="9">
        <f>MATCH(A2159,Lookup!$A$2:$A$103,0)</f>
        <v>30</v>
      </c>
    </row>
    <row r="2160" spans="1:6" x14ac:dyDescent="0.25">
      <c r="A2160">
        <v>53</v>
      </c>
      <c r="B2160">
        <v>2520</v>
      </c>
      <c r="C2160" s="15" t="str">
        <f>INDEX(Lookup!$F$2:$F$103,F2160)</f>
        <v>A1.3</v>
      </c>
      <c r="D2160" s="2">
        <f>B2160*INDEX(Lookup!$D$2:$D$103,F2160)+INDEX(Lookup!$E$2:$E$103,F2160)</f>
        <v>19.688760000000002</v>
      </c>
      <c r="E2160" s="16" t="str">
        <f>INDEX(Lookup!$C$2:$C$103,F2160)</f>
        <v>mV</v>
      </c>
      <c r="F2160" s="9">
        <f>MATCH(A2160,Lookup!$A$2:$A$103,0)</f>
        <v>30</v>
      </c>
    </row>
    <row r="2161" spans="1:6" x14ac:dyDescent="0.25">
      <c r="A2161">
        <v>53</v>
      </c>
      <c r="B2161">
        <v>2522</v>
      </c>
      <c r="C2161" s="15" t="str">
        <f>INDEX(Lookup!$F$2:$F$103,F2161)</f>
        <v>A1.3</v>
      </c>
      <c r="D2161" s="2">
        <f>B2161*INDEX(Lookup!$D$2:$D$103,F2161)+INDEX(Lookup!$E$2:$E$103,F2161)</f>
        <v>19.704386</v>
      </c>
      <c r="E2161" s="16" t="str">
        <f>INDEX(Lookup!$C$2:$C$103,F2161)</f>
        <v>mV</v>
      </c>
      <c r="F2161" s="9">
        <f>MATCH(A2161,Lookup!$A$2:$A$103,0)</f>
        <v>30</v>
      </c>
    </row>
    <row r="2162" spans="1:6" x14ac:dyDescent="0.25">
      <c r="A2162">
        <v>53</v>
      </c>
      <c r="B2162">
        <v>2548</v>
      </c>
      <c r="C2162" s="15" t="str">
        <f>INDEX(Lookup!$F$2:$F$103,F2162)</f>
        <v>A1.3</v>
      </c>
      <c r="D2162" s="2">
        <f>B2162*INDEX(Lookup!$D$2:$D$103,F2162)+INDEX(Lookup!$E$2:$E$103,F2162)</f>
        <v>19.907524000000002</v>
      </c>
      <c r="E2162" s="16" t="str">
        <f>INDEX(Lookup!$C$2:$C$103,F2162)</f>
        <v>mV</v>
      </c>
      <c r="F2162" s="9">
        <f>MATCH(A2162,Lookup!$A$2:$A$103,0)</f>
        <v>30</v>
      </c>
    </row>
    <row r="2163" spans="1:6" x14ac:dyDescent="0.25">
      <c r="A2163">
        <v>53</v>
      </c>
      <c r="B2163">
        <v>2545</v>
      </c>
      <c r="C2163" s="15" t="str">
        <f>INDEX(Lookup!$F$2:$F$103,F2163)</f>
        <v>A1.3</v>
      </c>
      <c r="D2163" s="2">
        <f>B2163*INDEX(Lookup!$D$2:$D$103,F2163)+INDEX(Lookup!$E$2:$E$103,F2163)</f>
        <v>19.884085000000002</v>
      </c>
      <c r="E2163" s="16" t="str">
        <f>INDEX(Lookup!$C$2:$C$103,F2163)</f>
        <v>mV</v>
      </c>
      <c r="F2163" s="9">
        <f>MATCH(A2163,Lookup!$A$2:$A$103,0)</f>
        <v>30</v>
      </c>
    </row>
    <row r="2164" spans="1:6" x14ac:dyDescent="0.25">
      <c r="A2164">
        <v>53</v>
      </c>
      <c r="B2164">
        <v>2562</v>
      </c>
      <c r="C2164" s="15" t="str">
        <f>INDEX(Lookup!$F$2:$F$103,F2164)</f>
        <v>A1.3</v>
      </c>
      <c r="D2164" s="2">
        <f>B2164*INDEX(Lookup!$D$2:$D$103,F2164)+INDEX(Lookup!$E$2:$E$103,F2164)</f>
        <v>20.016906000000002</v>
      </c>
      <c r="E2164" s="16" t="str">
        <f>INDEX(Lookup!$C$2:$C$103,F2164)</f>
        <v>mV</v>
      </c>
      <c r="F2164" s="9">
        <f>MATCH(A2164,Lookup!$A$2:$A$103,0)</f>
        <v>30</v>
      </c>
    </row>
    <row r="2165" spans="1:6" x14ac:dyDescent="0.25">
      <c r="A2165">
        <v>53</v>
      </c>
      <c r="B2165">
        <v>2559</v>
      </c>
      <c r="C2165" s="15" t="str">
        <f>INDEX(Lookup!$F$2:$F$103,F2165)</f>
        <v>A1.3</v>
      </c>
      <c r="D2165" s="2">
        <f>B2165*INDEX(Lookup!$D$2:$D$103,F2165)+INDEX(Lookup!$E$2:$E$103,F2165)</f>
        <v>19.993467000000003</v>
      </c>
      <c r="E2165" s="16" t="str">
        <f>INDEX(Lookup!$C$2:$C$103,F2165)</f>
        <v>mV</v>
      </c>
      <c r="F2165" s="9">
        <f>MATCH(A2165,Lookup!$A$2:$A$103,0)</f>
        <v>30</v>
      </c>
    </row>
    <row r="2166" spans="1:6" x14ac:dyDescent="0.25">
      <c r="A2166">
        <v>53</v>
      </c>
      <c r="B2166">
        <v>2549</v>
      </c>
      <c r="C2166" s="15" t="str">
        <f>INDEX(Lookup!$F$2:$F$103,F2166)</f>
        <v>A1.3</v>
      </c>
      <c r="D2166" s="2">
        <f>B2166*INDEX(Lookup!$D$2:$D$103,F2166)+INDEX(Lookup!$E$2:$E$103,F2166)</f>
        <v>19.915337000000001</v>
      </c>
      <c r="E2166" s="16" t="str">
        <f>INDEX(Lookup!$C$2:$C$103,F2166)</f>
        <v>mV</v>
      </c>
      <c r="F2166" s="9">
        <f>MATCH(A2166,Lookup!$A$2:$A$103,0)</f>
        <v>30</v>
      </c>
    </row>
    <row r="2167" spans="1:6" x14ac:dyDescent="0.25">
      <c r="A2167">
        <v>53</v>
      </c>
      <c r="B2167">
        <v>2569</v>
      </c>
      <c r="C2167" s="15" t="str">
        <f>INDEX(Lookup!$F$2:$F$103,F2167)</f>
        <v>A1.3</v>
      </c>
      <c r="D2167" s="2">
        <f>B2167*INDEX(Lookup!$D$2:$D$103,F2167)+INDEX(Lookup!$E$2:$E$103,F2167)</f>
        <v>20.071597000000001</v>
      </c>
      <c r="E2167" s="16" t="str">
        <f>INDEX(Lookup!$C$2:$C$103,F2167)</f>
        <v>mV</v>
      </c>
      <c r="F2167" s="9">
        <f>MATCH(A2167,Lookup!$A$2:$A$103,0)</f>
        <v>30</v>
      </c>
    </row>
    <row r="2168" spans="1:6" x14ac:dyDescent="0.25">
      <c r="A2168">
        <v>53</v>
      </c>
      <c r="B2168">
        <v>2559</v>
      </c>
      <c r="C2168" s="15" t="str">
        <f>INDEX(Lookup!$F$2:$F$103,F2168)</f>
        <v>A1.3</v>
      </c>
      <c r="D2168" s="2">
        <f>B2168*INDEX(Lookup!$D$2:$D$103,F2168)+INDEX(Lookup!$E$2:$E$103,F2168)</f>
        <v>19.993467000000003</v>
      </c>
      <c r="E2168" s="16" t="str">
        <f>INDEX(Lookup!$C$2:$C$103,F2168)</f>
        <v>mV</v>
      </c>
      <c r="F2168" s="9">
        <f>MATCH(A2168,Lookup!$A$2:$A$103,0)</f>
        <v>30</v>
      </c>
    </row>
    <row r="2169" spans="1:6" x14ac:dyDescent="0.25">
      <c r="A2169">
        <v>53</v>
      </c>
      <c r="B2169">
        <v>2555</v>
      </c>
      <c r="C2169" s="15" t="str">
        <f>INDEX(Lookup!$F$2:$F$103,F2169)</f>
        <v>A1.3</v>
      </c>
      <c r="D2169" s="2">
        <f>B2169*INDEX(Lookup!$D$2:$D$103,F2169)+INDEX(Lookup!$E$2:$E$103,F2169)</f>
        <v>19.962215</v>
      </c>
      <c r="E2169" s="16" t="str">
        <f>INDEX(Lookup!$C$2:$C$103,F2169)</f>
        <v>mV</v>
      </c>
      <c r="F2169" s="9">
        <f>MATCH(A2169,Lookup!$A$2:$A$103,0)</f>
        <v>30</v>
      </c>
    </row>
    <row r="2170" spans="1:6" x14ac:dyDescent="0.25">
      <c r="A2170">
        <v>53</v>
      </c>
      <c r="B2170">
        <v>2545</v>
      </c>
      <c r="C2170" s="15" t="str">
        <f>INDEX(Lookup!$F$2:$F$103,F2170)</f>
        <v>A1.3</v>
      </c>
      <c r="D2170" s="2">
        <f>B2170*INDEX(Lookup!$D$2:$D$103,F2170)+INDEX(Lookup!$E$2:$E$103,F2170)</f>
        <v>19.884085000000002</v>
      </c>
      <c r="E2170" s="16" t="str">
        <f>INDEX(Lookup!$C$2:$C$103,F2170)</f>
        <v>mV</v>
      </c>
      <c r="F2170" s="9">
        <f>MATCH(A2170,Lookup!$A$2:$A$103,0)</f>
        <v>30</v>
      </c>
    </row>
    <row r="2171" spans="1:6" x14ac:dyDescent="0.25">
      <c r="A2171">
        <v>53</v>
      </c>
      <c r="B2171">
        <v>2538</v>
      </c>
      <c r="C2171" s="15" t="str">
        <f>INDEX(Lookup!$F$2:$F$103,F2171)</f>
        <v>A1.3</v>
      </c>
      <c r="D2171" s="2">
        <f>B2171*INDEX(Lookup!$D$2:$D$103,F2171)+INDEX(Lookup!$E$2:$E$103,F2171)</f>
        <v>19.829394000000001</v>
      </c>
      <c r="E2171" s="16" t="str">
        <f>INDEX(Lookup!$C$2:$C$103,F2171)</f>
        <v>mV</v>
      </c>
      <c r="F2171" s="9">
        <f>MATCH(A2171,Lookup!$A$2:$A$103,0)</f>
        <v>30</v>
      </c>
    </row>
    <row r="2172" spans="1:6" x14ac:dyDescent="0.25">
      <c r="A2172">
        <v>53</v>
      </c>
      <c r="B2172">
        <v>2537</v>
      </c>
      <c r="C2172" s="15" t="str">
        <f>INDEX(Lookup!$F$2:$F$103,F2172)</f>
        <v>A1.3</v>
      </c>
      <c r="D2172" s="2">
        <f>B2172*INDEX(Lookup!$D$2:$D$103,F2172)+INDEX(Lookup!$E$2:$E$103,F2172)</f>
        <v>19.821581000000002</v>
      </c>
      <c r="E2172" s="16" t="str">
        <f>INDEX(Lookup!$C$2:$C$103,F2172)</f>
        <v>mV</v>
      </c>
      <c r="F2172" s="9">
        <f>MATCH(A2172,Lookup!$A$2:$A$103,0)</f>
        <v>30</v>
      </c>
    </row>
    <row r="2173" spans="1:6" x14ac:dyDescent="0.25">
      <c r="A2173">
        <v>53</v>
      </c>
      <c r="B2173">
        <v>2534</v>
      </c>
      <c r="C2173" s="15" t="str">
        <f>INDEX(Lookup!$F$2:$F$103,F2173)</f>
        <v>A1.3</v>
      </c>
      <c r="D2173" s="2">
        <f>B2173*INDEX(Lookup!$D$2:$D$103,F2173)+INDEX(Lookup!$E$2:$E$103,F2173)</f>
        <v>19.798142000000002</v>
      </c>
      <c r="E2173" s="16" t="str">
        <f>INDEX(Lookup!$C$2:$C$103,F2173)</f>
        <v>mV</v>
      </c>
      <c r="F2173" s="9">
        <f>MATCH(A2173,Lookup!$A$2:$A$103,0)</f>
        <v>30</v>
      </c>
    </row>
    <row r="2174" spans="1:6" x14ac:dyDescent="0.25">
      <c r="A2174">
        <v>53</v>
      </c>
      <c r="B2174">
        <v>2530</v>
      </c>
      <c r="C2174" s="15" t="str">
        <f>INDEX(Lookup!$F$2:$F$103,F2174)</f>
        <v>A1.3</v>
      </c>
      <c r="D2174" s="2">
        <f>B2174*INDEX(Lookup!$D$2:$D$103,F2174)+INDEX(Lookup!$E$2:$E$103,F2174)</f>
        <v>19.76689</v>
      </c>
      <c r="E2174" s="16" t="str">
        <f>INDEX(Lookup!$C$2:$C$103,F2174)</f>
        <v>mV</v>
      </c>
      <c r="F2174" s="9">
        <f>MATCH(A2174,Lookup!$A$2:$A$103,0)</f>
        <v>30</v>
      </c>
    </row>
    <row r="2175" spans="1:6" x14ac:dyDescent="0.25">
      <c r="A2175">
        <v>53</v>
      </c>
      <c r="B2175">
        <v>2529</v>
      </c>
      <c r="C2175" s="15" t="str">
        <f>INDEX(Lookup!$F$2:$F$103,F2175)</f>
        <v>A1.3</v>
      </c>
      <c r="D2175" s="2">
        <f>B2175*INDEX(Lookup!$D$2:$D$103,F2175)+INDEX(Lookup!$E$2:$E$103,F2175)</f>
        <v>19.759077000000001</v>
      </c>
      <c r="E2175" s="16" t="str">
        <f>INDEX(Lookup!$C$2:$C$103,F2175)</f>
        <v>mV</v>
      </c>
      <c r="F2175" s="9">
        <f>MATCH(A2175,Lookup!$A$2:$A$103,0)</f>
        <v>30</v>
      </c>
    </row>
    <row r="2176" spans="1:6" x14ac:dyDescent="0.25">
      <c r="A2176">
        <v>53</v>
      </c>
      <c r="B2176">
        <v>2527</v>
      </c>
      <c r="C2176" s="15" t="str">
        <f>INDEX(Lookup!$F$2:$F$103,F2176)</f>
        <v>A1.3</v>
      </c>
      <c r="D2176" s="2">
        <f>B2176*INDEX(Lookup!$D$2:$D$103,F2176)+INDEX(Lookup!$E$2:$E$103,F2176)</f>
        <v>19.743451</v>
      </c>
      <c r="E2176" s="16" t="str">
        <f>INDEX(Lookup!$C$2:$C$103,F2176)</f>
        <v>mV</v>
      </c>
      <c r="F2176" s="9">
        <f>MATCH(A2176,Lookup!$A$2:$A$103,0)</f>
        <v>30</v>
      </c>
    </row>
    <row r="2177" spans="1:6" x14ac:dyDescent="0.25">
      <c r="A2177">
        <v>53</v>
      </c>
      <c r="B2177">
        <v>2523</v>
      </c>
      <c r="C2177" s="15" t="str">
        <f>INDEX(Lookup!$F$2:$F$103,F2177)</f>
        <v>A1.3</v>
      </c>
      <c r="D2177" s="2">
        <f>B2177*INDEX(Lookup!$D$2:$D$103,F2177)+INDEX(Lookup!$E$2:$E$103,F2177)</f>
        <v>19.712199000000002</v>
      </c>
      <c r="E2177" s="16" t="str">
        <f>INDEX(Lookup!$C$2:$C$103,F2177)</f>
        <v>mV</v>
      </c>
      <c r="F2177" s="9">
        <f>MATCH(A2177,Lookup!$A$2:$A$103,0)</f>
        <v>30</v>
      </c>
    </row>
    <row r="2178" spans="1:6" x14ac:dyDescent="0.25">
      <c r="A2178">
        <v>53</v>
      </c>
      <c r="B2178">
        <v>2522</v>
      </c>
      <c r="C2178" s="15" t="str">
        <f>INDEX(Lookup!$F$2:$F$103,F2178)</f>
        <v>A1.3</v>
      </c>
      <c r="D2178" s="2">
        <f>B2178*INDEX(Lookup!$D$2:$D$103,F2178)+INDEX(Lookup!$E$2:$E$103,F2178)</f>
        <v>19.704386</v>
      </c>
      <c r="E2178" s="16" t="str">
        <f>INDEX(Lookup!$C$2:$C$103,F2178)</f>
        <v>mV</v>
      </c>
      <c r="F2178" s="9">
        <f>MATCH(A2178,Lookup!$A$2:$A$103,0)</f>
        <v>30</v>
      </c>
    </row>
    <row r="2179" spans="1:6" x14ac:dyDescent="0.25">
      <c r="A2179">
        <v>53</v>
      </c>
      <c r="B2179">
        <v>2520</v>
      </c>
      <c r="C2179" s="15" t="str">
        <f>INDEX(Lookup!$F$2:$F$103,F2179)</f>
        <v>A1.3</v>
      </c>
      <c r="D2179" s="2">
        <f>B2179*INDEX(Lookup!$D$2:$D$103,F2179)+INDEX(Lookup!$E$2:$E$103,F2179)</f>
        <v>19.688760000000002</v>
      </c>
      <c r="E2179" s="16" t="str">
        <f>INDEX(Lookup!$C$2:$C$103,F2179)</f>
        <v>mV</v>
      </c>
      <c r="F2179" s="9">
        <f>MATCH(A2179,Lookup!$A$2:$A$103,0)</f>
        <v>30</v>
      </c>
    </row>
    <row r="2180" spans="1:6" x14ac:dyDescent="0.25">
      <c r="A2180">
        <v>53</v>
      </c>
      <c r="B2180">
        <v>2520</v>
      </c>
      <c r="C2180" s="15" t="str">
        <f>INDEX(Lookup!$F$2:$F$103,F2180)</f>
        <v>A1.3</v>
      </c>
      <c r="D2180" s="2">
        <f>B2180*INDEX(Lookup!$D$2:$D$103,F2180)+INDEX(Lookup!$E$2:$E$103,F2180)</f>
        <v>19.688760000000002</v>
      </c>
      <c r="E2180" s="16" t="str">
        <f>INDEX(Lookup!$C$2:$C$103,F2180)</f>
        <v>mV</v>
      </c>
      <c r="F2180" s="9">
        <f>MATCH(A2180,Lookup!$A$2:$A$103,0)</f>
        <v>30</v>
      </c>
    </row>
    <row r="2181" spans="1:6" x14ac:dyDescent="0.25">
      <c r="A2181">
        <v>53</v>
      </c>
      <c r="B2181">
        <v>2519</v>
      </c>
      <c r="C2181" s="15" t="str">
        <f>INDEX(Lookup!$F$2:$F$103,F2181)</f>
        <v>A1.3</v>
      </c>
      <c r="D2181" s="2">
        <f>B2181*INDEX(Lookup!$D$2:$D$103,F2181)+INDEX(Lookup!$E$2:$E$103,F2181)</f>
        <v>19.680947</v>
      </c>
      <c r="E2181" s="16" t="str">
        <f>INDEX(Lookup!$C$2:$C$103,F2181)</f>
        <v>mV</v>
      </c>
      <c r="F2181" s="9">
        <f>MATCH(A2181,Lookup!$A$2:$A$103,0)</f>
        <v>30</v>
      </c>
    </row>
    <row r="2182" spans="1:6" x14ac:dyDescent="0.25">
      <c r="A2182">
        <v>53</v>
      </c>
      <c r="B2182">
        <v>2543</v>
      </c>
      <c r="C2182" s="15" t="str">
        <f>INDEX(Lookup!$F$2:$F$103,F2182)</f>
        <v>A1.3</v>
      </c>
      <c r="D2182" s="2">
        <f>B2182*INDEX(Lookup!$D$2:$D$103,F2182)+INDEX(Lookup!$E$2:$E$103,F2182)</f>
        <v>19.868459000000001</v>
      </c>
      <c r="E2182" s="16" t="str">
        <f>INDEX(Lookup!$C$2:$C$103,F2182)</f>
        <v>mV</v>
      </c>
      <c r="F2182" s="9">
        <f>MATCH(A2182,Lookup!$A$2:$A$103,0)</f>
        <v>30</v>
      </c>
    </row>
    <row r="2183" spans="1:6" x14ac:dyDescent="0.25">
      <c r="A2183">
        <v>53</v>
      </c>
      <c r="B2183">
        <v>2542</v>
      </c>
      <c r="C2183" s="15" t="str">
        <f>INDEX(Lookup!$F$2:$F$103,F2183)</f>
        <v>A1.3</v>
      </c>
      <c r="D2183" s="2">
        <f>B2183*INDEX(Lookup!$D$2:$D$103,F2183)+INDEX(Lookup!$E$2:$E$103,F2183)</f>
        <v>19.860646000000003</v>
      </c>
      <c r="E2183" s="16" t="str">
        <f>INDEX(Lookup!$C$2:$C$103,F2183)</f>
        <v>mV</v>
      </c>
      <c r="F2183" s="9">
        <f>MATCH(A2183,Lookup!$A$2:$A$103,0)</f>
        <v>30</v>
      </c>
    </row>
    <row r="2184" spans="1:6" x14ac:dyDescent="0.25">
      <c r="A2184">
        <v>53</v>
      </c>
      <c r="B2184">
        <v>2537</v>
      </c>
      <c r="C2184" s="15" t="str">
        <f>INDEX(Lookup!$F$2:$F$103,F2184)</f>
        <v>A1.3</v>
      </c>
      <c r="D2184" s="2">
        <f>B2184*INDEX(Lookup!$D$2:$D$103,F2184)+INDEX(Lookup!$E$2:$E$103,F2184)</f>
        <v>19.821581000000002</v>
      </c>
      <c r="E2184" s="16" t="str">
        <f>INDEX(Lookup!$C$2:$C$103,F2184)</f>
        <v>mV</v>
      </c>
      <c r="F2184" s="9">
        <f>MATCH(A2184,Lookup!$A$2:$A$103,0)</f>
        <v>30</v>
      </c>
    </row>
    <row r="2185" spans="1:6" x14ac:dyDescent="0.25">
      <c r="A2185">
        <v>53</v>
      </c>
      <c r="B2185">
        <v>2529</v>
      </c>
      <c r="C2185" s="15" t="str">
        <f>INDEX(Lookup!$F$2:$F$103,F2185)</f>
        <v>A1.3</v>
      </c>
      <c r="D2185" s="2">
        <f>B2185*INDEX(Lookup!$D$2:$D$103,F2185)+INDEX(Lookup!$E$2:$E$103,F2185)</f>
        <v>19.759077000000001</v>
      </c>
      <c r="E2185" s="16" t="str">
        <f>INDEX(Lookup!$C$2:$C$103,F2185)</f>
        <v>mV</v>
      </c>
      <c r="F2185" s="9">
        <f>MATCH(A2185,Lookup!$A$2:$A$103,0)</f>
        <v>30</v>
      </c>
    </row>
    <row r="2186" spans="1:6" x14ac:dyDescent="0.25">
      <c r="A2186">
        <v>53</v>
      </c>
      <c r="B2186">
        <v>2530</v>
      </c>
      <c r="C2186" s="15" t="str">
        <f>INDEX(Lookup!$F$2:$F$103,F2186)</f>
        <v>A1.3</v>
      </c>
      <c r="D2186" s="2">
        <f>B2186*INDEX(Lookup!$D$2:$D$103,F2186)+INDEX(Lookup!$E$2:$E$103,F2186)</f>
        <v>19.76689</v>
      </c>
      <c r="E2186" s="16" t="str">
        <f>INDEX(Lookup!$C$2:$C$103,F2186)</f>
        <v>mV</v>
      </c>
      <c r="F2186" s="9">
        <f>MATCH(A2186,Lookup!$A$2:$A$103,0)</f>
        <v>30</v>
      </c>
    </row>
    <row r="2187" spans="1:6" x14ac:dyDescent="0.25">
      <c r="A2187">
        <v>53</v>
      </c>
      <c r="B2187">
        <v>2549</v>
      </c>
      <c r="C2187" s="15" t="str">
        <f>INDEX(Lookup!$F$2:$F$103,F2187)</f>
        <v>A1.3</v>
      </c>
      <c r="D2187" s="2">
        <f>B2187*INDEX(Lookup!$D$2:$D$103,F2187)+INDEX(Lookup!$E$2:$E$103,F2187)</f>
        <v>19.915337000000001</v>
      </c>
      <c r="E2187" s="16" t="str">
        <f>INDEX(Lookup!$C$2:$C$103,F2187)</f>
        <v>mV</v>
      </c>
      <c r="F2187" s="9">
        <f>MATCH(A2187,Lookup!$A$2:$A$103,0)</f>
        <v>30</v>
      </c>
    </row>
    <row r="2188" spans="1:6" x14ac:dyDescent="0.25">
      <c r="A2188">
        <v>53</v>
      </c>
      <c r="B2188">
        <v>2548</v>
      </c>
      <c r="C2188" s="15" t="str">
        <f>INDEX(Lookup!$F$2:$F$103,F2188)</f>
        <v>A1.3</v>
      </c>
      <c r="D2188" s="2">
        <f>B2188*INDEX(Lookup!$D$2:$D$103,F2188)+INDEX(Lookup!$E$2:$E$103,F2188)</f>
        <v>19.907524000000002</v>
      </c>
      <c r="E2188" s="16" t="str">
        <f>INDEX(Lookup!$C$2:$C$103,F2188)</f>
        <v>mV</v>
      </c>
      <c r="F2188" s="9">
        <f>MATCH(A2188,Lookup!$A$2:$A$103,0)</f>
        <v>30</v>
      </c>
    </row>
    <row r="2189" spans="1:6" x14ac:dyDescent="0.25">
      <c r="A2189">
        <v>53</v>
      </c>
      <c r="B2189">
        <v>2541</v>
      </c>
      <c r="C2189" s="15" t="str">
        <f>INDEX(Lookup!$F$2:$F$103,F2189)</f>
        <v>A1.3</v>
      </c>
      <c r="D2189" s="2">
        <f>B2189*INDEX(Lookup!$D$2:$D$103,F2189)+INDEX(Lookup!$E$2:$E$103,F2189)</f>
        <v>19.852833</v>
      </c>
      <c r="E2189" s="16" t="str">
        <f>INDEX(Lookup!$C$2:$C$103,F2189)</f>
        <v>mV</v>
      </c>
      <c r="F2189" s="9">
        <f>MATCH(A2189,Lookup!$A$2:$A$103,0)</f>
        <v>30</v>
      </c>
    </row>
    <row r="2190" spans="1:6" x14ac:dyDescent="0.25">
      <c r="A2190">
        <v>53</v>
      </c>
      <c r="B2190">
        <v>2534</v>
      </c>
      <c r="C2190" s="15" t="str">
        <f>INDEX(Lookup!$F$2:$F$103,F2190)</f>
        <v>A1.3</v>
      </c>
      <c r="D2190" s="2">
        <f>B2190*INDEX(Lookup!$D$2:$D$103,F2190)+INDEX(Lookup!$E$2:$E$103,F2190)</f>
        <v>19.798142000000002</v>
      </c>
      <c r="E2190" s="16" t="str">
        <f>INDEX(Lookup!$C$2:$C$103,F2190)</f>
        <v>mV</v>
      </c>
      <c r="F2190" s="9">
        <f>MATCH(A2190,Lookup!$A$2:$A$103,0)</f>
        <v>30</v>
      </c>
    </row>
    <row r="2191" spans="1:6" x14ac:dyDescent="0.25">
      <c r="A2191">
        <v>53</v>
      </c>
      <c r="B2191">
        <v>2526</v>
      </c>
      <c r="C2191" s="15" t="str">
        <f>INDEX(Lookup!$F$2:$F$103,F2191)</f>
        <v>A1.3</v>
      </c>
      <c r="D2191" s="2">
        <f>B2191*INDEX(Lookup!$D$2:$D$103,F2191)+INDEX(Lookup!$E$2:$E$103,F2191)</f>
        <v>19.735638000000002</v>
      </c>
      <c r="E2191" s="16" t="str">
        <f>INDEX(Lookup!$C$2:$C$103,F2191)</f>
        <v>mV</v>
      </c>
      <c r="F2191" s="9">
        <f>MATCH(A2191,Lookup!$A$2:$A$103,0)</f>
        <v>30</v>
      </c>
    </row>
    <row r="2192" spans="1:6" x14ac:dyDescent="0.25">
      <c r="A2192">
        <v>53</v>
      </c>
      <c r="B2192">
        <v>2524</v>
      </c>
      <c r="C2192" s="15" t="str">
        <f>INDEX(Lookup!$F$2:$F$103,F2192)</f>
        <v>A1.3</v>
      </c>
      <c r="D2192" s="2">
        <f>B2192*INDEX(Lookup!$D$2:$D$103,F2192)+INDEX(Lookup!$E$2:$E$103,F2192)</f>
        <v>19.720012000000001</v>
      </c>
      <c r="E2192" s="16" t="str">
        <f>INDEX(Lookup!$C$2:$C$103,F2192)</f>
        <v>mV</v>
      </c>
      <c r="F2192" s="9">
        <f>MATCH(A2192,Lookup!$A$2:$A$103,0)</f>
        <v>30</v>
      </c>
    </row>
    <row r="2193" spans="1:6" x14ac:dyDescent="0.25">
      <c r="A2193">
        <v>53</v>
      </c>
      <c r="B2193">
        <v>2519</v>
      </c>
      <c r="C2193" s="15" t="str">
        <f>INDEX(Lookup!$F$2:$F$103,F2193)</f>
        <v>A1.3</v>
      </c>
      <c r="D2193" s="2">
        <f>B2193*INDEX(Lookup!$D$2:$D$103,F2193)+INDEX(Lookup!$E$2:$E$103,F2193)</f>
        <v>19.680947</v>
      </c>
      <c r="E2193" s="16" t="str">
        <f>INDEX(Lookup!$C$2:$C$103,F2193)</f>
        <v>mV</v>
      </c>
      <c r="F2193" s="9">
        <f>MATCH(A2193,Lookup!$A$2:$A$103,0)</f>
        <v>30</v>
      </c>
    </row>
    <row r="2194" spans="1:6" x14ac:dyDescent="0.25">
      <c r="A2194">
        <v>53</v>
      </c>
      <c r="B2194">
        <v>2515</v>
      </c>
      <c r="C2194" s="15" t="str">
        <f>INDEX(Lookup!$F$2:$F$103,F2194)</f>
        <v>A1.3</v>
      </c>
      <c r="D2194" s="2">
        <f>B2194*INDEX(Lookup!$D$2:$D$103,F2194)+INDEX(Lookup!$E$2:$E$103,F2194)</f>
        <v>19.649695000000001</v>
      </c>
      <c r="E2194" s="16" t="str">
        <f>INDEX(Lookup!$C$2:$C$103,F2194)</f>
        <v>mV</v>
      </c>
      <c r="F2194" s="9">
        <f>MATCH(A2194,Lookup!$A$2:$A$103,0)</f>
        <v>30</v>
      </c>
    </row>
    <row r="2195" spans="1:6" x14ac:dyDescent="0.25">
      <c r="A2195">
        <v>53</v>
      </c>
      <c r="B2195">
        <v>2512</v>
      </c>
      <c r="C2195" s="15" t="str">
        <f>INDEX(Lookup!$F$2:$F$103,F2195)</f>
        <v>A1.3</v>
      </c>
      <c r="D2195" s="2">
        <f>B2195*INDEX(Lookup!$D$2:$D$103,F2195)+INDEX(Lookup!$E$2:$E$103,F2195)</f>
        <v>19.626256000000001</v>
      </c>
      <c r="E2195" s="16" t="str">
        <f>INDEX(Lookup!$C$2:$C$103,F2195)</f>
        <v>mV</v>
      </c>
      <c r="F2195" s="9">
        <f>MATCH(A2195,Lookup!$A$2:$A$103,0)</f>
        <v>30</v>
      </c>
    </row>
    <row r="2196" spans="1:6" x14ac:dyDescent="0.25">
      <c r="A2196">
        <v>53</v>
      </c>
      <c r="B2196">
        <v>2514</v>
      </c>
      <c r="C2196" s="15" t="str">
        <f>INDEX(Lookup!$F$2:$F$103,F2196)</f>
        <v>A1.3</v>
      </c>
      <c r="D2196" s="2">
        <f>B2196*INDEX(Lookup!$D$2:$D$103,F2196)+INDEX(Lookup!$E$2:$E$103,F2196)</f>
        <v>19.641882000000003</v>
      </c>
      <c r="E2196" s="16" t="str">
        <f>INDEX(Lookup!$C$2:$C$103,F2196)</f>
        <v>mV</v>
      </c>
      <c r="F2196" s="9">
        <f>MATCH(A2196,Lookup!$A$2:$A$103,0)</f>
        <v>30</v>
      </c>
    </row>
    <row r="2197" spans="1:6" x14ac:dyDescent="0.25">
      <c r="A2197">
        <v>53</v>
      </c>
      <c r="B2197">
        <v>2519</v>
      </c>
      <c r="C2197" s="15" t="str">
        <f>INDEX(Lookup!$F$2:$F$103,F2197)</f>
        <v>A1.3</v>
      </c>
      <c r="D2197" s="2">
        <f>B2197*INDEX(Lookup!$D$2:$D$103,F2197)+INDEX(Lookup!$E$2:$E$103,F2197)</f>
        <v>19.680947</v>
      </c>
      <c r="E2197" s="16" t="str">
        <f>INDEX(Lookup!$C$2:$C$103,F2197)</f>
        <v>mV</v>
      </c>
      <c r="F2197" s="9">
        <f>MATCH(A2197,Lookup!$A$2:$A$103,0)</f>
        <v>30</v>
      </c>
    </row>
    <row r="2198" spans="1:6" x14ac:dyDescent="0.25">
      <c r="A2198">
        <v>53</v>
      </c>
      <c r="B2198">
        <v>2520</v>
      </c>
      <c r="C2198" s="15" t="str">
        <f>INDEX(Lookup!$F$2:$F$103,F2198)</f>
        <v>A1.3</v>
      </c>
      <c r="D2198" s="2">
        <f>B2198*INDEX(Lookup!$D$2:$D$103,F2198)+INDEX(Lookup!$E$2:$E$103,F2198)</f>
        <v>19.688760000000002</v>
      </c>
      <c r="E2198" s="16" t="str">
        <f>INDEX(Lookup!$C$2:$C$103,F2198)</f>
        <v>mV</v>
      </c>
      <c r="F2198" s="9">
        <f>MATCH(A2198,Lookup!$A$2:$A$103,0)</f>
        <v>30</v>
      </c>
    </row>
    <row r="2199" spans="1:6" x14ac:dyDescent="0.25">
      <c r="A2199">
        <v>53</v>
      </c>
      <c r="B2199">
        <v>2519</v>
      </c>
      <c r="C2199" s="15" t="str">
        <f>INDEX(Lookup!$F$2:$F$103,F2199)</f>
        <v>A1.3</v>
      </c>
      <c r="D2199" s="2">
        <f>B2199*INDEX(Lookup!$D$2:$D$103,F2199)+INDEX(Lookup!$E$2:$E$103,F2199)</f>
        <v>19.680947</v>
      </c>
      <c r="E2199" s="16" t="str">
        <f>INDEX(Lookup!$C$2:$C$103,F2199)</f>
        <v>mV</v>
      </c>
      <c r="F2199" s="9">
        <f>MATCH(A2199,Lookup!$A$2:$A$103,0)</f>
        <v>30</v>
      </c>
    </row>
    <row r="2200" spans="1:6" x14ac:dyDescent="0.25">
      <c r="A2200">
        <v>53</v>
      </c>
      <c r="B2200">
        <v>2541</v>
      </c>
      <c r="C2200" s="15" t="str">
        <f>INDEX(Lookup!$F$2:$F$103,F2200)</f>
        <v>A1.3</v>
      </c>
      <c r="D2200" s="2">
        <f>B2200*INDEX(Lookup!$D$2:$D$103,F2200)+INDEX(Lookup!$E$2:$E$103,F2200)</f>
        <v>19.852833</v>
      </c>
      <c r="E2200" s="16" t="str">
        <f>INDEX(Lookup!$C$2:$C$103,F2200)</f>
        <v>mV</v>
      </c>
      <c r="F2200" s="9">
        <f>MATCH(A2200,Lookup!$A$2:$A$103,0)</f>
        <v>30</v>
      </c>
    </row>
    <row r="2201" spans="1:6" x14ac:dyDescent="0.25">
      <c r="A2201">
        <v>53</v>
      </c>
      <c r="B2201">
        <v>2538</v>
      </c>
      <c r="C2201" s="15" t="str">
        <f>INDEX(Lookup!$F$2:$F$103,F2201)</f>
        <v>A1.3</v>
      </c>
      <c r="D2201" s="2">
        <f>B2201*INDEX(Lookup!$D$2:$D$103,F2201)+INDEX(Lookup!$E$2:$E$103,F2201)</f>
        <v>19.829394000000001</v>
      </c>
      <c r="E2201" s="16" t="str">
        <f>INDEX(Lookup!$C$2:$C$103,F2201)</f>
        <v>mV</v>
      </c>
      <c r="F2201" s="9">
        <f>MATCH(A2201,Lookup!$A$2:$A$103,0)</f>
        <v>30</v>
      </c>
    </row>
    <row r="2202" spans="1:6" x14ac:dyDescent="0.25">
      <c r="A2202">
        <v>53</v>
      </c>
      <c r="B2202">
        <v>2539</v>
      </c>
      <c r="C2202" s="15" t="str">
        <f>INDEX(Lookup!$F$2:$F$103,F2202)</f>
        <v>A1.3</v>
      </c>
      <c r="D2202" s="2">
        <f>B2202*INDEX(Lookup!$D$2:$D$103,F2202)+INDEX(Lookup!$E$2:$E$103,F2202)</f>
        <v>19.837207000000003</v>
      </c>
      <c r="E2202" s="16" t="str">
        <f>INDEX(Lookup!$C$2:$C$103,F2202)</f>
        <v>mV</v>
      </c>
      <c r="F2202" s="9">
        <f>MATCH(A2202,Lookup!$A$2:$A$103,0)</f>
        <v>30</v>
      </c>
    </row>
    <row r="2203" spans="1:6" x14ac:dyDescent="0.25">
      <c r="A2203">
        <v>53</v>
      </c>
      <c r="B2203">
        <v>2534</v>
      </c>
      <c r="C2203" s="15" t="str">
        <f>INDEX(Lookup!$F$2:$F$103,F2203)</f>
        <v>A1.3</v>
      </c>
      <c r="D2203" s="2">
        <f>B2203*INDEX(Lookup!$D$2:$D$103,F2203)+INDEX(Lookup!$E$2:$E$103,F2203)</f>
        <v>19.798142000000002</v>
      </c>
      <c r="E2203" s="16" t="str">
        <f>INDEX(Lookup!$C$2:$C$103,F2203)</f>
        <v>mV</v>
      </c>
      <c r="F2203" s="9">
        <f>MATCH(A2203,Lookup!$A$2:$A$103,0)</f>
        <v>30</v>
      </c>
    </row>
    <row r="2204" spans="1:6" x14ac:dyDescent="0.25">
      <c r="A2204">
        <v>53</v>
      </c>
      <c r="B2204">
        <v>2528</v>
      </c>
      <c r="C2204" s="15" t="str">
        <f>INDEX(Lookup!$F$2:$F$103,F2204)</f>
        <v>A1.3</v>
      </c>
      <c r="D2204" s="2">
        <f>B2204*INDEX(Lookup!$D$2:$D$103,F2204)+INDEX(Lookup!$E$2:$E$103,F2204)</f>
        <v>19.751264000000003</v>
      </c>
      <c r="E2204" s="16" t="str">
        <f>INDEX(Lookup!$C$2:$C$103,F2204)</f>
        <v>mV</v>
      </c>
      <c r="F2204" s="9">
        <f>MATCH(A2204,Lookup!$A$2:$A$103,0)</f>
        <v>30</v>
      </c>
    </row>
    <row r="2205" spans="1:6" x14ac:dyDescent="0.25">
      <c r="A2205">
        <v>53</v>
      </c>
      <c r="B2205">
        <v>2524</v>
      </c>
      <c r="C2205" s="15" t="str">
        <f>INDEX(Lookup!$F$2:$F$103,F2205)</f>
        <v>A1.3</v>
      </c>
      <c r="D2205" s="2">
        <f>B2205*INDEX(Lookup!$D$2:$D$103,F2205)+INDEX(Lookup!$E$2:$E$103,F2205)</f>
        <v>19.720012000000001</v>
      </c>
      <c r="E2205" s="16" t="str">
        <f>INDEX(Lookup!$C$2:$C$103,F2205)</f>
        <v>mV</v>
      </c>
      <c r="F2205" s="9">
        <f>MATCH(A2205,Lookup!$A$2:$A$103,0)</f>
        <v>30</v>
      </c>
    </row>
    <row r="2206" spans="1:6" x14ac:dyDescent="0.25">
      <c r="A2206">
        <v>53</v>
      </c>
      <c r="B2206">
        <v>2525</v>
      </c>
      <c r="C2206" s="15" t="str">
        <f>INDEX(Lookup!$F$2:$F$103,F2206)</f>
        <v>A1.3</v>
      </c>
      <c r="D2206" s="2">
        <f>B2206*INDEX(Lookup!$D$2:$D$103,F2206)+INDEX(Lookup!$E$2:$E$103,F2206)</f>
        <v>19.727825000000003</v>
      </c>
      <c r="E2206" s="16" t="str">
        <f>INDEX(Lookup!$C$2:$C$103,F2206)</f>
        <v>mV</v>
      </c>
      <c r="F2206" s="9">
        <f>MATCH(A2206,Lookup!$A$2:$A$103,0)</f>
        <v>30</v>
      </c>
    </row>
    <row r="2207" spans="1:6" x14ac:dyDescent="0.25">
      <c r="A2207">
        <v>53</v>
      </c>
      <c r="B2207">
        <v>2528</v>
      </c>
      <c r="C2207" s="15" t="str">
        <f>INDEX(Lookup!$F$2:$F$103,F2207)</f>
        <v>A1.3</v>
      </c>
      <c r="D2207" s="2">
        <f>B2207*INDEX(Lookup!$D$2:$D$103,F2207)+INDEX(Lookup!$E$2:$E$103,F2207)</f>
        <v>19.751264000000003</v>
      </c>
      <c r="E2207" s="16" t="str">
        <f>INDEX(Lookup!$C$2:$C$103,F2207)</f>
        <v>mV</v>
      </c>
      <c r="F2207" s="9">
        <f>MATCH(A2207,Lookup!$A$2:$A$103,0)</f>
        <v>30</v>
      </c>
    </row>
    <row r="2208" spans="1:6" x14ac:dyDescent="0.25">
      <c r="A2208">
        <v>53</v>
      </c>
      <c r="B2208">
        <v>2524</v>
      </c>
      <c r="C2208" s="15" t="str">
        <f>INDEX(Lookup!$F$2:$F$103,F2208)</f>
        <v>A1.3</v>
      </c>
      <c r="D2208" s="2">
        <f>B2208*INDEX(Lookup!$D$2:$D$103,F2208)+INDEX(Lookup!$E$2:$E$103,F2208)</f>
        <v>19.720012000000001</v>
      </c>
      <c r="E2208" s="16" t="str">
        <f>INDEX(Lookup!$C$2:$C$103,F2208)</f>
        <v>mV</v>
      </c>
      <c r="F2208" s="9">
        <f>MATCH(A2208,Lookup!$A$2:$A$103,0)</f>
        <v>30</v>
      </c>
    </row>
    <row r="2209" spans="1:6" x14ac:dyDescent="0.25">
      <c r="A2209">
        <v>53</v>
      </c>
      <c r="B2209">
        <v>2522</v>
      </c>
      <c r="C2209" s="15" t="str">
        <f>INDEX(Lookup!$F$2:$F$103,F2209)</f>
        <v>A1.3</v>
      </c>
      <c r="D2209" s="2">
        <f>B2209*INDEX(Lookup!$D$2:$D$103,F2209)+INDEX(Lookup!$E$2:$E$103,F2209)</f>
        <v>19.704386</v>
      </c>
      <c r="E2209" s="16" t="str">
        <f>INDEX(Lookup!$C$2:$C$103,F2209)</f>
        <v>mV</v>
      </c>
      <c r="F2209" s="9">
        <f>MATCH(A2209,Lookup!$A$2:$A$103,0)</f>
        <v>30</v>
      </c>
    </row>
    <row r="2210" spans="1:6" x14ac:dyDescent="0.25">
      <c r="A2210">
        <v>53</v>
      </c>
      <c r="B2210">
        <v>2528</v>
      </c>
      <c r="C2210" s="15" t="str">
        <f>INDEX(Lookup!$F$2:$F$103,F2210)</f>
        <v>A1.3</v>
      </c>
      <c r="D2210" s="2">
        <f>B2210*INDEX(Lookup!$D$2:$D$103,F2210)+INDEX(Lookup!$E$2:$E$103,F2210)</f>
        <v>19.751264000000003</v>
      </c>
      <c r="E2210" s="16" t="str">
        <f>INDEX(Lookup!$C$2:$C$103,F2210)</f>
        <v>mV</v>
      </c>
      <c r="F2210" s="9">
        <f>MATCH(A2210,Lookup!$A$2:$A$103,0)</f>
        <v>30</v>
      </c>
    </row>
    <row r="2211" spans="1:6" x14ac:dyDescent="0.25">
      <c r="A2211">
        <v>53</v>
      </c>
      <c r="B2211">
        <v>2525</v>
      </c>
      <c r="C2211" s="15" t="str">
        <f>INDEX(Lookup!$F$2:$F$103,F2211)</f>
        <v>A1.3</v>
      </c>
      <c r="D2211" s="2">
        <f>B2211*INDEX(Lookup!$D$2:$D$103,F2211)+INDEX(Lookup!$E$2:$E$103,F2211)</f>
        <v>19.727825000000003</v>
      </c>
      <c r="E2211" s="16" t="str">
        <f>INDEX(Lookup!$C$2:$C$103,F2211)</f>
        <v>mV</v>
      </c>
      <c r="F2211" s="9">
        <f>MATCH(A2211,Lookup!$A$2:$A$103,0)</f>
        <v>30</v>
      </c>
    </row>
    <row r="2212" spans="1:6" x14ac:dyDescent="0.25">
      <c r="A2212">
        <v>53</v>
      </c>
      <c r="B2212">
        <v>2523</v>
      </c>
      <c r="C2212" s="15" t="str">
        <f>INDEX(Lookup!$F$2:$F$103,F2212)</f>
        <v>A1.3</v>
      </c>
      <c r="D2212" s="2">
        <f>B2212*INDEX(Lookup!$D$2:$D$103,F2212)+INDEX(Lookup!$E$2:$E$103,F2212)</f>
        <v>19.712199000000002</v>
      </c>
      <c r="E2212" s="16" t="str">
        <f>INDEX(Lookup!$C$2:$C$103,F2212)</f>
        <v>mV</v>
      </c>
      <c r="F2212" s="9">
        <f>MATCH(A2212,Lookup!$A$2:$A$103,0)</f>
        <v>30</v>
      </c>
    </row>
    <row r="2213" spans="1:6" x14ac:dyDescent="0.25">
      <c r="A2213">
        <v>53</v>
      </c>
      <c r="B2213">
        <v>2520</v>
      </c>
      <c r="C2213" s="15" t="str">
        <f>INDEX(Lookup!$F$2:$F$103,F2213)</f>
        <v>A1.3</v>
      </c>
      <c r="D2213" s="2">
        <f>B2213*INDEX(Lookup!$D$2:$D$103,F2213)+INDEX(Lookup!$E$2:$E$103,F2213)</f>
        <v>19.688760000000002</v>
      </c>
      <c r="E2213" s="16" t="str">
        <f>INDEX(Lookup!$C$2:$C$103,F2213)</f>
        <v>mV</v>
      </c>
      <c r="F2213" s="9">
        <f>MATCH(A2213,Lookup!$A$2:$A$103,0)</f>
        <v>30</v>
      </c>
    </row>
    <row r="2214" spans="1:6" x14ac:dyDescent="0.25">
      <c r="A2214">
        <v>53</v>
      </c>
      <c r="B2214">
        <v>2521</v>
      </c>
      <c r="C2214" s="15" t="str">
        <f>INDEX(Lookup!$F$2:$F$103,F2214)</f>
        <v>A1.3</v>
      </c>
      <c r="D2214" s="2">
        <f>B2214*INDEX(Lookup!$D$2:$D$103,F2214)+INDEX(Lookup!$E$2:$E$103,F2214)</f>
        <v>19.696573000000001</v>
      </c>
      <c r="E2214" s="16" t="str">
        <f>INDEX(Lookup!$C$2:$C$103,F2214)</f>
        <v>mV</v>
      </c>
      <c r="F2214" s="9">
        <f>MATCH(A2214,Lookup!$A$2:$A$103,0)</f>
        <v>30</v>
      </c>
    </row>
    <row r="2215" spans="1:6" x14ac:dyDescent="0.25">
      <c r="A2215">
        <v>53</v>
      </c>
      <c r="B2215">
        <v>2518</v>
      </c>
      <c r="C2215" s="15" t="str">
        <f>INDEX(Lookup!$F$2:$F$103,F2215)</f>
        <v>A1.3</v>
      </c>
      <c r="D2215" s="2">
        <f>B2215*INDEX(Lookup!$D$2:$D$103,F2215)+INDEX(Lookup!$E$2:$E$103,F2215)</f>
        <v>19.673134000000001</v>
      </c>
      <c r="E2215" s="16" t="str">
        <f>INDEX(Lookup!$C$2:$C$103,F2215)</f>
        <v>mV</v>
      </c>
      <c r="F2215" s="9">
        <f>MATCH(A2215,Lookup!$A$2:$A$103,0)</f>
        <v>30</v>
      </c>
    </row>
    <row r="2216" spans="1:6" x14ac:dyDescent="0.25">
      <c r="A2216">
        <v>53</v>
      </c>
      <c r="B2216">
        <v>2518</v>
      </c>
      <c r="C2216" s="15" t="str">
        <f>INDEX(Lookup!$F$2:$F$103,F2216)</f>
        <v>A1.3</v>
      </c>
      <c r="D2216" s="2">
        <f>B2216*INDEX(Lookup!$D$2:$D$103,F2216)+INDEX(Lookup!$E$2:$E$103,F2216)</f>
        <v>19.673134000000001</v>
      </c>
      <c r="E2216" s="16" t="str">
        <f>INDEX(Lookup!$C$2:$C$103,F2216)</f>
        <v>mV</v>
      </c>
      <c r="F2216" s="9">
        <f>MATCH(A2216,Lookup!$A$2:$A$103,0)</f>
        <v>30</v>
      </c>
    </row>
    <row r="2217" spans="1:6" x14ac:dyDescent="0.25">
      <c r="A2217">
        <v>53</v>
      </c>
      <c r="B2217">
        <v>2545</v>
      </c>
      <c r="C2217" s="15" t="str">
        <f>INDEX(Lookup!$F$2:$F$103,F2217)</f>
        <v>A1.3</v>
      </c>
      <c r="D2217" s="2">
        <f>B2217*INDEX(Lookup!$D$2:$D$103,F2217)+INDEX(Lookup!$E$2:$E$103,F2217)</f>
        <v>19.884085000000002</v>
      </c>
      <c r="E2217" s="16" t="str">
        <f>INDEX(Lookup!$C$2:$C$103,F2217)</f>
        <v>mV</v>
      </c>
      <c r="F2217" s="9">
        <f>MATCH(A2217,Lookup!$A$2:$A$103,0)</f>
        <v>30</v>
      </c>
    </row>
    <row r="2218" spans="1:6" x14ac:dyDescent="0.25">
      <c r="A2218">
        <v>53</v>
      </c>
      <c r="B2218">
        <v>2545</v>
      </c>
      <c r="C2218" s="15" t="str">
        <f>INDEX(Lookup!$F$2:$F$103,F2218)</f>
        <v>A1.3</v>
      </c>
      <c r="D2218" s="2">
        <f>B2218*INDEX(Lookup!$D$2:$D$103,F2218)+INDEX(Lookup!$E$2:$E$103,F2218)</f>
        <v>19.884085000000002</v>
      </c>
      <c r="E2218" s="16" t="str">
        <f>INDEX(Lookup!$C$2:$C$103,F2218)</f>
        <v>mV</v>
      </c>
      <c r="F2218" s="9">
        <f>MATCH(A2218,Lookup!$A$2:$A$103,0)</f>
        <v>30</v>
      </c>
    </row>
    <row r="2219" spans="1:6" x14ac:dyDescent="0.25">
      <c r="A2219">
        <v>53</v>
      </c>
      <c r="B2219">
        <v>2539</v>
      </c>
      <c r="C2219" s="15" t="str">
        <f>INDEX(Lookup!$F$2:$F$103,F2219)</f>
        <v>A1.3</v>
      </c>
      <c r="D2219" s="2">
        <f>B2219*INDEX(Lookup!$D$2:$D$103,F2219)+INDEX(Lookup!$E$2:$E$103,F2219)</f>
        <v>19.837207000000003</v>
      </c>
      <c r="E2219" s="16" t="str">
        <f>INDEX(Lookup!$C$2:$C$103,F2219)</f>
        <v>mV</v>
      </c>
      <c r="F2219" s="9">
        <f>MATCH(A2219,Lookup!$A$2:$A$103,0)</f>
        <v>30</v>
      </c>
    </row>
    <row r="2220" spans="1:6" x14ac:dyDescent="0.25">
      <c r="A2220">
        <v>53</v>
      </c>
      <c r="B2220">
        <v>2532</v>
      </c>
      <c r="C2220" s="15" t="str">
        <f>INDEX(Lookup!$F$2:$F$103,F2220)</f>
        <v>A1.3</v>
      </c>
      <c r="D2220" s="2">
        <f>B2220*INDEX(Lookup!$D$2:$D$103,F2220)+INDEX(Lookup!$E$2:$E$103,F2220)</f>
        <v>19.782516000000001</v>
      </c>
      <c r="E2220" s="16" t="str">
        <f>INDEX(Lookup!$C$2:$C$103,F2220)</f>
        <v>mV</v>
      </c>
      <c r="F2220" s="9">
        <f>MATCH(A2220,Lookup!$A$2:$A$103,0)</f>
        <v>30</v>
      </c>
    </row>
    <row r="2221" spans="1:6" x14ac:dyDescent="0.25">
      <c r="A2221">
        <v>53</v>
      </c>
      <c r="B2221">
        <v>2531</v>
      </c>
      <c r="C2221" s="15" t="str">
        <f>INDEX(Lookup!$F$2:$F$103,F2221)</f>
        <v>A1.3</v>
      </c>
      <c r="D2221" s="2">
        <f>B2221*INDEX(Lookup!$D$2:$D$103,F2221)+INDEX(Lookup!$E$2:$E$103,F2221)</f>
        <v>19.774703000000002</v>
      </c>
      <c r="E2221" s="16" t="str">
        <f>INDEX(Lookup!$C$2:$C$103,F2221)</f>
        <v>mV</v>
      </c>
      <c r="F2221" s="9">
        <f>MATCH(A2221,Lookup!$A$2:$A$103,0)</f>
        <v>30</v>
      </c>
    </row>
    <row r="2222" spans="1:6" x14ac:dyDescent="0.25">
      <c r="A2222">
        <v>53</v>
      </c>
      <c r="B2222">
        <v>2529</v>
      </c>
      <c r="C2222" s="15" t="str">
        <f>INDEX(Lookup!$F$2:$F$103,F2222)</f>
        <v>A1.3</v>
      </c>
      <c r="D2222" s="2">
        <f>B2222*INDEX(Lookup!$D$2:$D$103,F2222)+INDEX(Lookup!$E$2:$E$103,F2222)</f>
        <v>19.759077000000001</v>
      </c>
      <c r="E2222" s="16" t="str">
        <f>INDEX(Lookup!$C$2:$C$103,F2222)</f>
        <v>mV</v>
      </c>
      <c r="F2222" s="9">
        <f>MATCH(A2222,Lookup!$A$2:$A$103,0)</f>
        <v>30</v>
      </c>
    </row>
    <row r="2223" spans="1:6" x14ac:dyDescent="0.25">
      <c r="A2223">
        <v>53</v>
      </c>
      <c r="B2223">
        <v>2527</v>
      </c>
      <c r="C2223" s="15" t="str">
        <f>INDEX(Lookup!$F$2:$F$103,F2223)</f>
        <v>A1.3</v>
      </c>
      <c r="D2223" s="2">
        <f>B2223*INDEX(Lookup!$D$2:$D$103,F2223)+INDEX(Lookup!$E$2:$E$103,F2223)</f>
        <v>19.743451</v>
      </c>
      <c r="E2223" s="16" t="str">
        <f>INDEX(Lookup!$C$2:$C$103,F2223)</f>
        <v>mV</v>
      </c>
      <c r="F2223" s="9">
        <f>MATCH(A2223,Lookup!$A$2:$A$103,0)</f>
        <v>30</v>
      </c>
    </row>
    <row r="2224" spans="1:6" x14ac:dyDescent="0.25">
      <c r="A2224">
        <v>53</v>
      </c>
      <c r="B2224">
        <v>2547</v>
      </c>
      <c r="C2224" s="15" t="str">
        <f>INDEX(Lookup!$F$2:$F$103,F2224)</f>
        <v>A1.3</v>
      </c>
      <c r="D2224" s="2">
        <f>B2224*INDEX(Lookup!$D$2:$D$103,F2224)+INDEX(Lookup!$E$2:$E$103,F2224)</f>
        <v>19.899711</v>
      </c>
      <c r="E2224" s="16" t="str">
        <f>INDEX(Lookup!$C$2:$C$103,F2224)</f>
        <v>mV</v>
      </c>
      <c r="F2224" s="9">
        <f>MATCH(A2224,Lookup!$A$2:$A$103,0)</f>
        <v>30</v>
      </c>
    </row>
    <row r="2225" spans="1:6" x14ac:dyDescent="0.25">
      <c r="A2225">
        <v>53</v>
      </c>
      <c r="B2225">
        <v>2545</v>
      </c>
      <c r="C2225" s="15" t="str">
        <f>INDEX(Lookup!$F$2:$F$103,F2225)</f>
        <v>A1.3</v>
      </c>
      <c r="D2225" s="2">
        <f>B2225*INDEX(Lookup!$D$2:$D$103,F2225)+INDEX(Lookup!$E$2:$E$103,F2225)</f>
        <v>19.884085000000002</v>
      </c>
      <c r="E2225" s="16" t="str">
        <f>INDEX(Lookup!$C$2:$C$103,F2225)</f>
        <v>mV</v>
      </c>
      <c r="F2225" s="9">
        <f>MATCH(A2225,Lookup!$A$2:$A$103,0)</f>
        <v>30</v>
      </c>
    </row>
    <row r="2226" spans="1:6" x14ac:dyDescent="0.25">
      <c r="A2226">
        <v>53</v>
      </c>
      <c r="B2226">
        <v>2540</v>
      </c>
      <c r="C2226" s="15" t="str">
        <f>INDEX(Lookup!$F$2:$F$103,F2226)</f>
        <v>A1.3</v>
      </c>
      <c r="D2226" s="2">
        <f>B2226*INDEX(Lookup!$D$2:$D$103,F2226)+INDEX(Lookup!$E$2:$E$103,F2226)</f>
        <v>19.845020000000002</v>
      </c>
      <c r="E2226" s="16" t="str">
        <f>INDEX(Lookup!$C$2:$C$103,F2226)</f>
        <v>mV</v>
      </c>
      <c r="F2226" s="9">
        <f>MATCH(A2226,Lookup!$A$2:$A$103,0)</f>
        <v>30</v>
      </c>
    </row>
    <row r="2227" spans="1:6" x14ac:dyDescent="0.25">
      <c r="A2227">
        <v>53</v>
      </c>
      <c r="B2227">
        <v>2535</v>
      </c>
      <c r="C2227" s="15" t="str">
        <f>INDEX(Lookup!$F$2:$F$103,F2227)</f>
        <v>A1.3</v>
      </c>
      <c r="D2227" s="2">
        <f>B2227*INDEX(Lookup!$D$2:$D$103,F2227)+INDEX(Lookup!$E$2:$E$103,F2227)</f>
        <v>19.805955000000001</v>
      </c>
      <c r="E2227" s="16" t="str">
        <f>INDEX(Lookup!$C$2:$C$103,F2227)</f>
        <v>mV</v>
      </c>
      <c r="F2227" s="9">
        <f>MATCH(A2227,Lookup!$A$2:$A$103,0)</f>
        <v>30</v>
      </c>
    </row>
    <row r="2228" spans="1:6" x14ac:dyDescent="0.25">
      <c r="A2228">
        <v>53</v>
      </c>
      <c r="B2228">
        <v>2552</v>
      </c>
      <c r="C2228" s="15" t="str">
        <f>INDEX(Lookup!$F$2:$F$103,F2228)</f>
        <v>A1.3</v>
      </c>
      <c r="D2228" s="2">
        <f>B2228*INDEX(Lookup!$D$2:$D$103,F2228)+INDEX(Lookup!$E$2:$E$103,F2228)</f>
        <v>19.938776000000001</v>
      </c>
      <c r="E2228" s="16" t="str">
        <f>INDEX(Lookup!$C$2:$C$103,F2228)</f>
        <v>mV</v>
      </c>
      <c r="F2228" s="9">
        <f>MATCH(A2228,Lookup!$A$2:$A$103,0)</f>
        <v>30</v>
      </c>
    </row>
    <row r="2229" spans="1:6" x14ac:dyDescent="0.25">
      <c r="A2229">
        <v>53</v>
      </c>
      <c r="B2229">
        <v>2548</v>
      </c>
      <c r="C2229" s="15" t="str">
        <f>INDEX(Lookup!$F$2:$F$103,F2229)</f>
        <v>A1.3</v>
      </c>
      <c r="D2229" s="2">
        <f>B2229*INDEX(Lookup!$D$2:$D$103,F2229)+INDEX(Lookup!$E$2:$E$103,F2229)</f>
        <v>19.907524000000002</v>
      </c>
      <c r="E2229" s="16" t="str">
        <f>INDEX(Lookup!$C$2:$C$103,F2229)</f>
        <v>mV</v>
      </c>
      <c r="F2229" s="9">
        <f>MATCH(A2229,Lookup!$A$2:$A$103,0)</f>
        <v>30</v>
      </c>
    </row>
    <row r="2230" spans="1:6" x14ac:dyDescent="0.25">
      <c r="A2230">
        <v>53</v>
      </c>
      <c r="B2230">
        <v>2545</v>
      </c>
      <c r="C2230" s="15" t="str">
        <f>INDEX(Lookup!$F$2:$F$103,F2230)</f>
        <v>A1.3</v>
      </c>
      <c r="D2230" s="2">
        <f>B2230*INDEX(Lookup!$D$2:$D$103,F2230)+INDEX(Lookup!$E$2:$E$103,F2230)</f>
        <v>19.884085000000002</v>
      </c>
      <c r="E2230" s="16" t="str">
        <f>INDEX(Lookup!$C$2:$C$103,F2230)</f>
        <v>mV</v>
      </c>
      <c r="F2230" s="9">
        <f>MATCH(A2230,Lookup!$A$2:$A$103,0)</f>
        <v>30</v>
      </c>
    </row>
    <row r="2231" spans="1:6" x14ac:dyDescent="0.25">
      <c r="A2231">
        <v>53</v>
      </c>
      <c r="B2231">
        <v>2543</v>
      </c>
      <c r="C2231" s="15" t="str">
        <f>INDEX(Lookup!$F$2:$F$103,F2231)</f>
        <v>A1.3</v>
      </c>
      <c r="D2231" s="2">
        <f>B2231*INDEX(Lookup!$D$2:$D$103,F2231)+INDEX(Lookup!$E$2:$E$103,F2231)</f>
        <v>19.868459000000001</v>
      </c>
      <c r="E2231" s="16" t="str">
        <f>INDEX(Lookup!$C$2:$C$103,F2231)</f>
        <v>mV</v>
      </c>
      <c r="F2231" s="9">
        <f>MATCH(A2231,Lookup!$A$2:$A$103,0)</f>
        <v>30</v>
      </c>
    </row>
    <row r="2232" spans="1:6" x14ac:dyDescent="0.25">
      <c r="A2232">
        <v>53</v>
      </c>
      <c r="B2232">
        <v>2536</v>
      </c>
      <c r="C2232" s="15" t="str">
        <f>INDEX(Lookup!$F$2:$F$103,F2232)</f>
        <v>A1.3</v>
      </c>
      <c r="D2232" s="2">
        <f>B2232*INDEX(Lookup!$D$2:$D$103,F2232)+INDEX(Lookup!$E$2:$E$103,F2232)</f>
        <v>19.813768</v>
      </c>
      <c r="E2232" s="16" t="str">
        <f>INDEX(Lookup!$C$2:$C$103,F2232)</f>
        <v>mV</v>
      </c>
      <c r="F2232" s="9">
        <f>MATCH(A2232,Lookup!$A$2:$A$103,0)</f>
        <v>30</v>
      </c>
    </row>
    <row r="2233" spans="1:6" x14ac:dyDescent="0.25">
      <c r="A2233">
        <v>53</v>
      </c>
      <c r="B2233">
        <v>2533</v>
      </c>
      <c r="C2233" s="15" t="str">
        <f>INDEX(Lookup!$F$2:$F$103,F2233)</f>
        <v>A1.3</v>
      </c>
      <c r="D2233" s="2">
        <f>B2233*INDEX(Lookup!$D$2:$D$103,F2233)+INDEX(Lookup!$E$2:$E$103,F2233)</f>
        <v>19.790329</v>
      </c>
      <c r="E2233" s="16" t="str">
        <f>INDEX(Lookup!$C$2:$C$103,F2233)</f>
        <v>mV</v>
      </c>
      <c r="F2233" s="9">
        <f>MATCH(A2233,Lookup!$A$2:$A$103,0)</f>
        <v>30</v>
      </c>
    </row>
    <row r="2234" spans="1:6" x14ac:dyDescent="0.25">
      <c r="A2234">
        <v>53</v>
      </c>
      <c r="B2234">
        <v>2530</v>
      </c>
      <c r="C2234" s="15" t="str">
        <f>INDEX(Lookup!$F$2:$F$103,F2234)</f>
        <v>A1.3</v>
      </c>
      <c r="D2234" s="2">
        <f>B2234*INDEX(Lookup!$D$2:$D$103,F2234)+INDEX(Lookup!$E$2:$E$103,F2234)</f>
        <v>19.76689</v>
      </c>
      <c r="E2234" s="16" t="str">
        <f>INDEX(Lookup!$C$2:$C$103,F2234)</f>
        <v>mV</v>
      </c>
      <c r="F2234" s="9">
        <f>MATCH(A2234,Lookup!$A$2:$A$103,0)</f>
        <v>30</v>
      </c>
    </row>
    <row r="2235" spans="1:6" x14ac:dyDescent="0.25">
      <c r="A2235">
        <v>53</v>
      </c>
      <c r="B2235">
        <v>2528</v>
      </c>
      <c r="C2235" s="15" t="str">
        <f>INDEX(Lookup!$F$2:$F$103,F2235)</f>
        <v>A1.3</v>
      </c>
      <c r="D2235" s="2">
        <f>B2235*INDEX(Lookup!$D$2:$D$103,F2235)+INDEX(Lookup!$E$2:$E$103,F2235)</f>
        <v>19.751264000000003</v>
      </c>
      <c r="E2235" s="16" t="str">
        <f>INDEX(Lookup!$C$2:$C$103,F2235)</f>
        <v>mV</v>
      </c>
      <c r="F2235" s="9">
        <f>MATCH(A2235,Lookup!$A$2:$A$103,0)</f>
        <v>30</v>
      </c>
    </row>
    <row r="2236" spans="1:6" x14ac:dyDescent="0.25">
      <c r="A2236">
        <v>53</v>
      </c>
      <c r="B2236">
        <v>2525</v>
      </c>
      <c r="C2236" s="15" t="str">
        <f>INDEX(Lookup!$F$2:$F$103,F2236)</f>
        <v>A1.3</v>
      </c>
      <c r="D2236" s="2">
        <f>B2236*INDEX(Lookup!$D$2:$D$103,F2236)+INDEX(Lookup!$E$2:$E$103,F2236)</f>
        <v>19.727825000000003</v>
      </c>
      <c r="E2236" s="16" t="str">
        <f>INDEX(Lookup!$C$2:$C$103,F2236)</f>
        <v>mV</v>
      </c>
      <c r="F2236" s="9">
        <f>MATCH(A2236,Lookup!$A$2:$A$103,0)</f>
        <v>30</v>
      </c>
    </row>
    <row r="2237" spans="1:6" x14ac:dyDescent="0.25">
      <c r="A2237">
        <v>53</v>
      </c>
      <c r="B2237">
        <v>2524</v>
      </c>
      <c r="C2237" s="15" t="str">
        <f>INDEX(Lookup!$F$2:$F$103,F2237)</f>
        <v>A1.3</v>
      </c>
      <c r="D2237" s="2">
        <f>B2237*INDEX(Lookup!$D$2:$D$103,F2237)+INDEX(Lookup!$E$2:$E$103,F2237)</f>
        <v>19.720012000000001</v>
      </c>
      <c r="E2237" s="16" t="str">
        <f>INDEX(Lookup!$C$2:$C$103,F2237)</f>
        <v>mV</v>
      </c>
      <c r="F2237" s="9">
        <f>MATCH(A2237,Lookup!$A$2:$A$103,0)</f>
        <v>30</v>
      </c>
    </row>
    <row r="2238" spans="1:6" x14ac:dyDescent="0.25">
      <c r="A2238">
        <v>53</v>
      </c>
      <c r="B2238">
        <v>2521</v>
      </c>
      <c r="C2238" s="15" t="str">
        <f>INDEX(Lookup!$F$2:$F$103,F2238)</f>
        <v>A1.3</v>
      </c>
      <c r="D2238" s="2">
        <f>B2238*INDEX(Lookup!$D$2:$D$103,F2238)+INDEX(Lookup!$E$2:$E$103,F2238)</f>
        <v>19.696573000000001</v>
      </c>
      <c r="E2238" s="16" t="str">
        <f>INDEX(Lookup!$C$2:$C$103,F2238)</f>
        <v>mV</v>
      </c>
      <c r="F2238" s="9">
        <f>MATCH(A2238,Lookup!$A$2:$A$103,0)</f>
        <v>30</v>
      </c>
    </row>
    <row r="2239" spans="1:6" x14ac:dyDescent="0.25">
      <c r="A2239">
        <v>53</v>
      </c>
      <c r="B2239">
        <v>2520</v>
      </c>
      <c r="C2239" s="15" t="str">
        <f>INDEX(Lookup!$F$2:$F$103,F2239)</f>
        <v>A1.3</v>
      </c>
      <c r="D2239" s="2">
        <f>B2239*INDEX(Lookup!$D$2:$D$103,F2239)+INDEX(Lookup!$E$2:$E$103,F2239)</f>
        <v>19.688760000000002</v>
      </c>
      <c r="E2239" s="16" t="str">
        <f>INDEX(Lookup!$C$2:$C$103,F2239)</f>
        <v>mV</v>
      </c>
      <c r="F2239" s="9">
        <f>MATCH(A2239,Lookup!$A$2:$A$103,0)</f>
        <v>30</v>
      </c>
    </row>
    <row r="2240" spans="1:6" x14ac:dyDescent="0.25">
      <c r="A2240">
        <v>53</v>
      </c>
      <c r="B2240">
        <v>2521</v>
      </c>
      <c r="C2240" s="15" t="str">
        <f>INDEX(Lookup!$F$2:$F$103,F2240)</f>
        <v>A1.3</v>
      </c>
      <c r="D2240" s="2">
        <f>B2240*INDEX(Lookup!$D$2:$D$103,F2240)+INDEX(Lookup!$E$2:$E$103,F2240)</f>
        <v>19.696573000000001</v>
      </c>
      <c r="E2240" s="16" t="str">
        <f>INDEX(Lookup!$C$2:$C$103,F2240)</f>
        <v>mV</v>
      </c>
      <c r="F2240" s="9">
        <f>MATCH(A2240,Lookup!$A$2:$A$103,0)</f>
        <v>30</v>
      </c>
    </row>
    <row r="2241" spans="1:6" x14ac:dyDescent="0.25">
      <c r="A2241">
        <v>53</v>
      </c>
      <c r="B2241">
        <v>2522</v>
      </c>
      <c r="C2241" s="15" t="str">
        <f>INDEX(Lookup!$F$2:$F$103,F2241)</f>
        <v>A1.3</v>
      </c>
      <c r="D2241" s="2">
        <f>B2241*INDEX(Lookup!$D$2:$D$103,F2241)+INDEX(Lookup!$E$2:$E$103,F2241)</f>
        <v>19.704386</v>
      </c>
      <c r="E2241" s="16" t="str">
        <f>INDEX(Lookup!$C$2:$C$103,F2241)</f>
        <v>mV</v>
      </c>
      <c r="F2241" s="9">
        <f>MATCH(A2241,Lookup!$A$2:$A$103,0)</f>
        <v>30</v>
      </c>
    </row>
    <row r="2242" spans="1:6" x14ac:dyDescent="0.25">
      <c r="A2242">
        <v>53</v>
      </c>
      <c r="B2242">
        <v>2519</v>
      </c>
      <c r="C2242" s="15" t="str">
        <f>INDEX(Lookup!$F$2:$F$103,F2242)</f>
        <v>A1.3</v>
      </c>
      <c r="D2242" s="2">
        <f>B2242*INDEX(Lookup!$D$2:$D$103,F2242)+INDEX(Lookup!$E$2:$E$103,F2242)</f>
        <v>19.680947</v>
      </c>
      <c r="E2242" s="16" t="str">
        <f>INDEX(Lookup!$C$2:$C$103,F2242)</f>
        <v>mV</v>
      </c>
      <c r="F2242" s="9">
        <f>MATCH(A2242,Lookup!$A$2:$A$103,0)</f>
        <v>30</v>
      </c>
    </row>
    <row r="2243" spans="1:6" x14ac:dyDescent="0.25">
      <c r="A2243">
        <v>53</v>
      </c>
      <c r="B2243">
        <v>2521</v>
      </c>
      <c r="C2243" s="15" t="str">
        <f>INDEX(Lookup!$F$2:$F$103,F2243)</f>
        <v>A1.3</v>
      </c>
      <c r="D2243" s="2">
        <f>B2243*INDEX(Lookup!$D$2:$D$103,F2243)+INDEX(Lookup!$E$2:$E$103,F2243)</f>
        <v>19.696573000000001</v>
      </c>
      <c r="E2243" s="16" t="str">
        <f>INDEX(Lookup!$C$2:$C$103,F2243)</f>
        <v>mV</v>
      </c>
      <c r="F2243" s="9">
        <f>MATCH(A2243,Lookup!$A$2:$A$103,0)</f>
        <v>30</v>
      </c>
    </row>
    <row r="2244" spans="1:6" x14ac:dyDescent="0.25">
      <c r="A2244">
        <v>53</v>
      </c>
      <c r="B2244">
        <v>2523</v>
      </c>
      <c r="C2244" s="15" t="str">
        <f>INDEX(Lookup!$F$2:$F$103,F2244)</f>
        <v>A1.3</v>
      </c>
      <c r="D2244" s="2">
        <f>B2244*INDEX(Lookup!$D$2:$D$103,F2244)+INDEX(Lookup!$E$2:$E$103,F2244)</f>
        <v>19.712199000000002</v>
      </c>
      <c r="E2244" s="16" t="str">
        <f>INDEX(Lookup!$C$2:$C$103,F2244)</f>
        <v>mV</v>
      </c>
      <c r="F2244" s="9">
        <f>MATCH(A2244,Lookup!$A$2:$A$103,0)</f>
        <v>30</v>
      </c>
    </row>
    <row r="2245" spans="1:6" x14ac:dyDescent="0.25">
      <c r="A2245">
        <v>53</v>
      </c>
      <c r="B2245">
        <v>2524</v>
      </c>
      <c r="C2245" s="15" t="str">
        <f>INDEX(Lookup!$F$2:$F$103,F2245)</f>
        <v>A1.3</v>
      </c>
      <c r="D2245" s="2">
        <f>B2245*INDEX(Lookup!$D$2:$D$103,F2245)+INDEX(Lookup!$E$2:$E$103,F2245)</f>
        <v>19.720012000000001</v>
      </c>
      <c r="E2245" s="16" t="str">
        <f>INDEX(Lookup!$C$2:$C$103,F2245)</f>
        <v>mV</v>
      </c>
      <c r="F2245" s="9">
        <f>MATCH(A2245,Lookup!$A$2:$A$103,0)</f>
        <v>30</v>
      </c>
    </row>
    <row r="2246" spans="1:6" x14ac:dyDescent="0.25">
      <c r="A2246">
        <v>53</v>
      </c>
      <c r="B2246">
        <v>2523</v>
      </c>
      <c r="C2246" s="15" t="str">
        <f>INDEX(Lookup!$F$2:$F$103,F2246)</f>
        <v>A1.3</v>
      </c>
      <c r="D2246" s="2">
        <f>B2246*INDEX(Lookup!$D$2:$D$103,F2246)+INDEX(Lookup!$E$2:$E$103,F2246)</f>
        <v>19.712199000000002</v>
      </c>
      <c r="E2246" s="16" t="str">
        <f>INDEX(Lookup!$C$2:$C$103,F2246)</f>
        <v>mV</v>
      </c>
      <c r="F2246" s="9">
        <f>MATCH(A2246,Lookup!$A$2:$A$103,0)</f>
        <v>30</v>
      </c>
    </row>
    <row r="2247" spans="1:6" x14ac:dyDescent="0.25">
      <c r="A2247">
        <v>53</v>
      </c>
      <c r="B2247">
        <v>2528</v>
      </c>
      <c r="C2247" s="15" t="str">
        <f>INDEX(Lookup!$F$2:$F$103,F2247)</f>
        <v>A1.3</v>
      </c>
      <c r="D2247" s="2">
        <f>B2247*INDEX(Lookup!$D$2:$D$103,F2247)+INDEX(Lookup!$E$2:$E$103,F2247)</f>
        <v>19.751264000000003</v>
      </c>
      <c r="E2247" s="16" t="str">
        <f>INDEX(Lookup!$C$2:$C$103,F2247)</f>
        <v>mV</v>
      </c>
      <c r="F2247" s="9">
        <f>MATCH(A2247,Lookup!$A$2:$A$103,0)</f>
        <v>30</v>
      </c>
    </row>
    <row r="2248" spans="1:6" x14ac:dyDescent="0.25">
      <c r="A2248">
        <v>53</v>
      </c>
      <c r="B2248">
        <v>2527</v>
      </c>
      <c r="C2248" s="15" t="str">
        <f>INDEX(Lookup!$F$2:$F$103,F2248)</f>
        <v>A1.3</v>
      </c>
      <c r="D2248" s="2">
        <f>B2248*INDEX(Lookup!$D$2:$D$103,F2248)+INDEX(Lookup!$E$2:$E$103,F2248)</f>
        <v>19.743451</v>
      </c>
      <c r="E2248" s="16" t="str">
        <f>INDEX(Lookup!$C$2:$C$103,F2248)</f>
        <v>mV</v>
      </c>
      <c r="F2248" s="9">
        <f>MATCH(A2248,Lookup!$A$2:$A$103,0)</f>
        <v>30</v>
      </c>
    </row>
    <row r="2249" spans="1:6" x14ac:dyDescent="0.25">
      <c r="A2249">
        <v>53</v>
      </c>
      <c r="B2249">
        <v>2524</v>
      </c>
      <c r="C2249" s="15" t="str">
        <f>INDEX(Lookup!$F$2:$F$103,F2249)</f>
        <v>A1.3</v>
      </c>
      <c r="D2249" s="2">
        <f>B2249*INDEX(Lookup!$D$2:$D$103,F2249)+INDEX(Lookup!$E$2:$E$103,F2249)</f>
        <v>19.720012000000001</v>
      </c>
      <c r="E2249" s="16" t="str">
        <f>INDEX(Lookup!$C$2:$C$103,F2249)</f>
        <v>mV</v>
      </c>
      <c r="F2249" s="9">
        <f>MATCH(A2249,Lookup!$A$2:$A$103,0)</f>
        <v>30</v>
      </c>
    </row>
    <row r="2250" spans="1:6" x14ac:dyDescent="0.25">
      <c r="A2250">
        <v>53</v>
      </c>
      <c r="B2250">
        <v>2525</v>
      </c>
      <c r="C2250" s="15" t="str">
        <f>INDEX(Lookup!$F$2:$F$103,F2250)</f>
        <v>A1.3</v>
      </c>
      <c r="D2250" s="2">
        <f>B2250*INDEX(Lookup!$D$2:$D$103,F2250)+INDEX(Lookup!$E$2:$E$103,F2250)</f>
        <v>19.727825000000003</v>
      </c>
      <c r="E2250" s="16" t="str">
        <f>INDEX(Lookup!$C$2:$C$103,F2250)</f>
        <v>mV</v>
      </c>
      <c r="F2250" s="9">
        <f>MATCH(A2250,Lookup!$A$2:$A$103,0)</f>
        <v>30</v>
      </c>
    </row>
    <row r="2251" spans="1:6" x14ac:dyDescent="0.25">
      <c r="A2251">
        <v>53</v>
      </c>
      <c r="B2251">
        <v>2524</v>
      </c>
      <c r="C2251" s="15" t="str">
        <f>INDEX(Lookup!$F$2:$F$103,F2251)</f>
        <v>A1.3</v>
      </c>
      <c r="D2251" s="2">
        <f>B2251*INDEX(Lookup!$D$2:$D$103,F2251)+INDEX(Lookup!$E$2:$E$103,F2251)</f>
        <v>19.720012000000001</v>
      </c>
      <c r="E2251" s="16" t="str">
        <f>INDEX(Lookup!$C$2:$C$103,F2251)</f>
        <v>mV</v>
      </c>
      <c r="F2251" s="9">
        <f>MATCH(A2251,Lookup!$A$2:$A$103,0)</f>
        <v>30</v>
      </c>
    </row>
    <row r="2252" spans="1:6" x14ac:dyDescent="0.25">
      <c r="A2252">
        <v>53</v>
      </c>
      <c r="B2252">
        <v>2523</v>
      </c>
      <c r="C2252" s="15" t="str">
        <f>INDEX(Lookup!$F$2:$F$103,F2252)</f>
        <v>A1.3</v>
      </c>
      <c r="D2252" s="2">
        <f>B2252*INDEX(Lookup!$D$2:$D$103,F2252)+INDEX(Lookup!$E$2:$E$103,F2252)</f>
        <v>19.712199000000002</v>
      </c>
      <c r="E2252" s="16" t="str">
        <f>INDEX(Lookup!$C$2:$C$103,F2252)</f>
        <v>mV</v>
      </c>
      <c r="F2252" s="9">
        <f>MATCH(A2252,Lookup!$A$2:$A$103,0)</f>
        <v>30</v>
      </c>
    </row>
    <row r="2253" spans="1:6" x14ac:dyDescent="0.25">
      <c r="A2253">
        <v>53</v>
      </c>
      <c r="B2253">
        <v>2521</v>
      </c>
      <c r="C2253" s="15" t="str">
        <f>INDEX(Lookup!$F$2:$F$103,F2253)</f>
        <v>A1.3</v>
      </c>
      <c r="D2253" s="2">
        <f>B2253*INDEX(Lookup!$D$2:$D$103,F2253)+INDEX(Lookup!$E$2:$E$103,F2253)</f>
        <v>19.696573000000001</v>
      </c>
      <c r="E2253" s="16" t="str">
        <f>INDEX(Lookup!$C$2:$C$103,F2253)</f>
        <v>mV</v>
      </c>
      <c r="F2253" s="9">
        <f>MATCH(A2253,Lookup!$A$2:$A$103,0)</f>
        <v>30</v>
      </c>
    </row>
    <row r="2254" spans="1:6" x14ac:dyDescent="0.25">
      <c r="A2254">
        <v>53</v>
      </c>
      <c r="B2254">
        <v>2523</v>
      </c>
      <c r="C2254" s="15" t="str">
        <f>INDEX(Lookup!$F$2:$F$103,F2254)</f>
        <v>A1.3</v>
      </c>
      <c r="D2254" s="2">
        <f>B2254*INDEX(Lookup!$D$2:$D$103,F2254)+INDEX(Lookup!$E$2:$E$103,F2254)</f>
        <v>19.712199000000002</v>
      </c>
      <c r="E2254" s="16" t="str">
        <f>INDEX(Lookup!$C$2:$C$103,F2254)</f>
        <v>mV</v>
      </c>
      <c r="F2254" s="9">
        <f>MATCH(A2254,Lookup!$A$2:$A$103,0)</f>
        <v>30</v>
      </c>
    </row>
    <row r="2255" spans="1:6" x14ac:dyDescent="0.25">
      <c r="A2255">
        <v>53</v>
      </c>
      <c r="B2255">
        <v>2524</v>
      </c>
      <c r="C2255" s="15" t="str">
        <f>INDEX(Lookup!$F$2:$F$103,F2255)</f>
        <v>A1.3</v>
      </c>
      <c r="D2255" s="2">
        <f>B2255*INDEX(Lookup!$D$2:$D$103,F2255)+INDEX(Lookup!$E$2:$E$103,F2255)</f>
        <v>19.720012000000001</v>
      </c>
      <c r="E2255" s="16" t="str">
        <f>INDEX(Lookup!$C$2:$C$103,F2255)</f>
        <v>mV</v>
      </c>
      <c r="F2255" s="9">
        <f>MATCH(A2255,Lookup!$A$2:$A$103,0)</f>
        <v>30</v>
      </c>
    </row>
    <row r="2256" spans="1:6" x14ac:dyDescent="0.25">
      <c r="A2256">
        <v>53</v>
      </c>
      <c r="B2256">
        <v>2522</v>
      </c>
      <c r="C2256" s="15" t="str">
        <f>INDEX(Lookup!$F$2:$F$103,F2256)</f>
        <v>A1.3</v>
      </c>
      <c r="D2256" s="2">
        <f>B2256*INDEX(Lookup!$D$2:$D$103,F2256)+INDEX(Lookup!$E$2:$E$103,F2256)</f>
        <v>19.704386</v>
      </c>
      <c r="E2256" s="16" t="str">
        <f>INDEX(Lookup!$C$2:$C$103,F2256)</f>
        <v>mV</v>
      </c>
      <c r="F2256" s="9">
        <f>MATCH(A2256,Lookup!$A$2:$A$103,0)</f>
        <v>30</v>
      </c>
    </row>
    <row r="2257" spans="1:6" x14ac:dyDescent="0.25">
      <c r="A2257">
        <v>53</v>
      </c>
      <c r="B2257">
        <v>2519</v>
      </c>
      <c r="C2257" s="15" t="str">
        <f>INDEX(Lookup!$F$2:$F$103,F2257)</f>
        <v>A1.3</v>
      </c>
      <c r="D2257" s="2">
        <f>B2257*INDEX(Lookup!$D$2:$D$103,F2257)+INDEX(Lookup!$E$2:$E$103,F2257)</f>
        <v>19.680947</v>
      </c>
      <c r="E2257" s="16" t="str">
        <f>INDEX(Lookup!$C$2:$C$103,F2257)</f>
        <v>mV</v>
      </c>
      <c r="F2257" s="9">
        <f>MATCH(A2257,Lookup!$A$2:$A$103,0)</f>
        <v>30</v>
      </c>
    </row>
    <row r="2258" spans="1:6" x14ac:dyDescent="0.25">
      <c r="A2258">
        <v>53</v>
      </c>
      <c r="B2258">
        <v>2521</v>
      </c>
      <c r="C2258" s="15" t="str">
        <f>INDEX(Lookup!$F$2:$F$103,F2258)</f>
        <v>A1.3</v>
      </c>
      <c r="D2258" s="2">
        <f>B2258*INDEX(Lookup!$D$2:$D$103,F2258)+INDEX(Lookup!$E$2:$E$103,F2258)</f>
        <v>19.696573000000001</v>
      </c>
      <c r="E2258" s="16" t="str">
        <f>INDEX(Lookup!$C$2:$C$103,F2258)</f>
        <v>mV</v>
      </c>
      <c r="F2258" s="9">
        <f>MATCH(A2258,Lookup!$A$2:$A$103,0)</f>
        <v>30</v>
      </c>
    </row>
    <row r="2259" spans="1:6" x14ac:dyDescent="0.25">
      <c r="A2259">
        <v>53</v>
      </c>
      <c r="B2259">
        <v>2523</v>
      </c>
      <c r="C2259" s="15" t="str">
        <f>INDEX(Lookup!$F$2:$F$103,F2259)</f>
        <v>A1.3</v>
      </c>
      <c r="D2259" s="2">
        <f>B2259*INDEX(Lookup!$D$2:$D$103,F2259)+INDEX(Lookup!$E$2:$E$103,F2259)</f>
        <v>19.712199000000002</v>
      </c>
      <c r="E2259" s="16" t="str">
        <f>INDEX(Lookup!$C$2:$C$103,F2259)</f>
        <v>mV</v>
      </c>
      <c r="F2259" s="9">
        <f>MATCH(A2259,Lookup!$A$2:$A$103,0)</f>
        <v>30</v>
      </c>
    </row>
    <row r="2260" spans="1:6" x14ac:dyDescent="0.25">
      <c r="A2260">
        <v>53</v>
      </c>
      <c r="B2260">
        <v>2555</v>
      </c>
      <c r="C2260" s="15" t="str">
        <f>INDEX(Lookup!$F$2:$F$103,F2260)</f>
        <v>A1.3</v>
      </c>
      <c r="D2260" s="2">
        <f>B2260*INDEX(Lookup!$D$2:$D$103,F2260)+INDEX(Lookup!$E$2:$E$103,F2260)</f>
        <v>19.962215</v>
      </c>
      <c r="E2260" s="16" t="str">
        <f>INDEX(Lookup!$C$2:$C$103,F2260)</f>
        <v>mV</v>
      </c>
      <c r="F2260" s="9">
        <f>MATCH(A2260,Lookup!$A$2:$A$103,0)</f>
        <v>30</v>
      </c>
    </row>
    <row r="2261" spans="1:6" x14ac:dyDescent="0.25">
      <c r="A2261">
        <v>53</v>
      </c>
      <c r="B2261">
        <v>2547</v>
      </c>
      <c r="C2261" s="15" t="str">
        <f>INDEX(Lookup!$F$2:$F$103,F2261)</f>
        <v>A1.3</v>
      </c>
      <c r="D2261" s="2">
        <f>B2261*INDEX(Lookup!$D$2:$D$103,F2261)+INDEX(Lookup!$E$2:$E$103,F2261)</f>
        <v>19.899711</v>
      </c>
      <c r="E2261" s="16" t="str">
        <f>INDEX(Lookup!$C$2:$C$103,F2261)</f>
        <v>mV</v>
      </c>
      <c r="F2261" s="9">
        <f>MATCH(A2261,Lookup!$A$2:$A$103,0)</f>
        <v>30</v>
      </c>
    </row>
    <row r="2262" spans="1:6" x14ac:dyDescent="0.25">
      <c r="A2262">
        <v>53</v>
      </c>
      <c r="B2262">
        <v>2545</v>
      </c>
      <c r="C2262" s="15" t="str">
        <f>INDEX(Lookup!$F$2:$F$103,F2262)</f>
        <v>A1.3</v>
      </c>
      <c r="D2262" s="2">
        <f>B2262*INDEX(Lookup!$D$2:$D$103,F2262)+INDEX(Lookup!$E$2:$E$103,F2262)</f>
        <v>19.884085000000002</v>
      </c>
      <c r="E2262" s="16" t="str">
        <f>INDEX(Lookup!$C$2:$C$103,F2262)</f>
        <v>mV</v>
      </c>
      <c r="F2262" s="9">
        <f>MATCH(A2262,Lookup!$A$2:$A$103,0)</f>
        <v>30</v>
      </c>
    </row>
    <row r="2263" spans="1:6" x14ac:dyDescent="0.25">
      <c r="A2263">
        <v>53</v>
      </c>
      <c r="B2263">
        <v>2543</v>
      </c>
      <c r="C2263" s="15" t="str">
        <f>INDEX(Lookup!$F$2:$F$103,F2263)</f>
        <v>A1.3</v>
      </c>
      <c r="D2263" s="2">
        <f>B2263*INDEX(Lookup!$D$2:$D$103,F2263)+INDEX(Lookup!$E$2:$E$103,F2263)</f>
        <v>19.868459000000001</v>
      </c>
      <c r="E2263" s="16" t="str">
        <f>INDEX(Lookup!$C$2:$C$103,F2263)</f>
        <v>mV</v>
      </c>
      <c r="F2263" s="9">
        <f>MATCH(A2263,Lookup!$A$2:$A$103,0)</f>
        <v>30</v>
      </c>
    </row>
    <row r="2264" spans="1:6" x14ac:dyDescent="0.25">
      <c r="A2264">
        <v>53</v>
      </c>
      <c r="B2264">
        <v>2538</v>
      </c>
      <c r="C2264" s="15" t="str">
        <f>INDEX(Lookup!$F$2:$F$103,F2264)</f>
        <v>A1.3</v>
      </c>
      <c r="D2264" s="2">
        <f>B2264*INDEX(Lookup!$D$2:$D$103,F2264)+INDEX(Lookup!$E$2:$E$103,F2264)</f>
        <v>19.829394000000001</v>
      </c>
      <c r="E2264" s="16" t="str">
        <f>INDEX(Lookup!$C$2:$C$103,F2264)</f>
        <v>mV</v>
      </c>
      <c r="F2264" s="9">
        <f>MATCH(A2264,Lookup!$A$2:$A$103,0)</f>
        <v>30</v>
      </c>
    </row>
    <row r="2265" spans="1:6" x14ac:dyDescent="0.25">
      <c r="A2265">
        <v>53</v>
      </c>
      <c r="B2265">
        <v>2537</v>
      </c>
      <c r="C2265" s="15" t="str">
        <f>INDEX(Lookup!$F$2:$F$103,F2265)</f>
        <v>A1.3</v>
      </c>
      <c r="D2265" s="2">
        <f>B2265*INDEX(Lookup!$D$2:$D$103,F2265)+INDEX(Lookup!$E$2:$E$103,F2265)</f>
        <v>19.821581000000002</v>
      </c>
      <c r="E2265" s="16" t="str">
        <f>INDEX(Lookup!$C$2:$C$103,F2265)</f>
        <v>mV</v>
      </c>
      <c r="F2265" s="9">
        <f>MATCH(A2265,Lookup!$A$2:$A$103,0)</f>
        <v>30</v>
      </c>
    </row>
    <row r="2266" spans="1:6" x14ac:dyDescent="0.25">
      <c r="A2266">
        <v>53</v>
      </c>
      <c r="B2266">
        <v>2534</v>
      </c>
      <c r="C2266" s="15" t="str">
        <f>INDEX(Lookup!$F$2:$F$103,F2266)</f>
        <v>A1.3</v>
      </c>
      <c r="D2266" s="2">
        <f>B2266*INDEX(Lookup!$D$2:$D$103,F2266)+INDEX(Lookup!$E$2:$E$103,F2266)</f>
        <v>19.798142000000002</v>
      </c>
      <c r="E2266" s="16" t="str">
        <f>INDEX(Lookup!$C$2:$C$103,F2266)</f>
        <v>mV</v>
      </c>
      <c r="F2266" s="9">
        <f>MATCH(A2266,Lookup!$A$2:$A$103,0)</f>
        <v>30</v>
      </c>
    </row>
    <row r="2267" spans="1:6" x14ac:dyDescent="0.25">
      <c r="A2267">
        <v>53</v>
      </c>
      <c r="B2267">
        <v>2534</v>
      </c>
      <c r="C2267" s="15" t="str">
        <f>INDEX(Lookup!$F$2:$F$103,F2267)</f>
        <v>A1.3</v>
      </c>
      <c r="D2267" s="2">
        <f>B2267*INDEX(Lookup!$D$2:$D$103,F2267)+INDEX(Lookup!$E$2:$E$103,F2267)</f>
        <v>19.798142000000002</v>
      </c>
      <c r="E2267" s="16" t="str">
        <f>INDEX(Lookup!$C$2:$C$103,F2267)</f>
        <v>mV</v>
      </c>
      <c r="F2267" s="9">
        <f>MATCH(A2267,Lookup!$A$2:$A$103,0)</f>
        <v>30</v>
      </c>
    </row>
    <row r="2268" spans="1:6" x14ac:dyDescent="0.25">
      <c r="A2268">
        <v>53</v>
      </c>
      <c r="B2268">
        <v>2534</v>
      </c>
      <c r="C2268" s="15" t="str">
        <f>INDEX(Lookup!$F$2:$F$103,F2268)</f>
        <v>A1.3</v>
      </c>
      <c r="D2268" s="2">
        <f>B2268*INDEX(Lookup!$D$2:$D$103,F2268)+INDEX(Lookup!$E$2:$E$103,F2268)</f>
        <v>19.798142000000002</v>
      </c>
      <c r="E2268" s="16" t="str">
        <f>INDEX(Lookup!$C$2:$C$103,F2268)</f>
        <v>mV</v>
      </c>
      <c r="F2268" s="9">
        <f>MATCH(A2268,Lookup!$A$2:$A$103,0)</f>
        <v>30</v>
      </c>
    </row>
    <row r="2269" spans="1:6" x14ac:dyDescent="0.25">
      <c r="A2269">
        <v>53</v>
      </c>
      <c r="B2269">
        <v>2531</v>
      </c>
      <c r="C2269" s="15" t="str">
        <f>INDEX(Lookup!$F$2:$F$103,F2269)</f>
        <v>A1.3</v>
      </c>
      <c r="D2269" s="2">
        <f>B2269*INDEX(Lookup!$D$2:$D$103,F2269)+INDEX(Lookup!$E$2:$E$103,F2269)</f>
        <v>19.774703000000002</v>
      </c>
      <c r="E2269" s="16" t="str">
        <f>INDEX(Lookup!$C$2:$C$103,F2269)</f>
        <v>mV</v>
      </c>
      <c r="F2269" s="9">
        <f>MATCH(A2269,Lookup!$A$2:$A$103,0)</f>
        <v>30</v>
      </c>
    </row>
    <row r="2270" spans="1:6" x14ac:dyDescent="0.25">
      <c r="A2270">
        <v>53</v>
      </c>
      <c r="B2270">
        <v>2533</v>
      </c>
      <c r="C2270" s="15" t="str">
        <f>INDEX(Lookup!$F$2:$F$103,F2270)</f>
        <v>A1.3</v>
      </c>
      <c r="D2270" s="2">
        <f>B2270*INDEX(Lookup!$D$2:$D$103,F2270)+INDEX(Lookup!$E$2:$E$103,F2270)</f>
        <v>19.790329</v>
      </c>
      <c r="E2270" s="16" t="str">
        <f>INDEX(Lookup!$C$2:$C$103,F2270)</f>
        <v>mV</v>
      </c>
      <c r="F2270" s="9">
        <f>MATCH(A2270,Lookup!$A$2:$A$103,0)</f>
        <v>30</v>
      </c>
    </row>
    <row r="2271" spans="1:6" x14ac:dyDescent="0.25">
      <c r="A2271">
        <v>53</v>
      </c>
      <c r="B2271">
        <v>2534</v>
      </c>
      <c r="C2271" s="15" t="str">
        <f>INDEX(Lookup!$F$2:$F$103,F2271)</f>
        <v>A1.3</v>
      </c>
      <c r="D2271" s="2">
        <f>B2271*INDEX(Lookup!$D$2:$D$103,F2271)+INDEX(Lookup!$E$2:$E$103,F2271)</f>
        <v>19.798142000000002</v>
      </c>
      <c r="E2271" s="16" t="str">
        <f>INDEX(Lookup!$C$2:$C$103,F2271)</f>
        <v>mV</v>
      </c>
      <c r="F2271" s="9">
        <f>MATCH(A2271,Lookup!$A$2:$A$103,0)</f>
        <v>30</v>
      </c>
    </row>
    <row r="2272" spans="1:6" x14ac:dyDescent="0.25">
      <c r="A2272">
        <v>53</v>
      </c>
      <c r="B2272">
        <v>2533</v>
      </c>
      <c r="C2272" s="15" t="str">
        <f>INDEX(Lookup!$F$2:$F$103,F2272)</f>
        <v>A1.3</v>
      </c>
      <c r="D2272" s="2">
        <f>B2272*INDEX(Lookup!$D$2:$D$103,F2272)+INDEX(Lookup!$E$2:$E$103,F2272)</f>
        <v>19.790329</v>
      </c>
      <c r="E2272" s="16" t="str">
        <f>INDEX(Lookup!$C$2:$C$103,F2272)</f>
        <v>mV</v>
      </c>
      <c r="F2272" s="9">
        <f>MATCH(A2272,Lookup!$A$2:$A$103,0)</f>
        <v>30</v>
      </c>
    </row>
    <row r="2273" spans="1:6" x14ac:dyDescent="0.25">
      <c r="A2273">
        <v>53</v>
      </c>
      <c r="B2273">
        <v>2532</v>
      </c>
      <c r="C2273" s="15" t="str">
        <f>INDEX(Lookup!$F$2:$F$103,F2273)</f>
        <v>A1.3</v>
      </c>
      <c r="D2273" s="2">
        <f>B2273*INDEX(Lookup!$D$2:$D$103,F2273)+INDEX(Lookup!$E$2:$E$103,F2273)</f>
        <v>19.782516000000001</v>
      </c>
      <c r="E2273" s="16" t="str">
        <f>INDEX(Lookup!$C$2:$C$103,F2273)</f>
        <v>mV</v>
      </c>
      <c r="F2273" s="9">
        <f>MATCH(A2273,Lookup!$A$2:$A$103,0)</f>
        <v>30</v>
      </c>
    </row>
    <row r="2274" spans="1:6" x14ac:dyDescent="0.25">
      <c r="A2274">
        <v>53</v>
      </c>
      <c r="B2274">
        <v>2530</v>
      </c>
      <c r="C2274" s="15" t="str">
        <f>INDEX(Lookup!$F$2:$F$103,F2274)</f>
        <v>A1.3</v>
      </c>
      <c r="D2274" s="2">
        <f>B2274*INDEX(Lookup!$D$2:$D$103,F2274)+INDEX(Lookup!$E$2:$E$103,F2274)</f>
        <v>19.76689</v>
      </c>
      <c r="E2274" s="16" t="str">
        <f>INDEX(Lookup!$C$2:$C$103,F2274)</f>
        <v>mV</v>
      </c>
      <c r="F2274" s="9">
        <f>MATCH(A2274,Lookup!$A$2:$A$103,0)</f>
        <v>30</v>
      </c>
    </row>
    <row r="2275" spans="1:6" x14ac:dyDescent="0.25">
      <c r="A2275">
        <v>53</v>
      </c>
      <c r="B2275">
        <v>2531</v>
      </c>
      <c r="C2275" s="15" t="str">
        <f>INDEX(Lookup!$F$2:$F$103,F2275)</f>
        <v>A1.3</v>
      </c>
      <c r="D2275" s="2">
        <f>B2275*INDEX(Lookup!$D$2:$D$103,F2275)+INDEX(Lookup!$E$2:$E$103,F2275)</f>
        <v>19.774703000000002</v>
      </c>
      <c r="E2275" s="16" t="str">
        <f>INDEX(Lookup!$C$2:$C$103,F2275)</f>
        <v>mV</v>
      </c>
      <c r="F2275" s="9">
        <f>MATCH(A2275,Lookup!$A$2:$A$103,0)</f>
        <v>30</v>
      </c>
    </row>
    <row r="2276" spans="1:6" x14ac:dyDescent="0.25">
      <c r="A2276">
        <v>53</v>
      </c>
      <c r="B2276">
        <v>2530</v>
      </c>
      <c r="C2276" s="15" t="str">
        <f>INDEX(Lookup!$F$2:$F$103,F2276)</f>
        <v>A1.3</v>
      </c>
      <c r="D2276" s="2">
        <f>B2276*INDEX(Lookup!$D$2:$D$103,F2276)+INDEX(Lookup!$E$2:$E$103,F2276)</f>
        <v>19.76689</v>
      </c>
      <c r="E2276" s="16" t="str">
        <f>INDEX(Lookup!$C$2:$C$103,F2276)</f>
        <v>mV</v>
      </c>
      <c r="F2276" s="9">
        <f>MATCH(A2276,Lookup!$A$2:$A$103,0)</f>
        <v>30</v>
      </c>
    </row>
    <row r="2277" spans="1:6" x14ac:dyDescent="0.25">
      <c r="A2277">
        <v>53</v>
      </c>
      <c r="B2277">
        <v>2530</v>
      </c>
      <c r="C2277" s="15" t="str">
        <f>INDEX(Lookup!$F$2:$F$103,F2277)</f>
        <v>A1.3</v>
      </c>
      <c r="D2277" s="2">
        <f>B2277*INDEX(Lookup!$D$2:$D$103,F2277)+INDEX(Lookup!$E$2:$E$103,F2277)</f>
        <v>19.76689</v>
      </c>
      <c r="E2277" s="16" t="str">
        <f>INDEX(Lookup!$C$2:$C$103,F2277)</f>
        <v>mV</v>
      </c>
      <c r="F2277" s="9">
        <f>MATCH(A2277,Lookup!$A$2:$A$103,0)</f>
        <v>30</v>
      </c>
    </row>
    <row r="2278" spans="1:6" x14ac:dyDescent="0.25">
      <c r="A2278">
        <v>53</v>
      </c>
      <c r="B2278">
        <v>2525</v>
      </c>
      <c r="C2278" s="15" t="str">
        <f>INDEX(Lookup!$F$2:$F$103,F2278)</f>
        <v>A1.3</v>
      </c>
      <c r="D2278" s="2">
        <f>B2278*INDEX(Lookup!$D$2:$D$103,F2278)+INDEX(Lookup!$E$2:$E$103,F2278)</f>
        <v>19.727825000000003</v>
      </c>
      <c r="E2278" s="16" t="str">
        <f>INDEX(Lookup!$C$2:$C$103,F2278)</f>
        <v>mV</v>
      </c>
      <c r="F2278" s="9">
        <f>MATCH(A2278,Lookup!$A$2:$A$103,0)</f>
        <v>30</v>
      </c>
    </row>
    <row r="2279" spans="1:6" x14ac:dyDescent="0.25">
      <c r="A2279">
        <v>53</v>
      </c>
      <c r="B2279">
        <v>2527</v>
      </c>
      <c r="C2279" s="15" t="str">
        <f>INDEX(Lookup!$F$2:$F$103,F2279)</f>
        <v>A1.3</v>
      </c>
      <c r="D2279" s="2">
        <f>B2279*INDEX(Lookup!$D$2:$D$103,F2279)+INDEX(Lookup!$E$2:$E$103,F2279)</f>
        <v>19.743451</v>
      </c>
      <c r="E2279" s="16" t="str">
        <f>INDEX(Lookup!$C$2:$C$103,F2279)</f>
        <v>mV</v>
      </c>
      <c r="F2279" s="9">
        <f>MATCH(A2279,Lookup!$A$2:$A$103,0)</f>
        <v>30</v>
      </c>
    </row>
    <row r="2280" spans="1:6" x14ac:dyDescent="0.25">
      <c r="A2280">
        <v>53</v>
      </c>
      <c r="B2280">
        <v>2552</v>
      </c>
      <c r="C2280" s="15" t="str">
        <f>INDEX(Lookup!$F$2:$F$103,F2280)</f>
        <v>A1.3</v>
      </c>
      <c r="D2280" s="2">
        <f>B2280*INDEX(Lookup!$D$2:$D$103,F2280)+INDEX(Lookup!$E$2:$E$103,F2280)</f>
        <v>19.938776000000001</v>
      </c>
      <c r="E2280" s="16" t="str">
        <f>INDEX(Lookup!$C$2:$C$103,F2280)</f>
        <v>mV</v>
      </c>
      <c r="F2280" s="9">
        <f>MATCH(A2280,Lookup!$A$2:$A$103,0)</f>
        <v>30</v>
      </c>
    </row>
    <row r="2281" spans="1:6" x14ac:dyDescent="0.25">
      <c r="A2281">
        <v>53</v>
      </c>
      <c r="B2281">
        <v>2580</v>
      </c>
      <c r="C2281" s="15" t="str">
        <f>INDEX(Lookup!$F$2:$F$103,F2281)</f>
        <v>A1.3</v>
      </c>
      <c r="D2281" s="2">
        <f>B2281*INDEX(Lookup!$D$2:$D$103,F2281)+INDEX(Lookup!$E$2:$E$103,F2281)</f>
        <v>20.157540000000001</v>
      </c>
      <c r="E2281" s="16" t="str">
        <f>INDEX(Lookup!$C$2:$C$103,F2281)</f>
        <v>mV</v>
      </c>
      <c r="F2281" s="9">
        <f>MATCH(A2281,Lookup!$A$2:$A$103,0)</f>
        <v>30</v>
      </c>
    </row>
    <row r="2282" spans="1:6" x14ac:dyDescent="0.25">
      <c r="A2282">
        <v>53</v>
      </c>
      <c r="B2282">
        <v>2569</v>
      </c>
      <c r="C2282" s="15" t="str">
        <f>INDEX(Lookup!$F$2:$F$103,F2282)</f>
        <v>A1.3</v>
      </c>
      <c r="D2282" s="2">
        <f>B2282*INDEX(Lookup!$D$2:$D$103,F2282)+INDEX(Lookup!$E$2:$E$103,F2282)</f>
        <v>20.071597000000001</v>
      </c>
      <c r="E2282" s="16" t="str">
        <f>INDEX(Lookup!$C$2:$C$103,F2282)</f>
        <v>mV</v>
      </c>
      <c r="F2282" s="9">
        <f>MATCH(A2282,Lookup!$A$2:$A$103,0)</f>
        <v>30</v>
      </c>
    </row>
    <row r="2283" spans="1:6" x14ac:dyDescent="0.25">
      <c r="A2283">
        <v>53</v>
      </c>
      <c r="B2283">
        <v>2558</v>
      </c>
      <c r="C2283" s="15" t="str">
        <f>INDEX(Lookup!$F$2:$F$103,F2283)</f>
        <v>A1.3</v>
      </c>
      <c r="D2283" s="2">
        <f>B2283*INDEX(Lookup!$D$2:$D$103,F2283)+INDEX(Lookup!$E$2:$E$103,F2283)</f>
        <v>19.985654</v>
      </c>
      <c r="E2283" s="16" t="str">
        <f>INDEX(Lookup!$C$2:$C$103,F2283)</f>
        <v>mV</v>
      </c>
      <c r="F2283" s="9">
        <f>MATCH(A2283,Lookup!$A$2:$A$103,0)</f>
        <v>30</v>
      </c>
    </row>
    <row r="2284" spans="1:6" x14ac:dyDescent="0.25">
      <c r="A2284">
        <v>53</v>
      </c>
      <c r="B2284">
        <v>2547</v>
      </c>
      <c r="C2284" s="15" t="str">
        <f>INDEX(Lookup!$F$2:$F$103,F2284)</f>
        <v>A1.3</v>
      </c>
      <c r="D2284" s="2">
        <f>B2284*INDEX(Lookup!$D$2:$D$103,F2284)+INDEX(Lookup!$E$2:$E$103,F2284)</f>
        <v>19.899711</v>
      </c>
      <c r="E2284" s="16" t="str">
        <f>INDEX(Lookup!$C$2:$C$103,F2284)</f>
        <v>mV</v>
      </c>
      <c r="F2284" s="9">
        <f>MATCH(A2284,Lookup!$A$2:$A$103,0)</f>
        <v>30</v>
      </c>
    </row>
    <row r="2285" spans="1:6" x14ac:dyDescent="0.25">
      <c r="A2285">
        <v>53</v>
      </c>
      <c r="B2285">
        <v>2542</v>
      </c>
      <c r="C2285" s="15" t="str">
        <f>INDEX(Lookup!$F$2:$F$103,F2285)</f>
        <v>A1.3</v>
      </c>
      <c r="D2285" s="2">
        <f>B2285*INDEX(Lookup!$D$2:$D$103,F2285)+INDEX(Lookup!$E$2:$E$103,F2285)</f>
        <v>19.860646000000003</v>
      </c>
      <c r="E2285" s="16" t="str">
        <f>INDEX(Lookup!$C$2:$C$103,F2285)</f>
        <v>mV</v>
      </c>
      <c r="F2285" s="9">
        <f>MATCH(A2285,Lookup!$A$2:$A$103,0)</f>
        <v>30</v>
      </c>
    </row>
    <row r="2286" spans="1:6" x14ac:dyDescent="0.25">
      <c r="A2286">
        <v>53</v>
      </c>
      <c r="B2286">
        <v>2540</v>
      </c>
      <c r="C2286" s="15" t="str">
        <f>INDEX(Lookup!$F$2:$F$103,F2286)</f>
        <v>A1.3</v>
      </c>
      <c r="D2286" s="2">
        <f>B2286*INDEX(Lookup!$D$2:$D$103,F2286)+INDEX(Lookup!$E$2:$E$103,F2286)</f>
        <v>19.845020000000002</v>
      </c>
      <c r="E2286" s="16" t="str">
        <f>INDEX(Lookup!$C$2:$C$103,F2286)</f>
        <v>mV</v>
      </c>
      <c r="F2286" s="9">
        <f>MATCH(A2286,Lookup!$A$2:$A$103,0)</f>
        <v>30</v>
      </c>
    </row>
    <row r="2287" spans="1:6" x14ac:dyDescent="0.25">
      <c r="A2287">
        <v>53</v>
      </c>
      <c r="B2287">
        <v>2538</v>
      </c>
      <c r="C2287" s="15" t="str">
        <f>INDEX(Lookup!$F$2:$F$103,F2287)</f>
        <v>A1.3</v>
      </c>
      <c r="D2287" s="2">
        <f>B2287*INDEX(Lookup!$D$2:$D$103,F2287)+INDEX(Lookup!$E$2:$E$103,F2287)</f>
        <v>19.829394000000001</v>
      </c>
      <c r="E2287" s="16" t="str">
        <f>INDEX(Lookup!$C$2:$C$103,F2287)</f>
        <v>mV</v>
      </c>
      <c r="F2287" s="9">
        <f>MATCH(A2287,Lookup!$A$2:$A$103,0)</f>
        <v>30</v>
      </c>
    </row>
    <row r="2288" spans="1:6" x14ac:dyDescent="0.25">
      <c r="A2288">
        <v>53</v>
      </c>
      <c r="B2288">
        <v>2536</v>
      </c>
      <c r="C2288" s="15" t="str">
        <f>INDEX(Lookup!$F$2:$F$103,F2288)</f>
        <v>A1.3</v>
      </c>
      <c r="D2288" s="2">
        <f>B2288*INDEX(Lookup!$D$2:$D$103,F2288)+INDEX(Lookup!$E$2:$E$103,F2288)</f>
        <v>19.813768</v>
      </c>
      <c r="E2288" s="16" t="str">
        <f>INDEX(Lookup!$C$2:$C$103,F2288)</f>
        <v>mV</v>
      </c>
      <c r="F2288" s="9">
        <f>MATCH(A2288,Lookup!$A$2:$A$103,0)</f>
        <v>30</v>
      </c>
    </row>
    <row r="2289" spans="1:6" x14ac:dyDescent="0.25">
      <c r="A2289">
        <v>53</v>
      </c>
      <c r="B2289">
        <v>2534</v>
      </c>
      <c r="C2289" s="15" t="str">
        <f>INDEX(Lookup!$F$2:$F$103,F2289)</f>
        <v>A1.3</v>
      </c>
      <c r="D2289" s="2">
        <f>B2289*INDEX(Lookup!$D$2:$D$103,F2289)+INDEX(Lookup!$E$2:$E$103,F2289)</f>
        <v>19.798142000000002</v>
      </c>
      <c r="E2289" s="16" t="str">
        <f>INDEX(Lookup!$C$2:$C$103,F2289)</f>
        <v>mV</v>
      </c>
      <c r="F2289" s="9">
        <f>MATCH(A2289,Lookup!$A$2:$A$103,0)</f>
        <v>30</v>
      </c>
    </row>
    <row r="2290" spans="1:6" x14ac:dyDescent="0.25">
      <c r="A2290">
        <v>53</v>
      </c>
      <c r="B2290">
        <v>2534</v>
      </c>
      <c r="C2290" s="15" t="str">
        <f>INDEX(Lookup!$F$2:$F$103,F2290)</f>
        <v>A1.3</v>
      </c>
      <c r="D2290" s="2">
        <f>B2290*INDEX(Lookup!$D$2:$D$103,F2290)+INDEX(Lookup!$E$2:$E$103,F2290)</f>
        <v>19.798142000000002</v>
      </c>
      <c r="E2290" s="16" t="str">
        <f>INDEX(Lookup!$C$2:$C$103,F2290)</f>
        <v>mV</v>
      </c>
      <c r="F2290" s="9">
        <f>MATCH(A2290,Lookup!$A$2:$A$103,0)</f>
        <v>30</v>
      </c>
    </row>
    <row r="2291" spans="1:6" x14ac:dyDescent="0.25">
      <c r="A2291">
        <v>53</v>
      </c>
      <c r="B2291">
        <v>2536</v>
      </c>
      <c r="C2291" s="15" t="str">
        <f>INDEX(Lookup!$F$2:$F$103,F2291)</f>
        <v>A1.3</v>
      </c>
      <c r="D2291" s="2">
        <f>B2291*INDEX(Lookup!$D$2:$D$103,F2291)+INDEX(Lookup!$E$2:$E$103,F2291)</f>
        <v>19.813768</v>
      </c>
      <c r="E2291" s="16" t="str">
        <f>INDEX(Lookup!$C$2:$C$103,F2291)</f>
        <v>mV</v>
      </c>
      <c r="F2291" s="9">
        <f>MATCH(A2291,Lookup!$A$2:$A$103,0)</f>
        <v>30</v>
      </c>
    </row>
    <row r="2292" spans="1:6" x14ac:dyDescent="0.25">
      <c r="A2292">
        <v>53</v>
      </c>
      <c r="B2292">
        <v>2537</v>
      </c>
      <c r="C2292" s="15" t="str">
        <f>INDEX(Lookup!$F$2:$F$103,F2292)</f>
        <v>A1.3</v>
      </c>
      <c r="D2292" s="2">
        <f>B2292*INDEX(Lookup!$D$2:$D$103,F2292)+INDEX(Lookup!$E$2:$E$103,F2292)</f>
        <v>19.821581000000002</v>
      </c>
      <c r="E2292" s="16" t="str">
        <f>INDEX(Lookup!$C$2:$C$103,F2292)</f>
        <v>mV</v>
      </c>
      <c r="F2292" s="9">
        <f>MATCH(A2292,Lookup!$A$2:$A$103,0)</f>
        <v>30</v>
      </c>
    </row>
    <row r="2293" spans="1:6" x14ac:dyDescent="0.25">
      <c r="A2293">
        <v>53</v>
      </c>
      <c r="B2293">
        <v>2539</v>
      </c>
      <c r="C2293" s="15" t="str">
        <f>INDEX(Lookup!$F$2:$F$103,F2293)</f>
        <v>A1.3</v>
      </c>
      <c r="D2293" s="2">
        <f>B2293*INDEX(Lookup!$D$2:$D$103,F2293)+INDEX(Lookup!$E$2:$E$103,F2293)</f>
        <v>19.837207000000003</v>
      </c>
      <c r="E2293" s="16" t="str">
        <f>INDEX(Lookup!$C$2:$C$103,F2293)</f>
        <v>mV</v>
      </c>
      <c r="F2293" s="9">
        <f>MATCH(A2293,Lookup!$A$2:$A$103,0)</f>
        <v>30</v>
      </c>
    </row>
    <row r="2294" spans="1:6" x14ac:dyDescent="0.25">
      <c r="A2294">
        <v>53</v>
      </c>
      <c r="B2294">
        <v>2563</v>
      </c>
      <c r="C2294" s="15" t="str">
        <f>INDEX(Lookup!$F$2:$F$103,F2294)</f>
        <v>A1.3</v>
      </c>
      <c r="D2294" s="2">
        <f>B2294*INDEX(Lookup!$D$2:$D$103,F2294)+INDEX(Lookup!$E$2:$E$103,F2294)</f>
        <v>20.024719000000001</v>
      </c>
      <c r="E2294" s="16" t="str">
        <f>INDEX(Lookup!$C$2:$C$103,F2294)</f>
        <v>mV</v>
      </c>
      <c r="F2294" s="9">
        <f>MATCH(A2294,Lookup!$A$2:$A$103,0)</f>
        <v>30</v>
      </c>
    </row>
    <row r="2295" spans="1:6" x14ac:dyDescent="0.25">
      <c r="A2295">
        <v>53</v>
      </c>
      <c r="B2295">
        <v>2562</v>
      </c>
      <c r="C2295" s="15" t="str">
        <f>INDEX(Lookup!$F$2:$F$103,F2295)</f>
        <v>A1.3</v>
      </c>
      <c r="D2295" s="2">
        <f>B2295*INDEX(Lookup!$D$2:$D$103,F2295)+INDEX(Lookup!$E$2:$E$103,F2295)</f>
        <v>20.016906000000002</v>
      </c>
      <c r="E2295" s="16" t="str">
        <f>INDEX(Lookup!$C$2:$C$103,F2295)</f>
        <v>mV</v>
      </c>
      <c r="F2295" s="9">
        <f>MATCH(A2295,Lookup!$A$2:$A$103,0)</f>
        <v>30</v>
      </c>
    </row>
    <row r="2296" spans="1:6" x14ac:dyDescent="0.25">
      <c r="A2296">
        <v>53</v>
      </c>
      <c r="B2296">
        <v>2556</v>
      </c>
      <c r="C2296" s="15" t="str">
        <f>INDEX(Lookup!$F$2:$F$103,F2296)</f>
        <v>A1.3</v>
      </c>
      <c r="D2296" s="2">
        <f>B2296*INDEX(Lookup!$D$2:$D$103,F2296)+INDEX(Lookup!$E$2:$E$103,F2296)</f>
        <v>19.970028000000003</v>
      </c>
      <c r="E2296" s="16" t="str">
        <f>INDEX(Lookup!$C$2:$C$103,F2296)</f>
        <v>mV</v>
      </c>
      <c r="F2296" s="9">
        <f>MATCH(A2296,Lookup!$A$2:$A$103,0)</f>
        <v>30</v>
      </c>
    </row>
    <row r="2297" spans="1:6" x14ac:dyDescent="0.25">
      <c r="A2297">
        <v>53</v>
      </c>
      <c r="B2297">
        <v>2553</v>
      </c>
      <c r="C2297" s="15" t="str">
        <f>INDEX(Lookup!$F$2:$F$103,F2297)</f>
        <v>A1.3</v>
      </c>
      <c r="D2297" s="2">
        <f>B2297*INDEX(Lookup!$D$2:$D$103,F2297)+INDEX(Lookup!$E$2:$E$103,F2297)</f>
        <v>19.946589000000003</v>
      </c>
      <c r="E2297" s="16" t="str">
        <f>INDEX(Lookup!$C$2:$C$103,F2297)</f>
        <v>mV</v>
      </c>
      <c r="F2297" s="9">
        <f>MATCH(A2297,Lookup!$A$2:$A$103,0)</f>
        <v>30</v>
      </c>
    </row>
    <row r="2298" spans="1:6" x14ac:dyDescent="0.25">
      <c r="A2298">
        <v>53</v>
      </c>
      <c r="B2298">
        <v>2548</v>
      </c>
      <c r="C2298" s="15" t="str">
        <f>INDEX(Lookup!$F$2:$F$103,F2298)</f>
        <v>A1.3</v>
      </c>
      <c r="D2298" s="2">
        <f>B2298*INDEX(Lookup!$D$2:$D$103,F2298)+INDEX(Lookup!$E$2:$E$103,F2298)</f>
        <v>19.907524000000002</v>
      </c>
      <c r="E2298" s="16" t="str">
        <f>INDEX(Lookup!$C$2:$C$103,F2298)</f>
        <v>mV</v>
      </c>
      <c r="F2298" s="9">
        <f>MATCH(A2298,Lookup!$A$2:$A$103,0)</f>
        <v>30</v>
      </c>
    </row>
    <row r="2299" spans="1:6" x14ac:dyDescent="0.25">
      <c r="A2299">
        <v>53</v>
      </c>
      <c r="B2299">
        <v>2544</v>
      </c>
      <c r="C2299" s="15" t="str">
        <f>INDEX(Lookup!$F$2:$F$103,F2299)</f>
        <v>A1.3</v>
      </c>
      <c r="D2299" s="2">
        <f>B2299*INDEX(Lookup!$D$2:$D$103,F2299)+INDEX(Lookup!$E$2:$E$103,F2299)</f>
        <v>19.876272</v>
      </c>
      <c r="E2299" s="16" t="str">
        <f>INDEX(Lookup!$C$2:$C$103,F2299)</f>
        <v>mV</v>
      </c>
      <c r="F2299" s="9">
        <f>MATCH(A2299,Lookup!$A$2:$A$103,0)</f>
        <v>30</v>
      </c>
    </row>
    <row r="2300" spans="1:6" x14ac:dyDescent="0.25">
      <c r="A2300">
        <v>53</v>
      </c>
      <c r="B2300">
        <v>2545</v>
      </c>
      <c r="C2300" s="15" t="str">
        <f>INDEX(Lookup!$F$2:$F$103,F2300)</f>
        <v>A1.3</v>
      </c>
      <c r="D2300" s="2">
        <f>B2300*INDEX(Lookup!$D$2:$D$103,F2300)+INDEX(Lookup!$E$2:$E$103,F2300)</f>
        <v>19.884085000000002</v>
      </c>
      <c r="E2300" s="16" t="str">
        <f>INDEX(Lookup!$C$2:$C$103,F2300)</f>
        <v>mV</v>
      </c>
      <c r="F2300" s="9">
        <f>MATCH(A2300,Lookup!$A$2:$A$103,0)</f>
        <v>30</v>
      </c>
    </row>
    <row r="2301" spans="1:6" x14ac:dyDescent="0.25">
      <c r="A2301">
        <v>53</v>
      </c>
      <c r="B2301">
        <v>2542</v>
      </c>
      <c r="C2301" s="15" t="str">
        <f>INDEX(Lookup!$F$2:$F$103,F2301)</f>
        <v>A1.3</v>
      </c>
      <c r="D2301" s="2">
        <f>B2301*INDEX(Lookup!$D$2:$D$103,F2301)+INDEX(Lookup!$E$2:$E$103,F2301)</f>
        <v>19.860646000000003</v>
      </c>
      <c r="E2301" s="16" t="str">
        <f>INDEX(Lookup!$C$2:$C$103,F2301)</f>
        <v>mV</v>
      </c>
      <c r="F2301" s="9">
        <f>MATCH(A2301,Lookup!$A$2:$A$103,0)</f>
        <v>30</v>
      </c>
    </row>
    <row r="2302" spans="1:6" x14ac:dyDescent="0.25">
      <c r="A2302">
        <v>53</v>
      </c>
      <c r="B2302">
        <v>2541</v>
      </c>
      <c r="C2302" s="15" t="str">
        <f>INDEX(Lookup!$F$2:$F$103,F2302)</f>
        <v>A1.3</v>
      </c>
      <c r="D2302" s="2">
        <f>B2302*INDEX(Lookup!$D$2:$D$103,F2302)+INDEX(Lookup!$E$2:$E$103,F2302)</f>
        <v>19.852833</v>
      </c>
      <c r="E2302" s="16" t="str">
        <f>INDEX(Lookup!$C$2:$C$103,F2302)</f>
        <v>mV</v>
      </c>
      <c r="F2302" s="9">
        <f>MATCH(A2302,Lookup!$A$2:$A$103,0)</f>
        <v>30</v>
      </c>
    </row>
    <row r="2303" spans="1:6" x14ac:dyDescent="0.25">
      <c r="A2303">
        <v>53</v>
      </c>
      <c r="B2303">
        <v>2540</v>
      </c>
      <c r="C2303" s="15" t="str">
        <f>INDEX(Lookup!$F$2:$F$103,F2303)</f>
        <v>A1.3</v>
      </c>
      <c r="D2303" s="2">
        <f>B2303*INDEX(Lookup!$D$2:$D$103,F2303)+INDEX(Lookup!$E$2:$E$103,F2303)</f>
        <v>19.845020000000002</v>
      </c>
      <c r="E2303" s="16" t="str">
        <f>INDEX(Lookup!$C$2:$C$103,F2303)</f>
        <v>mV</v>
      </c>
      <c r="F2303" s="9">
        <f>MATCH(A2303,Lookup!$A$2:$A$103,0)</f>
        <v>30</v>
      </c>
    </row>
    <row r="2304" spans="1:6" x14ac:dyDescent="0.25">
      <c r="A2304">
        <v>53</v>
      </c>
      <c r="B2304">
        <v>2540</v>
      </c>
      <c r="C2304" s="15" t="str">
        <f>INDEX(Lookup!$F$2:$F$103,F2304)</f>
        <v>A1.3</v>
      </c>
      <c r="D2304" s="2">
        <f>B2304*INDEX(Lookup!$D$2:$D$103,F2304)+INDEX(Lookup!$E$2:$E$103,F2304)</f>
        <v>19.845020000000002</v>
      </c>
      <c r="E2304" s="16" t="str">
        <f>INDEX(Lookup!$C$2:$C$103,F2304)</f>
        <v>mV</v>
      </c>
      <c r="F2304" s="9">
        <f>MATCH(A2304,Lookup!$A$2:$A$103,0)</f>
        <v>30</v>
      </c>
    </row>
    <row r="2305" spans="1:6" x14ac:dyDescent="0.25">
      <c r="A2305">
        <v>53</v>
      </c>
      <c r="B2305">
        <v>2541</v>
      </c>
      <c r="C2305" s="15" t="str">
        <f>INDEX(Lookup!$F$2:$F$103,F2305)</f>
        <v>A1.3</v>
      </c>
      <c r="D2305" s="2">
        <f>B2305*INDEX(Lookup!$D$2:$D$103,F2305)+INDEX(Lookup!$E$2:$E$103,F2305)</f>
        <v>19.852833</v>
      </c>
      <c r="E2305" s="16" t="str">
        <f>INDEX(Lookup!$C$2:$C$103,F2305)</f>
        <v>mV</v>
      </c>
      <c r="F2305" s="9">
        <f>MATCH(A2305,Lookup!$A$2:$A$103,0)</f>
        <v>30</v>
      </c>
    </row>
    <row r="2306" spans="1:6" x14ac:dyDescent="0.25">
      <c r="A2306">
        <v>53</v>
      </c>
      <c r="B2306">
        <v>2541</v>
      </c>
      <c r="C2306" s="15" t="str">
        <f>INDEX(Lookup!$F$2:$F$103,F2306)</f>
        <v>A1.3</v>
      </c>
      <c r="D2306" s="2">
        <f>B2306*INDEX(Lookup!$D$2:$D$103,F2306)+INDEX(Lookup!$E$2:$E$103,F2306)</f>
        <v>19.852833</v>
      </c>
      <c r="E2306" s="16" t="str">
        <f>INDEX(Lookup!$C$2:$C$103,F2306)</f>
        <v>mV</v>
      </c>
      <c r="F2306" s="9">
        <f>MATCH(A2306,Lookup!$A$2:$A$103,0)</f>
        <v>30</v>
      </c>
    </row>
    <row r="2307" spans="1:6" x14ac:dyDescent="0.25">
      <c r="A2307">
        <v>53</v>
      </c>
      <c r="B2307">
        <v>2544</v>
      </c>
      <c r="C2307" s="15" t="str">
        <f>INDEX(Lookup!$F$2:$F$103,F2307)</f>
        <v>A1.3</v>
      </c>
      <c r="D2307" s="2">
        <f>B2307*INDEX(Lookup!$D$2:$D$103,F2307)+INDEX(Lookup!$E$2:$E$103,F2307)</f>
        <v>19.876272</v>
      </c>
      <c r="E2307" s="16" t="str">
        <f>INDEX(Lookup!$C$2:$C$103,F2307)</f>
        <v>mV</v>
      </c>
      <c r="F2307" s="9">
        <f>MATCH(A2307,Lookup!$A$2:$A$103,0)</f>
        <v>30</v>
      </c>
    </row>
    <row r="2308" spans="1:6" x14ac:dyDescent="0.25">
      <c r="A2308">
        <v>53</v>
      </c>
      <c r="B2308">
        <v>2545</v>
      </c>
      <c r="C2308" s="15" t="str">
        <f>INDEX(Lookup!$F$2:$F$103,F2308)</f>
        <v>A1.3</v>
      </c>
      <c r="D2308" s="2">
        <f>B2308*INDEX(Lookup!$D$2:$D$103,F2308)+INDEX(Lookup!$E$2:$E$103,F2308)</f>
        <v>19.884085000000002</v>
      </c>
      <c r="E2308" s="16" t="str">
        <f>INDEX(Lookup!$C$2:$C$103,F2308)</f>
        <v>mV</v>
      </c>
      <c r="F2308" s="9">
        <f>MATCH(A2308,Lookup!$A$2:$A$103,0)</f>
        <v>30</v>
      </c>
    </row>
    <row r="2309" spans="1:6" x14ac:dyDescent="0.25">
      <c r="A2309">
        <v>53</v>
      </c>
      <c r="B2309">
        <v>2541</v>
      </c>
      <c r="C2309" s="15" t="str">
        <f>INDEX(Lookup!$F$2:$F$103,F2309)</f>
        <v>A1.3</v>
      </c>
      <c r="D2309" s="2">
        <f>B2309*INDEX(Lookup!$D$2:$D$103,F2309)+INDEX(Lookup!$E$2:$E$103,F2309)</f>
        <v>19.852833</v>
      </c>
      <c r="E2309" s="16" t="str">
        <f>INDEX(Lookup!$C$2:$C$103,F2309)</f>
        <v>mV</v>
      </c>
      <c r="F2309" s="9">
        <f>MATCH(A2309,Lookup!$A$2:$A$103,0)</f>
        <v>30</v>
      </c>
    </row>
    <row r="2310" spans="1:6" x14ac:dyDescent="0.25">
      <c r="A2310">
        <v>53</v>
      </c>
      <c r="B2310">
        <v>2542</v>
      </c>
      <c r="C2310" s="15" t="str">
        <f>INDEX(Lookup!$F$2:$F$103,F2310)</f>
        <v>A1.3</v>
      </c>
      <c r="D2310" s="2">
        <f>B2310*INDEX(Lookup!$D$2:$D$103,F2310)+INDEX(Lookup!$E$2:$E$103,F2310)</f>
        <v>19.860646000000003</v>
      </c>
      <c r="E2310" s="16" t="str">
        <f>INDEX(Lookup!$C$2:$C$103,F2310)</f>
        <v>mV</v>
      </c>
      <c r="F2310" s="9">
        <f>MATCH(A2310,Lookup!$A$2:$A$103,0)</f>
        <v>30</v>
      </c>
    </row>
    <row r="2311" spans="1:6" x14ac:dyDescent="0.25">
      <c r="A2311">
        <v>53</v>
      </c>
      <c r="B2311">
        <v>2538</v>
      </c>
      <c r="C2311" s="15" t="str">
        <f>INDEX(Lookup!$F$2:$F$103,F2311)</f>
        <v>A1.3</v>
      </c>
      <c r="D2311" s="2">
        <f>B2311*INDEX(Lookup!$D$2:$D$103,F2311)+INDEX(Lookup!$E$2:$E$103,F2311)</f>
        <v>19.829394000000001</v>
      </c>
      <c r="E2311" s="16" t="str">
        <f>INDEX(Lookup!$C$2:$C$103,F2311)</f>
        <v>mV</v>
      </c>
      <c r="F2311" s="9">
        <f>MATCH(A2311,Lookup!$A$2:$A$103,0)</f>
        <v>30</v>
      </c>
    </row>
    <row r="2312" spans="1:6" x14ac:dyDescent="0.25">
      <c r="A2312">
        <v>53</v>
      </c>
      <c r="B2312">
        <v>2537</v>
      </c>
      <c r="C2312" s="15" t="str">
        <f>INDEX(Lookup!$F$2:$F$103,F2312)</f>
        <v>A1.3</v>
      </c>
      <c r="D2312" s="2">
        <f>B2312*INDEX(Lookup!$D$2:$D$103,F2312)+INDEX(Lookup!$E$2:$E$103,F2312)</f>
        <v>19.821581000000002</v>
      </c>
      <c r="E2312" s="16" t="str">
        <f>INDEX(Lookup!$C$2:$C$103,F2312)</f>
        <v>mV</v>
      </c>
      <c r="F2312" s="9">
        <f>MATCH(A2312,Lookup!$A$2:$A$103,0)</f>
        <v>30</v>
      </c>
    </row>
    <row r="2313" spans="1:6" x14ac:dyDescent="0.25">
      <c r="A2313">
        <v>53</v>
      </c>
      <c r="B2313">
        <v>2536</v>
      </c>
      <c r="C2313" s="15" t="str">
        <f>INDEX(Lookup!$F$2:$F$103,F2313)</f>
        <v>A1.3</v>
      </c>
      <c r="D2313" s="2">
        <f>B2313*INDEX(Lookup!$D$2:$D$103,F2313)+INDEX(Lookup!$E$2:$E$103,F2313)</f>
        <v>19.813768</v>
      </c>
      <c r="E2313" s="16" t="str">
        <f>INDEX(Lookup!$C$2:$C$103,F2313)</f>
        <v>mV</v>
      </c>
      <c r="F2313" s="9">
        <f>MATCH(A2313,Lookup!$A$2:$A$103,0)</f>
        <v>30</v>
      </c>
    </row>
    <row r="2314" spans="1:6" x14ac:dyDescent="0.25">
      <c r="A2314">
        <v>53</v>
      </c>
      <c r="B2314">
        <v>2538</v>
      </c>
      <c r="C2314" s="15" t="str">
        <f>INDEX(Lookup!$F$2:$F$103,F2314)</f>
        <v>A1.3</v>
      </c>
      <c r="D2314" s="2">
        <f>B2314*INDEX(Lookup!$D$2:$D$103,F2314)+INDEX(Lookup!$E$2:$E$103,F2314)</f>
        <v>19.829394000000001</v>
      </c>
      <c r="E2314" s="16" t="str">
        <f>INDEX(Lookup!$C$2:$C$103,F2314)</f>
        <v>mV</v>
      </c>
      <c r="F2314" s="9">
        <f>MATCH(A2314,Lookup!$A$2:$A$103,0)</f>
        <v>30</v>
      </c>
    </row>
    <row r="2315" spans="1:6" x14ac:dyDescent="0.25">
      <c r="A2315">
        <v>53</v>
      </c>
      <c r="B2315">
        <v>2534</v>
      </c>
      <c r="C2315" s="15" t="str">
        <f>INDEX(Lookup!$F$2:$F$103,F2315)</f>
        <v>A1.3</v>
      </c>
      <c r="D2315" s="2">
        <f>B2315*INDEX(Lookup!$D$2:$D$103,F2315)+INDEX(Lookup!$E$2:$E$103,F2315)</f>
        <v>19.798142000000002</v>
      </c>
      <c r="E2315" s="16" t="str">
        <f>INDEX(Lookup!$C$2:$C$103,F2315)</f>
        <v>mV</v>
      </c>
      <c r="F2315" s="9">
        <f>MATCH(A2315,Lookup!$A$2:$A$103,0)</f>
        <v>30</v>
      </c>
    </row>
    <row r="2316" spans="1:6" x14ac:dyDescent="0.25">
      <c r="A2316">
        <v>53</v>
      </c>
      <c r="B2316">
        <v>2534</v>
      </c>
      <c r="C2316" s="15" t="str">
        <f>INDEX(Lookup!$F$2:$F$103,F2316)</f>
        <v>A1.3</v>
      </c>
      <c r="D2316" s="2">
        <f>B2316*INDEX(Lookup!$D$2:$D$103,F2316)+INDEX(Lookup!$E$2:$E$103,F2316)</f>
        <v>19.798142000000002</v>
      </c>
      <c r="E2316" s="16" t="str">
        <f>INDEX(Lookup!$C$2:$C$103,F2316)</f>
        <v>mV</v>
      </c>
      <c r="F2316" s="9">
        <f>MATCH(A2316,Lookup!$A$2:$A$103,0)</f>
        <v>30</v>
      </c>
    </row>
    <row r="2317" spans="1:6" x14ac:dyDescent="0.25">
      <c r="A2317">
        <v>53</v>
      </c>
      <c r="B2317">
        <v>2532</v>
      </c>
      <c r="C2317" s="15" t="str">
        <f>INDEX(Lookup!$F$2:$F$103,F2317)</f>
        <v>A1.3</v>
      </c>
      <c r="D2317" s="2">
        <f>B2317*INDEX(Lookup!$D$2:$D$103,F2317)+INDEX(Lookup!$E$2:$E$103,F2317)</f>
        <v>19.782516000000001</v>
      </c>
      <c r="E2317" s="16" t="str">
        <f>INDEX(Lookup!$C$2:$C$103,F2317)</f>
        <v>mV</v>
      </c>
      <c r="F2317" s="9">
        <f>MATCH(A2317,Lookup!$A$2:$A$103,0)</f>
        <v>30</v>
      </c>
    </row>
    <row r="2318" spans="1:6" x14ac:dyDescent="0.25">
      <c r="A2318">
        <v>53</v>
      </c>
      <c r="B2318">
        <v>2536</v>
      </c>
      <c r="C2318" s="15" t="str">
        <f>INDEX(Lookup!$F$2:$F$103,F2318)</f>
        <v>A1.3</v>
      </c>
      <c r="D2318" s="2">
        <f>B2318*INDEX(Lookup!$D$2:$D$103,F2318)+INDEX(Lookup!$E$2:$E$103,F2318)</f>
        <v>19.813768</v>
      </c>
      <c r="E2318" s="16" t="str">
        <f>INDEX(Lookup!$C$2:$C$103,F2318)</f>
        <v>mV</v>
      </c>
      <c r="F2318" s="9">
        <f>MATCH(A2318,Lookup!$A$2:$A$103,0)</f>
        <v>30</v>
      </c>
    </row>
    <row r="2319" spans="1:6" x14ac:dyDescent="0.25">
      <c r="A2319">
        <v>53</v>
      </c>
      <c r="B2319">
        <v>2537</v>
      </c>
      <c r="C2319" s="15" t="str">
        <f>INDEX(Lookup!$F$2:$F$103,F2319)</f>
        <v>A1.3</v>
      </c>
      <c r="D2319" s="2">
        <f>B2319*INDEX(Lookup!$D$2:$D$103,F2319)+INDEX(Lookup!$E$2:$E$103,F2319)</f>
        <v>19.821581000000002</v>
      </c>
      <c r="E2319" s="16" t="str">
        <f>INDEX(Lookup!$C$2:$C$103,F2319)</f>
        <v>mV</v>
      </c>
      <c r="F2319" s="9">
        <f>MATCH(A2319,Lookup!$A$2:$A$103,0)</f>
        <v>30</v>
      </c>
    </row>
    <row r="2320" spans="1:6" x14ac:dyDescent="0.25">
      <c r="A2320">
        <v>53</v>
      </c>
      <c r="B2320">
        <v>2539</v>
      </c>
      <c r="C2320" s="15" t="str">
        <f>INDEX(Lookup!$F$2:$F$103,F2320)</f>
        <v>A1.3</v>
      </c>
      <c r="D2320" s="2">
        <f>B2320*INDEX(Lookup!$D$2:$D$103,F2320)+INDEX(Lookup!$E$2:$E$103,F2320)</f>
        <v>19.837207000000003</v>
      </c>
      <c r="E2320" s="16" t="str">
        <f>INDEX(Lookup!$C$2:$C$103,F2320)</f>
        <v>mV</v>
      </c>
      <c r="F2320" s="9">
        <f>MATCH(A2320,Lookup!$A$2:$A$103,0)</f>
        <v>30</v>
      </c>
    </row>
    <row r="2321" spans="1:6" x14ac:dyDescent="0.25">
      <c r="A2321">
        <v>53</v>
      </c>
      <c r="B2321">
        <v>2542</v>
      </c>
      <c r="C2321" s="15" t="str">
        <f>INDEX(Lookup!$F$2:$F$103,F2321)</f>
        <v>A1.3</v>
      </c>
      <c r="D2321" s="2">
        <f>B2321*INDEX(Lookup!$D$2:$D$103,F2321)+INDEX(Lookup!$E$2:$E$103,F2321)</f>
        <v>19.860646000000003</v>
      </c>
      <c r="E2321" s="16" t="str">
        <f>INDEX(Lookup!$C$2:$C$103,F2321)</f>
        <v>mV</v>
      </c>
      <c r="F2321" s="9">
        <f>MATCH(A2321,Lookup!$A$2:$A$103,0)</f>
        <v>30</v>
      </c>
    </row>
    <row r="2322" spans="1:6" x14ac:dyDescent="0.25">
      <c r="A2322">
        <v>53</v>
      </c>
      <c r="B2322">
        <v>2537</v>
      </c>
      <c r="C2322" s="15" t="str">
        <f>INDEX(Lookup!$F$2:$F$103,F2322)</f>
        <v>A1.3</v>
      </c>
      <c r="D2322" s="2">
        <f>B2322*INDEX(Lookup!$D$2:$D$103,F2322)+INDEX(Lookup!$E$2:$E$103,F2322)</f>
        <v>19.821581000000002</v>
      </c>
      <c r="E2322" s="16" t="str">
        <f>INDEX(Lookup!$C$2:$C$103,F2322)</f>
        <v>mV</v>
      </c>
      <c r="F2322" s="9">
        <f>MATCH(A2322,Lookup!$A$2:$A$103,0)</f>
        <v>30</v>
      </c>
    </row>
    <row r="2323" spans="1:6" x14ac:dyDescent="0.25">
      <c r="A2323">
        <v>53</v>
      </c>
      <c r="B2323">
        <v>2537</v>
      </c>
      <c r="C2323" s="15" t="str">
        <f>INDEX(Lookup!$F$2:$F$103,F2323)</f>
        <v>A1.3</v>
      </c>
      <c r="D2323" s="2">
        <f>B2323*INDEX(Lookup!$D$2:$D$103,F2323)+INDEX(Lookup!$E$2:$E$103,F2323)</f>
        <v>19.821581000000002</v>
      </c>
      <c r="E2323" s="16" t="str">
        <f>INDEX(Lookup!$C$2:$C$103,F2323)</f>
        <v>mV</v>
      </c>
      <c r="F2323" s="9">
        <f>MATCH(A2323,Lookup!$A$2:$A$103,0)</f>
        <v>30</v>
      </c>
    </row>
    <row r="2324" spans="1:6" x14ac:dyDescent="0.25">
      <c r="A2324">
        <v>53</v>
      </c>
      <c r="B2324">
        <v>2537</v>
      </c>
      <c r="C2324" s="15" t="str">
        <f>INDEX(Lookup!$F$2:$F$103,F2324)</f>
        <v>A1.3</v>
      </c>
      <c r="D2324" s="2">
        <f>B2324*INDEX(Lookup!$D$2:$D$103,F2324)+INDEX(Lookup!$E$2:$E$103,F2324)</f>
        <v>19.821581000000002</v>
      </c>
      <c r="E2324" s="16" t="str">
        <f>INDEX(Lookup!$C$2:$C$103,F2324)</f>
        <v>mV</v>
      </c>
      <c r="F2324" s="9">
        <f>MATCH(A2324,Lookup!$A$2:$A$103,0)</f>
        <v>30</v>
      </c>
    </row>
    <row r="2325" spans="1:6" x14ac:dyDescent="0.25">
      <c r="A2325">
        <v>53</v>
      </c>
      <c r="B2325">
        <v>2537</v>
      </c>
      <c r="C2325" s="15" t="str">
        <f>INDEX(Lookup!$F$2:$F$103,F2325)</f>
        <v>A1.3</v>
      </c>
      <c r="D2325" s="2">
        <f>B2325*INDEX(Lookup!$D$2:$D$103,F2325)+INDEX(Lookup!$E$2:$E$103,F2325)</f>
        <v>19.821581000000002</v>
      </c>
      <c r="E2325" s="16" t="str">
        <f>INDEX(Lookup!$C$2:$C$103,F2325)</f>
        <v>mV</v>
      </c>
      <c r="F2325" s="9">
        <f>MATCH(A2325,Lookup!$A$2:$A$103,0)</f>
        <v>30</v>
      </c>
    </row>
    <row r="2326" spans="1:6" x14ac:dyDescent="0.25">
      <c r="A2326">
        <v>53</v>
      </c>
      <c r="B2326">
        <v>2535</v>
      </c>
      <c r="C2326" s="15" t="str">
        <f>INDEX(Lookup!$F$2:$F$103,F2326)</f>
        <v>A1.3</v>
      </c>
      <c r="D2326" s="2">
        <f>B2326*INDEX(Lookup!$D$2:$D$103,F2326)+INDEX(Lookup!$E$2:$E$103,F2326)</f>
        <v>19.805955000000001</v>
      </c>
      <c r="E2326" s="16" t="str">
        <f>INDEX(Lookup!$C$2:$C$103,F2326)</f>
        <v>mV</v>
      </c>
      <c r="F2326" s="9">
        <f>MATCH(A2326,Lookup!$A$2:$A$103,0)</f>
        <v>30</v>
      </c>
    </row>
    <row r="2327" spans="1:6" x14ac:dyDescent="0.25">
      <c r="A2327">
        <v>53</v>
      </c>
      <c r="B2327">
        <v>2532</v>
      </c>
      <c r="C2327" s="15" t="str">
        <f>INDEX(Lookup!$F$2:$F$103,F2327)</f>
        <v>A1.3</v>
      </c>
      <c r="D2327" s="2">
        <f>B2327*INDEX(Lookup!$D$2:$D$103,F2327)+INDEX(Lookup!$E$2:$E$103,F2327)</f>
        <v>19.782516000000001</v>
      </c>
      <c r="E2327" s="16" t="str">
        <f>INDEX(Lookup!$C$2:$C$103,F2327)</f>
        <v>mV</v>
      </c>
      <c r="F2327" s="9">
        <f>MATCH(A2327,Lookup!$A$2:$A$103,0)</f>
        <v>30</v>
      </c>
    </row>
    <row r="2328" spans="1:6" x14ac:dyDescent="0.25">
      <c r="A2328">
        <v>53</v>
      </c>
      <c r="B2328">
        <v>2532</v>
      </c>
      <c r="C2328" s="15" t="str">
        <f>INDEX(Lookup!$F$2:$F$103,F2328)</f>
        <v>A1.3</v>
      </c>
      <c r="D2328" s="2">
        <f>B2328*INDEX(Lookup!$D$2:$D$103,F2328)+INDEX(Lookup!$E$2:$E$103,F2328)</f>
        <v>19.782516000000001</v>
      </c>
      <c r="E2328" s="16" t="str">
        <f>INDEX(Lookup!$C$2:$C$103,F2328)</f>
        <v>mV</v>
      </c>
      <c r="F2328" s="9">
        <f>MATCH(A2328,Lookup!$A$2:$A$103,0)</f>
        <v>30</v>
      </c>
    </row>
    <row r="2329" spans="1:6" x14ac:dyDescent="0.25">
      <c r="A2329">
        <v>53</v>
      </c>
      <c r="B2329">
        <v>2534</v>
      </c>
      <c r="C2329" s="15" t="str">
        <f>INDEX(Lookup!$F$2:$F$103,F2329)</f>
        <v>A1.3</v>
      </c>
      <c r="D2329" s="2">
        <f>B2329*INDEX(Lookup!$D$2:$D$103,F2329)+INDEX(Lookup!$E$2:$E$103,F2329)</f>
        <v>19.798142000000002</v>
      </c>
      <c r="E2329" s="16" t="str">
        <f>INDEX(Lookup!$C$2:$C$103,F2329)</f>
        <v>mV</v>
      </c>
      <c r="F2329" s="9">
        <f>MATCH(A2329,Lookup!$A$2:$A$103,0)</f>
        <v>30</v>
      </c>
    </row>
    <row r="2330" spans="1:6" x14ac:dyDescent="0.25">
      <c r="A2330">
        <v>53</v>
      </c>
      <c r="B2330">
        <v>2538</v>
      </c>
      <c r="C2330" s="15" t="str">
        <f>INDEX(Lookup!$F$2:$F$103,F2330)</f>
        <v>A1.3</v>
      </c>
      <c r="D2330" s="2">
        <f>B2330*INDEX(Lookup!$D$2:$D$103,F2330)+INDEX(Lookup!$E$2:$E$103,F2330)</f>
        <v>19.829394000000001</v>
      </c>
      <c r="E2330" s="16" t="str">
        <f>INDEX(Lookup!$C$2:$C$103,F2330)</f>
        <v>mV</v>
      </c>
      <c r="F2330" s="9">
        <f>MATCH(A2330,Lookup!$A$2:$A$103,0)</f>
        <v>30</v>
      </c>
    </row>
    <row r="2331" spans="1:6" x14ac:dyDescent="0.25">
      <c r="A2331">
        <v>53</v>
      </c>
      <c r="B2331">
        <v>2537</v>
      </c>
      <c r="C2331" s="15" t="str">
        <f>INDEX(Lookup!$F$2:$F$103,F2331)</f>
        <v>A1.3</v>
      </c>
      <c r="D2331" s="2">
        <f>B2331*INDEX(Lookup!$D$2:$D$103,F2331)+INDEX(Lookup!$E$2:$E$103,F2331)</f>
        <v>19.821581000000002</v>
      </c>
      <c r="E2331" s="16" t="str">
        <f>INDEX(Lookup!$C$2:$C$103,F2331)</f>
        <v>mV</v>
      </c>
      <c r="F2331" s="9">
        <f>MATCH(A2331,Lookup!$A$2:$A$103,0)</f>
        <v>30</v>
      </c>
    </row>
    <row r="2332" spans="1:6" x14ac:dyDescent="0.25">
      <c r="A2332">
        <v>53</v>
      </c>
      <c r="B2332">
        <v>2539</v>
      </c>
      <c r="C2332" s="15" t="str">
        <f>INDEX(Lookup!$F$2:$F$103,F2332)</f>
        <v>A1.3</v>
      </c>
      <c r="D2332" s="2">
        <f>B2332*INDEX(Lookup!$D$2:$D$103,F2332)+INDEX(Lookup!$E$2:$E$103,F2332)</f>
        <v>19.837207000000003</v>
      </c>
      <c r="E2332" s="16" t="str">
        <f>INDEX(Lookup!$C$2:$C$103,F2332)</f>
        <v>mV</v>
      </c>
      <c r="F2332" s="9">
        <f>MATCH(A2332,Lookup!$A$2:$A$103,0)</f>
        <v>30</v>
      </c>
    </row>
    <row r="2333" spans="1:6" x14ac:dyDescent="0.25">
      <c r="A2333">
        <v>53</v>
      </c>
      <c r="B2333">
        <v>2542</v>
      </c>
      <c r="C2333" s="15" t="str">
        <f>INDEX(Lookup!$F$2:$F$103,F2333)</f>
        <v>A1.3</v>
      </c>
      <c r="D2333" s="2">
        <f>B2333*INDEX(Lookup!$D$2:$D$103,F2333)+INDEX(Lookup!$E$2:$E$103,F2333)</f>
        <v>19.860646000000003</v>
      </c>
      <c r="E2333" s="16" t="str">
        <f>INDEX(Lookup!$C$2:$C$103,F2333)</f>
        <v>mV</v>
      </c>
      <c r="F2333" s="9">
        <f>MATCH(A2333,Lookup!$A$2:$A$103,0)</f>
        <v>30</v>
      </c>
    </row>
    <row r="2334" spans="1:6" x14ac:dyDescent="0.25">
      <c r="A2334">
        <v>53</v>
      </c>
      <c r="B2334">
        <v>2542</v>
      </c>
      <c r="C2334" s="15" t="str">
        <f>INDEX(Lookup!$F$2:$F$103,F2334)</f>
        <v>A1.3</v>
      </c>
      <c r="D2334" s="2">
        <f>B2334*INDEX(Lookup!$D$2:$D$103,F2334)+INDEX(Lookup!$E$2:$E$103,F2334)</f>
        <v>19.860646000000003</v>
      </c>
      <c r="E2334" s="16" t="str">
        <f>INDEX(Lookup!$C$2:$C$103,F2334)</f>
        <v>mV</v>
      </c>
      <c r="F2334" s="9">
        <f>MATCH(A2334,Lookup!$A$2:$A$103,0)</f>
        <v>30</v>
      </c>
    </row>
    <row r="2335" spans="1:6" x14ac:dyDescent="0.25">
      <c r="A2335">
        <v>53</v>
      </c>
      <c r="B2335">
        <v>2538</v>
      </c>
      <c r="C2335" s="15" t="str">
        <f>INDEX(Lookup!$F$2:$F$103,F2335)</f>
        <v>A1.3</v>
      </c>
      <c r="D2335" s="2">
        <f>B2335*INDEX(Lookup!$D$2:$D$103,F2335)+INDEX(Lookup!$E$2:$E$103,F2335)</f>
        <v>19.829394000000001</v>
      </c>
      <c r="E2335" s="16" t="str">
        <f>INDEX(Lookup!$C$2:$C$103,F2335)</f>
        <v>mV</v>
      </c>
      <c r="F2335" s="9">
        <f>MATCH(A2335,Lookup!$A$2:$A$103,0)</f>
        <v>30</v>
      </c>
    </row>
    <row r="2336" spans="1:6" x14ac:dyDescent="0.25">
      <c r="A2336">
        <v>53</v>
      </c>
      <c r="B2336">
        <v>2534</v>
      </c>
      <c r="C2336" s="15" t="str">
        <f>INDEX(Lookup!$F$2:$F$103,F2336)</f>
        <v>A1.3</v>
      </c>
      <c r="D2336" s="2">
        <f>B2336*INDEX(Lookup!$D$2:$D$103,F2336)+INDEX(Lookup!$E$2:$E$103,F2336)</f>
        <v>19.798142000000002</v>
      </c>
      <c r="E2336" s="16" t="str">
        <f>INDEX(Lookup!$C$2:$C$103,F2336)</f>
        <v>mV</v>
      </c>
      <c r="F2336" s="9">
        <f>MATCH(A2336,Lookup!$A$2:$A$103,0)</f>
        <v>30</v>
      </c>
    </row>
    <row r="2337" spans="1:6" x14ac:dyDescent="0.25">
      <c r="A2337">
        <v>53</v>
      </c>
      <c r="B2337">
        <v>2536</v>
      </c>
      <c r="C2337" s="15" t="str">
        <f>INDEX(Lookup!$F$2:$F$103,F2337)</f>
        <v>A1.3</v>
      </c>
      <c r="D2337" s="2">
        <f>B2337*INDEX(Lookup!$D$2:$D$103,F2337)+INDEX(Lookup!$E$2:$E$103,F2337)</f>
        <v>19.813768</v>
      </c>
      <c r="E2337" s="16" t="str">
        <f>INDEX(Lookup!$C$2:$C$103,F2337)</f>
        <v>mV</v>
      </c>
      <c r="F2337" s="9">
        <f>MATCH(A2337,Lookup!$A$2:$A$103,0)</f>
        <v>30</v>
      </c>
    </row>
    <row r="2338" spans="1:6" x14ac:dyDescent="0.25">
      <c r="A2338">
        <v>53</v>
      </c>
      <c r="B2338">
        <v>2538</v>
      </c>
      <c r="C2338" s="15" t="str">
        <f>INDEX(Lookup!$F$2:$F$103,F2338)</f>
        <v>A1.3</v>
      </c>
      <c r="D2338" s="2">
        <f>B2338*INDEX(Lookup!$D$2:$D$103,F2338)+INDEX(Lookup!$E$2:$E$103,F2338)</f>
        <v>19.829394000000001</v>
      </c>
      <c r="E2338" s="16" t="str">
        <f>INDEX(Lookup!$C$2:$C$103,F2338)</f>
        <v>mV</v>
      </c>
      <c r="F2338" s="9">
        <f>MATCH(A2338,Lookup!$A$2:$A$103,0)</f>
        <v>30</v>
      </c>
    </row>
    <row r="2339" spans="1:6" x14ac:dyDescent="0.25">
      <c r="A2339">
        <v>53</v>
      </c>
      <c r="B2339">
        <v>2541</v>
      </c>
      <c r="C2339" s="15" t="str">
        <f>INDEX(Lookup!$F$2:$F$103,F2339)</f>
        <v>A1.3</v>
      </c>
      <c r="D2339" s="2">
        <f>B2339*INDEX(Lookup!$D$2:$D$103,F2339)+INDEX(Lookup!$E$2:$E$103,F2339)</f>
        <v>19.852833</v>
      </c>
      <c r="E2339" s="16" t="str">
        <f>INDEX(Lookup!$C$2:$C$103,F2339)</f>
        <v>mV</v>
      </c>
      <c r="F2339" s="9">
        <f>MATCH(A2339,Lookup!$A$2:$A$103,0)</f>
        <v>30</v>
      </c>
    </row>
    <row r="2340" spans="1:6" x14ac:dyDescent="0.25">
      <c r="A2340">
        <v>53</v>
      </c>
      <c r="B2340">
        <v>2544</v>
      </c>
      <c r="C2340" s="15" t="str">
        <f>INDEX(Lookup!$F$2:$F$103,F2340)</f>
        <v>A1.3</v>
      </c>
      <c r="D2340" s="2">
        <f>B2340*INDEX(Lookup!$D$2:$D$103,F2340)+INDEX(Lookup!$E$2:$E$103,F2340)</f>
        <v>19.876272</v>
      </c>
      <c r="E2340" s="16" t="str">
        <f>INDEX(Lookup!$C$2:$C$103,F2340)</f>
        <v>mV</v>
      </c>
      <c r="F2340" s="9">
        <f>MATCH(A2340,Lookup!$A$2:$A$103,0)</f>
        <v>30</v>
      </c>
    </row>
    <row r="2341" spans="1:6" x14ac:dyDescent="0.25">
      <c r="A2341">
        <v>53</v>
      </c>
      <c r="B2341">
        <v>2541</v>
      </c>
      <c r="C2341" s="15" t="str">
        <f>INDEX(Lookup!$F$2:$F$103,F2341)</f>
        <v>A1.3</v>
      </c>
      <c r="D2341" s="2">
        <f>B2341*INDEX(Lookup!$D$2:$D$103,F2341)+INDEX(Lookup!$E$2:$E$103,F2341)</f>
        <v>19.852833</v>
      </c>
      <c r="E2341" s="16" t="str">
        <f>INDEX(Lookup!$C$2:$C$103,F2341)</f>
        <v>mV</v>
      </c>
      <c r="F2341" s="9">
        <f>MATCH(A2341,Lookup!$A$2:$A$103,0)</f>
        <v>30</v>
      </c>
    </row>
    <row r="2342" spans="1:6" x14ac:dyDescent="0.25">
      <c r="A2342">
        <v>53</v>
      </c>
      <c r="B2342">
        <v>2543</v>
      </c>
      <c r="C2342" s="15" t="str">
        <f>INDEX(Lookup!$F$2:$F$103,F2342)</f>
        <v>A1.3</v>
      </c>
      <c r="D2342" s="2">
        <f>B2342*INDEX(Lookup!$D$2:$D$103,F2342)+INDEX(Lookup!$E$2:$E$103,F2342)</f>
        <v>19.868459000000001</v>
      </c>
      <c r="E2342" s="16" t="str">
        <f>INDEX(Lookup!$C$2:$C$103,F2342)</f>
        <v>mV</v>
      </c>
      <c r="F2342" s="9">
        <f>MATCH(A2342,Lookup!$A$2:$A$103,0)</f>
        <v>30</v>
      </c>
    </row>
    <row r="2343" spans="1:6" x14ac:dyDescent="0.25">
      <c r="A2343">
        <v>53</v>
      </c>
      <c r="B2343">
        <v>2545</v>
      </c>
      <c r="C2343" s="15" t="str">
        <f>INDEX(Lookup!$F$2:$F$103,F2343)</f>
        <v>A1.3</v>
      </c>
      <c r="D2343" s="2">
        <f>B2343*INDEX(Lookup!$D$2:$D$103,F2343)+INDEX(Lookup!$E$2:$E$103,F2343)</f>
        <v>19.884085000000002</v>
      </c>
      <c r="E2343" s="16" t="str">
        <f>INDEX(Lookup!$C$2:$C$103,F2343)</f>
        <v>mV</v>
      </c>
      <c r="F2343" s="9">
        <f>MATCH(A2343,Lookup!$A$2:$A$103,0)</f>
        <v>30</v>
      </c>
    </row>
    <row r="2344" spans="1:6" x14ac:dyDescent="0.25">
      <c r="A2344">
        <v>53</v>
      </c>
      <c r="B2344">
        <v>2542</v>
      </c>
      <c r="C2344" s="15" t="str">
        <f>INDEX(Lookup!$F$2:$F$103,F2344)</f>
        <v>A1.3</v>
      </c>
      <c r="D2344" s="2">
        <f>B2344*INDEX(Lookup!$D$2:$D$103,F2344)+INDEX(Lookup!$E$2:$E$103,F2344)</f>
        <v>19.860646000000003</v>
      </c>
      <c r="E2344" s="16" t="str">
        <f>INDEX(Lookup!$C$2:$C$103,F2344)</f>
        <v>mV</v>
      </c>
      <c r="F2344" s="9">
        <f>MATCH(A2344,Lookup!$A$2:$A$103,0)</f>
        <v>30</v>
      </c>
    </row>
    <row r="2345" spans="1:6" x14ac:dyDescent="0.25">
      <c r="A2345">
        <v>53</v>
      </c>
      <c r="B2345">
        <v>2541</v>
      </c>
      <c r="C2345" s="15" t="str">
        <f>INDEX(Lookup!$F$2:$F$103,F2345)</f>
        <v>A1.3</v>
      </c>
      <c r="D2345" s="2">
        <f>B2345*INDEX(Lookup!$D$2:$D$103,F2345)+INDEX(Lookup!$E$2:$E$103,F2345)</f>
        <v>19.852833</v>
      </c>
      <c r="E2345" s="16" t="str">
        <f>INDEX(Lookup!$C$2:$C$103,F2345)</f>
        <v>mV</v>
      </c>
      <c r="F2345" s="9">
        <f>MATCH(A2345,Lookup!$A$2:$A$103,0)</f>
        <v>30</v>
      </c>
    </row>
    <row r="2346" spans="1:6" x14ac:dyDescent="0.25">
      <c r="A2346">
        <v>53</v>
      </c>
      <c r="B2346">
        <v>2565</v>
      </c>
      <c r="C2346" s="15" t="str">
        <f>INDEX(Lookup!$F$2:$F$103,F2346)</f>
        <v>A1.3</v>
      </c>
      <c r="D2346" s="2">
        <f>B2346*INDEX(Lookup!$D$2:$D$103,F2346)+INDEX(Lookup!$E$2:$E$103,F2346)</f>
        <v>20.040345000000002</v>
      </c>
      <c r="E2346" s="16" t="str">
        <f>INDEX(Lookup!$C$2:$C$103,F2346)</f>
        <v>mV</v>
      </c>
      <c r="F2346" s="9">
        <f>MATCH(A2346,Lookup!$A$2:$A$103,0)</f>
        <v>30</v>
      </c>
    </row>
    <row r="2347" spans="1:6" x14ac:dyDescent="0.25">
      <c r="A2347">
        <v>53</v>
      </c>
      <c r="B2347">
        <v>2560</v>
      </c>
      <c r="C2347" s="15" t="str">
        <f>INDEX(Lookup!$F$2:$F$103,F2347)</f>
        <v>A1.3</v>
      </c>
      <c r="D2347" s="2">
        <f>B2347*INDEX(Lookup!$D$2:$D$103,F2347)+INDEX(Lookup!$E$2:$E$103,F2347)</f>
        <v>20.001280000000001</v>
      </c>
      <c r="E2347" s="16" t="str">
        <f>INDEX(Lookup!$C$2:$C$103,F2347)</f>
        <v>mV</v>
      </c>
      <c r="F2347" s="9">
        <f>MATCH(A2347,Lookup!$A$2:$A$103,0)</f>
        <v>30</v>
      </c>
    </row>
    <row r="2348" spans="1:6" x14ac:dyDescent="0.25">
      <c r="A2348">
        <v>53</v>
      </c>
      <c r="B2348">
        <v>2560</v>
      </c>
      <c r="C2348" s="15" t="str">
        <f>INDEX(Lookup!$F$2:$F$103,F2348)</f>
        <v>A1.3</v>
      </c>
      <c r="D2348" s="2">
        <f>B2348*INDEX(Lookup!$D$2:$D$103,F2348)+INDEX(Lookup!$E$2:$E$103,F2348)</f>
        <v>20.001280000000001</v>
      </c>
      <c r="E2348" s="16" t="str">
        <f>INDEX(Lookup!$C$2:$C$103,F2348)</f>
        <v>mV</v>
      </c>
      <c r="F2348" s="9">
        <f>MATCH(A2348,Lookup!$A$2:$A$103,0)</f>
        <v>30</v>
      </c>
    </row>
    <row r="2349" spans="1:6" x14ac:dyDescent="0.25">
      <c r="A2349">
        <v>53</v>
      </c>
      <c r="B2349">
        <v>2557</v>
      </c>
      <c r="C2349" s="15" t="str">
        <f>INDEX(Lookup!$F$2:$F$103,F2349)</f>
        <v>A1.3</v>
      </c>
      <c r="D2349" s="2">
        <f>B2349*INDEX(Lookup!$D$2:$D$103,F2349)+INDEX(Lookup!$E$2:$E$103,F2349)</f>
        <v>19.977841000000002</v>
      </c>
      <c r="E2349" s="16" t="str">
        <f>INDEX(Lookup!$C$2:$C$103,F2349)</f>
        <v>mV</v>
      </c>
      <c r="F2349" s="9">
        <f>MATCH(A2349,Lookup!$A$2:$A$103,0)</f>
        <v>30</v>
      </c>
    </row>
    <row r="2350" spans="1:6" x14ac:dyDescent="0.25">
      <c r="A2350">
        <v>53</v>
      </c>
      <c r="B2350">
        <v>2554</v>
      </c>
      <c r="C2350" s="15" t="str">
        <f>INDEX(Lookup!$F$2:$F$103,F2350)</f>
        <v>A1.3</v>
      </c>
      <c r="D2350" s="2">
        <f>B2350*INDEX(Lookup!$D$2:$D$103,F2350)+INDEX(Lookup!$E$2:$E$103,F2350)</f>
        <v>19.954402000000002</v>
      </c>
      <c r="E2350" s="16" t="str">
        <f>INDEX(Lookup!$C$2:$C$103,F2350)</f>
        <v>mV</v>
      </c>
      <c r="F2350" s="9">
        <f>MATCH(A2350,Lookup!$A$2:$A$103,0)</f>
        <v>30</v>
      </c>
    </row>
    <row r="2351" spans="1:6" x14ac:dyDescent="0.25">
      <c r="A2351">
        <v>53</v>
      </c>
      <c r="B2351">
        <v>2549</v>
      </c>
      <c r="C2351" s="15" t="str">
        <f>INDEX(Lookup!$F$2:$F$103,F2351)</f>
        <v>A1.3</v>
      </c>
      <c r="D2351" s="2">
        <f>B2351*INDEX(Lookup!$D$2:$D$103,F2351)+INDEX(Lookup!$E$2:$E$103,F2351)</f>
        <v>19.915337000000001</v>
      </c>
      <c r="E2351" s="16" t="str">
        <f>INDEX(Lookup!$C$2:$C$103,F2351)</f>
        <v>mV</v>
      </c>
      <c r="F2351" s="9">
        <f>MATCH(A2351,Lookup!$A$2:$A$103,0)</f>
        <v>30</v>
      </c>
    </row>
    <row r="2352" spans="1:6" x14ac:dyDescent="0.25">
      <c r="A2352">
        <v>53</v>
      </c>
      <c r="B2352">
        <v>2548</v>
      </c>
      <c r="C2352" s="15" t="str">
        <f>INDEX(Lookup!$F$2:$F$103,F2352)</f>
        <v>A1.3</v>
      </c>
      <c r="D2352" s="2">
        <f>B2352*INDEX(Lookup!$D$2:$D$103,F2352)+INDEX(Lookup!$E$2:$E$103,F2352)</f>
        <v>19.907524000000002</v>
      </c>
      <c r="E2352" s="16" t="str">
        <f>INDEX(Lookup!$C$2:$C$103,F2352)</f>
        <v>mV</v>
      </c>
      <c r="F2352" s="9">
        <f>MATCH(A2352,Lookup!$A$2:$A$103,0)</f>
        <v>30</v>
      </c>
    </row>
    <row r="2353" spans="1:6" x14ac:dyDescent="0.25">
      <c r="A2353">
        <v>53</v>
      </c>
      <c r="B2353">
        <v>2548</v>
      </c>
      <c r="C2353" s="15" t="str">
        <f>INDEX(Lookup!$F$2:$F$103,F2353)</f>
        <v>A1.3</v>
      </c>
      <c r="D2353" s="2">
        <f>B2353*INDEX(Lookup!$D$2:$D$103,F2353)+INDEX(Lookup!$E$2:$E$103,F2353)</f>
        <v>19.907524000000002</v>
      </c>
      <c r="E2353" s="16" t="str">
        <f>INDEX(Lookup!$C$2:$C$103,F2353)</f>
        <v>mV</v>
      </c>
      <c r="F2353" s="9">
        <f>MATCH(A2353,Lookup!$A$2:$A$103,0)</f>
        <v>30</v>
      </c>
    </row>
    <row r="2354" spans="1:6" x14ac:dyDescent="0.25">
      <c r="A2354">
        <v>53</v>
      </c>
      <c r="B2354">
        <v>2546</v>
      </c>
      <c r="C2354" s="15" t="str">
        <f>INDEX(Lookup!$F$2:$F$103,F2354)</f>
        <v>A1.3</v>
      </c>
      <c r="D2354" s="2">
        <f>B2354*INDEX(Lookup!$D$2:$D$103,F2354)+INDEX(Lookup!$E$2:$E$103,F2354)</f>
        <v>19.891898000000001</v>
      </c>
      <c r="E2354" s="16" t="str">
        <f>INDEX(Lookup!$C$2:$C$103,F2354)</f>
        <v>mV</v>
      </c>
      <c r="F2354" s="9">
        <f>MATCH(A2354,Lookup!$A$2:$A$103,0)</f>
        <v>30</v>
      </c>
    </row>
    <row r="2355" spans="1:6" x14ac:dyDescent="0.25">
      <c r="A2355">
        <v>53</v>
      </c>
      <c r="B2355">
        <v>2545</v>
      </c>
      <c r="C2355" s="15" t="str">
        <f>INDEX(Lookup!$F$2:$F$103,F2355)</f>
        <v>A1.3</v>
      </c>
      <c r="D2355" s="2">
        <f>B2355*INDEX(Lookup!$D$2:$D$103,F2355)+INDEX(Lookup!$E$2:$E$103,F2355)</f>
        <v>19.884085000000002</v>
      </c>
      <c r="E2355" s="16" t="str">
        <f>INDEX(Lookup!$C$2:$C$103,F2355)</f>
        <v>mV</v>
      </c>
      <c r="F2355" s="9">
        <f>MATCH(A2355,Lookup!$A$2:$A$103,0)</f>
        <v>30</v>
      </c>
    </row>
    <row r="2356" spans="1:6" x14ac:dyDescent="0.25">
      <c r="A2356">
        <v>53</v>
      </c>
      <c r="B2356">
        <v>2546</v>
      </c>
      <c r="C2356" s="15" t="str">
        <f>INDEX(Lookup!$F$2:$F$103,F2356)</f>
        <v>A1.3</v>
      </c>
      <c r="D2356" s="2">
        <f>B2356*INDEX(Lookup!$D$2:$D$103,F2356)+INDEX(Lookup!$E$2:$E$103,F2356)</f>
        <v>19.891898000000001</v>
      </c>
      <c r="E2356" s="16" t="str">
        <f>INDEX(Lookup!$C$2:$C$103,F2356)</f>
        <v>mV</v>
      </c>
      <c r="F2356" s="9">
        <f>MATCH(A2356,Lookup!$A$2:$A$103,0)</f>
        <v>30</v>
      </c>
    </row>
    <row r="2357" spans="1:6" x14ac:dyDescent="0.25">
      <c r="A2357">
        <v>53</v>
      </c>
      <c r="B2357">
        <v>2543</v>
      </c>
      <c r="C2357" s="15" t="str">
        <f>INDEX(Lookup!$F$2:$F$103,F2357)</f>
        <v>A1.3</v>
      </c>
      <c r="D2357" s="2">
        <f>B2357*INDEX(Lookup!$D$2:$D$103,F2357)+INDEX(Lookup!$E$2:$E$103,F2357)</f>
        <v>19.868459000000001</v>
      </c>
      <c r="E2357" s="16" t="str">
        <f>INDEX(Lookup!$C$2:$C$103,F2357)</f>
        <v>mV</v>
      </c>
      <c r="F2357" s="9">
        <f>MATCH(A2357,Lookup!$A$2:$A$103,0)</f>
        <v>30</v>
      </c>
    </row>
    <row r="2358" spans="1:6" x14ac:dyDescent="0.25">
      <c r="A2358">
        <v>53</v>
      </c>
      <c r="B2358">
        <v>2543</v>
      </c>
      <c r="C2358" s="15" t="str">
        <f>INDEX(Lookup!$F$2:$F$103,F2358)</f>
        <v>A1.3</v>
      </c>
      <c r="D2358" s="2">
        <f>B2358*INDEX(Lookup!$D$2:$D$103,F2358)+INDEX(Lookup!$E$2:$E$103,F2358)</f>
        <v>19.868459000000001</v>
      </c>
      <c r="E2358" s="16" t="str">
        <f>INDEX(Lookup!$C$2:$C$103,F2358)</f>
        <v>mV</v>
      </c>
      <c r="F2358" s="9">
        <f>MATCH(A2358,Lookup!$A$2:$A$103,0)</f>
        <v>30</v>
      </c>
    </row>
    <row r="2359" spans="1:6" x14ac:dyDescent="0.25">
      <c r="A2359">
        <v>53</v>
      </c>
      <c r="B2359">
        <v>2546</v>
      </c>
      <c r="C2359" s="15" t="str">
        <f>INDEX(Lookup!$F$2:$F$103,F2359)</f>
        <v>A1.3</v>
      </c>
      <c r="D2359" s="2">
        <f>B2359*INDEX(Lookup!$D$2:$D$103,F2359)+INDEX(Lookup!$E$2:$E$103,F2359)</f>
        <v>19.891898000000001</v>
      </c>
      <c r="E2359" s="16" t="str">
        <f>INDEX(Lookup!$C$2:$C$103,F2359)</f>
        <v>mV</v>
      </c>
      <c r="F2359" s="9">
        <f>MATCH(A2359,Lookup!$A$2:$A$103,0)</f>
        <v>30</v>
      </c>
    </row>
    <row r="2360" spans="1:6" x14ac:dyDescent="0.25">
      <c r="A2360">
        <v>53</v>
      </c>
      <c r="B2360">
        <v>2548</v>
      </c>
      <c r="C2360" s="15" t="str">
        <f>INDEX(Lookup!$F$2:$F$103,F2360)</f>
        <v>A1.3</v>
      </c>
      <c r="D2360" s="2">
        <f>B2360*INDEX(Lookup!$D$2:$D$103,F2360)+INDEX(Lookup!$E$2:$E$103,F2360)</f>
        <v>19.907524000000002</v>
      </c>
      <c r="E2360" s="16" t="str">
        <f>INDEX(Lookup!$C$2:$C$103,F2360)</f>
        <v>mV</v>
      </c>
      <c r="F2360" s="9">
        <f>MATCH(A2360,Lookup!$A$2:$A$103,0)</f>
        <v>30</v>
      </c>
    </row>
    <row r="2361" spans="1:6" x14ac:dyDescent="0.25">
      <c r="A2361">
        <v>53</v>
      </c>
      <c r="B2361">
        <v>2549</v>
      </c>
      <c r="C2361" s="15" t="str">
        <f>INDEX(Lookup!$F$2:$F$103,F2361)</f>
        <v>A1.3</v>
      </c>
      <c r="D2361" s="2">
        <f>B2361*INDEX(Lookup!$D$2:$D$103,F2361)+INDEX(Lookup!$E$2:$E$103,F2361)</f>
        <v>19.915337000000001</v>
      </c>
      <c r="E2361" s="16" t="str">
        <f>INDEX(Lookup!$C$2:$C$103,F2361)</f>
        <v>mV</v>
      </c>
      <c r="F2361" s="9">
        <f>MATCH(A2361,Lookup!$A$2:$A$103,0)</f>
        <v>30</v>
      </c>
    </row>
    <row r="2362" spans="1:6" x14ac:dyDescent="0.25">
      <c r="A2362">
        <v>53</v>
      </c>
      <c r="B2362">
        <v>2549</v>
      </c>
      <c r="C2362" s="15" t="str">
        <f>INDEX(Lookup!$F$2:$F$103,F2362)</f>
        <v>A1.3</v>
      </c>
      <c r="D2362" s="2">
        <f>B2362*INDEX(Lookup!$D$2:$D$103,F2362)+INDEX(Lookup!$E$2:$E$103,F2362)</f>
        <v>19.915337000000001</v>
      </c>
      <c r="E2362" s="16" t="str">
        <f>INDEX(Lookup!$C$2:$C$103,F2362)</f>
        <v>mV</v>
      </c>
      <c r="F2362" s="9">
        <f>MATCH(A2362,Lookup!$A$2:$A$103,0)</f>
        <v>30</v>
      </c>
    </row>
    <row r="2363" spans="1:6" x14ac:dyDescent="0.25">
      <c r="A2363">
        <v>53</v>
      </c>
      <c r="B2363">
        <v>2549</v>
      </c>
      <c r="C2363" s="15" t="str">
        <f>INDEX(Lookup!$F$2:$F$103,F2363)</f>
        <v>A1.3</v>
      </c>
      <c r="D2363" s="2">
        <f>B2363*INDEX(Lookup!$D$2:$D$103,F2363)+INDEX(Lookup!$E$2:$E$103,F2363)</f>
        <v>19.915337000000001</v>
      </c>
      <c r="E2363" s="16" t="str">
        <f>INDEX(Lookup!$C$2:$C$103,F2363)</f>
        <v>mV</v>
      </c>
      <c r="F2363" s="9">
        <f>MATCH(A2363,Lookup!$A$2:$A$103,0)</f>
        <v>30</v>
      </c>
    </row>
    <row r="2364" spans="1:6" x14ac:dyDescent="0.25">
      <c r="A2364">
        <v>53</v>
      </c>
      <c r="B2364">
        <v>2551</v>
      </c>
      <c r="C2364" s="15" t="str">
        <f>INDEX(Lookup!$F$2:$F$103,F2364)</f>
        <v>A1.3</v>
      </c>
      <c r="D2364" s="2">
        <f>B2364*INDEX(Lookup!$D$2:$D$103,F2364)+INDEX(Lookup!$E$2:$E$103,F2364)</f>
        <v>19.930963000000002</v>
      </c>
      <c r="E2364" s="16" t="str">
        <f>INDEX(Lookup!$C$2:$C$103,F2364)</f>
        <v>mV</v>
      </c>
      <c r="F2364" s="9">
        <f>MATCH(A2364,Lookup!$A$2:$A$103,0)</f>
        <v>30</v>
      </c>
    </row>
    <row r="2365" spans="1:6" x14ac:dyDescent="0.25">
      <c r="A2365">
        <v>53</v>
      </c>
      <c r="B2365">
        <v>2548</v>
      </c>
      <c r="C2365" s="15" t="str">
        <f>INDEX(Lookup!$F$2:$F$103,F2365)</f>
        <v>A1.3</v>
      </c>
      <c r="D2365" s="2">
        <f>B2365*INDEX(Lookup!$D$2:$D$103,F2365)+INDEX(Lookup!$E$2:$E$103,F2365)</f>
        <v>19.907524000000002</v>
      </c>
      <c r="E2365" s="16" t="str">
        <f>INDEX(Lookup!$C$2:$C$103,F2365)</f>
        <v>mV</v>
      </c>
      <c r="F2365" s="9">
        <f>MATCH(A2365,Lookup!$A$2:$A$103,0)</f>
        <v>30</v>
      </c>
    </row>
    <row r="2366" spans="1:6" x14ac:dyDescent="0.25">
      <c r="A2366">
        <v>53</v>
      </c>
      <c r="B2366">
        <v>2545</v>
      </c>
      <c r="C2366" s="15" t="str">
        <f>INDEX(Lookup!$F$2:$F$103,F2366)</f>
        <v>A1.3</v>
      </c>
      <c r="D2366" s="2">
        <f>B2366*INDEX(Lookup!$D$2:$D$103,F2366)+INDEX(Lookup!$E$2:$E$103,F2366)</f>
        <v>19.884085000000002</v>
      </c>
      <c r="E2366" s="16" t="str">
        <f>INDEX(Lookup!$C$2:$C$103,F2366)</f>
        <v>mV</v>
      </c>
      <c r="F2366" s="9">
        <f>MATCH(A2366,Lookup!$A$2:$A$103,0)</f>
        <v>30</v>
      </c>
    </row>
    <row r="2367" spans="1:6" x14ac:dyDescent="0.25">
      <c r="A2367">
        <v>53</v>
      </c>
      <c r="B2367">
        <v>2542</v>
      </c>
      <c r="C2367" s="15" t="str">
        <f>INDEX(Lookup!$F$2:$F$103,F2367)</f>
        <v>A1.3</v>
      </c>
      <c r="D2367" s="2">
        <f>B2367*INDEX(Lookup!$D$2:$D$103,F2367)+INDEX(Lookup!$E$2:$E$103,F2367)</f>
        <v>19.860646000000003</v>
      </c>
      <c r="E2367" s="16" t="str">
        <f>INDEX(Lookup!$C$2:$C$103,F2367)</f>
        <v>mV</v>
      </c>
      <c r="F2367" s="9">
        <f>MATCH(A2367,Lookup!$A$2:$A$103,0)</f>
        <v>30</v>
      </c>
    </row>
    <row r="2368" spans="1:6" x14ac:dyDescent="0.25">
      <c r="A2368">
        <v>53</v>
      </c>
      <c r="B2368">
        <v>2546</v>
      </c>
      <c r="C2368" s="15" t="str">
        <f>INDEX(Lookup!$F$2:$F$103,F2368)</f>
        <v>A1.3</v>
      </c>
      <c r="D2368" s="2">
        <f>B2368*INDEX(Lookup!$D$2:$D$103,F2368)+INDEX(Lookup!$E$2:$E$103,F2368)</f>
        <v>19.891898000000001</v>
      </c>
      <c r="E2368" s="16" t="str">
        <f>INDEX(Lookup!$C$2:$C$103,F2368)</f>
        <v>mV</v>
      </c>
      <c r="F2368" s="9">
        <f>MATCH(A2368,Lookup!$A$2:$A$103,0)</f>
        <v>30</v>
      </c>
    </row>
    <row r="2369" spans="1:6" x14ac:dyDescent="0.25">
      <c r="A2369">
        <v>53</v>
      </c>
      <c r="B2369">
        <v>2548</v>
      </c>
      <c r="C2369" s="15" t="str">
        <f>INDEX(Lookup!$F$2:$F$103,F2369)</f>
        <v>A1.3</v>
      </c>
      <c r="D2369" s="2">
        <f>B2369*INDEX(Lookup!$D$2:$D$103,F2369)+INDEX(Lookup!$E$2:$E$103,F2369)</f>
        <v>19.907524000000002</v>
      </c>
      <c r="E2369" s="16" t="str">
        <f>INDEX(Lookup!$C$2:$C$103,F2369)</f>
        <v>mV</v>
      </c>
      <c r="F2369" s="9">
        <f>MATCH(A2369,Lookup!$A$2:$A$103,0)</f>
        <v>30</v>
      </c>
    </row>
    <row r="2370" spans="1:6" x14ac:dyDescent="0.25">
      <c r="A2370">
        <v>53</v>
      </c>
      <c r="B2370">
        <v>2545</v>
      </c>
      <c r="C2370" s="15" t="str">
        <f>INDEX(Lookup!$F$2:$F$103,F2370)</f>
        <v>A1.3</v>
      </c>
      <c r="D2370" s="2">
        <f>B2370*INDEX(Lookup!$D$2:$D$103,F2370)+INDEX(Lookup!$E$2:$E$103,F2370)</f>
        <v>19.884085000000002</v>
      </c>
      <c r="E2370" s="16" t="str">
        <f>INDEX(Lookup!$C$2:$C$103,F2370)</f>
        <v>mV</v>
      </c>
      <c r="F2370" s="9">
        <f>MATCH(A2370,Lookup!$A$2:$A$103,0)</f>
        <v>30</v>
      </c>
    </row>
    <row r="2371" spans="1:6" x14ac:dyDescent="0.25">
      <c r="A2371">
        <v>53</v>
      </c>
      <c r="B2371">
        <v>2543</v>
      </c>
      <c r="C2371" s="15" t="str">
        <f>INDEX(Lookup!$F$2:$F$103,F2371)</f>
        <v>A1.3</v>
      </c>
      <c r="D2371" s="2">
        <f>B2371*INDEX(Lookup!$D$2:$D$103,F2371)+INDEX(Lookup!$E$2:$E$103,F2371)</f>
        <v>19.868459000000001</v>
      </c>
      <c r="E2371" s="16" t="str">
        <f>INDEX(Lookup!$C$2:$C$103,F2371)</f>
        <v>mV</v>
      </c>
      <c r="F2371" s="9">
        <f>MATCH(A2371,Lookup!$A$2:$A$103,0)</f>
        <v>30</v>
      </c>
    </row>
    <row r="2372" spans="1:6" x14ac:dyDescent="0.25">
      <c r="A2372">
        <v>53</v>
      </c>
      <c r="B2372">
        <v>2541</v>
      </c>
      <c r="C2372" s="15" t="str">
        <f>INDEX(Lookup!$F$2:$F$103,F2372)</f>
        <v>A1.3</v>
      </c>
      <c r="D2372" s="2">
        <f>B2372*INDEX(Lookup!$D$2:$D$103,F2372)+INDEX(Lookup!$E$2:$E$103,F2372)</f>
        <v>19.852833</v>
      </c>
      <c r="E2372" s="16" t="str">
        <f>INDEX(Lookup!$C$2:$C$103,F2372)</f>
        <v>mV</v>
      </c>
      <c r="F2372" s="9">
        <f>MATCH(A2372,Lookup!$A$2:$A$103,0)</f>
        <v>30</v>
      </c>
    </row>
    <row r="2373" spans="1:6" x14ac:dyDescent="0.25">
      <c r="A2373">
        <v>53</v>
      </c>
      <c r="B2373">
        <v>2543</v>
      </c>
      <c r="C2373" s="15" t="str">
        <f>INDEX(Lookup!$F$2:$F$103,F2373)</f>
        <v>A1.3</v>
      </c>
      <c r="D2373" s="2">
        <f>B2373*INDEX(Lookup!$D$2:$D$103,F2373)+INDEX(Lookup!$E$2:$E$103,F2373)</f>
        <v>19.868459000000001</v>
      </c>
      <c r="E2373" s="16" t="str">
        <f>INDEX(Lookup!$C$2:$C$103,F2373)</f>
        <v>mV</v>
      </c>
      <c r="F2373" s="9">
        <f>MATCH(A2373,Lookup!$A$2:$A$103,0)</f>
        <v>30</v>
      </c>
    </row>
    <row r="2374" spans="1:6" x14ac:dyDescent="0.25">
      <c r="A2374">
        <v>53</v>
      </c>
      <c r="B2374">
        <v>2545</v>
      </c>
      <c r="C2374" s="15" t="str">
        <f>INDEX(Lookup!$F$2:$F$103,F2374)</f>
        <v>A1.3</v>
      </c>
      <c r="D2374" s="2">
        <f>B2374*INDEX(Lookup!$D$2:$D$103,F2374)+INDEX(Lookup!$E$2:$E$103,F2374)</f>
        <v>19.884085000000002</v>
      </c>
      <c r="E2374" s="16" t="str">
        <f>INDEX(Lookup!$C$2:$C$103,F2374)</f>
        <v>mV</v>
      </c>
      <c r="F2374" s="9">
        <f>MATCH(A2374,Lookup!$A$2:$A$103,0)</f>
        <v>30</v>
      </c>
    </row>
    <row r="2375" spans="1:6" x14ac:dyDescent="0.25">
      <c r="A2375">
        <v>53</v>
      </c>
      <c r="B2375">
        <v>2546</v>
      </c>
      <c r="C2375" s="15" t="str">
        <f>INDEX(Lookup!$F$2:$F$103,F2375)</f>
        <v>A1.3</v>
      </c>
      <c r="D2375" s="2">
        <f>B2375*INDEX(Lookup!$D$2:$D$103,F2375)+INDEX(Lookup!$E$2:$E$103,F2375)</f>
        <v>19.891898000000001</v>
      </c>
      <c r="E2375" s="16" t="str">
        <f>INDEX(Lookup!$C$2:$C$103,F2375)</f>
        <v>mV</v>
      </c>
      <c r="F2375" s="9">
        <f>MATCH(A2375,Lookup!$A$2:$A$103,0)</f>
        <v>30</v>
      </c>
    </row>
    <row r="2376" spans="1:6" x14ac:dyDescent="0.25">
      <c r="A2376">
        <v>53</v>
      </c>
      <c r="B2376">
        <v>2545</v>
      </c>
      <c r="C2376" s="15" t="str">
        <f>INDEX(Lookup!$F$2:$F$103,F2376)</f>
        <v>A1.3</v>
      </c>
      <c r="D2376" s="2">
        <f>B2376*INDEX(Lookup!$D$2:$D$103,F2376)+INDEX(Lookup!$E$2:$E$103,F2376)</f>
        <v>19.884085000000002</v>
      </c>
      <c r="E2376" s="16" t="str">
        <f>INDEX(Lookup!$C$2:$C$103,F2376)</f>
        <v>mV</v>
      </c>
      <c r="F2376" s="9">
        <f>MATCH(A2376,Lookup!$A$2:$A$103,0)</f>
        <v>30</v>
      </c>
    </row>
    <row r="2377" spans="1:6" x14ac:dyDescent="0.25">
      <c r="A2377">
        <v>53</v>
      </c>
      <c r="B2377">
        <v>2543</v>
      </c>
      <c r="C2377" s="15" t="str">
        <f>INDEX(Lookup!$F$2:$F$103,F2377)</f>
        <v>A1.3</v>
      </c>
      <c r="D2377" s="2">
        <f>B2377*INDEX(Lookup!$D$2:$D$103,F2377)+INDEX(Lookup!$E$2:$E$103,F2377)</f>
        <v>19.868459000000001</v>
      </c>
      <c r="E2377" s="16" t="str">
        <f>INDEX(Lookup!$C$2:$C$103,F2377)</f>
        <v>mV</v>
      </c>
      <c r="F2377" s="9">
        <f>MATCH(A2377,Lookup!$A$2:$A$103,0)</f>
        <v>30</v>
      </c>
    </row>
    <row r="2378" spans="1:6" x14ac:dyDescent="0.25">
      <c r="A2378">
        <v>53</v>
      </c>
      <c r="B2378">
        <v>2542</v>
      </c>
      <c r="C2378" s="15" t="str">
        <f>INDEX(Lookup!$F$2:$F$103,F2378)</f>
        <v>A1.3</v>
      </c>
      <c r="D2378" s="2">
        <f>B2378*INDEX(Lookup!$D$2:$D$103,F2378)+INDEX(Lookup!$E$2:$E$103,F2378)</f>
        <v>19.860646000000003</v>
      </c>
      <c r="E2378" s="16" t="str">
        <f>INDEX(Lookup!$C$2:$C$103,F2378)</f>
        <v>mV</v>
      </c>
      <c r="F2378" s="9">
        <f>MATCH(A2378,Lookup!$A$2:$A$103,0)</f>
        <v>30</v>
      </c>
    </row>
    <row r="2379" spans="1:6" x14ac:dyDescent="0.25">
      <c r="A2379">
        <v>53</v>
      </c>
      <c r="B2379">
        <v>2544</v>
      </c>
      <c r="C2379" s="15" t="str">
        <f>INDEX(Lookup!$F$2:$F$103,F2379)</f>
        <v>A1.3</v>
      </c>
      <c r="D2379" s="2">
        <f>B2379*INDEX(Lookup!$D$2:$D$103,F2379)+INDEX(Lookup!$E$2:$E$103,F2379)</f>
        <v>19.876272</v>
      </c>
      <c r="E2379" s="16" t="str">
        <f>INDEX(Lookup!$C$2:$C$103,F2379)</f>
        <v>mV</v>
      </c>
      <c r="F2379" s="9">
        <f>MATCH(A2379,Lookup!$A$2:$A$103,0)</f>
        <v>30</v>
      </c>
    </row>
    <row r="2380" spans="1:6" x14ac:dyDescent="0.25">
      <c r="A2380">
        <v>53</v>
      </c>
      <c r="B2380">
        <v>2545</v>
      </c>
      <c r="C2380" s="15" t="str">
        <f>INDEX(Lookup!$F$2:$F$103,F2380)</f>
        <v>A1.3</v>
      </c>
      <c r="D2380" s="2">
        <f>B2380*INDEX(Lookup!$D$2:$D$103,F2380)+INDEX(Lookup!$E$2:$E$103,F2380)</f>
        <v>19.884085000000002</v>
      </c>
      <c r="E2380" s="16" t="str">
        <f>INDEX(Lookup!$C$2:$C$103,F2380)</f>
        <v>mV</v>
      </c>
      <c r="F2380" s="9">
        <f>MATCH(A2380,Lookup!$A$2:$A$103,0)</f>
        <v>30</v>
      </c>
    </row>
    <row r="2381" spans="1:6" x14ac:dyDescent="0.25">
      <c r="A2381">
        <v>53</v>
      </c>
      <c r="B2381">
        <v>2545</v>
      </c>
      <c r="C2381" s="15" t="str">
        <f>INDEX(Lookup!$F$2:$F$103,F2381)</f>
        <v>A1.3</v>
      </c>
      <c r="D2381" s="2">
        <f>B2381*INDEX(Lookup!$D$2:$D$103,F2381)+INDEX(Lookup!$E$2:$E$103,F2381)</f>
        <v>19.884085000000002</v>
      </c>
      <c r="E2381" s="16" t="str">
        <f>INDEX(Lookup!$C$2:$C$103,F2381)</f>
        <v>mV</v>
      </c>
      <c r="F2381" s="9">
        <f>MATCH(A2381,Lookup!$A$2:$A$103,0)</f>
        <v>30</v>
      </c>
    </row>
    <row r="2382" spans="1:6" x14ac:dyDescent="0.25">
      <c r="A2382">
        <v>53</v>
      </c>
      <c r="B2382">
        <v>2546</v>
      </c>
      <c r="C2382" s="15" t="str">
        <f>INDEX(Lookup!$F$2:$F$103,F2382)</f>
        <v>A1.3</v>
      </c>
      <c r="D2382" s="2">
        <f>B2382*INDEX(Lookup!$D$2:$D$103,F2382)+INDEX(Lookup!$E$2:$E$103,F2382)</f>
        <v>19.891898000000001</v>
      </c>
      <c r="E2382" s="16" t="str">
        <f>INDEX(Lookup!$C$2:$C$103,F2382)</f>
        <v>mV</v>
      </c>
      <c r="F2382" s="9">
        <f>MATCH(A2382,Lookup!$A$2:$A$103,0)</f>
        <v>30</v>
      </c>
    </row>
    <row r="2383" spans="1:6" x14ac:dyDescent="0.25">
      <c r="A2383">
        <v>53</v>
      </c>
      <c r="B2383">
        <v>2544</v>
      </c>
      <c r="C2383" s="15" t="str">
        <f>INDEX(Lookup!$F$2:$F$103,F2383)</f>
        <v>A1.3</v>
      </c>
      <c r="D2383" s="2">
        <f>B2383*INDEX(Lookup!$D$2:$D$103,F2383)+INDEX(Lookup!$E$2:$E$103,F2383)</f>
        <v>19.876272</v>
      </c>
      <c r="E2383" s="16" t="str">
        <f>INDEX(Lookup!$C$2:$C$103,F2383)</f>
        <v>mV</v>
      </c>
      <c r="F2383" s="9">
        <f>MATCH(A2383,Lookup!$A$2:$A$103,0)</f>
        <v>30</v>
      </c>
    </row>
    <row r="2384" spans="1:6" x14ac:dyDescent="0.25">
      <c r="A2384">
        <v>53</v>
      </c>
      <c r="B2384">
        <v>2539</v>
      </c>
      <c r="C2384" s="15" t="str">
        <f>INDEX(Lookup!$F$2:$F$103,F2384)</f>
        <v>A1.3</v>
      </c>
      <c r="D2384" s="2">
        <f>B2384*INDEX(Lookup!$D$2:$D$103,F2384)+INDEX(Lookup!$E$2:$E$103,F2384)</f>
        <v>19.837207000000003</v>
      </c>
      <c r="E2384" s="16" t="str">
        <f>INDEX(Lookup!$C$2:$C$103,F2384)</f>
        <v>mV</v>
      </c>
      <c r="F2384" s="9">
        <f>MATCH(A2384,Lookup!$A$2:$A$103,0)</f>
        <v>30</v>
      </c>
    </row>
    <row r="2385" spans="1:6" x14ac:dyDescent="0.25">
      <c r="A2385">
        <v>53</v>
      </c>
      <c r="B2385">
        <v>2540</v>
      </c>
      <c r="C2385" s="15" t="str">
        <f>INDEX(Lookup!$F$2:$F$103,F2385)</f>
        <v>A1.3</v>
      </c>
      <c r="D2385" s="2">
        <f>B2385*INDEX(Lookup!$D$2:$D$103,F2385)+INDEX(Lookup!$E$2:$E$103,F2385)</f>
        <v>19.845020000000002</v>
      </c>
      <c r="E2385" s="16" t="str">
        <f>INDEX(Lookup!$C$2:$C$103,F2385)</f>
        <v>mV</v>
      </c>
      <c r="F2385" s="9">
        <f>MATCH(A2385,Lookup!$A$2:$A$103,0)</f>
        <v>30</v>
      </c>
    </row>
    <row r="2386" spans="1:6" x14ac:dyDescent="0.25">
      <c r="A2386">
        <v>53</v>
      </c>
      <c r="B2386">
        <v>2568</v>
      </c>
      <c r="C2386" s="15" t="str">
        <f>INDEX(Lookup!$F$2:$F$103,F2386)</f>
        <v>A1.3</v>
      </c>
      <c r="D2386" s="2">
        <f>B2386*INDEX(Lookup!$D$2:$D$103,F2386)+INDEX(Lookup!$E$2:$E$103,F2386)</f>
        <v>20.063784000000002</v>
      </c>
      <c r="E2386" s="16" t="str">
        <f>INDEX(Lookup!$C$2:$C$103,F2386)</f>
        <v>mV</v>
      </c>
      <c r="F2386" s="9">
        <f>MATCH(A2386,Lookup!$A$2:$A$103,0)</f>
        <v>30</v>
      </c>
    </row>
    <row r="2387" spans="1:6" x14ac:dyDescent="0.25">
      <c r="A2387">
        <v>53</v>
      </c>
      <c r="B2387">
        <v>2587</v>
      </c>
      <c r="C2387" s="15" t="str">
        <f>INDEX(Lookup!$F$2:$F$103,F2387)</f>
        <v>A1.3</v>
      </c>
      <c r="D2387" s="2">
        <f>B2387*INDEX(Lookup!$D$2:$D$103,F2387)+INDEX(Lookup!$E$2:$E$103,F2387)</f>
        <v>20.212231000000003</v>
      </c>
      <c r="E2387" s="16" t="str">
        <f>INDEX(Lookup!$C$2:$C$103,F2387)</f>
        <v>mV</v>
      </c>
      <c r="F2387" s="9">
        <f>MATCH(A2387,Lookup!$A$2:$A$103,0)</f>
        <v>30</v>
      </c>
    </row>
    <row r="2388" spans="1:6" x14ac:dyDescent="0.25">
      <c r="A2388">
        <v>53</v>
      </c>
      <c r="B2388">
        <v>2579</v>
      </c>
      <c r="C2388" s="15" t="str">
        <f>INDEX(Lookup!$F$2:$F$103,F2388)</f>
        <v>A1.3</v>
      </c>
      <c r="D2388" s="2">
        <f>B2388*INDEX(Lookup!$D$2:$D$103,F2388)+INDEX(Lookup!$E$2:$E$103,F2388)</f>
        <v>20.149727000000002</v>
      </c>
      <c r="E2388" s="16" t="str">
        <f>INDEX(Lookup!$C$2:$C$103,F2388)</f>
        <v>mV</v>
      </c>
      <c r="F2388" s="9">
        <f>MATCH(A2388,Lookup!$A$2:$A$103,0)</f>
        <v>30</v>
      </c>
    </row>
    <row r="2389" spans="1:6" x14ac:dyDescent="0.25">
      <c r="A2389">
        <v>53</v>
      </c>
      <c r="B2389">
        <v>2565</v>
      </c>
      <c r="C2389" s="15" t="str">
        <f>INDEX(Lookup!$F$2:$F$103,F2389)</f>
        <v>A1.3</v>
      </c>
      <c r="D2389" s="2">
        <f>B2389*INDEX(Lookup!$D$2:$D$103,F2389)+INDEX(Lookup!$E$2:$E$103,F2389)</f>
        <v>20.040345000000002</v>
      </c>
      <c r="E2389" s="16" t="str">
        <f>INDEX(Lookup!$C$2:$C$103,F2389)</f>
        <v>mV</v>
      </c>
      <c r="F2389" s="9">
        <f>MATCH(A2389,Lookup!$A$2:$A$103,0)</f>
        <v>30</v>
      </c>
    </row>
    <row r="2390" spans="1:6" x14ac:dyDescent="0.25">
      <c r="A2390">
        <v>53</v>
      </c>
      <c r="B2390">
        <v>2553</v>
      </c>
      <c r="C2390" s="15" t="str">
        <f>INDEX(Lookup!$F$2:$F$103,F2390)</f>
        <v>A1.3</v>
      </c>
      <c r="D2390" s="2">
        <f>B2390*INDEX(Lookup!$D$2:$D$103,F2390)+INDEX(Lookup!$E$2:$E$103,F2390)</f>
        <v>19.946589000000003</v>
      </c>
      <c r="E2390" s="16" t="str">
        <f>INDEX(Lookup!$C$2:$C$103,F2390)</f>
        <v>mV</v>
      </c>
      <c r="F2390" s="9">
        <f>MATCH(A2390,Lookup!$A$2:$A$103,0)</f>
        <v>30</v>
      </c>
    </row>
    <row r="2391" spans="1:6" x14ac:dyDescent="0.25">
      <c r="A2391">
        <v>53</v>
      </c>
      <c r="B2391">
        <v>2547</v>
      </c>
      <c r="C2391" s="15" t="str">
        <f>INDEX(Lookup!$F$2:$F$103,F2391)</f>
        <v>A1.3</v>
      </c>
      <c r="D2391" s="2">
        <f>B2391*INDEX(Lookup!$D$2:$D$103,F2391)+INDEX(Lookup!$E$2:$E$103,F2391)</f>
        <v>19.899711</v>
      </c>
      <c r="E2391" s="16" t="str">
        <f>INDEX(Lookup!$C$2:$C$103,F2391)</f>
        <v>mV</v>
      </c>
      <c r="F2391" s="9">
        <f>MATCH(A2391,Lookup!$A$2:$A$103,0)</f>
        <v>30</v>
      </c>
    </row>
    <row r="2392" spans="1:6" x14ac:dyDescent="0.25">
      <c r="A2392">
        <v>53</v>
      </c>
      <c r="B2392">
        <v>2546</v>
      </c>
      <c r="C2392" s="15" t="str">
        <f>INDEX(Lookup!$F$2:$F$103,F2392)</f>
        <v>A1.3</v>
      </c>
      <c r="D2392" s="2">
        <f>B2392*INDEX(Lookup!$D$2:$D$103,F2392)+INDEX(Lookup!$E$2:$E$103,F2392)</f>
        <v>19.891898000000001</v>
      </c>
      <c r="E2392" s="16" t="str">
        <f>INDEX(Lookup!$C$2:$C$103,F2392)</f>
        <v>mV</v>
      </c>
      <c r="F2392" s="9">
        <f>MATCH(A2392,Lookup!$A$2:$A$103,0)</f>
        <v>30</v>
      </c>
    </row>
    <row r="2393" spans="1:6" x14ac:dyDescent="0.25">
      <c r="A2393">
        <v>53</v>
      </c>
      <c r="B2393">
        <v>2541</v>
      </c>
      <c r="C2393" s="15" t="str">
        <f>INDEX(Lookup!$F$2:$F$103,F2393)</f>
        <v>A1.3</v>
      </c>
      <c r="D2393" s="2">
        <f>B2393*INDEX(Lookup!$D$2:$D$103,F2393)+INDEX(Lookup!$E$2:$E$103,F2393)</f>
        <v>19.852833</v>
      </c>
      <c r="E2393" s="16" t="str">
        <f>INDEX(Lookup!$C$2:$C$103,F2393)</f>
        <v>mV</v>
      </c>
      <c r="F2393" s="9">
        <f>MATCH(A2393,Lookup!$A$2:$A$103,0)</f>
        <v>30</v>
      </c>
    </row>
    <row r="2394" spans="1:6" x14ac:dyDescent="0.25">
      <c r="A2394">
        <v>53</v>
      </c>
      <c r="B2394">
        <v>2539</v>
      </c>
      <c r="C2394" s="15" t="str">
        <f>INDEX(Lookup!$F$2:$F$103,F2394)</f>
        <v>A1.3</v>
      </c>
      <c r="D2394" s="2">
        <f>B2394*INDEX(Lookup!$D$2:$D$103,F2394)+INDEX(Lookup!$E$2:$E$103,F2394)</f>
        <v>19.837207000000003</v>
      </c>
      <c r="E2394" s="16" t="str">
        <f>INDEX(Lookup!$C$2:$C$103,F2394)</f>
        <v>mV</v>
      </c>
      <c r="F2394" s="9">
        <f>MATCH(A2394,Lookup!$A$2:$A$103,0)</f>
        <v>30</v>
      </c>
    </row>
    <row r="2395" spans="1:6" x14ac:dyDescent="0.25">
      <c r="A2395">
        <v>53</v>
      </c>
      <c r="B2395">
        <v>2537</v>
      </c>
      <c r="C2395" s="15" t="str">
        <f>INDEX(Lookup!$F$2:$F$103,F2395)</f>
        <v>A1.3</v>
      </c>
      <c r="D2395" s="2">
        <f>B2395*INDEX(Lookup!$D$2:$D$103,F2395)+INDEX(Lookup!$E$2:$E$103,F2395)</f>
        <v>19.821581000000002</v>
      </c>
      <c r="E2395" s="16" t="str">
        <f>INDEX(Lookup!$C$2:$C$103,F2395)</f>
        <v>mV</v>
      </c>
      <c r="F2395" s="9">
        <f>MATCH(A2395,Lookup!$A$2:$A$103,0)</f>
        <v>30</v>
      </c>
    </row>
    <row r="2396" spans="1:6" x14ac:dyDescent="0.25">
      <c r="A2396">
        <v>53</v>
      </c>
      <c r="B2396">
        <v>2539</v>
      </c>
      <c r="C2396" s="15" t="str">
        <f>INDEX(Lookup!$F$2:$F$103,F2396)</f>
        <v>A1.3</v>
      </c>
      <c r="D2396" s="2">
        <f>B2396*INDEX(Lookup!$D$2:$D$103,F2396)+INDEX(Lookup!$E$2:$E$103,F2396)</f>
        <v>19.837207000000003</v>
      </c>
      <c r="E2396" s="16" t="str">
        <f>INDEX(Lookup!$C$2:$C$103,F2396)</f>
        <v>mV</v>
      </c>
      <c r="F2396" s="9">
        <f>MATCH(A2396,Lookup!$A$2:$A$103,0)</f>
        <v>30</v>
      </c>
    </row>
    <row r="2397" spans="1:6" x14ac:dyDescent="0.25">
      <c r="A2397">
        <v>53</v>
      </c>
      <c r="B2397">
        <v>2568</v>
      </c>
      <c r="C2397" s="15" t="str">
        <f>INDEX(Lookup!$F$2:$F$103,F2397)</f>
        <v>A1.3</v>
      </c>
      <c r="D2397" s="2">
        <f>B2397*INDEX(Lookup!$D$2:$D$103,F2397)+INDEX(Lookup!$E$2:$E$103,F2397)</f>
        <v>20.063784000000002</v>
      </c>
      <c r="E2397" s="16" t="str">
        <f>INDEX(Lookup!$C$2:$C$103,F2397)</f>
        <v>mV</v>
      </c>
      <c r="F2397" s="9">
        <f>MATCH(A2397,Lookup!$A$2:$A$103,0)</f>
        <v>30</v>
      </c>
    </row>
    <row r="2398" spans="1:6" x14ac:dyDescent="0.25">
      <c r="A2398">
        <v>53</v>
      </c>
      <c r="B2398">
        <v>2566</v>
      </c>
      <c r="C2398" s="15" t="str">
        <f>INDEX(Lookup!$F$2:$F$103,F2398)</f>
        <v>A1.3</v>
      </c>
      <c r="D2398" s="2">
        <f>B2398*INDEX(Lookup!$D$2:$D$103,F2398)+INDEX(Lookup!$E$2:$E$103,F2398)</f>
        <v>20.048158000000001</v>
      </c>
      <c r="E2398" s="16" t="str">
        <f>INDEX(Lookup!$C$2:$C$103,F2398)</f>
        <v>mV</v>
      </c>
      <c r="F2398" s="9">
        <f>MATCH(A2398,Lookup!$A$2:$A$103,0)</f>
        <v>30</v>
      </c>
    </row>
    <row r="2399" spans="1:6" x14ac:dyDescent="0.25">
      <c r="A2399">
        <v>53</v>
      </c>
      <c r="B2399">
        <v>2560</v>
      </c>
      <c r="C2399" s="15" t="str">
        <f>INDEX(Lookup!$F$2:$F$103,F2399)</f>
        <v>A1.3</v>
      </c>
      <c r="D2399" s="2">
        <f>B2399*INDEX(Lookup!$D$2:$D$103,F2399)+INDEX(Lookup!$E$2:$E$103,F2399)</f>
        <v>20.001280000000001</v>
      </c>
      <c r="E2399" s="16" t="str">
        <f>INDEX(Lookup!$C$2:$C$103,F2399)</f>
        <v>mV</v>
      </c>
      <c r="F2399" s="9">
        <f>MATCH(A2399,Lookup!$A$2:$A$103,0)</f>
        <v>30</v>
      </c>
    </row>
    <row r="2400" spans="1:6" x14ac:dyDescent="0.25">
      <c r="A2400">
        <v>53</v>
      </c>
      <c r="B2400">
        <v>2555</v>
      </c>
      <c r="C2400" s="15" t="str">
        <f>INDEX(Lookup!$F$2:$F$103,F2400)</f>
        <v>A1.3</v>
      </c>
      <c r="D2400" s="2">
        <f>B2400*INDEX(Lookup!$D$2:$D$103,F2400)+INDEX(Lookup!$E$2:$E$103,F2400)</f>
        <v>19.962215</v>
      </c>
      <c r="E2400" s="16" t="str">
        <f>INDEX(Lookup!$C$2:$C$103,F2400)</f>
        <v>mV</v>
      </c>
      <c r="F2400" s="9">
        <f>MATCH(A2400,Lookup!$A$2:$A$103,0)</f>
        <v>30</v>
      </c>
    </row>
    <row r="2401" spans="1:6" x14ac:dyDescent="0.25">
      <c r="A2401">
        <v>53</v>
      </c>
      <c r="B2401">
        <v>2581</v>
      </c>
      <c r="C2401" s="15" t="str">
        <f>INDEX(Lookup!$F$2:$F$103,F2401)</f>
        <v>A1.3</v>
      </c>
      <c r="D2401" s="2">
        <f>B2401*INDEX(Lookup!$D$2:$D$103,F2401)+INDEX(Lookup!$E$2:$E$103,F2401)</f>
        <v>20.165353</v>
      </c>
      <c r="E2401" s="16" t="str">
        <f>INDEX(Lookup!$C$2:$C$103,F2401)</f>
        <v>mV</v>
      </c>
      <c r="F2401" s="9">
        <f>MATCH(A2401,Lookup!$A$2:$A$103,0)</f>
        <v>30</v>
      </c>
    </row>
    <row r="2402" spans="1:6" x14ac:dyDescent="0.25">
      <c r="A2402">
        <v>53</v>
      </c>
      <c r="B2402">
        <v>2565</v>
      </c>
      <c r="C2402" s="15" t="str">
        <f>INDEX(Lookup!$F$2:$F$103,F2402)</f>
        <v>A1.3</v>
      </c>
      <c r="D2402" s="2">
        <f>B2402*INDEX(Lookup!$D$2:$D$103,F2402)+INDEX(Lookup!$E$2:$E$103,F2402)</f>
        <v>20.040345000000002</v>
      </c>
      <c r="E2402" s="16" t="str">
        <f>INDEX(Lookup!$C$2:$C$103,F2402)</f>
        <v>mV</v>
      </c>
      <c r="F2402" s="9">
        <f>MATCH(A2402,Lookup!$A$2:$A$103,0)</f>
        <v>30</v>
      </c>
    </row>
    <row r="2403" spans="1:6" x14ac:dyDescent="0.25">
      <c r="A2403">
        <v>53</v>
      </c>
      <c r="B2403">
        <v>2559</v>
      </c>
      <c r="C2403" s="15" t="str">
        <f>INDEX(Lookup!$F$2:$F$103,F2403)</f>
        <v>A1.3</v>
      </c>
      <c r="D2403" s="2">
        <f>B2403*INDEX(Lookup!$D$2:$D$103,F2403)+INDEX(Lookup!$E$2:$E$103,F2403)</f>
        <v>19.993467000000003</v>
      </c>
      <c r="E2403" s="16" t="str">
        <f>INDEX(Lookup!$C$2:$C$103,F2403)</f>
        <v>mV</v>
      </c>
      <c r="F2403" s="9">
        <f>MATCH(A2403,Lookup!$A$2:$A$103,0)</f>
        <v>30</v>
      </c>
    </row>
    <row r="2404" spans="1:6" x14ac:dyDescent="0.25">
      <c r="A2404">
        <v>53</v>
      </c>
      <c r="B2404">
        <v>2560</v>
      </c>
      <c r="C2404" s="15" t="str">
        <f>INDEX(Lookup!$F$2:$F$103,F2404)</f>
        <v>A1.3</v>
      </c>
      <c r="D2404" s="2">
        <f>B2404*INDEX(Lookup!$D$2:$D$103,F2404)+INDEX(Lookup!$E$2:$E$103,F2404)</f>
        <v>20.001280000000001</v>
      </c>
      <c r="E2404" s="16" t="str">
        <f>INDEX(Lookup!$C$2:$C$103,F2404)</f>
        <v>mV</v>
      </c>
      <c r="F2404" s="9">
        <f>MATCH(A2404,Lookup!$A$2:$A$103,0)</f>
        <v>30</v>
      </c>
    </row>
    <row r="2405" spans="1:6" x14ac:dyDescent="0.25">
      <c r="A2405">
        <v>53</v>
      </c>
      <c r="B2405">
        <v>2557</v>
      </c>
      <c r="C2405" s="15" t="str">
        <f>INDEX(Lookup!$F$2:$F$103,F2405)</f>
        <v>A1.3</v>
      </c>
      <c r="D2405" s="2">
        <f>B2405*INDEX(Lookup!$D$2:$D$103,F2405)+INDEX(Lookup!$E$2:$E$103,F2405)</f>
        <v>19.977841000000002</v>
      </c>
      <c r="E2405" s="16" t="str">
        <f>INDEX(Lookup!$C$2:$C$103,F2405)</f>
        <v>mV</v>
      </c>
      <c r="F2405" s="9">
        <f>MATCH(A2405,Lookup!$A$2:$A$103,0)</f>
        <v>30</v>
      </c>
    </row>
    <row r="2406" spans="1:6" x14ac:dyDescent="0.25">
      <c r="A2406">
        <v>53</v>
      </c>
      <c r="B2406">
        <v>2554</v>
      </c>
      <c r="C2406" s="15" t="str">
        <f>INDEX(Lookup!$F$2:$F$103,F2406)</f>
        <v>A1.3</v>
      </c>
      <c r="D2406" s="2">
        <f>B2406*INDEX(Lookup!$D$2:$D$103,F2406)+INDEX(Lookup!$E$2:$E$103,F2406)</f>
        <v>19.954402000000002</v>
      </c>
      <c r="E2406" s="16" t="str">
        <f>INDEX(Lookup!$C$2:$C$103,F2406)</f>
        <v>mV</v>
      </c>
      <c r="F2406" s="9">
        <f>MATCH(A2406,Lookup!$A$2:$A$103,0)</f>
        <v>30</v>
      </c>
    </row>
    <row r="2407" spans="1:6" x14ac:dyDescent="0.25">
      <c r="A2407">
        <v>53</v>
      </c>
      <c r="B2407">
        <v>2551</v>
      </c>
      <c r="C2407" s="15" t="str">
        <f>INDEX(Lookup!$F$2:$F$103,F2407)</f>
        <v>A1.3</v>
      </c>
      <c r="D2407" s="2">
        <f>B2407*INDEX(Lookup!$D$2:$D$103,F2407)+INDEX(Lookup!$E$2:$E$103,F2407)</f>
        <v>19.930963000000002</v>
      </c>
      <c r="E2407" s="16" t="str">
        <f>INDEX(Lookup!$C$2:$C$103,F2407)</f>
        <v>mV</v>
      </c>
      <c r="F2407" s="9">
        <f>MATCH(A2407,Lookup!$A$2:$A$103,0)</f>
        <v>30</v>
      </c>
    </row>
    <row r="2408" spans="1:6" x14ac:dyDescent="0.25">
      <c r="A2408">
        <v>53</v>
      </c>
      <c r="B2408">
        <v>2549</v>
      </c>
      <c r="C2408" s="15" t="str">
        <f>INDEX(Lookup!$F$2:$F$103,F2408)</f>
        <v>A1.3</v>
      </c>
      <c r="D2408" s="2">
        <f>B2408*INDEX(Lookup!$D$2:$D$103,F2408)+INDEX(Lookup!$E$2:$E$103,F2408)</f>
        <v>19.915337000000001</v>
      </c>
      <c r="E2408" s="16" t="str">
        <f>INDEX(Lookup!$C$2:$C$103,F2408)</f>
        <v>mV</v>
      </c>
      <c r="F2408" s="9">
        <f>MATCH(A2408,Lookup!$A$2:$A$103,0)</f>
        <v>30</v>
      </c>
    </row>
    <row r="2409" spans="1:6" x14ac:dyDescent="0.25">
      <c r="A2409">
        <v>53</v>
      </c>
      <c r="B2409">
        <v>2549</v>
      </c>
      <c r="C2409" s="15" t="str">
        <f>INDEX(Lookup!$F$2:$F$103,F2409)</f>
        <v>A1.3</v>
      </c>
      <c r="D2409" s="2">
        <f>B2409*INDEX(Lookup!$D$2:$D$103,F2409)+INDEX(Lookup!$E$2:$E$103,F2409)</f>
        <v>19.915337000000001</v>
      </c>
      <c r="E2409" s="16" t="str">
        <f>INDEX(Lookup!$C$2:$C$103,F2409)</f>
        <v>mV</v>
      </c>
      <c r="F2409" s="9">
        <f>MATCH(A2409,Lookup!$A$2:$A$103,0)</f>
        <v>30</v>
      </c>
    </row>
    <row r="2410" spans="1:6" x14ac:dyDescent="0.25">
      <c r="A2410">
        <v>53</v>
      </c>
      <c r="B2410">
        <v>2574</v>
      </c>
      <c r="C2410" s="15" t="str">
        <f>INDEX(Lookup!$F$2:$F$103,F2410)</f>
        <v>A1.3</v>
      </c>
      <c r="D2410" s="2">
        <f>B2410*INDEX(Lookup!$D$2:$D$103,F2410)+INDEX(Lookup!$E$2:$E$103,F2410)</f>
        <v>20.110662000000001</v>
      </c>
      <c r="E2410" s="16" t="str">
        <f>INDEX(Lookup!$C$2:$C$103,F2410)</f>
        <v>mV</v>
      </c>
      <c r="F2410" s="9">
        <f>MATCH(A2410,Lookup!$A$2:$A$103,0)</f>
        <v>30</v>
      </c>
    </row>
    <row r="2411" spans="1:6" x14ac:dyDescent="0.25">
      <c r="A2411">
        <v>53</v>
      </c>
      <c r="B2411">
        <v>2570</v>
      </c>
      <c r="C2411" s="15" t="str">
        <f>INDEX(Lookup!$F$2:$F$103,F2411)</f>
        <v>A1.3</v>
      </c>
      <c r="D2411" s="2">
        <f>B2411*INDEX(Lookup!$D$2:$D$103,F2411)+INDEX(Lookup!$E$2:$E$103,F2411)</f>
        <v>20.079410000000003</v>
      </c>
      <c r="E2411" s="16" t="str">
        <f>INDEX(Lookup!$C$2:$C$103,F2411)</f>
        <v>mV</v>
      </c>
      <c r="F2411" s="9">
        <f>MATCH(A2411,Lookup!$A$2:$A$103,0)</f>
        <v>30</v>
      </c>
    </row>
    <row r="2412" spans="1:6" x14ac:dyDescent="0.25">
      <c r="A2412">
        <v>53</v>
      </c>
      <c r="B2412">
        <v>2566</v>
      </c>
      <c r="C2412" s="15" t="str">
        <f>INDEX(Lookup!$F$2:$F$103,F2412)</f>
        <v>A1.3</v>
      </c>
      <c r="D2412" s="2">
        <f>B2412*INDEX(Lookup!$D$2:$D$103,F2412)+INDEX(Lookup!$E$2:$E$103,F2412)</f>
        <v>20.048158000000001</v>
      </c>
      <c r="E2412" s="16" t="str">
        <f>INDEX(Lookup!$C$2:$C$103,F2412)</f>
        <v>mV</v>
      </c>
      <c r="F2412" s="9">
        <f>MATCH(A2412,Lookup!$A$2:$A$103,0)</f>
        <v>30</v>
      </c>
    </row>
    <row r="2413" spans="1:6" x14ac:dyDescent="0.25">
      <c r="A2413">
        <v>53</v>
      </c>
      <c r="B2413">
        <v>2563</v>
      </c>
      <c r="C2413" s="15" t="str">
        <f>INDEX(Lookup!$F$2:$F$103,F2413)</f>
        <v>A1.3</v>
      </c>
      <c r="D2413" s="2">
        <f>B2413*INDEX(Lookup!$D$2:$D$103,F2413)+INDEX(Lookup!$E$2:$E$103,F2413)</f>
        <v>20.024719000000001</v>
      </c>
      <c r="E2413" s="16" t="str">
        <f>INDEX(Lookup!$C$2:$C$103,F2413)</f>
        <v>mV</v>
      </c>
      <c r="F2413" s="9">
        <f>MATCH(A2413,Lookup!$A$2:$A$103,0)</f>
        <v>30</v>
      </c>
    </row>
    <row r="2414" spans="1:6" x14ac:dyDescent="0.25">
      <c r="A2414">
        <v>53</v>
      </c>
      <c r="B2414">
        <v>2559</v>
      </c>
      <c r="C2414" s="15" t="str">
        <f>INDEX(Lookup!$F$2:$F$103,F2414)</f>
        <v>A1.3</v>
      </c>
      <c r="D2414" s="2">
        <f>B2414*INDEX(Lookup!$D$2:$D$103,F2414)+INDEX(Lookup!$E$2:$E$103,F2414)</f>
        <v>19.993467000000003</v>
      </c>
      <c r="E2414" s="16" t="str">
        <f>INDEX(Lookup!$C$2:$C$103,F2414)</f>
        <v>mV</v>
      </c>
      <c r="F2414" s="9">
        <f>MATCH(A2414,Lookup!$A$2:$A$103,0)</f>
        <v>30</v>
      </c>
    </row>
    <row r="2415" spans="1:6" x14ac:dyDescent="0.25">
      <c r="A2415">
        <v>53</v>
      </c>
      <c r="B2415">
        <v>2555</v>
      </c>
      <c r="C2415" s="15" t="str">
        <f>INDEX(Lookup!$F$2:$F$103,F2415)</f>
        <v>A1.3</v>
      </c>
      <c r="D2415" s="2">
        <f>B2415*INDEX(Lookup!$D$2:$D$103,F2415)+INDEX(Lookup!$E$2:$E$103,F2415)</f>
        <v>19.962215</v>
      </c>
      <c r="E2415" s="16" t="str">
        <f>INDEX(Lookup!$C$2:$C$103,F2415)</f>
        <v>mV</v>
      </c>
      <c r="F2415" s="9">
        <f>MATCH(A2415,Lookup!$A$2:$A$103,0)</f>
        <v>30</v>
      </c>
    </row>
    <row r="2416" spans="1:6" x14ac:dyDescent="0.25">
      <c r="A2416">
        <v>53</v>
      </c>
      <c r="B2416">
        <v>2552</v>
      </c>
      <c r="C2416" s="15" t="str">
        <f>INDEX(Lookup!$F$2:$F$103,F2416)</f>
        <v>A1.3</v>
      </c>
      <c r="D2416" s="2">
        <f>B2416*INDEX(Lookup!$D$2:$D$103,F2416)+INDEX(Lookup!$E$2:$E$103,F2416)</f>
        <v>19.938776000000001</v>
      </c>
      <c r="E2416" s="16" t="str">
        <f>INDEX(Lookup!$C$2:$C$103,F2416)</f>
        <v>mV</v>
      </c>
      <c r="F2416" s="9">
        <f>MATCH(A2416,Lookup!$A$2:$A$103,0)</f>
        <v>30</v>
      </c>
    </row>
    <row r="2417" spans="1:6" x14ac:dyDescent="0.25">
      <c r="A2417">
        <v>53</v>
      </c>
      <c r="B2417">
        <v>2552</v>
      </c>
      <c r="C2417" s="15" t="str">
        <f>INDEX(Lookup!$F$2:$F$103,F2417)</f>
        <v>A1.3</v>
      </c>
      <c r="D2417" s="2">
        <f>B2417*INDEX(Lookup!$D$2:$D$103,F2417)+INDEX(Lookup!$E$2:$E$103,F2417)</f>
        <v>19.938776000000001</v>
      </c>
      <c r="E2417" s="16" t="str">
        <f>INDEX(Lookup!$C$2:$C$103,F2417)</f>
        <v>mV</v>
      </c>
      <c r="F2417" s="9">
        <f>MATCH(A2417,Lookup!$A$2:$A$103,0)</f>
        <v>30</v>
      </c>
    </row>
    <row r="2418" spans="1:6" x14ac:dyDescent="0.25">
      <c r="A2418">
        <v>53</v>
      </c>
      <c r="B2418">
        <v>2549</v>
      </c>
      <c r="C2418" s="15" t="str">
        <f>INDEX(Lookup!$F$2:$F$103,F2418)</f>
        <v>A1.3</v>
      </c>
      <c r="D2418" s="2">
        <f>B2418*INDEX(Lookup!$D$2:$D$103,F2418)+INDEX(Lookup!$E$2:$E$103,F2418)</f>
        <v>19.915337000000001</v>
      </c>
      <c r="E2418" s="16" t="str">
        <f>INDEX(Lookup!$C$2:$C$103,F2418)</f>
        <v>mV</v>
      </c>
      <c r="F2418" s="9">
        <f>MATCH(A2418,Lookup!$A$2:$A$103,0)</f>
        <v>30</v>
      </c>
    </row>
    <row r="2419" spans="1:6" x14ac:dyDescent="0.25">
      <c r="A2419">
        <v>53</v>
      </c>
      <c r="B2419">
        <v>2551</v>
      </c>
      <c r="C2419" s="15" t="str">
        <f>INDEX(Lookup!$F$2:$F$103,F2419)</f>
        <v>A1.3</v>
      </c>
      <c r="D2419" s="2">
        <f>B2419*INDEX(Lookup!$D$2:$D$103,F2419)+INDEX(Lookup!$E$2:$E$103,F2419)</f>
        <v>19.930963000000002</v>
      </c>
      <c r="E2419" s="16" t="str">
        <f>INDEX(Lookup!$C$2:$C$103,F2419)</f>
        <v>mV</v>
      </c>
      <c r="F2419" s="9">
        <f>MATCH(A2419,Lookup!$A$2:$A$103,0)</f>
        <v>30</v>
      </c>
    </row>
    <row r="2420" spans="1:6" x14ac:dyDescent="0.25">
      <c r="A2420">
        <v>53</v>
      </c>
      <c r="B2420">
        <v>2550</v>
      </c>
      <c r="C2420" s="15" t="str">
        <f>INDEX(Lookup!$F$2:$F$103,F2420)</f>
        <v>A1.3</v>
      </c>
      <c r="D2420" s="2">
        <f>B2420*INDEX(Lookup!$D$2:$D$103,F2420)+INDEX(Lookup!$E$2:$E$103,F2420)</f>
        <v>19.92315</v>
      </c>
      <c r="E2420" s="16" t="str">
        <f>INDEX(Lookup!$C$2:$C$103,F2420)</f>
        <v>mV</v>
      </c>
      <c r="F2420" s="9">
        <f>MATCH(A2420,Lookup!$A$2:$A$103,0)</f>
        <v>30</v>
      </c>
    </row>
    <row r="2421" spans="1:6" x14ac:dyDescent="0.25">
      <c r="A2421">
        <v>53</v>
      </c>
      <c r="B2421">
        <v>2549</v>
      </c>
      <c r="C2421" s="15" t="str">
        <f>INDEX(Lookup!$F$2:$F$103,F2421)</f>
        <v>A1.3</v>
      </c>
      <c r="D2421" s="2">
        <f>B2421*INDEX(Lookup!$D$2:$D$103,F2421)+INDEX(Lookup!$E$2:$E$103,F2421)</f>
        <v>19.915337000000001</v>
      </c>
      <c r="E2421" s="16" t="str">
        <f>INDEX(Lookup!$C$2:$C$103,F2421)</f>
        <v>mV</v>
      </c>
      <c r="F2421" s="9">
        <f>MATCH(A2421,Lookup!$A$2:$A$103,0)</f>
        <v>30</v>
      </c>
    </row>
    <row r="2422" spans="1:6" x14ac:dyDescent="0.25">
      <c r="A2422">
        <v>53</v>
      </c>
      <c r="B2422">
        <v>2550</v>
      </c>
      <c r="C2422" s="15" t="str">
        <f>INDEX(Lookup!$F$2:$F$103,F2422)</f>
        <v>A1.3</v>
      </c>
      <c r="D2422" s="2">
        <f>B2422*INDEX(Lookup!$D$2:$D$103,F2422)+INDEX(Lookup!$E$2:$E$103,F2422)</f>
        <v>19.92315</v>
      </c>
      <c r="E2422" s="16" t="str">
        <f>INDEX(Lookup!$C$2:$C$103,F2422)</f>
        <v>mV</v>
      </c>
      <c r="F2422" s="9">
        <f>MATCH(A2422,Lookup!$A$2:$A$103,0)</f>
        <v>30</v>
      </c>
    </row>
    <row r="2423" spans="1:6" x14ac:dyDescent="0.25">
      <c r="A2423">
        <v>53</v>
      </c>
      <c r="B2423">
        <v>2545</v>
      </c>
      <c r="C2423" s="15" t="str">
        <f>INDEX(Lookup!$F$2:$F$103,F2423)</f>
        <v>A1.3</v>
      </c>
      <c r="D2423" s="2">
        <f>B2423*INDEX(Lookup!$D$2:$D$103,F2423)+INDEX(Lookup!$E$2:$E$103,F2423)</f>
        <v>19.884085000000002</v>
      </c>
      <c r="E2423" s="16" t="str">
        <f>INDEX(Lookup!$C$2:$C$103,F2423)</f>
        <v>mV</v>
      </c>
      <c r="F2423" s="9">
        <f>MATCH(A2423,Lookup!$A$2:$A$103,0)</f>
        <v>30</v>
      </c>
    </row>
    <row r="2424" spans="1:6" x14ac:dyDescent="0.25">
      <c r="A2424">
        <v>53</v>
      </c>
      <c r="B2424">
        <v>2546</v>
      </c>
      <c r="C2424" s="15" t="str">
        <f>INDEX(Lookup!$F$2:$F$103,F2424)</f>
        <v>A1.3</v>
      </c>
      <c r="D2424" s="2">
        <f>B2424*INDEX(Lookup!$D$2:$D$103,F2424)+INDEX(Lookup!$E$2:$E$103,F2424)</f>
        <v>19.891898000000001</v>
      </c>
      <c r="E2424" s="16" t="str">
        <f>INDEX(Lookup!$C$2:$C$103,F2424)</f>
        <v>mV</v>
      </c>
      <c r="F2424" s="9">
        <f>MATCH(A2424,Lookup!$A$2:$A$103,0)</f>
        <v>30</v>
      </c>
    </row>
    <row r="2425" spans="1:6" x14ac:dyDescent="0.25">
      <c r="A2425">
        <v>53</v>
      </c>
      <c r="B2425">
        <v>2542</v>
      </c>
      <c r="C2425" s="15" t="str">
        <f>INDEX(Lookup!$F$2:$F$103,F2425)</f>
        <v>A1.3</v>
      </c>
      <c r="D2425" s="2">
        <f>B2425*INDEX(Lookup!$D$2:$D$103,F2425)+INDEX(Lookup!$E$2:$E$103,F2425)</f>
        <v>19.860646000000003</v>
      </c>
      <c r="E2425" s="16" t="str">
        <f>INDEX(Lookup!$C$2:$C$103,F2425)</f>
        <v>mV</v>
      </c>
      <c r="F2425" s="9">
        <f>MATCH(A2425,Lookup!$A$2:$A$103,0)</f>
        <v>30</v>
      </c>
    </row>
    <row r="2426" spans="1:6" x14ac:dyDescent="0.25">
      <c r="A2426">
        <v>53</v>
      </c>
      <c r="B2426">
        <v>2541</v>
      </c>
      <c r="C2426" s="15" t="str">
        <f>INDEX(Lookup!$F$2:$F$103,F2426)</f>
        <v>A1.3</v>
      </c>
      <c r="D2426" s="2">
        <f>B2426*INDEX(Lookup!$D$2:$D$103,F2426)+INDEX(Lookup!$E$2:$E$103,F2426)</f>
        <v>19.852833</v>
      </c>
      <c r="E2426" s="16" t="str">
        <f>INDEX(Lookup!$C$2:$C$103,F2426)</f>
        <v>mV</v>
      </c>
      <c r="F2426" s="9">
        <f>MATCH(A2426,Lookup!$A$2:$A$103,0)</f>
        <v>30</v>
      </c>
    </row>
    <row r="2427" spans="1:6" x14ac:dyDescent="0.25">
      <c r="A2427">
        <v>53</v>
      </c>
      <c r="B2427">
        <v>2544</v>
      </c>
      <c r="C2427" s="15" t="str">
        <f>INDEX(Lookup!$F$2:$F$103,F2427)</f>
        <v>A1.3</v>
      </c>
      <c r="D2427" s="2">
        <f>B2427*INDEX(Lookup!$D$2:$D$103,F2427)+INDEX(Lookup!$E$2:$E$103,F2427)</f>
        <v>19.876272</v>
      </c>
      <c r="E2427" s="16" t="str">
        <f>INDEX(Lookup!$C$2:$C$103,F2427)</f>
        <v>mV</v>
      </c>
      <c r="F2427" s="9">
        <f>MATCH(A2427,Lookup!$A$2:$A$103,0)</f>
        <v>30</v>
      </c>
    </row>
    <row r="2428" spans="1:6" x14ac:dyDescent="0.25">
      <c r="A2428">
        <v>53</v>
      </c>
      <c r="B2428">
        <v>2545</v>
      </c>
      <c r="C2428" s="15" t="str">
        <f>INDEX(Lookup!$F$2:$F$103,F2428)</f>
        <v>A1.3</v>
      </c>
      <c r="D2428" s="2">
        <f>B2428*INDEX(Lookup!$D$2:$D$103,F2428)+INDEX(Lookup!$E$2:$E$103,F2428)</f>
        <v>19.884085000000002</v>
      </c>
      <c r="E2428" s="16" t="str">
        <f>INDEX(Lookup!$C$2:$C$103,F2428)</f>
        <v>mV</v>
      </c>
      <c r="F2428" s="9">
        <f>MATCH(A2428,Lookup!$A$2:$A$103,0)</f>
        <v>30</v>
      </c>
    </row>
    <row r="2429" spans="1:6" x14ac:dyDescent="0.25">
      <c r="A2429">
        <v>53</v>
      </c>
      <c r="B2429">
        <v>2546</v>
      </c>
      <c r="C2429" s="15" t="str">
        <f>INDEX(Lookup!$F$2:$F$103,F2429)</f>
        <v>A1.3</v>
      </c>
      <c r="D2429" s="2">
        <f>B2429*INDEX(Lookup!$D$2:$D$103,F2429)+INDEX(Lookup!$E$2:$E$103,F2429)</f>
        <v>19.891898000000001</v>
      </c>
      <c r="E2429" s="16" t="str">
        <f>INDEX(Lookup!$C$2:$C$103,F2429)</f>
        <v>mV</v>
      </c>
      <c r="F2429" s="9">
        <f>MATCH(A2429,Lookup!$A$2:$A$103,0)</f>
        <v>30</v>
      </c>
    </row>
    <row r="2430" spans="1:6" x14ac:dyDescent="0.25">
      <c r="A2430">
        <v>53</v>
      </c>
      <c r="B2430">
        <v>2543</v>
      </c>
      <c r="C2430" s="15" t="str">
        <f>INDEX(Lookup!$F$2:$F$103,F2430)</f>
        <v>A1.3</v>
      </c>
      <c r="D2430" s="2">
        <f>B2430*INDEX(Lookup!$D$2:$D$103,F2430)+INDEX(Lookup!$E$2:$E$103,F2430)</f>
        <v>19.868459000000001</v>
      </c>
      <c r="E2430" s="16" t="str">
        <f>INDEX(Lookup!$C$2:$C$103,F2430)</f>
        <v>mV</v>
      </c>
      <c r="F2430" s="9">
        <f>MATCH(A2430,Lookup!$A$2:$A$103,0)</f>
        <v>30</v>
      </c>
    </row>
    <row r="2431" spans="1:6" x14ac:dyDescent="0.25">
      <c r="A2431">
        <v>53</v>
      </c>
      <c r="B2431">
        <v>2539</v>
      </c>
      <c r="C2431" s="15" t="str">
        <f>INDEX(Lookup!$F$2:$F$103,F2431)</f>
        <v>A1.3</v>
      </c>
      <c r="D2431" s="2">
        <f>B2431*INDEX(Lookup!$D$2:$D$103,F2431)+INDEX(Lookup!$E$2:$E$103,F2431)</f>
        <v>19.837207000000003</v>
      </c>
      <c r="E2431" s="16" t="str">
        <f>INDEX(Lookup!$C$2:$C$103,F2431)</f>
        <v>mV</v>
      </c>
      <c r="F2431" s="9">
        <f>MATCH(A2431,Lookup!$A$2:$A$103,0)</f>
        <v>30</v>
      </c>
    </row>
    <row r="2432" spans="1:6" x14ac:dyDescent="0.25">
      <c r="A2432">
        <v>53</v>
      </c>
      <c r="B2432">
        <v>2534</v>
      </c>
      <c r="C2432" s="15" t="str">
        <f>INDEX(Lookup!$F$2:$F$103,F2432)</f>
        <v>A1.3</v>
      </c>
      <c r="D2432" s="2">
        <f>B2432*INDEX(Lookup!$D$2:$D$103,F2432)+INDEX(Lookup!$E$2:$E$103,F2432)</f>
        <v>19.798142000000002</v>
      </c>
      <c r="E2432" s="16" t="str">
        <f>INDEX(Lookup!$C$2:$C$103,F2432)</f>
        <v>mV</v>
      </c>
      <c r="F2432" s="9">
        <f>MATCH(A2432,Lookup!$A$2:$A$103,0)</f>
        <v>30</v>
      </c>
    </row>
    <row r="2433" spans="1:6" x14ac:dyDescent="0.25">
      <c r="A2433">
        <v>53</v>
      </c>
      <c r="B2433">
        <v>2537</v>
      </c>
      <c r="C2433" s="15" t="str">
        <f>INDEX(Lookup!$F$2:$F$103,F2433)</f>
        <v>A1.3</v>
      </c>
      <c r="D2433" s="2">
        <f>B2433*INDEX(Lookup!$D$2:$D$103,F2433)+INDEX(Lookup!$E$2:$E$103,F2433)</f>
        <v>19.821581000000002</v>
      </c>
      <c r="E2433" s="16" t="str">
        <f>INDEX(Lookup!$C$2:$C$103,F2433)</f>
        <v>mV</v>
      </c>
      <c r="F2433" s="9">
        <f>MATCH(A2433,Lookup!$A$2:$A$103,0)</f>
        <v>30</v>
      </c>
    </row>
    <row r="2434" spans="1:6" x14ac:dyDescent="0.25">
      <c r="A2434">
        <v>53</v>
      </c>
      <c r="B2434">
        <v>2543</v>
      </c>
      <c r="C2434" s="15" t="str">
        <f>INDEX(Lookup!$F$2:$F$103,F2434)</f>
        <v>A1.3</v>
      </c>
      <c r="D2434" s="2">
        <f>B2434*INDEX(Lookup!$D$2:$D$103,F2434)+INDEX(Lookup!$E$2:$E$103,F2434)</f>
        <v>19.868459000000001</v>
      </c>
      <c r="E2434" s="16" t="str">
        <f>INDEX(Lookup!$C$2:$C$103,F2434)</f>
        <v>mV</v>
      </c>
      <c r="F2434" s="9">
        <f>MATCH(A2434,Lookup!$A$2:$A$103,0)</f>
        <v>30</v>
      </c>
    </row>
    <row r="2435" spans="1:6" x14ac:dyDescent="0.25">
      <c r="A2435">
        <v>53</v>
      </c>
      <c r="B2435">
        <v>2545</v>
      </c>
      <c r="C2435" s="15" t="str">
        <f>INDEX(Lookup!$F$2:$F$103,F2435)</f>
        <v>A1.3</v>
      </c>
      <c r="D2435" s="2">
        <f>B2435*INDEX(Lookup!$D$2:$D$103,F2435)+INDEX(Lookup!$E$2:$E$103,F2435)</f>
        <v>19.884085000000002</v>
      </c>
      <c r="E2435" s="16" t="str">
        <f>INDEX(Lookup!$C$2:$C$103,F2435)</f>
        <v>mV</v>
      </c>
      <c r="F2435" s="9">
        <f>MATCH(A2435,Lookup!$A$2:$A$103,0)</f>
        <v>30</v>
      </c>
    </row>
    <row r="2436" spans="1:6" x14ac:dyDescent="0.25">
      <c r="A2436">
        <v>53</v>
      </c>
      <c r="B2436">
        <v>2547</v>
      </c>
      <c r="C2436" s="15" t="str">
        <f>INDEX(Lookup!$F$2:$F$103,F2436)</f>
        <v>A1.3</v>
      </c>
      <c r="D2436" s="2">
        <f>B2436*INDEX(Lookup!$D$2:$D$103,F2436)+INDEX(Lookup!$E$2:$E$103,F2436)</f>
        <v>19.899711</v>
      </c>
      <c r="E2436" s="16" t="str">
        <f>INDEX(Lookup!$C$2:$C$103,F2436)</f>
        <v>mV</v>
      </c>
      <c r="F2436" s="9">
        <f>MATCH(A2436,Lookup!$A$2:$A$103,0)</f>
        <v>30</v>
      </c>
    </row>
    <row r="2437" spans="1:6" x14ac:dyDescent="0.25">
      <c r="A2437">
        <v>53</v>
      </c>
      <c r="B2437">
        <v>2545</v>
      </c>
      <c r="C2437" s="15" t="str">
        <f>INDEX(Lookup!$F$2:$F$103,F2437)</f>
        <v>A1.3</v>
      </c>
      <c r="D2437" s="2">
        <f>B2437*INDEX(Lookup!$D$2:$D$103,F2437)+INDEX(Lookup!$E$2:$E$103,F2437)</f>
        <v>19.884085000000002</v>
      </c>
      <c r="E2437" s="16" t="str">
        <f>INDEX(Lookup!$C$2:$C$103,F2437)</f>
        <v>mV</v>
      </c>
      <c r="F2437" s="9">
        <f>MATCH(A2437,Lookup!$A$2:$A$103,0)</f>
        <v>30</v>
      </c>
    </row>
    <row r="2438" spans="1:6" x14ac:dyDescent="0.25">
      <c r="A2438">
        <v>53</v>
      </c>
      <c r="B2438">
        <v>2543</v>
      </c>
      <c r="C2438" s="15" t="str">
        <f>INDEX(Lookup!$F$2:$F$103,F2438)</f>
        <v>A1.3</v>
      </c>
      <c r="D2438" s="2">
        <f>B2438*INDEX(Lookup!$D$2:$D$103,F2438)+INDEX(Lookup!$E$2:$E$103,F2438)</f>
        <v>19.868459000000001</v>
      </c>
      <c r="E2438" s="16" t="str">
        <f>INDEX(Lookup!$C$2:$C$103,F2438)</f>
        <v>mV</v>
      </c>
      <c r="F2438" s="9">
        <f>MATCH(A2438,Lookup!$A$2:$A$103,0)</f>
        <v>30</v>
      </c>
    </row>
    <row r="2439" spans="1:6" x14ac:dyDescent="0.25">
      <c r="A2439">
        <v>53</v>
      </c>
      <c r="B2439">
        <v>2545</v>
      </c>
      <c r="C2439" s="15" t="str">
        <f>INDEX(Lookup!$F$2:$F$103,F2439)</f>
        <v>A1.3</v>
      </c>
      <c r="D2439" s="2">
        <f>B2439*INDEX(Lookup!$D$2:$D$103,F2439)+INDEX(Lookup!$E$2:$E$103,F2439)</f>
        <v>19.884085000000002</v>
      </c>
      <c r="E2439" s="16" t="str">
        <f>INDEX(Lookup!$C$2:$C$103,F2439)</f>
        <v>mV</v>
      </c>
      <c r="F2439" s="9">
        <f>MATCH(A2439,Lookup!$A$2:$A$103,0)</f>
        <v>30</v>
      </c>
    </row>
    <row r="2440" spans="1:6" x14ac:dyDescent="0.25">
      <c r="A2440">
        <v>53</v>
      </c>
      <c r="B2440">
        <v>2544</v>
      </c>
      <c r="C2440" s="15" t="str">
        <f>INDEX(Lookup!$F$2:$F$103,F2440)</f>
        <v>A1.3</v>
      </c>
      <c r="D2440" s="2">
        <f>B2440*INDEX(Lookup!$D$2:$D$103,F2440)+INDEX(Lookup!$E$2:$E$103,F2440)</f>
        <v>19.876272</v>
      </c>
      <c r="E2440" s="16" t="str">
        <f>INDEX(Lookup!$C$2:$C$103,F2440)</f>
        <v>mV</v>
      </c>
      <c r="F2440" s="9">
        <f>MATCH(A2440,Lookup!$A$2:$A$103,0)</f>
        <v>30</v>
      </c>
    </row>
    <row r="2441" spans="1:6" x14ac:dyDescent="0.25">
      <c r="A2441">
        <v>53</v>
      </c>
      <c r="B2441">
        <v>2545</v>
      </c>
      <c r="C2441" s="15" t="str">
        <f>INDEX(Lookup!$F$2:$F$103,F2441)</f>
        <v>A1.3</v>
      </c>
      <c r="D2441" s="2">
        <f>B2441*INDEX(Lookup!$D$2:$D$103,F2441)+INDEX(Lookup!$E$2:$E$103,F2441)</f>
        <v>19.884085000000002</v>
      </c>
      <c r="E2441" s="16" t="str">
        <f>INDEX(Lookup!$C$2:$C$103,F2441)</f>
        <v>mV</v>
      </c>
      <c r="F2441" s="9">
        <f>MATCH(A2441,Lookup!$A$2:$A$103,0)</f>
        <v>30</v>
      </c>
    </row>
    <row r="2442" spans="1:6" x14ac:dyDescent="0.25">
      <c r="A2442">
        <v>53</v>
      </c>
      <c r="B2442">
        <v>2545</v>
      </c>
      <c r="C2442" s="15" t="str">
        <f>INDEX(Lookup!$F$2:$F$103,F2442)</f>
        <v>A1.3</v>
      </c>
      <c r="D2442" s="2">
        <f>B2442*INDEX(Lookup!$D$2:$D$103,F2442)+INDEX(Lookup!$E$2:$E$103,F2442)</f>
        <v>19.884085000000002</v>
      </c>
      <c r="E2442" s="16" t="str">
        <f>INDEX(Lookup!$C$2:$C$103,F2442)</f>
        <v>mV</v>
      </c>
      <c r="F2442" s="9">
        <f>MATCH(A2442,Lookup!$A$2:$A$103,0)</f>
        <v>30</v>
      </c>
    </row>
    <row r="2443" spans="1:6" x14ac:dyDescent="0.25">
      <c r="A2443">
        <v>53</v>
      </c>
      <c r="B2443">
        <v>2545</v>
      </c>
      <c r="C2443" s="15" t="str">
        <f>INDEX(Lookup!$F$2:$F$103,F2443)</f>
        <v>A1.3</v>
      </c>
      <c r="D2443" s="2">
        <f>B2443*INDEX(Lookup!$D$2:$D$103,F2443)+INDEX(Lookup!$E$2:$E$103,F2443)</f>
        <v>19.884085000000002</v>
      </c>
      <c r="E2443" s="16" t="str">
        <f>INDEX(Lookup!$C$2:$C$103,F2443)</f>
        <v>mV</v>
      </c>
      <c r="F2443" s="9">
        <f>MATCH(A2443,Lookup!$A$2:$A$103,0)</f>
        <v>30</v>
      </c>
    </row>
    <row r="2444" spans="1:6" x14ac:dyDescent="0.25">
      <c r="A2444">
        <v>53</v>
      </c>
      <c r="B2444">
        <v>2544</v>
      </c>
      <c r="C2444" s="15" t="str">
        <f>INDEX(Lookup!$F$2:$F$103,F2444)</f>
        <v>A1.3</v>
      </c>
      <c r="D2444" s="2">
        <f>B2444*INDEX(Lookup!$D$2:$D$103,F2444)+INDEX(Lookup!$E$2:$E$103,F2444)</f>
        <v>19.876272</v>
      </c>
      <c r="E2444" s="16" t="str">
        <f>INDEX(Lookup!$C$2:$C$103,F2444)</f>
        <v>mV</v>
      </c>
      <c r="F2444" s="9">
        <f>MATCH(A2444,Lookup!$A$2:$A$103,0)</f>
        <v>30</v>
      </c>
    </row>
    <row r="2445" spans="1:6" x14ac:dyDescent="0.25">
      <c r="A2445">
        <v>53</v>
      </c>
      <c r="B2445">
        <v>2543</v>
      </c>
      <c r="C2445" s="15" t="str">
        <f>INDEX(Lookup!$F$2:$F$103,F2445)</f>
        <v>A1.3</v>
      </c>
      <c r="D2445" s="2">
        <f>B2445*INDEX(Lookup!$D$2:$D$103,F2445)+INDEX(Lookup!$E$2:$E$103,F2445)</f>
        <v>19.868459000000001</v>
      </c>
      <c r="E2445" s="16" t="str">
        <f>INDEX(Lookup!$C$2:$C$103,F2445)</f>
        <v>mV</v>
      </c>
      <c r="F2445" s="9">
        <f>MATCH(A2445,Lookup!$A$2:$A$103,0)</f>
        <v>30</v>
      </c>
    </row>
    <row r="2446" spans="1:6" x14ac:dyDescent="0.25">
      <c r="A2446">
        <v>53</v>
      </c>
      <c r="B2446">
        <v>2545</v>
      </c>
      <c r="C2446" s="15" t="str">
        <f>INDEX(Lookup!$F$2:$F$103,F2446)</f>
        <v>A1.3</v>
      </c>
      <c r="D2446" s="2">
        <f>B2446*INDEX(Lookup!$D$2:$D$103,F2446)+INDEX(Lookup!$E$2:$E$103,F2446)</f>
        <v>19.884085000000002</v>
      </c>
      <c r="E2446" s="16" t="str">
        <f>INDEX(Lookup!$C$2:$C$103,F2446)</f>
        <v>mV</v>
      </c>
      <c r="F2446" s="9">
        <f>MATCH(A2446,Lookup!$A$2:$A$103,0)</f>
        <v>30</v>
      </c>
    </row>
    <row r="2447" spans="1:6" x14ac:dyDescent="0.25">
      <c r="A2447">
        <v>53</v>
      </c>
      <c r="B2447">
        <v>2545</v>
      </c>
      <c r="C2447" s="15" t="str">
        <f>INDEX(Lookup!$F$2:$F$103,F2447)</f>
        <v>A1.3</v>
      </c>
      <c r="D2447" s="2">
        <f>B2447*INDEX(Lookup!$D$2:$D$103,F2447)+INDEX(Lookup!$E$2:$E$103,F2447)</f>
        <v>19.884085000000002</v>
      </c>
      <c r="E2447" s="16" t="str">
        <f>INDEX(Lookup!$C$2:$C$103,F2447)</f>
        <v>mV</v>
      </c>
      <c r="F2447" s="9">
        <f>MATCH(A2447,Lookup!$A$2:$A$103,0)</f>
        <v>30</v>
      </c>
    </row>
    <row r="2448" spans="1:6" x14ac:dyDescent="0.25">
      <c r="A2448">
        <v>53</v>
      </c>
      <c r="B2448">
        <v>2542</v>
      </c>
      <c r="C2448" s="15" t="str">
        <f>INDEX(Lookup!$F$2:$F$103,F2448)</f>
        <v>A1.3</v>
      </c>
      <c r="D2448" s="2">
        <f>B2448*INDEX(Lookup!$D$2:$D$103,F2448)+INDEX(Lookup!$E$2:$E$103,F2448)</f>
        <v>19.860646000000003</v>
      </c>
      <c r="E2448" s="16" t="str">
        <f>INDEX(Lookup!$C$2:$C$103,F2448)</f>
        <v>mV</v>
      </c>
      <c r="F2448" s="9">
        <f>MATCH(A2448,Lookup!$A$2:$A$103,0)</f>
        <v>30</v>
      </c>
    </row>
    <row r="2449" spans="1:6" x14ac:dyDescent="0.25">
      <c r="A2449">
        <v>53</v>
      </c>
      <c r="B2449">
        <v>2543</v>
      </c>
      <c r="C2449" s="15" t="str">
        <f>INDEX(Lookup!$F$2:$F$103,F2449)</f>
        <v>A1.3</v>
      </c>
      <c r="D2449" s="2">
        <f>B2449*INDEX(Lookup!$D$2:$D$103,F2449)+INDEX(Lookup!$E$2:$E$103,F2449)</f>
        <v>19.868459000000001</v>
      </c>
      <c r="E2449" s="16" t="str">
        <f>INDEX(Lookup!$C$2:$C$103,F2449)</f>
        <v>mV</v>
      </c>
      <c r="F2449" s="9">
        <f>MATCH(A2449,Lookup!$A$2:$A$103,0)</f>
        <v>30</v>
      </c>
    </row>
    <row r="2450" spans="1:6" x14ac:dyDescent="0.25">
      <c r="A2450">
        <v>53</v>
      </c>
      <c r="B2450">
        <v>2544</v>
      </c>
      <c r="C2450" s="15" t="str">
        <f>INDEX(Lookup!$F$2:$F$103,F2450)</f>
        <v>A1.3</v>
      </c>
      <c r="D2450" s="2">
        <f>B2450*INDEX(Lookup!$D$2:$D$103,F2450)+INDEX(Lookup!$E$2:$E$103,F2450)</f>
        <v>19.876272</v>
      </c>
      <c r="E2450" s="16" t="str">
        <f>INDEX(Lookup!$C$2:$C$103,F2450)</f>
        <v>mV</v>
      </c>
      <c r="F2450" s="9">
        <f>MATCH(A2450,Lookup!$A$2:$A$103,0)</f>
        <v>30</v>
      </c>
    </row>
    <row r="2451" spans="1:6" x14ac:dyDescent="0.25">
      <c r="A2451">
        <v>53</v>
      </c>
      <c r="B2451">
        <v>2545</v>
      </c>
      <c r="C2451" s="15" t="str">
        <f>INDEX(Lookup!$F$2:$F$103,F2451)</f>
        <v>A1.3</v>
      </c>
      <c r="D2451" s="2">
        <f>B2451*INDEX(Lookup!$D$2:$D$103,F2451)+INDEX(Lookup!$E$2:$E$103,F2451)</f>
        <v>19.884085000000002</v>
      </c>
      <c r="E2451" s="16" t="str">
        <f>INDEX(Lookup!$C$2:$C$103,F2451)</f>
        <v>mV</v>
      </c>
      <c r="F2451" s="9">
        <f>MATCH(A2451,Lookup!$A$2:$A$103,0)</f>
        <v>30</v>
      </c>
    </row>
    <row r="2452" spans="1:6" x14ac:dyDescent="0.25">
      <c r="A2452">
        <v>53</v>
      </c>
      <c r="B2452">
        <v>2543</v>
      </c>
      <c r="C2452" s="15" t="str">
        <f>INDEX(Lookup!$F$2:$F$103,F2452)</f>
        <v>A1.3</v>
      </c>
      <c r="D2452" s="2">
        <f>B2452*INDEX(Lookup!$D$2:$D$103,F2452)+INDEX(Lookup!$E$2:$E$103,F2452)</f>
        <v>19.868459000000001</v>
      </c>
      <c r="E2452" s="16" t="str">
        <f>INDEX(Lookup!$C$2:$C$103,F2452)</f>
        <v>mV</v>
      </c>
      <c r="F2452" s="9">
        <f>MATCH(A2452,Lookup!$A$2:$A$103,0)</f>
        <v>30</v>
      </c>
    </row>
    <row r="2453" spans="1:6" x14ac:dyDescent="0.25">
      <c r="A2453">
        <v>53</v>
      </c>
      <c r="B2453">
        <v>2542</v>
      </c>
      <c r="C2453" s="15" t="str">
        <f>INDEX(Lookup!$F$2:$F$103,F2453)</f>
        <v>A1.3</v>
      </c>
      <c r="D2453" s="2">
        <f>B2453*INDEX(Lookup!$D$2:$D$103,F2453)+INDEX(Lookup!$E$2:$E$103,F2453)</f>
        <v>19.860646000000003</v>
      </c>
      <c r="E2453" s="16" t="str">
        <f>INDEX(Lookup!$C$2:$C$103,F2453)</f>
        <v>mV</v>
      </c>
      <c r="F2453" s="9">
        <f>MATCH(A2453,Lookup!$A$2:$A$103,0)</f>
        <v>30</v>
      </c>
    </row>
    <row r="2454" spans="1:6" x14ac:dyDescent="0.25">
      <c r="A2454">
        <v>53</v>
      </c>
      <c r="B2454">
        <v>2543</v>
      </c>
      <c r="C2454" s="15" t="str">
        <f>INDEX(Lookup!$F$2:$F$103,F2454)</f>
        <v>A1.3</v>
      </c>
      <c r="D2454" s="2">
        <f>B2454*INDEX(Lookup!$D$2:$D$103,F2454)+INDEX(Lookup!$E$2:$E$103,F2454)</f>
        <v>19.868459000000001</v>
      </c>
      <c r="E2454" s="16" t="str">
        <f>INDEX(Lookup!$C$2:$C$103,F2454)</f>
        <v>mV</v>
      </c>
      <c r="F2454" s="9">
        <f>MATCH(A2454,Lookup!$A$2:$A$103,0)</f>
        <v>30</v>
      </c>
    </row>
    <row r="2455" spans="1:6" x14ac:dyDescent="0.25">
      <c r="A2455">
        <v>53</v>
      </c>
      <c r="B2455">
        <v>2568</v>
      </c>
      <c r="C2455" s="15" t="str">
        <f>INDEX(Lookup!$F$2:$F$103,F2455)</f>
        <v>A1.3</v>
      </c>
      <c r="D2455" s="2">
        <f>B2455*INDEX(Lookup!$D$2:$D$103,F2455)+INDEX(Lookup!$E$2:$E$103,F2455)</f>
        <v>20.063784000000002</v>
      </c>
      <c r="E2455" s="16" t="str">
        <f>INDEX(Lookup!$C$2:$C$103,F2455)</f>
        <v>mV</v>
      </c>
      <c r="F2455" s="9">
        <f>MATCH(A2455,Lookup!$A$2:$A$103,0)</f>
        <v>30</v>
      </c>
    </row>
    <row r="2456" spans="1:6" x14ac:dyDescent="0.25">
      <c r="A2456">
        <v>53</v>
      </c>
      <c r="B2456">
        <v>2571</v>
      </c>
      <c r="C2456" s="15" t="str">
        <f>INDEX(Lookup!$F$2:$F$103,F2456)</f>
        <v>A1.3</v>
      </c>
      <c r="D2456" s="2">
        <f>B2456*INDEX(Lookup!$D$2:$D$103,F2456)+INDEX(Lookup!$E$2:$E$103,F2456)</f>
        <v>20.087223000000002</v>
      </c>
      <c r="E2456" s="16" t="str">
        <f>INDEX(Lookup!$C$2:$C$103,F2456)</f>
        <v>mV</v>
      </c>
      <c r="F2456" s="9">
        <f>MATCH(A2456,Lookup!$A$2:$A$103,0)</f>
        <v>30</v>
      </c>
    </row>
    <row r="2457" spans="1:6" x14ac:dyDescent="0.25">
      <c r="A2457">
        <v>53</v>
      </c>
      <c r="B2457">
        <v>2589</v>
      </c>
      <c r="C2457" s="15" t="str">
        <f>INDEX(Lookup!$F$2:$F$103,F2457)</f>
        <v>A1.3</v>
      </c>
      <c r="D2457" s="2">
        <f>B2457*INDEX(Lookup!$D$2:$D$103,F2457)+INDEX(Lookup!$E$2:$E$103,F2457)</f>
        <v>20.227857</v>
      </c>
      <c r="E2457" s="16" t="str">
        <f>INDEX(Lookup!$C$2:$C$103,F2457)</f>
        <v>mV</v>
      </c>
      <c r="F2457" s="9">
        <f>MATCH(A2457,Lookup!$A$2:$A$103,0)</f>
        <v>30</v>
      </c>
    </row>
    <row r="2458" spans="1:6" x14ac:dyDescent="0.25">
      <c r="A2458">
        <v>53</v>
      </c>
      <c r="B2458">
        <v>2579</v>
      </c>
      <c r="C2458" s="15" t="str">
        <f>INDEX(Lookup!$F$2:$F$103,F2458)</f>
        <v>A1.3</v>
      </c>
      <c r="D2458" s="2">
        <f>B2458*INDEX(Lookup!$D$2:$D$103,F2458)+INDEX(Lookup!$E$2:$E$103,F2458)</f>
        <v>20.149727000000002</v>
      </c>
      <c r="E2458" s="16" t="str">
        <f>INDEX(Lookup!$C$2:$C$103,F2458)</f>
        <v>mV</v>
      </c>
      <c r="F2458" s="9">
        <f>MATCH(A2458,Lookup!$A$2:$A$103,0)</f>
        <v>30</v>
      </c>
    </row>
    <row r="2459" spans="1:6" x14ac:dyDescent="0.25">
      <c r="A2459">
        <v>53</v>
      </c>
      <c r="B2459">
        <v>2567</v>
      </c>
      <c r="C2459" s="15" t="str">
        <f>INDEX(Lookup!$F$2:$F$103,F2459)</f>
        <v>A1.3</v>
      </c>
      <c r="D2459" s="2">
        <f>B2459*INDEX(Lookup!$D$2:$D$103,F2459)+INDEX(Lookup!$E$2:$E$103,F2459)</f>
        <v>20.055971</v>
      </c>
      <c r="E2459" s="16" t="str">
        <f>INDEX(Lookup!$C$2:$C$103,F2459)</f>
        <v>mV</v>
      </c>
      <c r="F2459" s="9">
        <f>MATCH(A2459,Lookup!$A$2:$A$103,0)</f>
        <v>30</v>
      </c>
    </row>
    <row r="2460" spans="1:6" x14ac:dyDescent="0.25">
      <c r="A2460">
        <v>53</v>
      </c>
      <c r="B2460">
        <v>2556</v>
      </c>
      <c r="C2460" s="15" t="str">
        <f>INDEX(Lookup!$F$2:$F$103,F2460)</f>
        <v>A1.3</v>
      </c>
      <c r="D2460" s="2">
        <f>B2460*INDEX(Lookup!$D$2:$D$103,F2460)+INDEX(Lookup!$E$2:$E$103,F2460)</f>
        <v>19.970028000000003</v>
      </c>
      <c r="E2460" s="16" t="str">
        <f>INDEX(Lookup!$C$2:$C$103,F2460)</f>
        <v>mV</v>
      </c>
      <c r="F2460" s="9">
        <f>MATCH(A2460,Lookup!$A$2:$A$103,0)</f>
        <v>30</v>
      </c>
    </row>
    <row r="2461" spans="1:6" x14ac:dyDescent="0.25">
      <c r="A2461">
        <v>53</v>
      </c>
      <c r="B2461">
        <v>2555</v>
      </c>
      <c r="C2461" s="15" t="str">
        <f>INDEX(Lookup!$F$2:$F$103,F2461)</f>
        <v>A1.3</v>
      </c>
      <c r="D2461" s="2">
        <f>B2461*INDEX(Lookup!$D$2:$D$103,F2461)+INDEX(Lookup!$E$2:$E$103,F2461)</f>
        <v>19.962215</v>
      </c>
      <c r="E2461" s="16" t="str">
        <f>INDEX(Lookup!$C$2:$C$103,F2461)</f>
        <v>mV</v>
      </c>
      <c r="F2461" s="9">
        <f>MATCH(A2461,Lookup!$A$2:$A$103,0)</f>
        <v>30</v>
      </c>
    </row>
    <row r="2462" spans="1:6" x14ac:dyDescent="0.25">
      <c r="A2462">
        <v>53</v>
      </c>
      <c r="B2462">
        <v>2546</v>
      </c>
      <c r="C2462" s="15" t="str">
        <f>INDEX(Lookup!$F$2:$F$103,F2462)</f>
        <v>A1.3</v>
      </c>
      <c r="D2462" s="2">
        <f>B2462*INDEX(Lookup!$D$2:$D$103,F2462)+INDEX(Lookup!$E$2:$E$103,F2462)</f>
        <v>19.891898000000001</v>
      </c>
      <c r="E2462" s="16" t="str">
        <f>INDEX(Lookup!$C$2:$C$103,F2462)</f>
        <v>mV</v>
      </c>
      <c r="F2462" s="9">
        <f>MATCH(A2462,Lookup!$A$2:$A$103,0)</f>
        <v>30</v>
      </c>
    </row>
    <row r="2463" spans="1:6" x14ac:dyDescent="0.25">
      <c r="A2463">
        <v>53</v>
      </c>
      <c r="B2463">
        <v>2541</v>
      </c>
      <c r="C2463" s="15" t="str">
        <f>INDEX(Lookup!$F$2:$F$103,F2463)</f>
        <v>A1.3</v>
      </c>
      <c r="D2463" s="2">
        <f>B2463*INDEX(Lookup!$D$2:$D$103,F2463)+INDEX(Lookup!$E$2:$E$103,F2463)</f>
        <v>19.852833</v>
      </c>
      <c r="E2463" s="16" t="str">
        <f>INDEX(Lookup!$C$2:$C$103,F2463)</f>
        <v>mV</v>
      </c>
      <c r="F2463" s="9">
        <f>MATCH(A2463,Lookup!$A$2:$A$103,0)</f>
        <v>30</v>
      </c>
    </row>
    <row r="2464" spans="1:6" x14ac:dyDescent="0.25">
      <c r="A2464">
        <v>53</v>
      </c>
      <c r="B2464">
        <v>2542</v>
      </c>
      <c r="C2464" s="15" t="str">
        <f>INDEX(Lookup!$F$2:$F$103,F2464)</f>
        <v>A1.3</v>
      </c>
      <c r="D2464" s="2">
        <f>B2464*INDEX(Lookup!$D$2:$D$103,F2464)+INDEX(Lookup!$E$2:$E$103,F2464)</f>
        <v>19.860646000000003</v>
      </c>
      <c r="E2464" s="16" t="str">
        <f>INDEX(Lookup!$C$2:$C$103,F2464)</f>
        <v>mV</v>
      </c>
      <c r="F2464" s="9">
        <f>MATCH(A2464,Lookup!$A$2:$A$103,0)</f>
        <v>30</v>
      </c>
    </row>
    <row r="2465" spans="1:6" x14ac:dyDescent="0.25">
      <c r="A2465">
        <v>53</v>
      </c>
      <c r="B2465">
        <v>2543</v>
      </c>
      <c r="C2465" s="15" t="str">
        <f>INDEX(Lookup!$F$2:$F$103,F2465)</f>
        <v>A1.3</v>
      </c>
      <c r="D2465" s="2">
        <f>B2465*INDEX(Lookup!$D$2:$D$103,F2465)+INDEX(Lookup!$E$2:$E$103,F2465)</f>
        <v>19.868459000000001</v>
      </c>
      <c r="E2465" s="16" t="str">
        <f>INDEX(Lookup!$C$2:$C$103,F2465)</f>
        <v>mV</v>
      </c>
      <c r="F2465" s="9">
        <f>MATCH(A2465,Lookup!$A$2:$A$103,0)</f>
        <v>30</v>
      </c>
    </row>
    <row r="2466" spans="1:6" x14ac:dyDescent="0.25">
      <c r="A2466">
        <v>53</v>
      </c>
      <c r="B2466">
        <v>2538</v>
      </c>
      <c r="C2466" s="15" t="str">
        <f>INDEX(Lookup!$F$2:$F$103,F2466)</f>
        <v>A1.3</v>
      </c>
      <c r="D2466" s="2">
        <f>B2466*INDEX(Lookup!$D$2:$D$103,F2466)+INDEX(Lookup!$E$2:$E$103,F2466)</f>
        <v>19.829394000000001</v>
      </c>
      <c r="E2466" s="16" t="str">
        <f>INDEX(Lookup!$C$2:$C$103,F2466)</f>
        <v>mV</v>
      </c>
      <c r="F2466" s="9">
        <f>MATCH(A2466,Lookup!$A$2:$A$103,0)</f>
        <v>30</v>
      </c>
    </row>
    <row r="2467" spans="1:6" x14ac:dyDescent="0.25">
      <c r="A2467">
        <v>53</v>
      </c>
      <c r="B2467">
        <v>2535</v>
      </c>
      <c r="C2467" s="15" t="str">
        <f>INDEX(Lookup!$F$2:$F$103,F2467)</f>
        <v>A1.3</v>
      </c>
      <c r="D2467" s="2">
        <f>B2467*INDEX(Lookup!$D$2:$D$103,F2467)+INDEX(Lookup!$E$2:$E$103,F2467)</f>
        <v>19.805955000000001</v>
      </c>
      <c r="E2467" s="16" t="str">
        <f>INDEX(Lookup!$C$2:$C$103,F2467)</f>
        <v>mV</v>
      </c>
      <c r="F2467" s="9">
        <f>MATCH(A2467,Lookup!$A$2:$A$103,0)</f>
        <v>30</v>
      </c>
    </row>
    <row r="2468" spans="1:6" x14ac:dyDescent="0.25">
      <c r="A2468">
        <v>53</v>
      </c>
      <c r="B2468">
        <v>2533</v>
      </c>
      <c r="C2468" s="15" t="str">
        <f>INDEX(Lookup!$F$2:$F$103,F2468)</f>
        <v>A1.3</v>
      </c>
      <c r="D2468" s="2">
        <f>B2468*INDEX(Lookup!$D$2:$D$103,F2468)+INDEX(Lookup!$E$2:$E$103,F2468)</f>
        <v>19.790329</v>
      </c>
      <c r="E2468" s="16" t="str">
        <f>INDEX(Lookup!$C$2:$C$103,F2468)</f>
        <v>mV</v>
      </c>
      <c r="F2468" s="9">
        <f>MATCH(A2468,Lookup!$A$2:$A$103,0)</f>
        <v>30</v>
      </c>
    </row>
    <row r="2469" spans="1:6" x14ac:dyDescent="0.25">
      <c r="A2469">
        <v>53</v>
      </c>
      <c r="B2469">
        <v>2534</v>
      </c>
      <c r="C2469" s="15" t="str">
        <f>INDEX(Lookup!$F$2:$F$103,F2469)</f>
        <v>A1.3</v>
      </c>
      <c r="D2469" s="2">
        <f>B2469*INDEX(Lookup!$D$2:$D$103,F2469)+INDEX(Lookup!$E$2:$E$103,F2469)</f>
        <v>19.798142000000002</v>
      </c>
      <c r="E2469" s="16" t="str">
        <f>INDEX(Lookup!$C$2:$C$103,F2469)</f>
        <v>mV</v>
      </c>
      <c r="F2469" s="9">
        <f>MATCH(A2469,Lookup!$A$2:$A$103,0)</f>
        <v>30</v>
      </c>
    </row>
    <row r="2470" spans="1:6" x14ac:dyDescent="0.25">
      <c r="A2470">
        <v>53</v>
      </c>
      <c r="B2470">
        <v>2535</v>
      </c>
      <c r="C2470" s="15" t="str">
        <f>INDEX(Lookup!$F$2:$F$103,F2470)</f>
        <v>A1.3</v>
      </c>
      <c r="D2470" s="2">
        <f>B2470*INDEX(Lookup!$D$2:$D$103,F2470)+INDEX(Lookup!$E$2:$E$103,F2470)</f>
        <v>19.805955000000001</v>
      </c>
      <c r="E2470" s="16" t="str">
        <f>INDEX(Lookup!$C$2:$C$103,F2470)</f>
        <v>mV</v>
      </c>
      <c r="F2470" s="9">
        <f>MATCH(A2470,Lookup!$A$2:$A$103,0)</f>
        <v>30</v>
      </c>
    </row>
    <row r="2471" spans="1:6" x14ac:dyDescent="0.25">
      <c r="A2471">
        <v>53</v>
      </c>
      <c r="B2471">
        <v>2537</v>
      </c>
      <c r="C2471" s="15" t="str">
        <f>INDEX(Lookup!$F$2:$F$103,F2471)</f>
        <v>A1.3</v>
      </c>
      <c r="D2471" s="2">
        <f>B2471*INDEX(Lookup!$D$2:$D$103,F2471)+INDEX(Lookup!$E$2:$E$103,F2471)</f>
        <v>19.821581000000002</v>
      </c>
      <c r="E2471" s="16" t="str">
        <f>INDEX(Lookup!$C$2:$C$103,F2471)</f>
        <v>mV</v>
      </c>
      <c r="F2471" s="9">
        <f>MATCH(A2471,Lookup!$A$2:$A$103,0)</f>
        <v>30</v>
      </c>
    </row>
    <row r="2472" spans="1:6" x14ac:dyDescent="0.25">
      <c r="A2472">
        <v>53</v>
      </c>
      <c r="B2472">
        <v>2536</v>
      </c>
      <c r="C2472" s="15" t="str">
        <f>INDEX(Lookup!$F$2:$F$103,F2472)</f>
        <v>A1.3</v>
      </c>
      <c r="D2472" s="2">
        <f>B2472*INDEX(Lookup!$D$2:$D$103,F2472)+INDEX(Lookup!$E$2:$E$103,F2472)</f>
        <v>19.813768</v>
      </c>
      <c r="E2472" s="16" t="str">
        <f>INDEX(Lookup!$C$2:$C$103,F2472)</f>
        <v>mV</v>
      </c>
      <c r="F2472" s="9">
        <f>MATCH(A2472,Lookup!$A$2:$A$103,0)</f>
        <v>30</v>
      </c>
    </row>
    <row r="2473" spans="1:6" x14ac:dyDescent="0.25">
      <c r="A2473">
        <v>53</v>
      </c>
      <c r="B2473">
        <v>2535</v>
      </c>
      <c r="C2473" s="15" t="str">
        <f>INDEX(Lookup!$F$2:$F$103,F2473)</f>
        <v>A1.3</v>
      </c>
      <c r="D2473" s="2">
        <f>B2473*INDEX(Lookup!$D$2:$D$103,F2473)+INDEX(Lookup!$E$2:$E$103,F2473)</f>
        <v>19.805955000000001</v>
      </c>
      <c r="E2473" s="16" t="str">
        <f>INDEX(Lookup!$C$2:$C$103,F2473)</f>
        <v>mV</v>
      </c>
      <c r="F2473" s="9">
        <f>MATCH(A2473,Lookup!$A$2:$A$103,0)</f>
        <v>30</v>
      </c>
    </row>
    <row r="2474" spans="1:6" x14ac:dyDescent="0.25">
      <c r="A2474">
        <v>53</v>
      </c>
      <c r="B2474">
        <v>2538</v>
      </c>
      <c r="C2474" s="15" t="str">
        <f>INDEX(Lookup!$F$2:$F$103,F2474)</f>
        <v>A1.3</v>
      </c>
      <c r="D2474" s="2">
        <f>B2474*INDEX(Lookup!$D$2:$D$103,F2474)+INDEX(Lookup!$E$2:$E$103,F2474)</f>
        <v>19.829394000000001</v>
      </c>
      <c r="E2474" s="16" t="str">
        <f>INDEX(Lookup!$C$2:$C$103,F2474)</f>
        <v>mV</v>
      </c>
      <c r="F2474" s="9">
        <f>MATCH(A2474,Lookup!$A$2:$A$103,0)</f>
        <v>30</v>
      </c>
    </row>
    <row r="2475" spans="1:6" x14ac:dyDescent="0.25">
      <c r="A2475">
        <v>53</v>
      </c>
      <c r="B2475">
        <v>2535</v>
      </c>
      <c r="C2475" s="15" t="str">
        <f>INDEX(Lookup!$F$2:$F$103,F2475)</f>
        <v>A1.3</v>
      </c>
      <c r="D2475" s="2">
        <f>B2475*INDEX(Lookup!$D$2:$D$103,F2475)+INDEX(Lookup!$E$2:$E$103,F2475)</f>
        <v>19.805955000000001</v>
      </c>
      <c r="E2475" s="16" t="str">
        <f>INDEX(Lookup!$C$2:$C$103,F2475)</f>
        <v>mV</v>
      </c>
      <c r="F2475" s="9">
        <f>MATCH(A2475,Lookup!$A$2:$A$103,0)</f>
        <v>30</v>
      </c>
    </row>
    <row r="2476" spans="1:6" x14ac:dyDescent="0.25">
      <c r="A2476">
        <v>53</v>
      </c>
      <c r="B2476">
        <v>2534</v>
      </c>
      <c r="C2476" s="15" t="str">
        <f>INDEX(Lookup!$F$2:$F$103,F2476)</f>
        <v>A1.3</v>
      </c>
      <c r="D2476" s="2">
        <f>B2476*INDEX(Lookup!$D$2:$D$103,F2476)+INDEX(Lookup!$E$2:$E$103,F2476)</f>
        <v>19.798142000000002</v>
      </c>
      <c r="E2476" s="16" t="str">
        <f>INDEX(Lookup!$C$2:$C$103,F2476)</f>
        <v>mV</v>
      </c>
      <c r="F2476" s="9">
        <f>MATCH(A2476,Lookup!$A$2:$A$103,0)</f>
        <v>30</v>
      </c>
    </row>
    <row r="2477" spans="1:6" x14ac:dyDescent="0.25">
      <c r="A2477">
        <v>53</v>
      </c>
      <c r="B2477">
        <v>2535</v>
      </c>
      <c r="C2477" s="15" t="str">
        <f>INDEX(Lookup!$F$2:$F$103,F2477)</f>
        <v>A1.3</v>
      </c>
      <c r="D2477" s="2">
        <f>B2477*INDEX(Lookup!$D$2:$D$103,F2477)+INDEX(Lookup!$E$2:$E$103,F2477)</f>
        <v>19.805955000000001</v>
      </c>
      <c r="E2477" s="16" t="str">
        <f>INDEX(Lookup!$C$2:$C$103,F2477)</f>
        <v>mV</v>
      </c>
      <c r="F2477" s="9">
        <f>MATCH(A2477,Lookup!$A$2:$A$103,0)</f>
        <v>30</v>
      </c>
    </row>
    <row r="2478" spans="1:6" x14ac:dyDescent="0.25">
      <c r="A2478">
        <v>53</v>
      </c>
      <c r="B2478">
        <v>2561</v>
      </c>
      <c r="C2478" s="15" t="str">
        <f>INDEX(Lookup!$F$2:$F$103,F2478)</f>
        <v>A1.3</v>
      </c>
      <c r="D2478" s="2">
        <f>B2478*INDEX(Lookup!$D$2:$D$103,F2478)+INDEX(Lookup!$E$2:$E$103,F2478)</f>
        <v>20.009093</v>
      </c>
      <c r="E2478" s="16" t="str">
        <f>INDEX(Lookup!$C$2:$C$103,F2478)</f>
        <v>mV</v>
      </c>
      <c r="F2478" s="9">
        <f>MATCH(A2478,Lookup!$A$2:$A$103,0)</f>
        <v>30</v>
      </c>
    </row>
    <row r="2479" spans="1:6" x14ac:dyDescent="0.25">
      <c r="A2479">
        <v>53</v>
      </c>
      <c r="B2479">
        <v>2562</v>
      </c>
      <c r="C2479" s="15" t="str">
        <f>INDEX(Lookup!$F$2:$F$103,F2479)</f>
        <v>A1.3</v>
      </c>
      <c r="D2479" s="2">
        <f>B2479*INDEX(Lookup!$D$2:$D$103,F2479)+INDEX(Lookup!$E$2:$E$103,F2479)</f>
        <v>20.016906000000002</v>
      </c>
      <c r="E2479" s="16" t="str">
        <f>INDEX(Lookup!$C$2:$C$103,F2479)</f>
        <v>mV</v>
      </c>
      <c r="F2479" s="9">
        <f>MATCH(A2479,Lookup!$A$2:$A$103,0)</f>
        <v>30</v>
      </c>
    </row>
    <row r="2480" spans="1:6" x14ac:dyDescent="0.25">
      <c r="A2480">
        <v>53</v>
      </c>
      <c r="B2480">
        <v>2559</v>
      </c>
      <c r="C2480" s="15" t="str">
        <f>INDEX(Lookup!$F$2:$F$103,F2480)</f>
        <v>A1.3</v>
      </c>
      <c r="D2480" s="2">
        <f>B2480*INDEX(Lookup!$D$2:$D$103,F2480)+INDEX(Lookup!$E$2:$E$103,F2480)</f>
        <v>19.993467000000003</v>
      </c>
      <c r="E2480" s="16" t="str">
        <f>INDEX(Lookup!$C$2:$C$103,F2480)</f>
        <v>mV</v>
      </c>
      <c r="F2480" s="9">
        <f>MATCH(A2480,Lookup!$A$2:$A$103,0)</f>
        <v>30</v>
      </c>
    </row>
    <row r="2481" spans="1:6" x14ac:dyDescent="0.25">
      <c r="A2481">
        <v>53</v>
      </c>
      <c r="B2481">
        <v>2554</v>
      </c>
      <c r="C2481" s="15" t="str">
        <f>INDEX(Lookup!$F$2:$F$103,F2481)</f>
        <v>A1.3</v>
      </c>
      <c r="D2481" s="2">
        <f>B2481*INDEX(Lookup!$D$2:$D$103,F2481)+INDEX(Lookup!$E$2:$E$103,F2481)</f>
        <v>19.954402000000002</v>
      </c>
      <c r="E2481" s="16" t="str">
        <f>INDEX(Lookup!$C$2:$C$103,F2481)</f>
        <v>mV</v>
      </c>
      <c r="F2481" s="9">
        <f>MATCH(A2481,Lookup!$A$2:$A$103,0)</f>
        <v>30</v>
      </c>
    </row>
    <row r="2482" spans="1:6" x14ac:dyDescent="0.25">
      <c r="A2482">
        <v>53</v>
      </c>
      <c r="B2482">
        <v>2547</v>
      </c>
      <c r="C2482" s="15" t="str">
        <f>INDEX(Lookup!$F$2:$F$103,F2482)</f>
        <v>A1.3</v>
      </c>
      <c r="D2482" s="2">
        <f>B2482*INDEX(Lookup!$D$2:$D$103,F2482)+INDEX(Lookup!$E$2:$E$103,F2482)</f>
        <v>19.899711</v>
      </c>
      <c r="E2482" s="16" t="str">
        <f>INDEX(Lookup!$C$2:$C$103,F2482)</f>
        <v>mV</v>
      </c>
      <c r="F2482" s="9">
        <f>MATCH(A2482,Lookup!$A$2:$A$103,0)</f>
        <v>30</v>
      </c>
    </row>
    <row r="2483" spans="1:6" x14ac:dyDescent="0.25">
      <c r="A2483">
        <v>53</v>
      </c>
      <c r="B2483">
        <v>2544</v>
      </c>
      <c r="C2483" s="15" t="str">
        <f>INDEX(Lookup!$F$2:$F$103,F2483)</f>
        <v>A1.3</v>
      </c>
      <c r="D2483" s="2">
        <f>B2483*INDEX(Lookup!$D$2:$D$103,F2483)+INDEX(Lookup!$E$2:$E$103,F2483)</f>
        <v>19.876272</v>
      </c>
      <c r="E2483" s="16" t="str">
        <f>INDEX(Lookup!$C$2:$C$103,F2483)</f>
        <v>mV</v>
      </c>
      <c r="F2483" s="9">
        <f>MATCH(A2483,Lookup!$A$2:$A$103,0)</f>
        <v>30</v>
      </c>
    </row>
    <row r="2484" spans="1:6" x14ac:dyDescent="0.25">
      <c r="A2484">
        <v>53</v>
      </c>
      <c r="B2484">
        <v>2541</v>
      </c>
      <c r="C2484" s="15" t="str">
        <f>INDEX(Lookup!$F$2:$F$103,F2484)</f>
        <v>A1.3</v>
      </c>
      <c r="D2484" s="2">
        <f>B2484*INDEX(Lookup!$D$2:$D$103,F2484)+INDEX(Lookup!$E$2:$E$103,F2484)</f>
        <v>19.852833</v>
      </c>
      <c r="E2484" s="16" t="str">
        <f>INDEX(Lookup!$C$2:$C$103,F2484)</f>
        <v>mV</v>
      </c>
      <c r="F2484" s="9">
        <f>MATCH(A2484,Lookup!$A$2:$A$103,0)</f>
        <v>30</v>
      </c>
    </row>
    <row r="2485" spans="1:6" x14ac:dyDescent="0.25">
      <c r="A2485">
        <v>53</v>
      </c>
      <c r="B2485">
        <v>2563</v>
      </c>
      <c r="C2485" s="15" t="str">
        <f>INDEX(Lookup!$F$2:$F$103,F2485)</f>
        <v>A1.3</v>
      </c>
      <c r="D2485" s="2">
        <f>B2485*INDEX(Lookup!$D$2:$D$103,F2485)+INDEX(Lookup!$E$2:$E$103,F2485)</f>
        <v>20.024719000000001</v>
      </c>
      <c r="E2485" s="16" t="str">
        <f>INDEX(Lookup!$C$2:$C$103,F2485)</f>
        <v>mV</v>
      </c>
      <c r="F2485" s="9">
        <f>MATCH(A2485,Lookup!$A$2:$A$103,0)</f>
        <v>30</v>
      </c>
    </row>
    <row r="2486" spans="1:6" x14ac:dyDescent="0.25">
      <c r="A2486">
        <v>53</v>
      </c>
      <c r="B2486">
        <v>2559</v>
      </c>
      <c r="C2486" s="15" t="str">
        <f>INDEX(Lookup!$F$2:$F$103,F2486)</f>
        <v>A1.3</v>
      </c>
      <c r="D2486" s="2">
        <f>B2486*INDEX(Lookup!$D$2:$D$103,F2486)+INDEX(Lookup!$E$2:$E$103,F2486)</f>
        <v>19.993467000000003</v>
      </c>
      <c r="E2486" s="16" t="str">
        <f>INDEX(Lookup!$C$2:$C$103,F2486)</f>
        <v>mV</v>
      </c>
      <c r="F2486" s="9">
        <f>MATCH(A2486,Lookup!$A$2:$A$103,0)</f>
        <v>30</v>
      </c>
    </row>
    <row r="2487" spans="1:6" x14ac:dyDescent="0.25">
      <c r="A2487">
        <v>53</v>
      </c>
      <c r="B2487">
        <v>2555</v>
      </c>
      <c r="C2487" s="15" t="str">
        <f>INDEX(Lookup!$F$2:$F$103,F2487)</f>
        <v>A1.3</v>
      </c>
      <c r="D2487" s="2">
        <f>B2487*INDEX(Lookup!$D$2:$D$103,F2487)+INDEX(Lookup!$E$2:$E$103,F2487)</f>
        <v>19.962215</v>
      </c>
      <c r="E2487" s="16" t="str">
        <f>INDEX(Lookup!$C$2:$C$103,F2487)</f>
        <v>mV</v>
      </c>
      <c r="F2487" s="9">
        <f>MATCH(A2487,Lookup!$A$2:$A$103,0)</f>
        <v>30</v>
      </c>
    </row>
    <row r="2488" spans="1:6" x14ac:dyDescent="0.25">
      <c r="A2488">
        <v>53</v>
      </c>
      <c r="B2488">
        <v>2549</v>
      </c>
      <c r="C2488" s="15" t="str">
        <f>INDEX(Lookup!$F$2:$F$103,F2488)</f>
        <v>A1.3</v>
      </c>
      <c r="D2488" s="2">
        <f>B2488*INDEX(Lookup!$D$2:$D$103,F2488)+INDEX(Lookup!$E$2:$E$103,F2488)</f>
        <v>19.915337000000001</v>
      </c>
      <c r="E2488" s="16" t="str">
        <f>INDEX(Lookup!$C$2:$C$103,F2488)</f>
        <v>mV</v>
      </c>
      <c r="F2488" s="9">
        <f>MATCH(A2488,Lookup!$A$2:$A$103,0)</f>
        <v>30</v>
      </c>
    </row>
    <row r="2489" spans="1:6" x14ac:dyDescent="0.25">
      <c r="A2489">
        <v>53</v>
      </c>
      <c r="B2489">
        <v>2545</v>
      </c>
      <c r="C2489" s="15" t="str">
        <f>INDEX(Lookup!$F$2:$F$103,F2489)</f>
        <v>A1.3</v>
      </c>
      <c r="D2489" s="2">
        <f>B2489*INDEX(Lookup!$D$2:$D$103,F2489)+INDEX(Lookup!$E$2:$E$103,F2489)</f>
        <v>19.884085000000002</v>
      </c>
      <c r="E2489" s="16" t="str">
        <f>INDEX(Lookup!$C$2:$C$103,F2489)</f>
        <v>mV</v>
      </c>
      <c r="F2489" s="9">
        <f>MATCH(A2489,Lookup!$A$2:$A$103,0)</f>
        <v>30</v>
      </c>
    </row>
    <row r="2490" spans="1:6" x14ac:dyDescent="0.25">
      <c r="A2490">
        <v>53</v>
      </c>
      <c r="B2490">
        <v>2541</v>
      </c>
      <c r="C2490" s="15" t="str">
        <f>INDEX(Lookup!$F$2:$F$103,F2490)</f>
        <v>A1.3</v>
      </c>
      <c r="D2490" s="2">
        <f>B2490*INDEX(Lookup!$D$2:$D$103,F2490)+INDEX(Lookup!$E$2:$E$103,F2490)</f>
        <v>19.852833</v>
      </c>
      <c r="E2490" s="16" t="str">
        <f>INDEX(Lookup!$C$2:$C$103,F2490)</f>
        <v>mV</v>
      </c>
      <c r="F2490" s="9">
        <f>MATCH(A2490,Lookup!$A$2:$A$103,0)</f>
        <v>30</v>
      </c>
    </row>
    <row r="2491" spans="1:6" x14ac:dyDescent="0.25">
      <c r="A2491">
        <v>53</v>
      </c>
      <c r="B2491">
        <v>2538</v>
      </c>
      <c r="C2491" s="15" t="str">
        <f>INDEX(Lookup!$F$2:$F$103,F2491)</f>
        <v>A1.3</v>
      </c>
      <c r="D2491" s="2">
        <f>B2491*INDEX(Lookup!$D$2:$D$103,F2491)+INDEX(Lookup!$E$2:$E$103,F2491)</f>
        <v>19.829394000000001</v>
      </c>
      <c r="E2491" s="16" t="str">
        <f>INDEX(Lookup!$C$2:$C$103,F2491)</f>
        <v>mV</v>
      </c>
      <c r="F2491" s="9">
        <f>MATCH(A2491,Lookup!$A$2:$A$103,0)</f>
        <v>30</v>
      </c>
    </row>
    <row r="2492" spans="1:6" x14ac:dyDescent="0.25">
      <c r="A2492">
        <v>53</v>
      </c>
      <c r="B2492">
        <v>2540</v>
      </c>
      <c r="C2492" s="15" t="str">
        <f>INDEX(Lookup!$F$2:$F$103,F2492)</f>
        <v>A1.3</v>
      </c>
      <c r="D2492" s="2">
        <f>B2492*INDEX(Lookup!$D$2:$D$103,F2492)+INDEX(Lookup!$E$2:$E$103,F2492)</f>
        <v>19.845020000000002</v>
      </c>
      <c r="E2492" s="16" t="str">
        <f>INDEX(Lookup!$C$2:$C$103,F2492)</f>
        <v>mV</v>
      </c>
      <c r="F2492" s="9">
        <f>MATCH(A2492,Lookup!$A$2:$A$103,0)</f>
        <v>30</v>
      </c>
    </row>
    <row r="2493" spans="1:6" x14ac:dyDescent="0.25">
      <c r="A2493">
        <v>53</v>
      </c>
      <c r="B2493">
        <v>2540</v>
      </c>
      <c r="C2493" s="15" t="str">
        <f>INDEX(Lookup!$F$2:$F$103,F2493)</f>
        <v>A1.3</v>
      </c>
      <c r="D2493" s="2">
        <f>B2493*INDEX(Lookup!$D$2:$D$103,F2493)+INDEX(Lookup!$E$2:$E$103,F2493)</f>
        <v>19.845020000000002</v>
      </c>
      <c r="E2493" s="16" t="str">
        <f>INDEX(Lookup!$C$2:$C$103,F2493)</f>
        <v>mV</v>
      </c>
      <c r="F2493" s="9">
        <f>MATCH(A2493,Lookup!$A$2:$A$103,0)</f>
        <v>30</v>
      </c>
    </row>
    <row r="2494" spans="1:6" x14ac:dyDescent="0.25">
      <c r="A2494">
        <v>53</v>
      </c>
      <c r="B2494">
        <v>2538</v>
      </c>
      <c r="C2494" s="15" t="str">
        <f>INDEX(Lookup!$F$2:$F$103,F2494)</f>
        <v>A1.3</v>
      </c>
      <c r="D2494" s="2">
        <f>B2494*INDEX(Lookup!$D$2:$D$103,F2494)+INDEX(Lookup!$E$2:$E$103,F2494)</f>
        <v>19.829394000000001</v>
      </c>
      <c r="E2494" s="16" t="str">
        <f>INDEX(Lookup!$C$2:$C$103,F2494)</f>
        <v>mV</v>
      </c>
      <c r="F2494" s="9">
        <f>MATCH(A2494,Lookup!$A$2:$A$103,0)</f>
        <v>30</v>
      </c>
    </row>
    <row r="2495" spans="1:6" x14ac:dyDescent="0.25">
      <c r="A2495">
        <v>53</v>
      </c>
      <c r="B2495">
        <v>2536</v>
      </c>
      <c r="C2495" s="15" t="str">
        <f>INDEX(Lookup!$F$2:$F$103,F2495)</f>
        <v>A1.3</v>
      </c>
      <c r="D2495" s="2">
        <f>B2495*INDEX(Lookup!$D$2:$D$103,F2495)+INDEX(Lookup!$E$2:$E$103,F2495)</f>
        <v>19.813768</v>
      </c>
      <c r="E2495" s="16" t="str">
        <f>INDEX(Lookup!$C$2:$C$103,F2495)</f>
        <v>mV</v>
      </c>
      <c r="F2495" s="9">
        <f>MATCH(A2495,Lookup!$A$2:$A$103,0)</f>
        <v>30</v>
      </c>
    </row>
    <row r="2496" spans="1:6" x14ac:dyDescent="0.25">
      <c r="A2496">
        <v>53</v>
      </c>
      <c r="B2496">
        <v>2534</v>
      </c>
      <c r="C2496" s="15" t="str">
        <f>INDEX(Lookup!$F$2:$F$103,F2496)</f>
        <v>A1.3</v>
      </c>
      <c r="D2496" s="2">
        <f>B2496*INDEX(Lookup!$D$2:$D$103,F2496)+INDEX(Lookup!$E$2:$E$103,F2496)</f>
        <v>19.798142000000002</v>
      </c>
      <c r="E2496" s="16" t="str">
        <f>INDEX(Lookup!$C$2:$C$103,F2496)</f>
        <v>mV</v>
      </c>
      <c r="F2496" s="9">
        <f>MATCH(A2496,Lookup!$A$2:$A$103,0)</f>
        <v>30</v>
      </c>
    </row>
    <row r="2497" spans="1:6" x14ac:dyDescent="0.25">
      <c r="A2497">
        <v>53</v>
      </c>
      <c r="B2497">
        <v>2534</v>
      </c>
      <c r="C2497" s="15" t="str">
        <f>INDEX(Lookup!$F$2:$F$103,F2497)</f>
        <v>A1.3</v>
      </c>
      <c r="D2497" s="2">
        <f>B2497*INDEX(Lookup!$D$2:$D$103,F2497)+INDEX(Lookup!$E$2:$E$103,F2497)</f>
        <v>19.798142000000002</v>
      </c>
      <c r="E2497" s="16" t="str">
        <f>INDEX(Lookup!$C$2:$C$103,F2497)</f>
        <v>mV</v>
      </c>
      <c r="F2497" s="9">
        <f>MATCH(A2497,Lookup!$A$2:$A$103,0)</f>
        <v>30</v>
      </c>
    </row>
    <row r="2498" spans="1:6" x14ac:dyDescent="0.25">
      <c r="A2498">
        <v>53</v>
      </c>
      <c r="B2498">
        <v>2536</v>
      </c>
      <c r="C2498" s="15" t="str">
        <f>INDEX(Lookup!$F$2:$F$103,F2498)</f>
        <v>A1.3</v>
      </c>
      <c r="D2498" s="2">
        <f>B2498*INDEX(Lookup!$D$2:$D$103,F2498)+INDEX(Lookup!$E$2:$E$103,F2498)</f>
        <v>19.813768</v>
      </c>
      <c r="E2498" s="16" t="str">
        <f>INDEX(Lookup!$C$2:$C$103,F2498)</f>
        <v>mV</v>
      </c>
      <c r="F2498" s="9">
        <f>MATCH(A2498,Lookup!$A$2:$A$103,0)</f>
        <v>30</v>
      </c>
    </row>
    <row r="2499" spans="1:6" x14ac:dyDescent="0.25">
      <c r="A2499">
        <v>53</v>
      </c>
      <c r="B2499">
        <v>2535</v>
      </c>
      <c r="C2499" s="15" t="str">
        <f>INDEX(Lookup!$F$2:$F$103,F2499)</f>
        <v>A1.3</v>
      </c>
      <c r="D2499" s="2">
        <f>B2499*INDEX(Lookup!$D$2:$D$103,F2499)+INDEX(Lookup!$E$2:$E$103,F2499)</f>
        <v>19.805955000000001</v>
      </c>
      <c r="E2499" s="16" t="str">
        <f>INDEX(Lookup!$C$2:$C$103,F2499)</f>
        <v>mV</v>
      </c>
      <c r="F2499" s="9">
        <f>MATCH(A2499,Lookup!$A$2:$A$103,0)</f>
        <v>30</v>
      </c>
    </row>
    <row r="2500" spans="1:6" x14ac:dyDescent="0.25">
      <c r="A2500">
        <v>53</v>
      </c>
      <c r="B2500">
        <v>2534</v>
      </c>
      <c r="C2500" s="15" t="str">
        <f>INDEX(Lookup!$F$2:$F$103,F2500)</f>
        <v>A1.3</v>
      </c>
      <c r="D2500" s="2">
        <f>B2500*INDEX(Lookup!$D$2:$D$103,F2500)+INDEX(Lookup!$E$2:$E$103,F2500)</f>
        <v>19.798142000000002</v>
      </c>
      <c r="E2500" s="16" t="str">
        <f>INDEX(Lookup!$C$2:$C$103,F2500)</f>
        <v>mV</v>
      </c>
      <c r="F2500" s="9">
        <f>MATCH(A2500,Lookup!$A$2:$A$103,0)</f>
        <v>30</v>
      </c>
    </row>
    <row r="2501" spans="1:6" x14ac:dyDescent="0.25">
      <c r="A2501">
        <v>53</v>
      </c>
      <c r="B2501">
        <v>2530</v>
      </c>
      <c r="C2501" s="15" t="str">
        <f>INDEX(Lookup!$F$2:$F$103,F2501)</f>
        <v>A1.3</v>
      </c>
      <c r="D2501" s="2">
        <f>B2501*INDEX(Lookup!$D$2:$D$103,F2501)+INDEX(Lookup!$E$2:$E$103,F2501)</f>
        <v>19.76689</v>
      </c>
      <c r="E2501" s="16" t="str">
        <f>INDEX(Lookup!$C$2:$C$103,F2501)</f>
        <v>mV</v>
      </c>
      <c r="F2501" s="9">
        <f>MATCH(A2501,Lookup!$A$2:$A$103,0)</f>
        <v>30</v>
      </c>
    </row>
    <row r="2502" spans="1:6" x14ac:dyDescent="0.25">
      <c r="A2502">
        <v>53</v>
      </c>
      <c r="B2502">
        <v>2531</v>
      </c>
      <c r="C2502" s="15" t="str">
        <f>INDEX(Lookup!$F$2:$F$103,F2502)</f>
        <v>A1.3</v>
      </c>
      <c r="D2502" s="2">
        <f>B2502*INDEX(Lookup!$D$2:$D$103,F2502)+INDEX(Lookup!$E$2:$E$103,F2502)</f>
        <v>19.774703000000002</v>
      </c>
      <c r="E2502" s="16" t="str">
        <f>INDEX(Lookup!$C$2:$C$103,F2502)</f>
        <v>mV</v>
      </c>
      <c r="F2502" s="9">
        <f>MATCH(A2502,Lookup!$A$2:$A$103,0)</f>
        <v>30</v>
      </c>
    </row>
    <row r="2503" spans="1:6" x14ac:dyDescent="0.25">
      <c r="A2503">
        <v>53</v>
      </c>
      <c r="B2503">
        <v>2530</v>
      </c>
      <c r="C2503" s="15" t="str">
        <f>INDEX(Lookup!$F$2:$F$103,F2503)</f>
        <v>A1.3</v>
      </c>
      <c r="D2503" s="2">
        <f>B2503*INDEX(Lookup!$D$2:$D$103,F2503)+INDEX(Lookup!$E$2:$E$103,F2503)</f>
        <v>19.76689</v>
      </c>
      <c r="E2503" s="16" t="str">
        <f>INDEX(Lookup!$C$2:$C$103,F2503)</f>
        <v>mV</v>
      </c>
      <c r="F2503" s="9">
        <f>MATCH(A2503,Lookup!$A$2:$A$103,0)</f>
        <v>30</v>
      </c>
    </row>
    <row r="2504" spans="1:6" x14ac:dyDescent="0.25">
      <c r="A2504">
        <v>53</v>
      </c>
      <c r="B2504">
        <v>2529</v>
      </c>
      <c r="C2504" s="15" t="str">
        <f>INDEX(Lookup!$F$2:$F$103,F2504)</f>
        <v>A1.3</v>
      </c>
      <c r="D2504" s="2">
        <f>B2504*INDEX(Lookup!$D$2:$D$103,F2504)+INDEX(Lookup!$E$2:$E$103,F2504)</f>
        <v>19.759077000000001</v>
      </c>
      <c r="E2504" s="16" t="str">
        <f>INDEX(Lookup!$C$2:$C$103,F2504)</f>
        <v>mV</v>
      </c>
      <c r="F2504" s="9">
        <f>MATCH(A2504,Lookup!$A$2:$A$103,0)</f>
        <v>30</v>
      </c>
    </row>
    <row r="2505" spans="1:6" x14ac:dyDescent="0.25">
      <c r="A2505">
        <v>53</v>
      </c>
      <c r="B2505">
        <v>2527</v>
      </c>
      <c r="C2505" s="15" t="str">
        <f>INDEX(Lookup!$F$2:$F$103,F2505)</f>
        <v>A1.3</v>
      </c>
      <c r="D2505" s="2">
        <f>B2505*INDEX(Lookup!$D$2:$D$103,F2505)+INDEX(Lookup!$E$2:$E$103,F2505)</f>
        <v>19.743451</v>
      </c>
      <c r="E2505" s="16" t="str">
        <f>INDEX(Lookup!$C$2:$C$103,F2505)</f>
        <v>mV</v>
      </c>
      <c r="F2505" s="9">
        <f>MATCH(A2505,Lookup!$A$2:$A$103,0)</f>
        <v>30</v>
      </c>
    </row>
    <row r="2506" spans="1:6" x14ac:dyDescent="0.25">
      <c r="A2506">
        <v>53</v>
      </c>
      <c r="B2506">
        <v>2528</v>
      </c>
      <c r="C2506" s="15" t="str">
        <f>INDEX(Lookup!$F$2:$F$103,F2506)</f>
        <v>A1.3</v>
      </c>
      <c r="D2506" s="2">
        <f>B2506*INDEX(Lookup!$D$2:$D$103,F2506)+INDEX(Lookup!$E$2:$E$103,F2506)</f>
        <v>19.751264000000003</v>
      </c>
      <c r="E2506" s="16" t="str">
        <f>INDEX(Lookup!$C$2:$C$103,F2506)</f>
        <v>mV</v>
      </c>
      <c r="F2506" s="9">
        <f>MATCH(A2506,Lookup!$A$2:$A$103,0)</f>
        <v>30</v>
      </c>
    </row>
    <row r="2507" spans="1:6" x14ac:dyDescent="0.25">
      <c r="A2507">
        <v>53</v>
      </c>
      <c r="B2507">
        <v>2531</v>
      </c>
      <c r="C2507" s="15" t="str">
        <f>INDEX(Lookup!$F$2:$F$103,F2507)</f>
        <v>A1.3</v>
      </c>
      <c r="D2507" s="2">
        <f>B2507*INDEX(Lookup!$D$2:$D$103,F2507)+INDEX(Lookup!$E$2:$E$103,F2507)</f>
        <v>19.774703000000002</v>
      </c>
      <c r="E2507" s="16" t="str">
        <f>INDEX(Lookup!$C$2:$C$103,F2507)</f>
        <v>mV</v>
      </c>
      <c r="F2507" s="9">
        <f>MATCH(A2507,Lookup!$A$2:$A$103,0)</f>
        <v>30</v>
      </c>
    </row>
    <row r="2508" spans="1:6" x14ac:dyDescent="0.25">
      <c r="A2508">
        <v>53</v>
      </c>
      <c r="B2508">
        <v>2535</v>
      </c>
      <c r="C2508" s="15" t="str">
        <f>INDEX(Lookup!$F$2:$F$103,F2508)</f>
        <v>A1.3</v>
      </c>
      <c r="D2508" s="2">
        <f>B2508*INDEX(Lookup!$D$2:$D$103,F2508)+INDEX(Lookup!$E$2:$E$103,F2508)</f>
        <v>19.805955000000001</v>
      </c>
      <c r="E2508" s="16" t="str">
        <f>INDEX(Lookup!$C$2:$C$103,F2508)</f>
        <v>mV</v>
      </c>
      <c r="F2508" s="9">
        <f>MATCH(A2508,Lookup!$A$2:$A$103,0)</f>
        <v>30</v>
      </c>
    </row>
    <row r="2509" spans="1:6" x14ac:dyDescent="0.25">
      <c r="A2509">
        <v>53</v>
      </c>
      <c r="B2509">
        <v>2538</v>
      </c>
      <c r="C2509" s="15" t="str">
        <f>INDEX(Lookup!$F$2:$F$103,F2509)</f>
        <v>A1.3</v>
      </c>
      <c r="D2509" s="2">
        <f>B2509*INDEX(Lookup!$D$2:$D$103,F2509)+INDEX(Lookup!$E$2:$E$103,F2509)</f>
        <v>19.829394000000001</v>
      </c>
      <c r="E2509" s="16" t="str">
        <f>INDEX(Lookup!$C$2:$C$103,F2509)</f>
        <v>mV</v>
      </c>
      <c r="F2509" s="9">
        <f>MATCH(A2509,Lookup!$A$2:$A$103,0)</f>
        <v>30</v>
      </c>
    </row>
    <row r="2510" spans="1:6" x14ac:dyDescent="0.25">
      <c r="A2510">
        <v>53</v>
      </c>
      <c r="B2510">
        <v>2536</v>
      </c>
      <c r="C2510" s="15" t="str">
        <f>INDEX(Lookup!$F$2:$F$103,F2510)</f>
        <v>A1.3</v>
      </c>
      <c r="D2510" s="2">
        <f>B2510*INDEX(Lookup!$D$2:$D$103,F2510)+INDEX(Lookup!$E$2:$E$103,F2510)</f>
        <v>19.813768</v>
      </c>
      <c r="E2510" s="16" t="str">
        <f>INDEX(Lookup!$C$2:$C$103,F2510)</f>
        <v>mV</v>
      </c>
      <c r="F2510" s="9">
        <f>MATCH(A2510,Lookup!$A$2:$A$103,0)</f>
        <v>30</v>
      </c>
    </row>
    <row r="2511" spans="1:6" x14ac:dyDescent="0.25">
      <c r="A2511">
        <v>53</v>
      </c>
      <c r="B2511">
        <v>2535</v>
      </c>
      <c r="C2511" s="15" t="str">
        <f>INDEX(Lookup!$F$2:$F$103,F2511)</f>
        <v>A1.3</v>
      </c>
      <c r="D2511" s="2">
        <f>B2511*INDEX(Lookup!$D$2:$D$103,F2511)+INDEX(Lookup!$E$2:$E$103,F2511)</f>
        <v>19.805955000000001</v>
      </c>
      <c r="E2511" s="16" t="str">
        <f>INDEX(Lookup!$C$2:$C$103,F2511)</f>
        <v>mV</v>
      </c>
      <c r="F2511" s="9">
        <f>MATCH(A2511,Lookup!$A$2:$A$103,0)</f>
        <v>30</v>
      </c>
    </row>
    <row r="2512" spans="1:6" x14ac:dyDescent="0.25">
      <c r="A2512">
        <v>53</v>
      </c>
      <c r="B2512">
        <v>2536</v>
      </c>
      <c r="C2512" s="15" t="str">
        <f>INDEX(Lookup!$F$2:$F$103,F2512)</f>
        <v>A1.3</v>
      </c>
      <c r="D2512" s="2">
        <f>B2512*INDEX(Lookup!$D$2:$D$103,F2512)+INDEX(Lookup!$E$2:$E$103,F2512)</f>
        <v>19.813768</v>
      </c>
      <c r="E2512" s="16" t="str">
        <f>INDEX(Lookup!$C$2:$C$103,F2512)</f>
        <v>mV</v>
      </c>
      <c r="F2512" s="9">
        <f>MATCH(A2512,Lookup!$A$2:$A$103,0)</f>
        <v>30</v>
      </c>
    </row>
    <row r="2513" spans="1:6" x14ac:dyDescent="0.25">
      <c r="A2513">
        <v>53</v>
      </c>
      <c r="B2513">
        <v>2534</v>
      </c>
      <c r="C2513" s="15" t="str">
        <f>INDEX(Lookup!$F$2:$F$103,F2513)</f>
        <v>A1.3</v>
      </c>
      <c r="D2513" s="2">
        <f>B2513*INDEX(Lookup!$D$2:$D$103,F2513)+INDEX(Lookup!$E$2:$E$103,F2513)</f>
        <v>19.798142000000002</v>
      </c>
      <c r="E2513" s="16" t="str">
        <f>INDEX(Lookup!$C$2:$C$103,F2513)</f>
        <v>mV</v>
      </c>
      <c r="F2513" s="9">
        <f>MATCH(A2513,Lookup!$A$2:$A$103,0)</f>
        <v>30</v>
      </c>
    </row>
    <row r="2514" spans="1:6" x14ac:dyDescent="0.25">
      <c r="A2514">
        <v>53</v>
      </c>
      <c r="B2514">
        <v>2536</v>
      </c>
      <c r="C2514" s="15" t="str">
        <f>INDEX(Lookup!$F$2:$F$103,F2514)</f>
        <v>A1.3</v>
      </c>
      <c r="D2514" s="2">
        <f>B2514*INDEX(Lookup!$D$2:$D$103,F2514)+INDEX(Lookup!$E$2:$E$103,F2514)</f>
        <v>19.813768</v>
      </c>
      <c r="E2514" s="16" t="str">
        <f>INDEX(Lookup!$C$2:$C$103,F2514)</f>
        <v>mV</v>
      </c>
      <c r="F2514" s="9">
        <f>MATCH(A2514,Lookup!$A$2:$A$103,0)</f>
        <v>30</v>
      </c>
    </row>
    <row r="2515" spans="1:6" x14ac:dyDescent="0.25">
      <c r="A2515">
        <v>53</v>
      </c>
      <c r="B2515">
        <v>2537</v>
      </c>
      <c r="C2515" s="15" t="str">
        <f>INDEX(Lookup!$F$2:$F$103,F2515)</f>
        <v>A1.3</v>
      </c>
      <c r="D2515" s="2">
        <f>B2515*INDEX(Lookup!$D$2:$D$103,F2515)+INDEX(Lookup!$E$2:$E$103,F2515)</f>
        <v>19.821581000000002</v>
      </c>
      <c r="E2515" s="16" t="str">
        <f>INDEX(Lookup!$C$2:$C$103,F2515)</f>
        <v>mV</v>
      </c>
      <c r="F2515" s="9">
        <f>MATCH(A2515,Lookup!$A$2:$A$103,0)</f>
        <v>30</v>
      </c>
    </row>
    <row r="2516" spans="1:6" x14ac:dyDescent="0.25">
      <c r="A2516">
        <v>53</v>
      </c>
      <c r="B2516">
        <v>2537</v>
      </c>
      <c r="C2516" s="15" t="str">
        <f>INDEX(Lookup!$F$2:$F$103,F2516)</f>
        <v>A1.3</v>
      </c>
      <c r="D2516" s="2">
        <f>B2516*INDEX(Lookup!$D$2:$D$103,F2516)+INDEX(Lookup!$E$2:$E$103,F2516)</f>
        <v>19.821581000000002</v>
      </c>
      <c r="E2516" s="16" t="str">
        <f>INDEX(Lookup!$C$2:$C$103,F2516)</f>
        <v>mV</v>
      </c>
      <c r="F2516" s="9">
        <f>MATCH(A2516,Lookup!$A$2:$A$103,0)</f>
        <v>30</v>
      </c>
    </row>
    <row r="2517" spans="1:6" x14ac:dyDescent="0.25">
      <c r="A2517">
        <v>53</v>
      </c>
      <c r="B2517">
        <v>2560</v>
      </c>
      <c r="C2517" s="15" t="str">
        <f>INDEX(Lookup!$F$2:$F$103,F2517)</f>
        <v>A1.3</v>
      </c>
      <c r="D2517" s="2">
        <f>B2517*INDEX(Lookup!$D$2:$D$103,F2517)+INDEX(Lookup!$E$2:$E$103,F2517)</f>
        <v>20.001280000000001</v>
      </c>
      <c r="E2517" s="16" t="str">
        <f>INDEX(Lookup!$C$2:$C$103,F2517)</f>
        <v>mV</v>
      </c>
      <c r="F2517" s="9">
        <f>MATCH(A2517,Lookup!$A$2:$A$103,0)</f>
        <v>30</v>
      </c>
    </row>
    <row r="2518" spans="1:6" x14ac:dyDescent="0.25">
      <c r="A2518">
        <v>53</v>
      </c>
      <c r="B2518">
        <v>2556</v>
      </c>
      <c r="C2518" s="15" t="str">
        <f>INDEX(Lookup!$F$2:$F$103,F2518)</f>
        <v>A1.3</v>
      </c>
      <c r="D2518" s="2">
        <f>B2518*INDEX(Lookup!$D$2:$D$103,F2518)+INDEX(Lookup!$E$2:$E$103,F2518)</f>
        <v>19.970028000000003</v>
      </c>
      <c r="E2518" s="16" t="str">
        <f>INDEX(Lookup!$C$2:$C$103,F2518)</f>
        <v>mV</v>
      </c>
      <c r="F2518" s="9">
        <f>MATCH(A2518,Lookup!$A$2:$A$103,0)</f>
        <v>30</v>
      </c>
    </row>
    <row r="2519" spans="1:6" x14ac:dyDescent="0.25">
      <c r="A2519">
        <v>53</v>
      </c>
      <c r="B2519">
        <v>2549</v>
      </c>
      <c r="C2519" s="15" t="str">
        <f>INDEX(Lookup!$F$2:$F$103,F2519)</f>
        <v>A1.3</v>
      </c>
      <c r="D2519" s="2">
        <f>B2519*INDEX(Lookup!$D$2:$D$103,F2519)+INDEX(Lookup!$E$2:$E$103,F2519)</f>
        <v>19.915337000000001</v>
      </c>
      <c r="E2519" s="16" t="str">
        <f>INDEX(Lookup!$C$2:$C$103,F2519)</f>
        <v>mV</v>
      </c>
      <c r="F2519" s="9">
        <f>MATCH(A2519,Lookup!$A$2:$A$103,0)</f>
        <v>30</v>
      </c>
    </row>
    <row r="2520" spans="1:6" x14ac:dyDescent="0.25">
      <c r="A2520">
        <v>53</v>
      </c>
      <c r="B2520">
        <v>2545</v>
      </c>
      <c r="C2520" s="15" t="str">
        <f>INDEX(Lookup!$F$2:$F$103,F2520)</f>
        <v>A1.3</v>
      </c>
      <c r="D2520" s="2">
        <f>B2520*INDEX(Lookup!$D$2:$D$103,F2520)+INDEX(Lookup!$E$2:$E$103,F2520)</f>
        <v>19.884085000000002</v>
      </c>
      <c r="E2520" s="16" t="str">
        <f>INDEX(Lookup!$C$2:$C$103,F2520)</f>
        <v>mV</v>
      </c>
      <c r="F2520" s="9">
        <f>MATCH(A2520,Lookup!$A$2:$A$103,0)</f>
        <v>30</v>
      </c>
    </row>
    <row r="2521" spans="1:6" x14ac:dyDescent="0.25">
      <c r="A2521">
        <v>53</v>
      </c>
      <c r="B2521">
        <v>2545</v>
      </c>
      <c r="C2521" s="15" t="str">
        <f>INDEX(Lookup!$F$2:$F$103,F2521)</f>
        <v>A1.3</v>
      </c>
      <c r="D2521" s="2">
        <f>B2521*INDEX(Lookup!$D$2:$D$103,F2521)+INDEX(Lookup!$E$2:$E$103,F2521)</f>
        <v>19.884085000000002</v>
      </c>
      <c r="E2521" s="16" t="str">
        <f>INDEX(Lookup!$C$2:$C$103,F2521)</f>
        <v>mV</v>
      </c>
      <c r="F2521" s="9">
        <f>MATCH(A2521,Lookup!$A$2:$A$103,0)</f>
        <v>30</v>
      </c>
    </row>
    <row r="2522" spans="1:6" x14ac:dyDescent="0.25">
      <c r="A2522">
        <v>53</v>
      </c>
      <c r="B2522">
        <v>2542</v>
      </c>
      <c r="C2522" s="15" t="str">
        <f>INDEX(Lookup!$F$2:$F$103,F2522)</f>
        <v>A1.3</v>
      </c>
      <c r="D2522" s="2">
        <f>B2522*INDEX(Lookup!$D$2:$D$103,F2522)+INDEX(Lookup!$E$2:$E$103,F2522)</f>
        <v>19.860646000000003</v>
      </c>
      <c r="E2522" s="16" t="str">
        <f>INDEX(Lookup!$C$2:$C$103,F2522)</f>
        <v>mV</v>
      </c>
      <c r="F2522" s="9">
        <f>MATCH(A2522,Lookup!$A$2:$A$103,0)</f>
        <v>30</v>
      </c>
    </row>
    <row r="2523" spans="1:6" x14ac:dyDescent="0.25">
      <c r="A2523">
        <v>53</v>
      </c>
      <c r="B2523">
        <v>2537</v>
      </c>
      <c r="C2523" s="15" t="str">
        <f>INDEX(Lookup!$F$2:$F$103,F2523)</f>
        <v>A1.3</v>
      </c>
      <c r="D2523" s="2">
        <f>B2523*INDEX(Lookup!$D$2:$D$103,F2523)+INDEX(Lookup!$E$2:$E$103,F2523)</f>
        <v>19.821581000000002</v>
      </c>
      <c r="E2523" s="16" t="str">
        <f>INDEX(Lookup!$C$2:$C$103,F2523)</f>
        <v>mV</v>
      </c>
      <c r="F2523" s="9">
        <f>MATCH(A2523,Lookup!$A$2:$A$103,0)</f>
        <v>30</v>
      </c>
    </row>
    <row r="2524" spans="1:6" x14ac:dyDescent="0.25">
      <c r="A2524">
        <v>53</v>
      </c>
      <c r="B2524">
        <v>2538</v>
      </c>
      <c r="C2524" s="15" t="str">
        <f>INDEX(Lookup!$F$2:$F$103,F2524)</f>
        <v>A1.3</v>
      </c>
      <c r="D2524" s="2">
        <f>B2524*INDEX(Lookup!$D$2:$D$103,F2524)+INDEX(Lookup!$E$2:$E$103,F2524)</f>
        <v>19.829394000000001</v>
      </c>
      <c r="E2524" s="16" t="str">
        <f>INDEX(Lookup!$C$2:$C$103,F2524)</f>
        <v>mV</v>
      </c>
      <c r="F2524" s="9">
        <f>MATCH(A2524,Lookup!$A$2:$A$103,0)</f>
        <v>30</v>
      </c>
    </row>
    <row r="2525" spans="1:6" x14ac:dyDescent="0.25">
      <c r="A2525">
        <v>53</v>
      </c>
      <c r="B2525">
        <v>2539</v>
      </c>
      <c r="C2525" s="15" t="str">
        <f>INDEX(Lookup!$F$2:$F$103,F2525)</f>
        <v>A1.3</v>
      </c>
      <c r="D2525" s="2">
        <f>B2525*INDEX(Lookup!$D$2:$D$103,F2525)+INDEX(Lookup!$E$2:$E$103,F2525)</f>
        <v>19.837207000000003</v>
      </c>
      <c r="E2525" s="16" t="str">
        <f>INDEX(Lookup!$C$2:$C$103,F2525)</f>
        <v>mV</v>
      </c>
      <c r="F2525" s="9">
        <f>MATCH(A2525,Lookup!$A$2:$A$103,0)</f>
        <v>30</v>
      </c>
    </row>
    <row r="2526" spans="1:6" x14ac:dyDescent="0.25">
      <c r="A2526">
        <v>53</v>
      </c>
      <c r="B2526">
        <v>2538</v>
      </c>
      <c r="C2526" s="15" t="str">
        <f>INDEX(Lookup!$F$2:$F$103,F2526)</f>
        <v>A1.3</v>
      </c>
      <c r="D2526" s="2">
        <f>B2526*INDEX(Lookup!$D$2:$D$103,F2526)+INDEX(Lookup!$E$2:$E$103,F2526)</f>
        <v>19.829394000000001</v>
      </c>
      <c r="E2526" s="16" t="str">
        <f>INDEX(Lookup!$C$2:$C$103,F2526)</f>
        <v>mV</v>
      </c>
      <c r="F2526" s="9">
        <f>MATCH(A2526,Lookup!$A$2:$A$103,0)</f>
        <v>30</v>
      </c>
    </row>
    <row r="2527" spans="1:6" x14ac:dyDescent="0.25">
      <c r="A2527">
        <v>53</v>
      </c>
      <c r="B2527">
        <v>2537</v>
      </c>
      <c r="C2527" s="15" t="str">
        <f>INDEX(Lookup!$F$2:$F$103,F2527)</f>
        <v>A1.3</v>
      </c>
      <c r="D2527" s="2">
        <f>B2527*INDEX(Lookup!$D$2:$D$103,F2527)+INDEX(Lookup!$E$2:$E$103,F2527)</f>
        <v>19.821581000000002</v>
      </c>
      <c r="E2527" s="16" t="str">
        <f>INDEX(Lookup!$C$2:$C$103,F2527)</f>
        <v>mV</v>
      </c>
      <c r="F2527" s="9">
        <f>MATCH(A2527,Lookup!$A$2:$A$103,0)</f>
        <v>30</v>
      </c>
    </row>
    <row r="2528" spans="1:6" x14ac:dyDescent="0.25">
      <c r="A2528">
        <v>53</v>
      </c>
      <c r="B2528">
        <v>2538</v>
      </c>
      <c r="C2528" s="15" t="str">
        <f>INDEX(Lookup!$F$2:$F$103,F2528)</f>
        <v>A1.3</v>
      </c>
      <c r="D2528" s="2">
        <f>B2528*INDEX(Lookup!$D$2:$D$103,F2528)+INDEX(Lookup!$E$2:$E$103,F2528)</f>
        <v>19.829394000000001</v>
      </c>
      <c r="E2528" s="16" t="str">
        <f>INDEX(Lookup!$C$2:$C$103,F2528)</f>
        <v>mV</v>
      </c>
      <c r="F2528" s="9">
        <f>MATCH(A2528,Lookup!$A$2:$A$103,0)</f>
        <v>30</v>
      </c>
    </row>
    <row r="2529" spans="1:6" x14ac:dyDescent="0.25">
      <c r="A2529">
        <v>53</v>
      </c>
      <c r="B2529">
        <v>2537</v>
      </c>
      <c r="C2529" s="15" t="str">
        <f>INDEX(Lookup!$F$2:$F$103,F2529)</f>
        <v>A1.3</v>
      </c>
      <c r="D2529" s="2">
        <f>B2529*INDEX(Lookup!$D$2:$D$103,F2529)+INDEX(Lookup!$E$2:$E$103,F2529)</f>
        <v>19.821581000000002</v>
      </c>
      <c r="E2529" s="16" t="str">
        <f>INDEX(Lookup!$C$2:$C$103,F2529)</f>
        <v>mV</v>
      </c>
      <c r="F2529" s="9">
        <f>MATCH(A2529,Lookup!$A$2:$A$103,0)</f>
        <v>30</v>
      </c>
    </row>
    <row r="2530" spans="1:6" x14ac:dyDescent="0.25">
      <c r="A2530">
        <v>53</v>
      </c>
      <c r="B2530">
        <v>2536</v>
      </c>
      <c r="C2530" s="15" t="str">
        <f>INDEX(Lookup!$F$2:$F$103,F2530)</f>
        <v>A1.3</v>
      </c>
      <c r="D2530" s="2">
        <f>B2530*INDEX(Lookup!$D$2:$D$103,F2530)+INDEX(Lookup!$E$2:$E$103,F2530)</f>
        <v>19.813768</v>
      </c>
      <c r="E2530" s="16" t="str">
        <f>INDEX(Lookup!$C$2:$C$103,F2530)</f>
        <v>mV</v>
      </c>
      <c r="F2530" s="9">
        <f>MATCH(A2530,Lookup!$A$2:$A$103,0)</f>
        <v>30</v>
      </c>
    </row>
    <row r="2531" spans="1:6" x14ac:dyDescent="0.25">
      <c r="A2531">
        <v>53</v>
      </c>
      <c r="B2531">
        <v>2535</v>
      </c>
      <c r="C2531" s="15" t="str">
        <f>INDEX(Lookup!$F$2:$F$103,F2531)</f>
        <v>A1.3</v>
      </c>
      <c r="D2531" s="2">
        <f>B2531*INDEX(Lookup!$D$2:$D$103,F2531)+INDEX(Lookup!$E$2:$E$103,F2531)</f>
        <v>19.805955000000001</v>
      </c>
      <c r="E2531" s="16" t="str">
        <f>INDEX(Lookup!$C$2:$C$103,F2531)</f>
        <v>mV</v>
      </c>
      <c r="F2531" s="9">
        <f>MATCH(A2531,Lookup!$A$2:$A$103,0)</f>
        <v>30</v>
      </c>
    </row>
    <row r="2532" spans="1:6" x14ac:dyDescent="0.25">
      <c r="A2532">
        <v>53</v>
      </c>
      <c r="B2532">
        <v>2533</v>
      </c>
      <c r="C2532" s="15" t="str">
        <f>INDEX(Lookup!$F$2:$F$103,F2532)</f>
        <v>A1.3</v>
      </c>
      <c r="D2532" s="2">
        <f>B2532*INDEX(Lookup!$D$2:$D$103,F2532)+INDEX(Lookup!$E$2:$E$103,F2532)</f>
        <v>19.790329</v>
      </c>
      <c r="E2532" s="16" t="str">
        <f>INDEX(Lookup!$C$2:$C$103,F2532)</f>
        <v>mV</v>
      </c>
      <c r="F2532" s="9">
        <f>MATCH(A2532,Lookup!$A$2:$A$103,0)</f>
        <v>30</v>
      </c>
    </row>
    <row r="2533" spans="1:6" x14ac:dyDescent="0.25">
      <c r="A2533">
        <v>53</v>
      </c>
      <c r="B2533">
        <v>2522</v>
      </c>
      <c r="C2533" s="15" t="str">
        <f>INDEX(Lookup!$F$2:$F$103,F2533)</f>
        <v>A1.3</v>
      </c>
      <c r="D2533" s="2">
        <f>B2533*INDEX(Lookup!$D$2:$D$103,F2533)+INDEX(Lookup!$E$2:$E$103,F2533)</f>
        <v>19.704386</v>
      </c>
      <c r="E2533" s="16" t="str">
        <f>INDEX(Lookup!$C$2:$C$103,F2533)</f>
        <v>mV</v>
      </c>
      <c r="F2533" s="9">
        <f>MATCH(A2533,Lookup!$A$2:$A$103,0)</f>
        <v>30</v>
      </c>
    </row>
    <row r="2534" spans="1:6" x14ac:dyDescent="0.25">
      <c r="A2534">
        <v>53</v>
      </c>
      <c r="B2534">
        <v>2528</v>
      </c>
      <c r="C2534" s="15" t="str">
        <f>INDEX(Lookup!$F$2:$F$103,F2534)</f>
        <v>A1.3</v>
      </c>
      <c r="D2534" s="2">
        <f>B2534*INDEX(Lookup!$D$2:$D$103,F2534)+INDEX(Lookup!$E$2:$E$103,F2534)</f>
        <v>19.751264000000003</v>
      </c>
      <c r="E2534" s="16" t="str">
        <f>INDEX(Lookup!$C$2:$C$103,F2534)</f>
        <v>mV</v>
      </c>
      <c r="F2534" s="9">
        <f>MATCH(A2534,Lookup!$A$2:$A$103,0)</f>
        <v>30</v>
      </c>
    </row>
    <row r="2535" spans="1:6" x14ac:dyDescent="0.25">
      <c r="A2535">
        <v>53</v>
      </c>
      <c r="B2535">
        <v>2527</v>
      </c>
      <c r="C2535" s="15" t="str">
        <f>INDEX(Lookup!$F$2:$F$103,F2535)</f>
        <v>A1.3</v>
      </c>
      <c r="D2535" s="2">
        <f>B2535*INDEX(Lookup!$D$2:$D$103,F2535)+INDEX(Lookup!$E$2:$E$103,F2535)</f>
        <v>19.743451</v>
      </c>
      <c r="E2535" s="16" t="str">
        <f>INDEX(Lookup!$C$2:$C$103,F2535)</f>
        <v>mV</v>
      </c>
      <c r="F2535" s="9">
        <f>MATCH(A2535,Lookup!$A$2:$A$103,0)</f>
        <v>30</v>
      </c>
    </row>
    <row r="2536" spans="1:6" x14ac:dyDescent="0.25">
      <c r="A2536">
        <v>53</v>
      </c>
      <c r="B2536">
        <v>2525</v>
      </c>
      <c r="C2536" s="15" t="str">
        <f>INDEX(Lookup!$F$2:$F$103,F2536)</f>
        <v>A1.3</v>
      </c>
      <c r="D2536" s="2">
        <f>B2536*INDEX(Lookup!$D$2:$D$103,F2536)+INDEX(Lookup!$E$2:$E$103,F2536)</f>
        <v>19.727825000000003</v>
      </c>
      <c r="E2536" s="16" t="str">
        <f>INDEX(Lookup!$C$2:$C$103,F2536)</f>
        <v>mV</v>
      </c>
      <c r="F2536" s="9">
        <f>MATCH(A2536,Lookup!$A$2:$A$103,0)</f>
        <v>30</v>
      </c>
    </row>
    <row r="2537" spans="1:6" x14ac:dyDescent="0.25">
      <c r="A2537">
        <v>53</v>
      </c>
      <c r="B2537">
        <v>2522</v>
      </c>
      <c r="C2537" s="15" t="str">
        <f>INDEX(Lookup!$F$2:$F$103,F2537)</f>
        <v>A1.3</v>
      </c>
      <c r="D2537" s="2">
        <f>B2537*INDEX(Lookup!$D$2:$D$103,F2537)+INDEX(Lookup!$E$2:$E$103,F2537)</f>
        <v>19.704386</v>
      </c>
      <c r="E2537" s="16" t="str">
        <f>INDEX(Lookup!$C$2:$C$103,F2537)</f>
        <v>mV</v>
      </c>
      <c r="F2537" s="9">
        <f>MATCH(A2537,Lookup!$A$2:$A$103,0)</f>
        <v>30</v>
      </c>
    </row>
    <row r="2538" spans="1:6" x14ac:dyDescent="0.25">
      <c r="A2538">
        <v>53</v>
      </c>
      <c r="B2538">
        <v>2525</v>
      </c>
      <c r="C2538" s="15" t="str">
        <f>INDEX(Lookup!$F$2:$F$103,F2538)</f>
        <v>A1.3</v>
      </c>
      <c r="D2538" s="2">
        <f>B2538*INDEX(Lookup!$D$2:$D$103,F2538)+INDEX(Lookup!$E$2:$E$103,F2538)</f>
        <v>19.727825000000003</v>
      </c>
      <c r="E2538" s="16" t="str">
        <f>INDEX(Lookup!$C$2:$C$103,F2538)</f>
        <v>mV</v>
      </c>
      <c r="F2538" s="9">
        <f>MATCH(A2538,Lookup!$A$2:$A$103,0)</f>
        <v>30</v>
      </c>
    </row>
    <row r="2539" spans="1:6" x14ac:dyDescent="0.25">
      <c r="A2539">
        <v>53</v>
      </c>
      <c r="B2539">
        <v>2525</v>
      </c>
      <c r="C2539" s="15" t="str">
        <f>INDEX(Lookup!$F$2:$F$103,F2539)</f>
        <v>A1.3</v>
      </c>
      <c r="D2539" s="2">
        <f>B2539*INDEX(Lookup!$D$2:$D$103,F2539)+INDEX(Lookup!$E$2:$E$103,F2539)</f>
        <v>19.727825000000003</v>
      </c>
      <c r="E2539" s="16" t="str">
        <f>INDEX(Lookup!$C$2:$C$103,F2539)</f>
        <v>mV</v>
      </c>
      <c r="F2539" s="9">
        <f>MATCH(A2539,Lookup!$A$2:$A$103,0)</f>
        <v>30</v>
      </c>
    </row>
    <row r="2540" spans="1:6" x14ac:dyDescent="0.25">
      <c r="A2540">
        <v>53</v>
      </c>
      <c r="B2540">
        <v>2528</v>
      </c>
      <c r="C2540" s="15" t="str">
        <f>INDEX(Lookup!$F$2:$F$103,F2540)</f>
        <v>A1.3</v>
      </c>
      <c r="D2540" s="2">
        <f>B2540*INDEX(Lookup!$D$2:$D$103,F2540)+INDEX(Lookup!$E$2:$E$103,F2540)</f>
        <v>19.751264000000003</v>
      </c>
      <c r="E2540" s="16" t="str">
        <f>INDEX(Lookup!$C$2:$C$103,F2540)</f>
        <v>mV</v>
      </c>
      <c r="F2540" s="9">
        <f>MATCH(A2540,Lookup!$A$2:$A$103,0)</f>
        <v>30</v>
      </c>
    </row>
    <row r="2541" spans="1:6" x14ac:dyDescent="0.25">
      <c r="A2541">
        <v>53</v>
      </c>
      <c r="B2541">
        <v>2533</v>
      </c>
      <c r="C2541" s="15" t="str">
        <f>INDEX(Lookup!$F$2:$F$103,F2541)</f>
        <v>A1.3</v>
      </c>
      <c r="D2541" s="2">
        <f>B2541*INDEX(Lookup!$D$2:$D$103,F2541)+INDEX(Lookup!$E$2:$E$103,F2541)</f>
        <v>19.790329</v>
      </c>
      <c r="E2541" s="16" t="str">
        <f>INDEX(Lookup!$C$2:$C$103,F2541)</f>
        <v>mV</v>
      </c>
      <c r="F2541" s="9">
        <f>MATCH(A2541,Lookup!$A$2:$A$103,0)</f>
        <v>30</v>
      </c>
    </row>
    <row r="2542" spans="1:6" x14ac:dyDescent="0.25">
      <c r="A2542">
        <v>53</v>
      </c>
      <c r="B2542">
        <v>2534</v>
      </c>
      <c r="C2542" s="15" t="str">
        <f>INDEX(Lookup!$F$2:$F$103,F2542)</f>
        <v>A1.3</v>
      </c>
      <c r="D2542" s="2">
        <f>B2542*INDEX(Lookup!$D$2:$D$103,F2542)+INDEX(Lookup!$E$2:$E$103,F2542)</f>
        <v>19.798142000000002</v>
      </c>
      <c r="E2542" s="16" t="str">
        <f>INDEX(Lookup!$C$2:$C$103,F2542)</f>
        <v>mV</v>
      </c>
      <c r="F2542" s="9">
        <f>MATCH(A2542,Lookup!$A$2:$A$103,0)</f>
        <v>30</v>
      </c>
    </row>
    <row r="2543" spans="1:6" x14ac:dyDescent="0.25">
      <c r="A2543">
        <v>53</v>
      </c>
      <c r="B2543">
        <v>2534</v>
      </c>
      <c r="C2543" s="15" t="str">
        <f>INDEX(Lookup!$F$2:$F$103,F2543)</f>
        <v>A1.3</v>
      </c>
      <c r="D2543" s="2">
        <f>B2543*INDEX(Lookup!$D$2:$D$103,F2543)+INDEX(Lookup!$E$2:$E$103,F2543)</f>
        <v>19.798142000000002</v>
      </c>
      <c r="E2543" s="16" t="str">
        <f>INDEX(Lookup!$C$2:$C$103,F2543)</f>
        <v>mV</v>
      </c>
      <c r="F2543" s="9">
        <f>MATCH(A2543,Lookup!$A$2:$A$103,0)</f>
        <v>30</v>
      </c>
    </row>
    <row r="2544" spans="1:6" x14ac:dyDescent="0.25">
      <c r="A2544">
        <v>53</v>
      </c>
      <c r="B2544">
        <v>2537</v>
      </c>
      <c r="C2544" s="15" t="str">
        <f>INDEX(Lookup!$F$2:$F$103,F2544)</f>
        <v>A1.3</v>
      </c>
      <c r="D2544" s="2">
        <f>B2544*INDEX(Lookup!$D$2:$D$103,F2544)+INDEX(Lookup!$E$2:$E$103,F2544)</f>
        <v>19.821581000000002</v>
      </c>
      <c r="E2544" s="16" t="str">
        <f>INDEX(Lookup!$C$2:$C$103,F2544)</f>
        <v>mV</v>
      </c>
      <c r="F2544" s="9">
        <f>MATCH(A2544,Lookup!$A$2:$A$103,0)</f>
        <v>30</v>
      </c>
    </row>
    <row r="2545" spans="1:6" x14ac:dyDescent="0.25">
      <c r="A2545">
        <v>53</v>
      </c>
      <c r="B2545">
        <v>2538</v>
      </c>
      <c r="C2545" s="15" t="str">
        <f>INDEX(Lookup!$F$2:$F$103,F2545)</f>
        <v>A1.3</v>
      </c>
      <c r="D2545" s="2">
        <f>B2545*INDEX(Lookup!$D$2:$D$103,F2545)+INDEX(Lookup!$E$2:$E$103,F2545)</f>
        <v>19.829394000000001</v>
      </c>
      <c r="E2545" s="16" t="str">
        <f>INDEX(Lookup!$C$2:$C$103,F2545)</f>
        <v>mV</v>
      </c>
      <c r="F2545" s="9">
        <f>MATCH(A2545,Lookup!$A$2:$A$103,0)</f>
        <v>30</v>
      </c>
    </row>
    <row r="2546" spans="1:6" x14ac:dyDescent="0.25">
      <c r="A2546">
        <v>53</v>
      </c>
      <c r="B2546">
        <v>2537</v>
      </c>
      <c r="C2546" s="15" t="str">
        <f>INDEX(Lookup!$F$2:$F$103,F2546)</f>
        <v>A1.3</v>
      </c>
      <c r="D2546" s="2">
        <f>B2546*INDEX(Lookup!$D$2:$D$103,F2546)+INDEX(Lookup!$E$2:$E$103,F2546)</f>
        <v>19.821581000000002</v>
      </c>
      <c r="E2546" s="16" t="str">
        <f>INDEX(Lookup!$C$2:$C$103,F2546)</f>
        <v>mV</v>
      </c>
      <c r="F2546" s="9">
        <f>MATCH(A2546,Lookup!$A$2:$A$103,0)</f>
        <v>30</v>
      </c>
    </row>
    <row r="2547" spans="1:6" x14ac:dyDescent="0.25">
      <c r="A2547">
        <v>53</v>
      </c>
      <c r="B2547">
        <v>2537</v>
      </c>
      <c r="C2547" s="15" t="str">
        <f>INDEX(Lookup!$F$2:$F$103,F2547)</f>
        <v>A1.3</v>
      </c>
      <c r="D2547" s="2">
        <f>B2547*INDEX(Lookup!$D$2:$D$103,F2547)+INDEX(Lookup!$E$2:$E$103,F2547)</f>
        <v>19.821581000000002</v>
      </c>
      <c r="E2547" s="16" t="str">
        <f>INDEX(Lookup!$C$2:$C$103,F2547)</f>
        <v>mV</v>
      </c>
      <c r="F2547" s="9">
        <f>MATCH(A2547,Lookup!$A$2:$A$103,0)</f>
        <v>30</v>
      </c>
    </row>
    <row r="2548" spans="1:6" x14ac:dyDescent="0.25">
      <c r="A2548">
        <v>53</v>
      </c>
      <c r="B2548">
        <v>2534</v>
      </c>
      <c r="C2548" s="15" t="str">
        <f>INDEX(Lookup!$F$2:$F$103,F2548)</f>
        <v>A1.3</v>
      </c>
      <c r="D2548" s="2">
        <f>B2548*INDEX(Lookup!$D$2:$D$103,F2548)+INDEX(Lookup!$E$2:$E$103,F2548)</f>
        <v>19.798142000000002</v>
      </c>
      <c r="E2548" s="16" t="str">
        <f>INDEX(Lookup!$C$2:$C$103,F2548)</f>
        <v>mV</v>
      </c>
      <c r="F2548" s="9">
        <f>MATCH(A2548,Lookup!$A$2:$A$103,0)</f>
        <v>30</v>
      </c>
    </row>
    <row r="2549" spans="1:6" x14ac:dyDescent="0.25">
      <c r="A2549">
        <v>53</v>
      </c>
      <c r="B2549">
        <v>2534</v>
      </c>
      <c r="C2549" s="15" t="str">
        <f>INDEX(Lookup!$F$2:$F$103,F2549)</f>
        <v>A1.3</v>
      </c>
      <c r="D2549" s="2">
        <f>B2549*INDEX(Lookup!$D$2:$D$103,F2549)+INDEX(Lookup!$E$2:$E$103,F2549)</f>
        <v>19.798142000000002</v>
      </c>
      <c r="E2549" s="16" t="str">
        <f>INDEX(Lookup!$C$2:$C$103,F2549)</f>
        <v>mV</v>
      </c>
      <c r="F2549" s="9">
        <f>MATCH(A2549,Lookup!$A$2:$A$103,0)</f>
        <v>30</v>
      </c>
    </row>
    <row r="2550" spans="1:6" x14ac:dyDescent="0.25">
      <c r="A2550">
        <v>53</v>
      </c>
      <c r="B2550">
        <v>2537</v>
      </c>
      <c r="C2550" s="15" t="str">
        <f>INDEX(Lookup!$F$2:$F$103,F2550)</f>
        <v>A1.3</v>
      </c>
      <c r="D2550" s="2">
        <f>B2550*INDEX(Lookup!$D$2:$D$103,F2550)+INDEX(Lookup!$E$2:$E$103,F2550)</f>
        <v>19.821581000000002</v>
      </c>
      <c r="E2550" s="16" t="str">
        <f>INDEX(Lookup!$C$2:$C$103,F2550)</f>
        <v>mV</v>
      </c>
      <c r="F2550" s="9">
        <f>MATCH(A2550,Lookup!$A$2:$A$103,0)</f>
        <v>30</v>
      </c>
    </row>
    <row r="2551" spans="1:6" x14ac:dyDescent="0.25">
      <c r="A2551">
        <v>53</v>
      </c>
      <c r="B2551">
        <v>2537</v>
      </c>
      <c r="C2551" s="15" t="str">
        <f>INDEX(Lookup!$F$2:$F$103,F2551)</f>
        <v>A1.3</v>
      </c>
      <c r="D2551" s="2">
        <f>B2551*INDEX(Lookup!$D$2:$D$103,F2551)+INDEX(Lookup!$E$2:$E$103,F2551)</f>
        <v>19.821581000000002</v>
      </c>
      <c r="E2551" s="16" t="str">
        <f>INDEX(Lookup!$C$2:$C$103,F2551)</f>
        <v>mV</v>
      </c>
      <c r="F2551" s="9">
        <f>MATCH(A2551,Lookup!$A$2:$A$103,0)</f>
        <v>30</v>
      </c>
    </row>
    <row r="2552" spans="1:6" x14ac:dyDescent="0.25">
      <c r="A2552">
        <v>53</v>
      </c>
      <c r="B2552">
        <v>2537</v>
      </c>
      <c r="C2552" s="15" t="str">
        <f>INDEX(Lookup!$F$2:$F$103,F2552)</f>
        <v>A1.3</v>
      </c>
      <c r="D2552" s="2">
        <f>B2552*INDEX(Lookup!$D$2:$D$103,F2552)+INDEX(Lookup!$E$2:$E$103,F2552)</f>
        <v>19.821581000000002</v>
      </c>
      <c r="E2552" s="16" t="str">
        <f>INDEX(Lookup!$C$2:$C$103,F2552)</f>
        <v>mV</v>
      </c>
      <c r="F2552" s="9">
        <f>MATCH(A2552,Lookup!$A$2:$A$103,0)</f>
        <v>30</v>
      </c>
    </row>
    <row r="2553" spans="1:6" x14ac:dyDescent="0.25">
      <c r="A2553">
        <v>53</v>
      </c>
      <c r="B2553">
        <v>2538</v>
      </c>
      <c r="C2553" s="15" t="str">
        <f>INDEX(Lookup!$F$2:$F$103,F2553)</f>
        <v>A1.3</v>
      </c>
      <c r="D2553" s="2">
        <f>B2553*INDEX(Lookup!$D$2:$D$103,F2553)+INDEX(Lookup!$E$2:$E$103,F2553)</f>
        <v>19.829394000000001</v>
      </c>
      <c r="E2553" s="16" t="str">
        <f>INDEX(Lookup!$C$2:$C$103,F2553)</f>
        <v>mV</v>
      </c>
      <c r="F2553" s="9">
        <f>MATCH(A2553,Lookup!$A$2:$A$103,0)</f>
        <v>30</v>
      </c>
    </row>
    <row r="2554" spans="1:6" x14ac:dyDescent="0.25">
      <c r="A2554">
        <v>53</v>
      </c>
      <c r="B2554">
        <v>2537</v>
      </c>
      <c r="C2554" s="15" t="str">
        <f>INDEX(Lookup!$F$2:$F$103,F2554)</f>
        <v>A1.3</v>
      </c>
      <c r="D2554" s="2">
        <f>B2554*INDEX(Lookup!$D$2:$D$103,F2554)+INDEX(Lookup!$E$2:$E$103,F2554)</f>
        <v>19.821581000000002</v>
      </c>
      <c r="E2554" s="16" t="str">
        <f>INDEX(Lookup!$C$2:$C$103,F2554)</f>
        <v>mV</v>
      </c>
      <c r="F2554" s="9">
        <f>MATCH(A2554,Lookup!$A$2:$A$103,0)</f>
        <v>30</v>
      </c>
    </row>
    <row r="2555" spans="1:6" x14ac:dyDescent="0.25">
      <c r="A2555">
        <v>53</v>
      </c>
      <c r="B2555">
        <v>2524</v>
      </c>
      <c r="C2555" s="15" t="str">
        <f>INDEX(Lookup!$F$2:$F$103,F2555)</f>
        <v>A1.3</v>
      </c>
      <c r="D2555" s="2">
        <f>B2555*INDEX(Lookup!$D$2:$D$103,F2555)+INDEX(Lookup!$E$2:$E$103,F2555)</f>
        <v>19.720012000000001</v>
      </c>
      <c r="E2555" s="16" t="str">
        <f>INDEX(Lookup!$C$2:$C$103,F2555)</f>
        <v>mV</v>
      </c>
      <c r="F2555" s="9">
        <f>MATCH(A2555,Lookup!$A$2:$A$103,0)</f>
        <v>30</v>
      </c>
    </row>
    <row r="2556" spans="1:6" x14ac:dyDescent="0.25">
      <c r="A2556">
        <v>53</v>
      </c>
      <c r="B2556">
        <v>2529</v>
      </c>
      <c r="C2556" s="15" t="str">
        <f>INDEX(Lookup!$F$2:$F$103,F2556)</f>
        <v>A1.3</v>
      </c>
      <c r="D2556" s="2">
        <f>B2556*INDEX(Lookup!$D$2:$D$103,F2556)+INDEX(Lookup!$E$2:$E$103,F2556)</f>
        <v>19.759077000000001</v>
      </c>
      <c r="E2556" s="16" t="str">
        <f>INDEX(Lookup!$C$2:$C$103,F2556)</f>
        <v>mV</v>
      </c>
      <c r="F2556" s="9">
        <f>MATCH(A2556,Lookup!$A$2:$A$103,0)</f>
        <v>30</v>
      </c>
    </row>
    <row r="2557" spans="1:6" x14ac:dyDescent="0.25">
      <c r="A2557">
        <v>53</v>
      </c>
      <c r="B2557">
        <v>2534</v>
      </c>
      <c r="C2557" s="15" t="str">
        <f>INDEX(Lookup!$F$2:$F$103,F2557)</f>
        <v>A1.3</v>
      </c>
      <c r="D2557" s="2">
        <f>B2557*INDEX(Lookup!$D$2:$D$103,F2557)+INDEX(Lookup!$E$2:$E$103,F2557)</f>
        <v>19.798142000000002</v>
      </c>
      <c r="E2557" s="16" t="str">
        <f>INDEX(Lookup!$C$2:$C$103,F2557)</f>
        <v>mV</v>
      </c>
      <c r="F2557" s="9">
        <f>MATCH(A2557,Lookup!$A$2:$A$103,0)</f>
        <v>30</v>
      </c>
    </row>
    <row r="2558" spans="1:6" x14ac:dyDescent="0.25">
      <c r="A2558">
        <v>53</v>
      </c>
      <c r="B2558">
        <v>2537</v>
      </c>
      <c r="C2558" s="15" t="str">
        <f>INDEX(Lookup!$F$2:$F$103,F2558)</f>
        <v>A1.3</v>
      </c>
      <c r="D2558" s="2">
        <f>B2558*INDEX(Lookup!$D$2:$D$103,F2558)+INDEX(Lookup!$E$2:$E$103,F2558)</f>
        <v>19.821581000000002</v>
      </c>
      <c r="E2558" s="16" t="str">
        <f>INDEX(Lookup!$C$2:$C$103,F2558)</f>
        <v>mV</v>
      </c>
      <c r="F2558" s="9">
        <f>MATCH(A2558,Lookup!$A$2:$A$103,0)</f>
        <v>30</v>
      </c>
    </row>
    <row r="2559" spans="1:6" x14ac:dyDescent="0.25">
      <c r="A2559">
        <v>53</v>
      </c>
      <c r="B2559">
        <v>2536</v>
      </c>
      <c r="C2559" s="15" t="str">
        <f>INDEX(Lookup!$F$2:$F$103,F2559)</f>
        <v>A1.3</v>
      </c>
      <c r="D2559" s="2">
        <f>B2559*INDEX(Lookup!$D$2:$D$103,F2559)+INDEX(Lookup!$E$2:$E$103,F2559)</f>
        <v>19.813768</v>
      </c>
      <c r="E2559" s="16" t="str">
        <f>INDEX(Lookup!$C$2:$C$103,F2559)</f>
        <v>mV</v>
      </c>
      <c r="F2559" s="9">
        <f>MATCH(A2559,Lookup!$A$2:$A$103,0)</f>
        <v>30</v>
      </c>
    </row>
    <row r="2560" spans="1:6" x14ac:dyDescent="0.25">
      <c r="A2560">
        <v>53</v>
      </c>
      <c r="B2560">
        <v>2537</v>
      </c>
      <c r="C2560" s="15" t="str">
        <f>INDEX(Lookup!$F$2:$F$103,F2560)</f>
        <v>A1.3</v>
      </c>
      <c r="D2560" s="2">
        <f>B2560*INDEX(Lookup!$D$2:$D$103,F2560)+INDEX(Lookup!$E$2:$E$103,F2560)</f>
        <v>19.821581000000002</v>
      </c>
      <c r="E2560" s="16" t="str">
        <f>INDEX(Lookup!$C$2:$C$103,F2560)</f>
        <v>mV</v>
      </c>
      <c r="F2560" s="9">
        <f>MATCH(A2560,Lookup!$A$2:$A$103,0)</f>
        <v>30</v>
      </c>
    </row>
    <row r="2561" spans="1:6" x14ac:dyDescent="0.25">
      <c r="A2561">
        <v>53</v>
      </c>
      <c r="B2561">
        <v>2539</v>
      </c>
      <c r="C2561" s="15" t="str">
        <f>INDEX(Lookup!$F$2:$F$103,F2561)</f>
        <v>A1.3</v>
      </c>
      <c r="D2561" s="2">
        <f>B2561*INDEX(Lookup!$D$2:$D$103,F2561)+INDEX(Lookup!$E$2:$E$103,F2561)</f>
        <v>19.837207000000003</v>
      </c>
      <c r="E2561" s="16" t="str">
        <f>INDEX(Lookup!$C$2:$C$103,F2561)</f>
        <v>mV</v>
      </c>
      <c r="F2561" s="9">
        <f>MATCH(A2561,Lookup!$A$2:$A$103,0)</f>
        <v>30</v>
      </c>
    </row>
    <row r="2562" spans="1:6" x14ac:dyDescent="0.25">
      <c r="A2562">
        <v>53</v>
      </c>
      <c r="B2562">
        <v>2543</v>
      </c>
      <c r="C2562" s="15" t="str">
        <f>INDEX(Lookup!$F$2:$F$103,F2562)</f>
        <v>A1.3</v>
      </c>
      <c r="D2562" s="2">
        <f>B2562*INDEX(Lookup!$D$2:$D$103,F2562)+INDEX(Lookup!$E$2:$E$103,F2562)</f>
        <v>19.868459000000001</v>
      </c>
      <c r="E2562" s="16" t="str">
        <f>INDEX(Lookup!$C$2:$C$103,F2562)</f>
        <v>mV</v>
      </c>
      <c r="F2562" s="9">
        <f>MATCH(A2562,Lookup!$A$2:$A$103,0)</f>
        <v>30</v>
      </c>
    </row>
    <row r="2563" spans="1:6" x14ac:dyDescent="0.25">
      <c r="A2563">
        <v>53</v>
      </c>
      <c r="B2563">
        <v>2563</v>
      </c>
      <c r="C2563" s="15" t="str">
        <f>INDEX(Lookup!$F$2:$F$103,F2563)</f>
        <v>A1.3</v>
      </c>
      <c r="D2563" s="2">
        <f>B2563*INDEX(Lookup!$D$2:$D$103,F2563)+INDEX(Lookup!$E$2:$E$103,F2563)</f>
        <v>20.024719000000001</v>
      </c>
      <c r="E2563" s="16" t="str">
        <f>INDEX(Lookup!$C$2:$C$103,F2563)</f>
        <v>mV</v>
      </c>
      <c r="F2563" s="9">
        <f>MATCH(A2563,Lookup!$A$2:$A$103,0)</f>
        <v>30</v>
      </c>
    </row>
    <row r="2564" spans="1:6" x14ac:dyDescent="0.25">
      <c r="A2564">
        <v>53</v>
      </c>
      <c r="B2564">
        <v>2564</v>
      </c>
      <c r="C2564" s="15" t="str">
        <f>INDEX(Lookup!$F$2:$F$103,F2564)</f>
        <v>A1.3</v>
      </c>
      <c r="D2564" s="2">
        <f>B2564*INDEX(Lookup!$D$2:$D$103,F2564)+INDEX(Lookup!$E$2:$E$103,F2564)</f>
        <v>20.032532</v>
      </c>
      <c r="E2564" s="16" t="str">
        <f>INDEX(Lookup!$C$2:$C$103,F2564)</f>
        <v>mV</v>
      </c>
      <c r="F2564" s="9">
        <f>MATCH(A2564,Lookup!$A$2:$A$103,0)</f>
        <v>30</v>
      </c>
    </row>
    <row r="2565" spans="1:6" x14ac:dyDescent="0.25">
      <c r="A2565">
        <v>53</v>
      </c>
      <c r="B2565">
        <v>2557</v>
      </c>
      <c r="C2565" s="15" t="str">
        <f>INDEX(Lookup!$F$2:$F$103,F2565)</f>
        <v>A1.3</v>
      </c>
      <c r="D2565" s="2">
        <f>B2565*INDEX(Lookup!$D$2:$D$103,F2565)+INDEX(Lookup!$E$2:$E$103,F2565)</f>
        <v>19.977841000000002</v>
      </c>
      <c r="E2565" s="16" t="str">
        <f>INDEX(Lookup!$C$2:$C$103,F2565)</f>
        <v>mV</v>
      </c>
      <c r="F2565" s="9">
        <f>MATCH(A2565,Lookup!$A$2:$A$103,0)</f>
        <v>30</v>
      </c>
    </row>
    <row r="2566" spans="1:6" x14ac:dyDescent="0.25">
      <c r="A2566">
        <v>53</v>
      </c>
      <c r="B2566">
        <v>2550</v>
      </c>
      <c r="C2566" s="15" t="str">
        <f>INDEX(Lookup!$F$2:$F$103,F2566)</f>
        <v>A1.3</v>
      </c>
      <c r="D2566" s="2">
        <f>B2566*INDEX(Lookup!$D$2:$D$103,F2566)+INDEX(Lookup!$E$2:$E$103,F2566)</f>
        <v>19.92315</v>
      </c>
      <c r="E2566" s="16" t="str">
        <f>INDEX(Lookup!$C$2:$C$103,F2566)</f>
        <v>mV</v>
      </c>
      <c r="F2566" s="9">
        <f>MATCH(A2566,Lookup!$A$2:$A$103,0)</f>
        <v>30</v>
      </c>
    </row>
    <row r="2567" spans="1:6" x14ac:dyDescent="0.25">
      <c r="A2567">
        <v>53</v>
      </c>
      <c r="B2567">
        <v>2548</v>
      </c>
      <c r="C2567" s="15" t="str">
        <f>INDEX(Lookup!$F$2:$F$103,F2567)</f>
        <v>A1.3</v>
      </c>
      <c r="D2567" s="2">
        <f>B2567*INDEX(Lookup!$D$2:$D$103,F2567)+INDEX(Lookup!$E$2:$E$103,F2567)</f>
        <v>19.907524000000002</v>
      </c>
      <c r="E2567" s="16" t="str">
        <f>INDEX(Lookup!$C$2:$C$103,F2567)</f>
        <v>mV</v>
      </c>
      <c r="F2567" s="9">
        <f>MATCH(A2567,Lookup!$A$2:$A$103,0)</f>
        <v>30</v>
      </c>
    </row>
    <row r="2568" spans="1:6" x14ac:dyDescent="0.25">
      <c r="A2568">
        <v>53</v>
      </c>
      <c r="B2568">
        <v>2546</v>
      </c>
      <c r="C2568" s="15" t="str">
        <f>INDEX(Lookup!$F$2:$F$103,F2568)</f>
        <v>A1.3</v>
      </c>
      <c r="D2568" s="2">
        <f>B2568*INDEX(Lookup!$D$2:$D$103,F2568)+INDEX(Lookup!$E$2:$E$103,F2568)</f>
        <v>19.891898000000001</v>
      </c>
      <c r="E2568" s="16" t="str">
        <f>INDEX(Lookup!$C$2:$C$103,F2568)</f>
        <v>mV</v>
      </c>
      <c r="F2568" s="9">
        <f>MATCH(A2568,Lookup!$A$2:$A$103,0)</f>
        <v>30</v>
      </c>
    </row>
    <row r="2569" spans="1:6" x14ac:dyDescent="0.25">
      <c r="A2569">
        <v>53</v>
      </c>
      <c r="B2569">
        <v>2547</v>
      </c>
      <c r="C2569" s="15" t="str">
        <f>INDEX(Lookup!$F$2:$F$103,F2569)</f>
        <v>A1.3</v>
      </c>
      <c r="D2569" s="2">
        <f>B2569*INDEX(Lookup!$D$2:$D$103,F2569)+INDEX(Lookup!$E$2:$E$103,F2569)</f>
        <v>19.899711</v>
      </c>
      <c r="E2569" s="16" t="str">
        <f>INDEX(Lookup!$C$2:$C$103,F2569)</f>
        <v>mV</v>
      </c>
      <c r="F2569" s="9">
        <f>MATCH(A2569,Lookup!$A$2:$A$103,0)</f>
        <v>30</v>
      </c>
    </row>
    <row r="2570" spans="1:6" x14ac:dyDescent="0.25">
      <c r="A2570">
        <v>53</v>
      </c>
      <c r="B2570">
        <v>2544</v>
      </c>
      <c r="C2570" s="15" t="str">
        <f>INDEX(Lookup!$F$2:$F$103,F2570)</f>
        <v>A1.3</v>
      </c>
      <c r="D2570" s="2">
        <f>B2570*INDEX(Lookup!$D$2:$D$103,F2570)+INDEX(Lookup!$E$2:$E$103,F2570)</f>
        <v>19.876272</v>
      </c>
      <c r="E2570" s="16" t="str">
        <f>INDEX(Lookup!$C$2:$C$103,F2570)</f>
        <v>mV</v>
      </c>
      <c r="F2570" s="9">
        <f>MATCH(A2570,Lookup!$A$2:$A$103,0)</f>
        <v>30</v>
      </c>
    </row>
    <row r="2571" spans="1:6" x14ac:dyDescent="0.25">
      <c r="A2571">
        <v>53</v>
      </c>
      <c r="B2571">
        <v>2544</v>
      </c>
      <c r="C2571" s="15" t="str">
        <f>INDEX(Lookup!$F$2:$F$103,F2571)</f>
        <v>A1.3</v>
      </c>
      <c r="D2571" s="2">
        <f>B2571*INDEX(Lookup!$D$2:$D$103,F2571)+INDEX(Lookup!$E$2:$E$103,F2571)</f>
        <v>19.876272</v>
      </c>
      <c r="E2571" s="16" t="str">
        <f>INDEX(Lookup!$C$2:$C$103,F2571)</f>
        <v>mV</v>
      </c>
      <c r="F2571" s="9">
        <f>MATCH(A2571,Lookup!$A$2:$A$103,0)</f>
        <v>30</v>
      </c>
    </row>
    <row r="2572" spans="1:6" x14ac:dyDescent="0.25">
      <c r="A2572">
        <v>53</v>
      </c>
      <c r="B2572">
        <v>2570</v>
      </c>
      <c r="C2572" s="15" t="str">
        <f>INDEX(Lookup!$F$2:$F$103,F2572)</f>
        <v>A1.3</v>
      </c>
      <c r="D2572" s="2">
        <f>B2572*INDEX(Lookup!$D$2:$D$103,F2572)+INDEX(Lookup!$E$2:$E$103,F2572)</f>
        <v>20.079410000000003</v>
      </c>
      <c r="E2572" s="16" t="str">
        <f>INDEX(Lookup!$C$2:$C$103,F2572)</f>
        <v>mV</v>
      </c>
      <c r="F2572" s="9">
        <f>MATCH(A2572,Lookup!$A$2:$A$103,0)</f>
        <v>30</v>
      </c>
    </row>
    <row r="2573" spans="1:6" x14ac:dyDescent="0.25">
      <c r="A2573">
        <v>53</v>
      </c>
      <c r="B2573">
        <v>2562</v>
      </c>
      <c r="C2573" s="15" t="str">
        <f>INDEX(Lookup!$F$2:$F$103,F2573)</f>
        <v>A1.3</v>
      </c>
      <c r="D2573" s="2">
        <f>B2573*INDEX(Lookup!$D$2:$D$103,F2573)+INDEX(Lookup!$E$2:$E$103,F2573)</f>
        <v>20.016906000000002</v>
      </c>
      <c r="E2573" s="16" t="str">
        <f>INDEX(Lookup!$C$2:$C$103,F2573)</f>
        <v>mV</v>
      </c>
      <c r="F2573" s="9">
        <f>MATCH(A2573,Lookup!$A$2:$A$103,0)</f>
        <v>30</v>
      </c>
    </row>
    <row r="2574" spans="1:6" x14ac:dyDescent="0.25">
      <c r="A2574">
        <v>53</v>
      </c>
      <c r="B2574">
        <v>2561</v>
      </c>
      <c r="C2574" s="15" t="str">
        <f>INDEX(Lookup!$F$2:$F$103,F2574)</f>
        <v>A1.3</v>
      </c>
      <c r="D2574" s="2">
        <f>B2574*INDEX(Lookup!$D$2:$D$103,F2574)+INDEX(Lookup!$E$2:$E$103,F2574)</f>
        <v>20.009093</v>
      </c>
      <c r="E2574" s="16" t="str">
        <f>INDEX(Lookup!$C$2:$C$103,F2574)</f>
        <v>mV</v>
      </c>
      <c r="F2574" s="9">
        <f>MATCH(A2574,Lookup!$A$2:$A$103,0)</f>
        <v>30</v>
      </c>
    </row>
    <row r="2575" spans="1:6" x14ac:dyDescent="0.25">
      <c r="A2575">
        <v>53</v>
      </c>
      <c r="B2575">
        <v>2545</v>
      </c>
      <c r="C2575" s="15" t="str">
        <f>INDEX(Lookup!$F$2:$F$103,F2575)</f>
        <v>A1.3</v>
      </c>
      <c r="D2575" s="2">
        <f>B2575*INDEX(Lookup!$D$2:$D$103,F2575)+INDEX(Lookup!$E$2:$E$103,F2575)</f>
        <v>19.884085000000002</v>
      </c>
      <c r="E2575" s="16" t="str">
        <f>INDEX(Lookup!$C$2:$C$103,F2575)</f>
        <v>mV</v>
      </c>
      <c r="F2575" s="9">
        <f>MATCH(A2575,Lookup!$A$2:$A$103,0)</f>
        <v>30</v>
      </c>
    </row>
    <row r="2576" spans="1:6" x14ac:dyDescent="0.25">
      <c r="A2576">
        <v>53</v>
      </c>
      <c r="B2576">
        <v>2541</v>
      </c>
      <c r="C2576" s="15" t="str">
        <f>INDEX(Lookup!$F$2:$F$103,F2576)</f>
        <v>A1.3</v>
      </c>
      <c r="D2576" s="2">
        <f>B2576*INDEX(Lookup!$D$2:$D$103,F2576)+INDEX(Lookup!$E$2:$E$103,F2576)</f>
        <v>19.852833</v>
      </c>
      <c r="E2576" s="16" t="str">
        <f>INDEX(Lookup!$C$2:$C$103,F2576)</f>
        <v>mV</v>
      </c>
      <c r="F2576" s="9">
        <f>MATCH(A2576,Lookup!$A$2:$A$103,0)</f>
        <v>30</v>
      </c>
    </row>
    <row r="2577" spans="1:6" x14ac:dyDescent="0.25">
      <c r="A2577">
        <v>53</v>
      </c>
      <c r="B2577">
        <v>2542</v>
      </c>
      <c r="C2577" s="15" t="str">
        <f>INDEX(Lookup!$F$2:$F$103,F2577)</f>
        <v>A1.3</v>
      </c>
      <c r="D2577" s="2">
        <f>B2577*INDEX(Lookup!$D$2:$D$103,F2577)+INDEX(Lookup!$E$2:$E$103,F2577)</f>
        <v>19.860646000000003</v>
      </c>
      <c r="E2577" s="16" t="str">
        <f>INDEX(Lookup!$C$2:$C$103,F2577)</f>
        <v>mV</v>
      </c>
      <c r="F2577" s="9">
        <f>MATCH(A2577,Lookup!$A$2:$A$103,0)</f>
        <v>30</v>
      </c>
    </row>
    <row r="2578" spans="1:6" x14ac:dyDescent="0.25">
      <c r="A2578">
        <v>53</v>
      </c>
      <c r="B2578">
        <v>2542</v>
      </c>
      <c r="C2578" s="15" t="str">
        <f>INDEX(Lookup!$F$2:$F$103,F2578)</f>
        <v>A1.3</v>
      </c>
      <c r="D2578" s="2">
        <f>B2578*INDEX(Lookup!$D$2:$D$103,F2578)+INDEX(Lookup!$E$2:$E$103,F2578)</f>
        <v>19.860646000000003</v>
      </c>
      <c r="E2578" s="16" t="str">
        <f>INDEX(Lookup!$C$2:$C$103,F2578)</f>
        <v>mV</v>
      </c>
      <c r="F2578" s="9">
        <f>MATCH(A2578,Lookup!$A$2:$A$103,0)</f>
        <v>30</v>
      </c>
    </row>
    <row r="2579" spans="1:6" x14ac:dyDescent="0.25">
      <c r="A2579">
        <v>53</v>
      </c>
      <c r="B2579">
        <v>2541</v>
      </c>
      <c r="C2579" s="15" t="str">
        <f>INDEX(Lookup!$F$2:$F$103,F2579)</f>
        <v>A1.3</v>
      </c>
      <c r="D2579" s="2">
        <f>B2579*INDEX(Lookup!$D$2:$D$103,F2579)+INDEX(Lookup!$E$2:$E$103,F2579)</f>
        <v>19.852833</v>
      </c>
      <c r="E2579" s="16" t="str">
        <f>INDEX(Lookup!$C$2:$C$103,F2579)</f>
        <v>mV</v>
      </c>
      <c r="F2579" s="9">
        <f>MATCH(A2579,Lookup!$A$2:$A$103,0)</f>
        <v>30</v>
      </c>
    </row>
    <row r="2580" spans="1:6" x14ac:dyDescent="0.25">
      <c r="A2580">
        <v>53</v>
      </c>
      <c r="B2580">
        <v>2537</v>
      </c>
      <c r="C2580" s="15" t="str">
        <f>INDEX(Lookup!$F$2:$F$103,F2580)</f>
        <v>A1.3</v>
      </c>
      <c r="D2580" s="2">
        <f>B2580*INDEX(Lookup!$D$2:$D$103,F2580)+INDEX(Lookup!$E$2:$E$103,F2580)</f>
        <v>19.821581000000002</v>
      </c>
      <c r="E2580" s="16" t="str">
        <f>INDEX(Lookup!$C$2:$C$103,F2580)</f>
        <v>mV</v>
      </c>
      <c r="F2580" s="9">
        <f>MATCH(A2580,Lookup!$A$2:$A$103,0)</f>
        <v>30</v>
      </c>
    </row>
    <row r="2581" spans="1:6" x14ac:dyDescent="0.25">
      <c r="A2581">
        <v>53</v>
      </c>
      <c r="B2581">
        <v>2536</v>
      </c>
      <c r="C2581" s="15" t="str">
        <f>INDEX(Lookup!$F$2:$F$103,F2581)</f>
        <v>A1.3</v>
      </c>
      <c r="D2581" s="2">
        <f>B2581*INDEX(Lookup!$D$2:$D$103,F2581)+INDEX(Lookup!$E$2:$E$103,F2581)</f>
        <v>19.813768</v>
      </c>
      <c r="E2581" s="16" t="str">
        <f>INDEX(Lookup!$C$2:$C$103,F2581)</f>
        <v>mV</v>
      </c>
      <c r="F2581" s="9">
        <f>MATCH(A2581,Lookup!$A$2:$A$103,0)</f>
        <v>30</v>
      </c>
    </row>
    <row r="2582" spans="1:6" x14ac:dyDescent="0.25">
      <c r="A2582">
        <v>53</v>
      </c>
      <c r="B2582">
        <v>2538</v>
      </c>
      <c r="C2582" s="15" t="str">
        <f>INDEX(Lookup!$F$2:$F$103,F2582)</f>
        <v>A1.3</v>
      </c>
      <c r="D2582" s="2">
        <f>B2582*INDEX(Lookup!$D$2:$D$103,F2582)+INDEX(Lookup!$E$2:$E$103,F2582)</f>
        <v>19.829394000000001</v>
      </c>
      <c r="E2582" s="16" t="str">
        <f>INDEX(Lookup!$C$2:$C$103,F2582)</f>
        <v>mV</v>
      </c>
      <c r="F2582" s="9">
        <f>MATCH(A2582,Lookup!$A$2:$A$103,0)</f>
        <v>30</v>
      </c>
    </row>
    <row r="2583" spans="1:6" x14ac:dyDescent="0.25">
      <c r="A2583">
        <v>53</v>
      </c>
      <c r="B2583">
        <v>2534</v>
      </c>
      <c r="C2583" s="15" t="str">
        <f>INDEX(Lookup!$F$2:$F$103,F2583)</f>
        <v>A1.3</v>
      </c>
      <c r="D2583" s="2">
        <f>B2583*INDEX(Lookup!$D$2:$D$103,F2583)+INDEX(Lookup!$E$2:$E$103,F2583)</f>
        <v>19.798142000000002</v>
      </c>
      <c r="E2583" s="16" t="str">
        <f>INDEX(Lookup!$C$2:$C$103,F2583)</f>
        <v>mV</v>
      </c>
      <c r="F2583" s="9">
        <f>MATCH(A2583,Lookup!$A$2:$A$103,0)</f>
        <v>30</v>
      </c>
    </row>
    <row r="2584" spans="1:6" x14ac:dyDescent="0.25">
      <c r="A2584">
        <v>53</v>
      </c>
      <c r="B2584">
        <v>2533</v>
      </c>
      <c r="C2584" s="15" t="str">
        <f>INDEX(Lookup!$F$2:$F$103,F2584)</f>
        <v>A1.3</v>
      </c>
      <c r="D2584" s="2">
        <f>B2584*INDEX(Lookup!$D$2:$D$103,F2584)+INDEX(Lookup!$E$2:$E$103,F2584)</f>
        <v>19.790329</v>
      </c>
      <c r="E2584" s="16" t="str">
        <f>INDEX(Lookup!$C$2:$C$103,F2584)</f>
        <v>mV</v>
      </c>
      <c r="F2584" s="9">
        <f>MATCH(A2584,Lookup!$A$2:$A$103,0)</f>
        <v>30</v>
      </c>
    </row>
    <row r="2585" spans="1:6" x14ac:dyDescent="0.25">
      <c r="A2585">
        <v>53</v>
      </c>
      <c r="B2585">
        <v>2533</v>
      </c>
      <c r="C2585" s="15" t="str">
        <f>INDEX(Lookup!$F$2:$F$103,F2585)</f>
        <v>A1.3</v>
      </c>
      <c r="D2585" s="2">
        <f>B2585*INDEX(Lookup!$D$2:$D$103,F2585)+INDEX(Lookup!$E$2:$E$103,F2585)</f>
        <v>19.790329</v>
      </c>
      <c r="E2585" s="16" t="str">
        <f>INDEX(Lookup!$C$2:$C$103,F2585)</f>
        <v>mV</v>
      </c>
      <c r="F2585" s="9">
        <f>MATCH(A2585,Lookup!$A$2:$A$103,0)</f>
        <v>30</v>
      </c>
    </row>
    <row r="2586" spans="1:6" x14ac:dyDescent="0.25">
      <c r="A2586">
        <v>53</v>
      </c>
      <c r="B2586">
        <v>2534</v>
      </c>
      <c r="C2586" s="15" t="str">
        <f>INDEX(Lookup!$F$2:$F$103,F2586)</f>
        <v>A1.3</v>
      </c>
      <c r="D2586" s="2">
        <f>B2586*INDEX(Lookup!$D$2:$D$103,F2586)+INDEX(Lookup!$E$2:$E$103,F2586)</f>
        <v>19.798142000000002</v>
      </c>
      <c r="E2586" s="16" t="str">
        <f>INDEX(Lookup!$C$2:$C$103,F2586)</f>
        <v>mV</v>
      </c>
      <c r="F2586" s="9">
        <f>MATCH(A2586,Lookup!$A$2:$A$103,0)</f>
        <v>30</v>
      </c>
    </row>
    <row r="2587" spans="1:6" x14ac:dyDescent="0.25">
      <c r="A2587">
        <v>53</v>
      </c>
      <c r="B2587">
        <v>2532</v>
      </c>
      <c r="C2587" s="15" t="str">
        <f>INDEX(Lookup!$F$2:$F$103,F2587)</f>
        <v>A1.3</v>
      </c>
      <c r="D2587" s="2">
        <f>B2587*INDEX(Lookup!$D$2:$D$103,F2587)+INDEX(Lookup!$E$2:$E$103,F2587)</f>
        <v>19.782516000000001</v>
      </c>
      <c r="E2587" s="16" t="str">
        <f>INDEX(Lookup!$C$2:$C$103,F2587)</f>
        <v>mV</v>
      </c>
      <c r="F2587" s="9">
        <f>MATCH(A2587,Lookup!$A$2:$A$103,0)</f>
        <v>30</v>
      </c>
    </row>
    <row r="2588" spans="1:6" x14ac:dyDescent="0.25">
      <c r="A2588">
        <v>53</v>
      </c>
      <c r="B2588">
        <v>2533</v>
      </c>
      <c r="C2588" s="15" t="str">
        <f>INDEX(Lookup!$F$2:$F$103,F2588)</f>
        <v>A1.3</v>
      </c>
      <c r="D2588" s="2">
        <f>B2588*INDEX(Lookup!$D$2:$D$103,F2588)+INDEX(Lookup!$E$2:$E$103,F2588)</f>
        <v>19.790329</v>
      </c>
      <c r="E2588" s="16" t="str">
        <f>INDEX(Lookup!$C$2:$C$103,F2588)</f>
        <v>mV</v>
      </c>
      <c r="F2588" s="9">
        <f>MATCH(A2588,Lookup!$A$2:$A$103,0)</f>
        <v>30</v>
      </c>
    </row>
    <row r="2589" spans="1:6" x14ac:dyDescent="0.25">
      <c r="A2589">
        <v>53</v>
      </c>
      <c r="B2589">
        <v>2534</v>
      </c>
      <c r="C2589" s="15" t="str">
        <f>INDEX(Lookup!$F$2:$F$103,F2589)</f>
        <v>A1.3</v>
      </c>
      <c r="D2589" s="2">
        <f>B2589*INDEX(Lookup!$D$2:$D$103,F2589)+INDEX(Lookup!$E$2:$E$103,F2589)</f>
        <v>19.798142000000002</v>
      </c>
      <c r="E2589" s="16" t="str">
        <f>INDEX(Lookup!$C$2:$C$103,F2589)</f>
        <v>mV</v>
      </c>
      <c r="F2589" s="9">
        <f>MATCH(A2589,Lookup!$A$2:$A$103,0)</f>
        <v>30</v>
      </c>
    </row>
    <row r="2590" spans="1:6" x14ac:dyDescent="0.25">
      <c r="A2590">
        <v>53</v>
      </c>
      <c r="B2590">
        <v>2531</v>
      </c>
      <c r="C2590" s="15" t="str">
        <f>INDEX(Lookup!$F$2:$F$103,F2590)</f>
        <v>A1.3</v>
      </c>
      <c r="D2590" s="2">
        <f>B2590*INDEX(Lookup!$D$2:$D$103,F2590)+INDEX(Lookup!$E$2:$E$103,F2590)</f>
        <v>19.774703000000002</v>
      </c>
      <c r="E2590" s="16" t="str">
        <f>INDEX(Lookup!$C$2:$C$103,F2590)</f>
        <v>mV</v>
      </c>
      <c r="F2590" s="9">
        <f>MATCH(A2590,Lookup!$A$2:$A$103,0)</f>
        <v>30</v>
      </c>
    </row>
    <row r="2591" spans="1:6" x14ac:dyDescent="0.25">
      <c r="A2591">
        <v>53</v>
      </c>
      <c r="B2591">
        <v>2528</v>
      </c>
      <c r="C2591" s="15" t="str">
        <f>INDEX(Lookup!$F$2:$F$103,F2591)</f>
        <v>A1.3</v>
      </c>
      <c r="D2591" s="2">
        <f>B2591*INDEX(Lookup!$D$2:$D$103,F2591)+INDEX(Lookup!$E$2:$E$103,F2591)</f>
        <v>19.751264000000003</v>
      </c>
      <c r="E2591" s="16" t="str">
        <f>INDEX(Lookup!$C$2:$C$103,F2591)</f>
        <v>mV</v>
      </c>
      <c r="F2591" s="9">
        <f>MATCH(A2591,Lookup!$A$2:$A$103,0)</f>
        <v>30</v>
      </c>
    </row>
    <row r="2592" spans="1:6" x14ac:dyDescent="0.25">
      <c r="A2592">
        <v>53</v>
      </c>
      <c r="B2592">
        <v>2529</v>
      </c>
      <c r="C2592" s="15" t="str">
        <f>INDEX(Lookup!$F$2:$F$103,F2592)</f>
        <v>A1.3</v>
      </c>
      <c r="D2592" s="2">
        <f>B2592*INDEX(Lookup!$D$2:$D$103,F2592)+INDEX(Lookup!$E$2:$E$103,F2592)</f>
        <v>19.759077000000001</v>
      </c>
      <c r="E2592" s="16" t="str">
        <f>INDEX(Lookup!$C$2:$C$103,F2592)</f>
        <v>mV</v>
      </c>
      <c r="F2592" s="9">
        <f>MATCH(A2592,Lookup!$A$2:$A$103,0)</f>
        <v>30</v>
      </c>
    </row>
    <row r="2593" spans="1:6" x14ac:dyDescent="0.25">
      <c r="A2593">
        <v>53</v>
      </c>
      <c r="B2593">
        <v>2529</v>
      </c>
      <c r="C2593" s="15" t="str">
        <f>INDEX(Lookup!$F$2:$F$103,F2593)</f>
        <v>A1.3</v>
      </c>
      <c r="D2593" s="2">
        <f>B2593*INDEX(Lookup!$D$2:$D$103,F2593)+INDEX(Lookup!$E$2:$E$103,F2593)</f>
        <v>19.759077000000001</v>
      </c>
      <c r="E2593" s="16" t="str">
        <f>INDEX(Lookup!$C$2:$C$103,F2593)</f>
        <v>mV</v>
      </c>
      <c r="F2593" s="9">
        <f>MATCH(A2593,Lookup!$A$2:$A$103,0)</f>
        <v>30</v>
      </c>
    </row>
    <row r="2594" spans="1:6" x14ac:dyDescent="0.25">
      <c r="A2594">
        <v>53</v>
      </c>
      <c r="B2594">
        <v>2530</v>
      </c>
      <c r="C2594" s="15" t="str">
        <f>INDEX(Lookup!$F$2:$F$103,F2594)</f>
        <v>A1.3</v>
      </c>
      <c r="D2594" s="2">
        <f>B2594*INDEX(Lookup!$D$2:$D$103,F2594)+INDEX(Lookup!$E$2:$E$103,F2594)</f>
        <v>19.76689</v>
      </c>
      <c r="E2594" s="16" t="str">
        <f>INDEX(Lookup!$C$2:$C$103,F2594)</f>
        <v>mV</v>
      </c>
      <c r="F2594" s="9">
        <f>MATCH(A2594,Lookup!$A$2:$A$103,0)</f>
        <v>30</v>
      </c>
    </row>
    <row r="2595" spans="1:6" x14ac:dyDescent="0.25">
      <c r="A2595">
        <v>53</v>
      </c>
      <c r="B2595">
        <v>2530</v>
      </c>
      <c r="C2595" s="15" t="str">
        <f>INDEX(Lookup!$F$2:$F$103,F2595)</f>
        <v>A1.3</v>
      </c>
      <c r="D2595" s="2">
        <f>B2595*INDEX(Lookup!$D$2:$D$103,F2595)+INDEX(Lookup!$E$2:$E$103,F2595)</f>
        <v>19.76689</v>
      </c>
      <c r="E2595" s="16" t="str">
        <f>INDEX(Lookup!$C$2:$C$103,F2595)</f>
        <v>mV</v>
      </c>
      <c r="F2595" s="9">
        <f>MATCH(A2595,Lookup!$A$2:$A$103,0)</f>
        <v>30</v>
      </c>
    </row>
    <row r="2596" spans="1:6" x14ac:dyDescent="0.25">
      <c r="A2596">
        <v>53</v>
      </c>
      <c r="B2596">
        <v>2525</v>
      </c>
      <c r="C2596" s="15" t="str">
        <f>INDEX(Lookup!$F$2:$F$103,F2596)</f>
        <v>A1.3</v>
      </c>
      <c r="D2596" s="2">
        <f>B2596*INDEX(Lookup!$D$2:$D$103,F2596)+INDEX(Lookup!$E$2:$E$103,F2596)</f>
        <v>19.727825000000003</v>
      </c>
      <c r="E2596" s="16" t="str">
        <f>INDEX(Lookup!$C$2:$C$103,F2596)</f>
        <v>mV</v>
      </c>
      <c r="F2596" s="9">
        <f>MATCH(A2596,Lookup!$A$2:$A$103,0)</f>
        <v>30</v>
      </c>
    </row>
    <row r="2597" spans="1:6" x14ac:dyDescent="0.25">
      <c r="A2597">
        <v>53</v>
      </c>
      <c r="B2597">
        <v>2524</v>
      </c>
      <c r="C2597" s="15" t="str">
        <f>INDEX(Lookup!$F$2:$F$103,F2597)</f>
        <v>A1.3</v>
      </c>
      <c r="D2597" s="2">
        <f>B2597*INDEX(Lookup!$D$2:$D$103,F2597)+INDEX(Lookup!$E$2:$E$103,F2597)</f>
        <v>19.720012000000001</v>
      </c>
      <c r="E2597" s="16" t="str">
        <f>INDEX(Lookup!$C$2:$C$103,F2597)</f>
        <v>mV</v>
      </c>
      <c r="F2597" s="9">
        <f>MATCH(A2597,Lookup!$A$2:$A$103,0)</f>
        <v>30</v>
      </c>
    </row>
    <row r="2598" spans="1:6" x14ac:dyDescent="0.25">
      <c r="A2598">
        <v>53</v>
      </c>
      <c r="B2598">
        <v>2523</v>
      </c>
      <c r="C2598" s="15" t="str">
        <f>INDEX(Lookup!$F$2:$F$103,F2598)</f>
        <v>A1.3</v>
      </c>
      <c r="D2598" s="2">
        <f>B2598*INDEX(Lookup!$D$2:$D$103,F2598)+INDEX(Lookup!$E$2:$E$103,F2598)</f>
        <v>19.712199000000002</v>
      </c>
      <c r="E2598" s="16" t="str">
        <f>INDEX(Lookup!$C$2:$C$103,F2598)</f>
        <v>mV</v>
      </c>
      <c r="F2598" s="9">
        <f>MATCH(A2598,Lookup!$A$2:$A$103,0)</f>
        <v>30</v>
      </c>
    </row>
    <row r="2599" spans="1:6" x14ac:dyDescent="0.25">
      <c r="A2599">
        <v>53</v>
      </c>
      <c r="B2599">
        <v>2525</v>
      </c>
      <c r="C2599" s="15" t="str">
        <f>INDEX(Lookup!$F$2:$F$103,F2599)</f>
        <v>A1.3</v>
      </c>
      <c r="D2599" s="2">
        <f>B2599*INDEX(Lookup!$D$2:$D$103,F2599)+INDEX(Lookup!$E$2:$E$103,F2599)</f>
        <v>19.727825000000003</v>
      </c>
      <c r="E2599" s="16" t="str">
        <f>INDEX(Lookup!$C$2:$C$103,F2599)</f>
        <v>mV</v>
      </c>
      <c r="F2599" s="9">
        <f>MATCH(A2599,Lookup!$A$2:$A$103,0)</f>
        <v>30</v>
      </c>
    </row>
    <row r="2600" spans="1:6" x14ac:dyDescent="0.25">
      <c r="A2600">
        <v>53</v>
      </c>
      <c r="B2600">
        <v>2527</v>
      </c>
      <c r="C2600" s="15" t="str">
        <f>INDEX(Lookup!$F$2:$F$103,F2600)</f>
        <v>A1.3</v>
      </c>
      <c r="D2600" s="2">
        <f>B2600*INDEX(Lookup!$D$2:$D$103,F2600)+INDEX(Lookup!$E$2:$E$103,F2600)</f>
        <v>19.743451</v>
      </c>
      <c r="E2600" s="16" t="str">
        <f>INDEX(Lookup!$C$2:$C$103,F2600)</f>
        <v>mV</v>
      </c>
      <c r="F2600" s="9">
        <f>MATCH(A2600,Lookup!$A$2:$A$103,0)</f>
        <v>30</v>
      </c>
    </row>
    <row r="2601" spans="1:6" x14ac:dyDescent="0.25">
      <c r="A2601">
        <v>53</v>
      </c>
      <c r="B2601">
        <v>2553</v>
      </c>
      <c r="C2601" s="15" t="str">
        <f>INDEX(Lookup!$F$2:$F$103,F2601)</f>
        <v>A1.3</v>
      </c>
      <c r="D2601" s="2">
        <f>B2601*INDEX(Lookup!$D$2:$D$103,F2601)+INDEX(Lookup!$E$2:$E$103,F2601)</f>
        <v>19.946589000000003</v>
      </c>
      <c r="E2601" s="16" t="str">
        <f>INDEX(Lookup!$C$2:$C$103,F2601)</f>
        <v>mV</v>
      </c>
      <c r="F2601" s="9">
        <f>MATCH(A2601,Lookup!$A$2:$A$103,0)</f>
        <v>30</v>
      </c>
    </row>
    <row r="2602" spans="1:6" x14ac:dyDescent="0.25">
      <c r="A2602">
        <v>53</v>
      </c>
      <c r="B2602">
        <v>2555</v>
      </c>
      <c r="C2602" s="15" t="str">
        <f>INDEX(Lookup!$F$2:$F$103,F2602)</f>
        <v>A1.3</v>
      </c>
      <c r="D2602" s="2">
        <f>B2602*INDEX(Lookup!$D$2:$D$103,F2602)+INDEX(Lookup!$E$2:$E$103,F2602)</f>
        <v>19.962215</v>
      </c>
      <c r="E2602" s="16" t="str">
        <f>INDEX(Lookup!$C$2:$C$103,F2602)</f>
        <v>mV</v>
      </c>
      <c r="F2602" s="9">
        <f>MATCH(A2602,Lookup!$A$2:$A$103,0)</f>
        <v>30</v>
      </c>
    </row>
    <row r="2603" spans="1:6" x14ac:dyDescent="0.25">
      <c r="A2603">
        <v>53</v>
      </c>
      <c r="B2603">
        <v>2546</v>
      </c>
      <c r="C2603" s="15" t="str">
        <f>INDEX(Lookup!$F$2:$F$103,F2603)</f>
        <v>A1.3</v>
      </c>
      <c r="D2603" s="2">
        <f>B2603*INDEX(Lookup!$D$2:$D$103,F2603)+INDEX(Lookup!$E$2:$E$103,F2603)</f>
        <v>19.891898000000001</v>
      </c>
      <c r="E2603" s="16" t="str">
        <f>INDEX(Lookup!$C$2:$C$103,F2603)</f>
        <v>mV</v>
      </c>
      <c r="F2603" s="9">
        <f>MATCH(A2603,Lookup!$A$2:$A$103,0)</f>
        <v>30</v>
      </c>
    </row>
    <row r="2604" spans="1:6" x14ac:dyDescent="0.25">
      <c r="A2604">
        <v>53</v>
      </c>
      <c r="B2604">
        <v>2542</v>
      </c>
      <c r="C2604" s="15" t="str">
        <f>INDEX(Lookup!$F$2:$F$103,F2604)</f>
        <v>A1.3</v>
      </c>
      <c r="D2604" s="2">
        <f>B2604*INDEX(Lookup!$D$2:$D$103,F2604)+INDEX(Lookup!$E$2:$E$103,F2604)</f>
        <v>19.860646000000003</v>
      </c>
      <c r="E2604" s="16" t="str">
        <f>INDEX(Lookup!$C$2:$C$103,F2604)</f>
        <v>mV</v>
      </c>
      <c r="F2604" s="9">
        <f>MATCH(A2604,Lookup!$A$2:$A$103,0)</f>
        <v>30</v>
      </c>
    </row>
    <row r="2605" spans="1:6" x14ac:dyDescent="0.25">
      <c r="A2605">
        <v>53</v>
      </c>
      <c r="B2605">
        <v>2537</v>
      </c>
      <c r="C2605" s="15" t="str">
        <f>INDEX(Lookup!$F$2:$F$103,F2605)</f>
        <v>A1.3</v>
      </c>
      <c r="D2605" s="2">
        <f>B2605*INDEX(Lookup!$D$2:$D$103,F2605)+INDEX(Lookup!$E$2:$E$103,F2605)</f>
        <v>19.821581000000002</v>
      </c>
      <c r="E2605" s="16" t="str">
        <f>INDEX(Lookup!$C$2:$C$103,F2605)</f>
        <v>mV</v>
      </c>
      <c r="F2605" s="9">
        <f>MATCH(A2605,Lookup!$A$2:$A$103,0)</f>
        <v>30</v>
      </c>
    </row>
    <row r="2606" spans="1:6" x14ac:dyDescent="0.25">
      <c r="A2606">
        <v>53</v>
      </c>
      <c r="B2606">
        <v>2537</v>
      </c>
      <c r="C2606" s="15" t="str">
        <f>INDEX(Lookup!$F$2:$F$103,F2606)</f>
        <v>A1.3</v>
      </c>
      <c r="D2606" s="2">
        <f>B2606*INDEX(Lookup!$D$2:$D$103,F2606)+INDEX(Lookup!$E$2:$E$103,F2606)</f>
        <v>19.821581000000002</v>
      </c>
      <c r="E2606" s="16" t="str">
        <f>INDEX(Lookup!$C$2:$C$103,F2606)</f>
        <v>mV</v>
      </c>
      <c r="F2606" s="9">
        <f>MATCH(A2606,Lookup!$A$2:$A$103,0)</f>
        <v>30</v>
      </c>
    </row>
    <row r="2607" spans="1:6" x14ac:dyDescent="0.25">
      <c r="A2607">
        <v>53</v>
      </c>
      <c r="B2607">
        <v>2534</v>
      </c>
      <c r="C2607" s="15" t="str">
        <f>INDEX(Lookup!$F$2:$F$103,F2607)</f>
        <v>A1.3</v>
      </c>
      <c r="D2607" s="2">
        <f>B2607*INDEX(Lookup!$D$2:$D$103,F2607)+INDEX(Lookup!$E$2:$E$103,F2607)</f>
        <v>19.798142000000002</v>
      </c>
      <c r="E2607" s="16" t="str">
        <f>INDEX(Lookup!$C$2:$C$103,F2607)</f>
        <v>mV</v>
      </c>
      <c r="F2607" s="9">
        <f>MATCH(A2607,Lookup!$A$2:$A$103,0)</f>
        <v>30</v>
      </c>
    </row>
    <row r="2608" spans="1:6" x14ac:dyDescent="0.25">
      <c r="A2608">
        <v>53</v>
      </c>
      <c r="B2608">
        <v>2532</v>
      </c>
      <c r="C2608" s="15" t="str">
        <f>INDEX(Lookup!$F$2:$F$103,F2608)</f>
        <v>A1.3</v>
      </c>
      <c r="D2608" s="2">
        <f>B2608*INDEX(Lookup!$D$2:$D$103,F2608)+INDEX(Lookup!$E$2:$E$103,F2608)</f>
        <v>19.782516000000001</v>
      </c>
      <c r="E2608" s="16" t="str">
        <f>INDEX(Lookup!$C$2:$C$103,F2608)</f>
        <v>mV</v>
      </c>
      <c r="F2608" s="9">
        <f>MATCH(A2608,Lookup!$A$2:$A$103,0)</f>
        <v>30</v>
      </c>
    </row>
    <row r="2609" spans="1:6" x14ac:dyDescent="0.25">
      <c r="A2609">
        <v>53</v>
      </c>
      <c r="B2609">
        <v>2554</v>
      </c>
      <c r="C2609" s="15" t="str">
        <f>INDEX(Lookup!$F$2:$F$103,F2609)</f>
        <v>A1.3</v>
      </c>
      <c r="D2609" s="2">
        <f>B2609*INDEX(Lookup!$D$2:$D$103,F2609)+INDEX(Lookup!$E$2:$E$103,F2609)</f>
        <v>19.954402000000002</v>
      </c>
      <c r="E2609" s="16" t="str">
        <f>INDEX(Lookup!$C$2:$C$103,F2609)</f>
        <v>mV</v>
      </c>
      <c r="F2609" s="9">
        <f>MATCH(A2609,Lookup!$A$2:$A$103,0)</f>
        <v>30</v>
      </c>
    </row>
    <row r="2610" spans="1:6" x14ac:dyDescent="0.25">
      <c r="A2610">
        <v>53</v>
      </c>
      <c r="B2610">
        <v>2555</v>
      </c>
      <c r="C2610" s="15" t="str">
        <f>INDEX(Lookup!$F$2:$F$103,F2610)</f>
        <v>A1.3</v>
      </c>
      <c r="D2610" s="2">
        <f>B2610*INDEX(Lookup!$D$2:$D$103,F2610)+INDEX(Lookup!$E$2:$E$103,F2610)</f>
        <v>19.962215</v>
      </c>
      <c r="E2610" s="16" t="str">
        <f>INDEX(Lookup!$C$2:$C$103,F2610)</f>
        <v>mV</v>
      </c>
      <c r="F2610" s="9">
        <f>MATCH(A2610,Lookup!$A$2:$A$103,0)</f>
        <v>30</v>
      </c>
    </row>
    <row r="2611" spans="1:6" x14ac:dyDescent="0.25">
      <c r="A2611">
        <v>53</v>
      </c>
      <c r="B2611">
        <v>2550</v>
      </c>
      <c r="C2611" s="15" t="str">
        <f>INDEX(Lookup!$F$2:$F$103,F2611)</f>
        <v>A1.3</v>
      </c>
      <c r="D2611" s="2">
        <f>B2611*INDEX(Lookup!$D$2:$D$103,F2611)+INDEX(Lookup!$E$2:$E$103,F2611)</f>
        <v>19.92315</v>
      </c>
      <c r="E2611" s="16" t="str">
        <f>INDEX(Lookup!$C$2:$C$103,F2611)</f>
        <v>mV</v>
      </c>
      <c r="F2611" s="9">
        <f>MATCH(A2611,Lookup!$A$2:$A$103,0)</f>
        <v>30</v>
      </c>
    </row>
    <row r="2612" spans="1:6" x14ac:dyDescent="0.25">
      <c r="A2612">
        <v>53</v>
      </c>
      <c r="B2612">
        <v>2545</v>
      </c>
      <c r="C2612" s="15" t="str">
        <f>INDEX(Lookup!$F$2:$F$103,F2612)</f>
        <v>A1.3</v>
      </c>
      <c r="D2612" s="2">
        <f>B2612*INDEX(Lookup!$D$2:$D$103,F2612)+INDEX(Lookup!$E$2:$E$103,F2612)</f>
        <v>19.884085000000002</v>
      </c>
      <c r="E2612" s="16" t="str">
        <f>INDEX(Lookup!$C$2:$C$103,F2612)</f>
        <v>mV</v>
      </c>
      <c r="F2612" s="9">
        <f>MATCH(A2612,Lookup!$A$2:$A$103,0)</f>
        <v>30</v>
      </c>
    </row>
    <row r="2613" spans="1:6" x14ac:dyDescent="0.25">
      <c r="A2613">
        <v>53</v>
      </c>
      <c r="B2613">
        <v>2543</v>
      </c>
      <c r="C2613" s="15" t="str">
        <f>INDEX(Lookup!$F$2:$F$103,F2613)</f>
        <v>A1.3</v>
      </c>
      <c r="D2613" s="2">
        <f>B2613*INDEX(Lookup!$D$2:$D$103,F2613)+INDEX(Lookup!$E$2:$E$103,F2613)</f>
        <v>19.868459000000001</v>
      </c>
      <c r="E2613" s="16" t="str">
        <f>INDEX(Lookup!$C$2:$C$103,F2613)</f>
        <v>mV</v>
      </c>
      <c r="F2613" s="9">
        <f>MATCH(A2613,Lookup!$A$2:$A$103,0)</f>
        <v>30</v>
      </c>
    </row>
    <row r="2614" spans="1:6" x14ac:dyDescent="0.25">
      <c r="A2614">
        <v>53</v>
      </c>
      <c r="B2614">
        <v>2542</v>
      </c>
      <c r="C2614" s="15" t="str">
        <f>INDEX(Lookup!$F$2:$F$103,F2614)</f>
        <v>A1.3</v>
      </c>
      <c r="D2614" s="2">
        <f>B2614*INDEX(Lookup!$D$2:$D$103,F2614)+INDEX(Lookup!$E$2:$E$103,F2614)</f>
        <v>19.860646000000003</v>
      </c>
      <c r="E2614" s="16" t="str">
        <f>INDEX(Lookup!$C$2:$C$103,F2614)</f>
        <v>mV</v>
      </c>
      <c r="F2614" s="9">
        <f>MATCH(A2614,Lookup!$A$2:$A$103,0)</f>
        <v>30</v>
      </c>
    </row>
    <row r="2615" spans="1:6" x14ac:dyDescent="0.25">
      <c r="A2615">
        <v>53</v>
      </c>
      <c r="B2615">
        <v>2541</v>
      </c>
      <c r="C2615" s="15" t="str">
        <f>INDEX(Lookup!$F$2:$F$103,F2615)</f>
        <v>A1.3</v>
      </c>
      <c r="D2615" s="2">
        <f>B2615*INDEX(Lookup!$D$2:$D$103,F2615)+INDEX(Lookup!$E$2:$E$103,F2615)</f>
        <v>19.852833</v>
      </c>
      <c r="E2615" s="16" t="str">
        <f>INDEX(Lookup!$C$2:$C$103,F2615)</f>
        <v>mV</v>
      </c>
      <c r="F2615" s="9">
        <f>MATCH(A2615,Lookup!$A$2:$A$103,0)</f>
        <v>30</v>
      </c>
    </row>
    <row r="2616" spans="1:6" x14ac:dyDescent="0.25">
      <c r="A2616">
        <v>53</v>
      </c>
      <c r="B2616">
        <v>2538</v>
      </c>
      <c r="C2616" s="15" t="str">
        <f>INDEX(Lookup!$F$2:$F$103,F2616)</f>
        <v>A1.3</v>
      </c>
      <c r="D2616" s="2">
        <f>B2616*INDEX(Lookup!$D$2:$D$103,F2616)+INDEX(Lookup!$E$2:$E$103,F2616)</f>
        <v>19.829394000000001</v>
      </c>
      <c r="E2616" s="16" t="str">
        <f>INDEX(Lookup!$C$2:$C$103,F2616)</f>
        <v>mV</v>
      </c>
      <c r="F2616" s="9">
        <f>MATCH(A2616,Lookup!$A$2:$A$103,0)</f>
        <v>30</v>
      </c>
    </row>
    <row r="2617" spans="1:6" x14ac:dyDescent="0.25">
      <c r="A2617">
        <v>53</v>
      </c>
      <c r="B2617">
        <v>2538</v>
      </c>
      <c r="C2617" s="15" t="str">
        <f>INDEX(Lookup!$F$2:$F$103,F2617)</f>
        <v>A1.3</v>
      </c>
      <c r="D2617" s="2">
        <f>B2617*INDEX(Lookup!$D$2:$D$103,F2617)+INDEX(Lookup!$E$2:$E$103,F2617)</f>
        <v>19.829394000000001</v>
      </c>
      <c r="E2617" s="16" t="str">
        <f>INDEX(Lookup!$C$2:$C$103,F2617)</f>
        <v>mV</v>
      </c>
      <c r="F2617" s="9">
        <f>MATCH(A2617,Lookup!$A$2:$A$103,0)</f>
        <v>30</v>
      </c>
    </row>
    <row r="2618" spans="1:6" x14ac:dyDescent="0.25">
      <c r="A2618">
        <v>53</v>
      </c>
      <c r="B2618">
        <v>2539</v>
      </c>
      <c r="C2618" s="15" t="str">
        <f>INDEX(Lookup!$F$2:$F$103,F2618)</f>
        <v>A1.3</v>
      </c>
      <c r="D2618" s="2">
        <f>B2618*INDEX(Lookup!$D$2:$D$103,F2618)+INDEX(Lookup!$E$2:$E$103,F2618)</f>
        <v>19.837207000000003</v>
      </c>
      <c r="E2618" s="16" t="str">
        <f>INDEX(Lookup!$C$2:$C$103,F2618)</f>
        <v>mV</v>
      </c>
      <c r="F2618" s="9">
        <f>MATCH(A2618,Lookup!$A$2:$A$103,0)</f>
        <v>30</v>
      </c>
    </row>
    <row r="2619" spans="1:6" x14ac:dyDescent="0.25">
      <c r="A2619">
        <v>53</v>
      </c>
      <c r="B2619">
        <v>2538</v>
      </c>
      <c r="C2619" s="15" t="str">
        <f>INDEX(Lookup!$F$2:$F$103,F2619)</f>
        <v>A1.3</v>
      </c>
      <c r="D2619" s="2">
        <f>B2619*INDEX(Lookup!$D$2:$D$103,F2619)+INDEX(Lookup!$E$2:$E$103,F2619)</f>
        <v>19.829394000000001</v>
      </c>
      <c r="E2619" s="16" t="str">
        <f>INDEX(Lookup!$C$2:$C$103,F2619)</f>
        <v>mV</v>
      </c>
      <c r="F2619" s="9">
        <f>MATCH(A2619,Lookup!$A$2:$A$103,0)</f>
        <v>30</v>
      </c>
    </row>
    <row r="2620" spans="1:6" x14ac:dyDescent="0.25">
      <c r="A2620">
        <v>53</v>
      </c>
      <c r="B2620">
        <v>2536</v>
      </c>
      <c r="C2620" s="15" t="str">
        <f>INDEX(Lookup!$F$2:$F$103,F2620)</f>
        <v>A1.3</v>
      </c>
      <c r="D2620" s="2">
        <f>B2620*INDEX(Lookup!$D$2:$D$103,F2620)+INDEX(Lookup!$E$2:$E$103,F2620)</f>
        <v>19.813768</v>
      </c>
      <c r="E2620" s="16" t="str">
        <f>INDEX(Lookup!$C$2:$C$103,F2620)</f>
        <v>mV</v>
      </c>
      <c r="F2620" s="9">
        <f>MATCH(A2620,Lookup!$A$2:$A$103,0)</f>
        <v>30</v>
      </c>
    </row>
    <row r="2621" spans="1:6" x14ac:dyDescent="0.25">
      <c r="A2621">
        <v>53</v>
      </c>
      <c r="B2621">
        <v>2532</v>
      </c>
      <c r="C2621" s="15" t="str">
        <f>INDEX(Lookup!$F$2:$F$103,F2621)</f>
        <v>A1.3</v>
      </c>
      <c r="D2621" s="2">
        <f>B2621*INDEX(Lookup!$D$2:$D$103,F2621)+INDEX(Lookup!$E$2:$E$103,F2621)</f>
        <v>19.782516000000001</v>
      </c>
      <c r="E2621" s="16" t="str">
        <f>INDEX(Lookup!$C$2:$C$103,F2621)</f>
        <v>mV</v>
      </c>
      <c r="F2621" s="9">
        <f>MATCH(A2621,Lookup!$A$2:$A$103,0)</f>
        <v>30</v>
      </c>
    </row>
    <row r="2622" spans="1:6" x14ac:dyDescent="0.25">
      <c r="A2622">
        <v>53</v>
      </c>
      <c r="B2622">
        <v>2527</v>
      </c>
      <c r="C2622" s="15" t="str">
        <f>INDEX(Lookup!$F$2:$F$103,F2622)</f>
        <v>A1.3</v>
      </c>
      <c r="D2622" s="2">
        <f>B2622*INDEX(Lookup!$D$2:$D$103,F2622)+INDEX(Lookup!$E$2:$E$103,F2622)</f>
        <v>19.743451</v>
      </c>
      <c r="E2622" s="16" t="str">
        <f>INDEX(Lookup!$C$2:$C$103,F2622)</f>
        <v>mV</v>
      </c>
      <c r="F2622" s="9">
        <f>MATCH(A2622,Lookup!$A$2:$A$103,0)</f>
        <v>30</v>
      </c>
    </row>
    <row r="2623" spans="1:6" x14ac:dyDescent="0.25">
      <c r="A2623">
        <v>53</v>
      </c>
      <c r="B2623">
        <v>2528</v>
      </c>
      <c r="C2623" s="15" t="str">
        <f>INDEX(Lookup!$F$2:$F$103,F2623)</f>
        <v>A1.3</v>
      </c>
      <c r="D2623" s="2">
        <f>B2623*INDEX(Lookup!$D$2:$D$103,F2623)+INDEX(Lookup!$E$2:$E$103,F2623)</f>
        <v>19.751264000000003</v>
      </c>
      <c r="E2623" s="16" t="str">
        <f>INDEX(Lookup!$C$2:$C$103,F2623)</f>
        <v>mV</v>
      </c>
      <c r="F2623" s="9">
        <f>MATCH(A2623,Lookup!$A$2:$A$103,0)</f>
        <v>30</v>
      </c>
    </row>
    <row r="2624" spans="1:6" x14ac:dyDescent="0.25">
      <c r="A2624">
        <v>53</v>
      </c>
      <c r="B2624">
        <v>2528</v>
      </c>
      <c r="C2624" s="15" t="str">
        <f>INDEX(Lookup!$F$2:$F$103,F2624)</f>
        <v>A1.3</v>
      </c>
      <c r="D2624" s="2">
        <f>B2624*INDEX(Lookup!$D$2:$D$103,F2624)+INDEX(Lookup!$E$2:$E$103,F2624)</f>
        <v>19.751264000000003</v>
      </c>
      <c r="E2624" s="16" t="str">
        <f>INDEX(Lookup!$C$2:$C$103,F2624)</f>
        <v>mV</v>
      </c>
      <c r="F2624" s="9">
        <f>MATCH(A2624,Lookup!$A$2:$A$103,0)</f>
        <v>30</v>
      </c>
    </row>
    <row r="2625" spans="1:6" x14ac:dyDescent="0.25">
      <c r="A2625">
        <v>53</v>
      </c>
      <c r="B2625">
        <v>2533</v>
      </c>
      <c r="C2625" s="15" t="str">
        <f>INDEX(Lookup!$F$2:$F$103,F2625)</f>
        <v>A1.3</v>
      </c>
      <c r="D2625" s="2">
        <f>B2625*INDEX(Lookup!$D$2:$D$103,F2625)+INDEX(Lookup!$E$2:$E$103,F2625)</f>
        <v>19.790329</v>
      </c>
      <c r="E2625" s="16" t="str">
        <f>INDEX(Lookup!$C$2:$C$103,F2625)</f>
        <v>mV</v>
      </c>
      <c r="F2625" s="9">
        <f>MATCH(A2625,Lookup!$A$2:$A$103,0)</f>
        <v>30</v>
      </c>
    </row>
    <row r="2626" spans="1:6" x14ac:dyDescent="0.25">
      <c r="A2626">
        <v>53</v>
      </c>
      <c r="B2626">
        <v>2527</v>
      </c>
      <c r="C2626" s="15" t="str">
        <f>INDEX(Lookup!$F$2:$F$103,F2626)</f>
        <v>A1.3</v>
      </c>
      <c r="D2626" s="2">
        <f>B2626*INDEX(Lookup!$D$2:$D$103,F2626)+INDEX(Lookup!$E$2:$E$103,F2626)</f>
        <v>19.743451</v>
      </c>
      <c r="E2626" s="16" t="str">
        <f>INDEX(Lookup!$C$2:$C$103,F2626)</f>
        <v>mV</v>
      </c>
      <c r="F2626" s="9">
        <f>MATCH(A2626,Lookup!$A$2:$A$103,0)</f>
        <v>30</v>
      </c>
    </row>
    <row r="2627" spans="1:6" x14ac:dyDescent="0.25">
      <c r="A2627">
        <v>53</v>
      </c>
      <c r="B2627">
        <v>2526</v>
      </c>
      <c r="C2627" s="15" t="str">
        <f>INDEX(Lookup!$F$2:$F$103,F2627)</f>
        <v>A1.3</v>
      </c>
      <c r="D2627" s="2">
        <f>B2627*INDEX(Lookup!$D$2:$D$103,F2627)+INDEX(Lookup!$E$2:$E$103,F2627)</f>
        <v>19.735638000000002</v>
      </c>
      <c r="E2627" s="16" t="str">
        <f>INDEX(Lookup!$C$2:$C$103,F2627)</f>
        <v>mV</v>
      </c>
      <c r="F2627" s="9">
        <f>MATCH(A2627,Lookup!$A$2:$A$103,0)</f>
        <v>30</v>
      </c>
    </row>
    <row r="2628" spans="1:6" x14ac:dyDescent="0.25">
      <c r="A2628">
        <v>53</v>
      </c>
      <c r="B2628">
        <v>2528</v>
      </c>
      <c r="C2628" s="15" t="str">
        <f>INDEX(Lookup!$F$2:$F$103,F2628)</f>
        <v>A1.3</v>
      </c>
      <c r="D2628" s="2">
        <f>B2628*INDEX(Lookup!$D$2:$D$103,F2628)+INDEX(Lookup!$E$2:$E$103,F2628)</f>
        <v>19.751264000000003</v>
      </c>
      <c r="E2628" s="16" t="str">
        <f>INDEX(Lookup!$C$2:$C$103,F2628)</f>
        <v>mV</v>
      </c>
      <c r="F2628" s="9">
        <f>MATCH(A2628,Lookup!$A$2:$A$103,0)</f>
        <v>30</v>
      </c>
    </row>
    <row r="2629" spans="1:6" x14ac:dyDescent="0.25">
      <c r="A2629">
        <v>53</v>
      </c>
      <c r="B2629">
        <v>2528</v>
      </c>
      <c r="C2629" s="15" t="str">
        <f>INDEX(Lookup!$F$2:$F$103,F2629)</f>
        <v>A1.3</v>
      </c>
      <c r="D2629" s="2">
        <f>B2629*INDEX(Lookup!$D$2:$D$103,F2629)+INDEX(Lookup!$E$2:$E$103,F2629)</f>
        <v>19.751264000000003</v>
      </c>
      <c r="E2629" s="16" t="str">
        <f>INDEX(Lookup!$C$2:$C$103,F2629)</f>
        <v>mV</v>
      </c>
      <c r="F2629" s="9">
        <f>MATCH(A2629,Lookup!$A$2:$A$103,0)</f>
        <v>30</v>
      </c>
    </row>
    <row r="2630" spans="1:6" x14ac:dyDescent="0.25">
      <c r="A2630">
        <v>53</v>
      </c>
      <c r="B2630">
        <v>2530</v>
      </c>
      <c r="C2630" s="15" t="str">
        <f>INDEX(Lookup!$F$2:$F$103,F2630)</f>
        <v>A1.3</v>
      </c>
      <c r="D2630" s="2">
        <f>B2630*INDEX(Lookup!$D$2:$D$103,F2630)+INDEX(Lookup!$E$2:$E$103,F2630)</f>
        <v>19.76689</v>
      </c>
      <c r="E2630" s="16" t="str">
        <f>INDEX(Lookup!$C$2:$C$103,F2630)</f>
        <v>mV</v>
      </c>
      <c r="F2630" s="9">
        <f>MATCH(A2630,Lookup!$A$2:$A$103,0)</f>
        <v>30</v>
      </c>
    </row>
    <row r="2631" spans="1:6" x14ac:dyDescent="0.25">
      <c r="A2631">
        <v>53</v>
      </c>
      <c r="B2631">
        <v>2534</v>
      </c>
      <c r="C2631" s="15" t="str">
        <f>INDEX(Lookup!$F$2:$F$103,F2631)</f>
        <v>A1.3</v>
      </c>
      <c r="D2631" s="2">
        <f>B2631*INDEX(Lookup!$D$2:$D$103,F2631)+INDEX(Lookup!$E$2:$E$103,F2631)</f>
        <v>19.798142000000002</v>
      </c>
      <c r="E2631" s="16" t="str">
        <f>INDEX(Lookup!$C$2:$C$103,F2631)</f>
        <v>mV</v>
      </c>
      <c r="F2631" s="9">
        <f>MATCH(A2631,Lookup!$A$2:$A$103,0)</f>
        <v>30</v>
      </c>
    </row>
    <row r="2632" spans="1:6" x14ac:dyDescent="0.25">
      <c r="A2632">
        <v>53</v>
      </c>
      <c r="B2632">
        <v>2535</v>
      </c>
      <c r="C2632" s="15" t="str">
        <f>INDEX(Lookup!$F$2:$F$103,F2632)</f>
        <v>A1.3</v>
      </c>
      <c r="D2632" s="2">
        <f>B2632*INDEX(Lookup!$D$2:$D$103,F2632)+INDEX(Lookup!$E$2:$E$103,F2632)</f>
        <v>19.805955000000001</v>
      </c>
      <c r="E2632" s="16" t="str">
        <f>INDEX(Lookup!$C$2:$C$103,F2632)</f>
        <v>mV</v>
      </c>
      <c r="F2632" s="9">
        <f>MATCH(A2632,Lookup!$A$2:$A$103,0)</f>
        <v>30</v>
      </c>
    </row>
    <row r="2633" spans="1:6" x14ac:dyDescent="0.25">
      <c r="A2633">
        <v>53</v>
      </c>
      <c r="B2633">
        <v>2562</v>
      </c>
      <c r="C2633" s="15" t="str">
        <f>INDEX(Lookup!$F$2:$F$103,F2633)</f>
        <v>A1.3</v>
      </c>
      <c r="D2633" s="2">
        <f>B2633*INDEX(Lookup!$D$2:$D$103,F2633)+INDEX(Lookup!$E$2:$E$103,F2633)</f>
        <v>20.016906000000002</v>
      </c>
      <c r="E2633" s="16" t="str">
        <f>INDEX(Lookup!$C$2:$C$103,F2633)</f>
        <v>mV</v>
      </c>
      <c r="F2633" s="9">
        <f>MATCH(A2633,Lookup!$A$2:$A$103,0)</f>
        <v>30</v>
      </c>
    </row>
    <row r="2634" spans="1:6" x14ac:dyDescent="0.25">
      <c r="A2634">
        <v>53</v>
      </c>
      <c r="B2634">
        <v>2557</v>
      </c>
      <c r="C2634" s="15" t="str">
        <f>INDEX(Lookup!$F$2:$F$103,F2634)</f>
        <v>A1.3</v>
      </c>
      <c r="D2634" s="2">
        <f>B2634*INDEX(Lookup!$D$2:$D$103,F2634)+INDEX(Lookup!$E$2:$E$103,F2634)</f>
        <v>19.977841000000002</v>
      </c>
      <c r="E2634" s="16" t="str">
        <f>INDEX(Lookup!$C$2:$C$103,F2634)</f>
        <v>mV</v>
      </c>
      <c r="F2634" s="9">
        <f>MATCH(A2634,Lookup!$A$2:$A$103,0)</f>
        <v>30</v>
      </c>
    </row>
    <row r="2635" spans="1:6" x14ac:dyDescent="0.25">
      <c r="A2635">
        <v>53</v>
      </c>
      <c r="B2635">
        <v>2548</v>
      </c>
      <c r="C2635" s="15" t="str">
        <f>INDEX(Lookup!$F$2:$F$103,F2635)</f>
        <v>A1.3</v>
      </c>
      <c r="D2635" s="2">
        <f>B2635*INDEX(Lookup!$D$2:$D$103,F2635)+INDEX(Lookup!$E$2:$E$103,F2635)</f>
        <v>19.907524000000002</v>
      </c>
      <c r="E2635" s="16" t="str">
        <f>INDEX(Lookup!$C$2:$C$103,F2635)</f>
        <v>mV</v>
      </c>
      <c r="F2635" s="9">
        <f>MATCH(A2635,Lookup!$A$2:$A$103,0)</f>
        <v>30</v>
      </c>
    </row>
    <row r="2636" spans="1:6" x14ac:dyDescent="0.25">
      <c r="A2636">
        <v>53</v>
      </c>
      <c r="B2636">
        <v>2548</v>
      </c>
      <c r="C2636" s="15" t="str">
        <f>INDEX(Lookup!$F$2:$F$103,F2636)</f>
        <v>A1.3</v>
      </c>
      <c r="D2636" s="2">
        <f>B2636*INDEX(Lookup!$D$2:$D$103,F2636)+INDEX(Lookup!$E$2:$E$103,F2636)</f>
        <v>19.907524000000002</v>
      </c>
      <c r="E2636" s="16" t="str">
        <f>INDEX(Lookup!$C$2:$C$103,F2636)</f>
        <v>mV</v>
      </c>
      <c r="F2636" s="9">
        <f>MATCH(A2636,Lookup!$A$2:$A$103,0)</f>
        <v>30</v>
      </c>
    </row>
    <row r="2637" spans="1:6" x14ac:dyDescent="0.25">
      <c r="A2637">
        <v>53</v>
      </c>
      <c r="B2637">
        <v>2545</v>
      </c>
      <c r="C2637" s="15" t="str">
        <f>INDEX(Lookup!$F$2:$F$103,F2637)</f>
        <v>A1.3</v>
      </c>
      <c r="D2637" s="2">
        <f>B2637*INDEX(Lookup!$D$2:$D$103,F2637)+INDEX(Lookup!$E$2:$E$103,F2637)</f>
        <v>19.884085000000002</v>
      </c>
      <c r="E2637" s="16" t="str">
        <f>INDEX(Lookup!$C$2:$C$103,F2637)</f>
        <v>mV</v>
      </c>
      <c r="F2637" s="9">
        <f>MATCH(A2637,Lookup!$A$2:$A$103,0)</f>
        <v>30</v>
      </c>
    </row>
    <row r="2638" spans="1:6" x14ac:dyDescent="0.25">
      <c r="A2638">
        <v>53</v>
      </c>
      <c r="B2638">
        <v>2545</v>
      </c>
      <c r="C2638" s="15" t="str">
        <f>INDEX(Lookup!$F$2:$F$103,F2638)</f>
        <v>A1.3</v>
      </c>
      <c r="D2638" s="2">
        <f>B2638*INDEX(Lookup!$D$2:$D$103,F2638)+INDEX(Lookup!$E$2:$E$103,F2638)</f>
        <v>19.884085000000002</v>
      </c>
      <c r="E2638" s="16" t="str">
        <f>INDEX(Lookup!$C$2:$C$103,F2638)</f>
        <v>mV</v>
      </c>
      <c r="F2638" s="9">
        <f>MATCH(A2638,Lookup!$A$2:$A$103,0)</f>
        <v>30</v>
      </c>
    </row>
    <row r="2639" spans="1:6" x14ac:dyDescent="0.25">
      <c r="A2639">
        <v>53</v>
      </c>
      <c r="B2639">
        <v>2545</v>
      </c>
      <c r="C2639" s="15" t="str">
        <f>INDEX(Lookup!$F$2:$F$103,F2639)</f>
        <v>A1.3</v>
      </c>
      <c r="D2639" s="2">
        <f>B2639*INDEX(Lookup!$D$2:$D$103,F2639)+INDEX(Lookup!$E$2:$E$103,F2639)</f>
        <v>19.884085000000002</v>
      </c>
      <c r="E2639" s="16" t="str">
        <f>INDEX(Lookup!$C$2:$C$103,F2639)</f>
        <v>mV</v>
      </c>
      <c r="F2639" s="9">
        <f>MATCH(A2639,Lookup!$A$2:$A$103,0)</f>
        <v>30</v>
      </c>
    </row>
    <row r="2640" spans="1:6" x14ac:dyDescent="0.25">
      <c r="A2640">
        <v>53</v>
      </c>
      <c r="B2640">
        <v>2545</v>
      </c>
      <c r="C2640" s="15" t="str">
        <f>INDEX(Lookup!$F$2:$F$103,F2640)</f>
        <v>A1.3</v>
      </c>
      <c r="D2640" s="2">
        <f>B2640*INDEX(Lookup!$D$2:$D$103,F2640)+INDEX(Lookup!$E$2:$E$103,F2640)</f>
        <v>19.884085000000002</v>
      </c>
      <c r="E2640" s="16" t="str">
        <f>INDEX(Lookup!$C$2:$C$103,F2640)</f>
        <v>mV</v>
      </c>
      <c r="F2640" s="9">
        <f>MATCH(A2640,Lookup!$A$2:$A$103,0)</f>
        <v>30</v>
      </c>
    </row>
    <row r="2641" spans="1:6" x14ac:dyDescent="0.25">
      <c r="A2641">
        <v>53</v>
      </c>
      <c r="B2641">
        <v>2543</v>
      </c>
      <c r="C2641" s="15" t="str">
        <f>INDEX(Lookup!$F$2:$F$103,F2641)</f>
        <v>A1.3</v>
      </c>
      <c r="D2641" s="2">
        <f>B2641*INDEX(Lookup!$D$2:$D$103,F2641)+INDEX(Lookup!$E$2:$E$103,F2641)</f>
        <v>19.868459000000001</v>
      </c>
      <c r="E2641" s="16" t="str">
        <f>INDEX(Lookup!$C$2:$C$103,F2641)</f>
        <v>mV</v>
      </c>
      <c r="F2641" s="9">
        <f>MATCH(A2641,Lookup!$A$2:$A$103,0)</f>
        <v>30</v>
      </c>
    </row>
    <row r="2642" spans="1:6" x14ac:dyDescent="0.25">
      <c r="A2642">
        <v>53</v>
      </c>
      <c r="B2642">
        <v>2542</v>
      </c>
      <c r="C2642" s="15" t="str">
        <f>INDEX(Lookup!$F$2:$F$103,F2642)</f>
        <v>A1.3</v>
      </c>
      <c r="D2642" s="2">
        <f>B2642*INDEX(Lookup!$D$2:$D$103,F2642)+INDEX(Lookup!$E$2:$E$103,F2642)</f>
        <v>19.860646000000003</v>
      </c>
      <c r="E2642" s="16" t="str">
        <f>INDEX(Lookup!$C$2:$C$103,F2642)</f>
        <v>mV</v>
      </c>
      <c r="F2642" s="9">
        <f>MATCH(A2642,Lookup!$A$2:$A$103,0)</f>
        <v>30</v>
      </c>
    </row>
    <row r="2643" spans="1:6" x14ac:dyDescent="0.25">
      <c r="A2643">
        <v>53</v>
      </c>
      <c r="B2643">
        <v>2544</v>
      </c>
      <c r="C2643" s="15" t="str">
        <f>INDEX(Lookup!$F$2:$F$103,F2643)</f>
        <v>A1.3</v>
      </c>
      <c r="D2643" s="2">
        <f>B2643*INDEX(Lookup!$D$2:$D$103,F2643)+INDEX(Lookup!$E$2:$E$103,F2643)</f>
        <v>19.876272</v>
      </c>
      <c r="E2643" s="16" t="str">
        <f>INDEX(Lookup!$C$2:$C$103,F2643)</f>
        <v>mV</v>
      </c>
      <c r="F2643" s="9">
        <f>MATCH(A2643,Lookup!$A$2:$A$103,0)</f>
        <v>30</v>
      </c>
    </row>
    <row r="2644" spans="1:6" x14ac:dyDescent="0.25">
      <c r="A2644">
        <v>53</v>
      </c>
      <c r="B2644">
        <v>2543</v>
      </c>
      <c r="C2644" s="15" t="str">
        <f>INDEX(Lookup!$F$2:$F$103,F2644)</f>
        <v>A1.3</v>
      </c>
      <c r="D2644" s="2">
        <f>B2644*INDEX(Lookup!$D$2:$D$103,F2644)+INDEX(Lookup!$E$2:$E$103,F2644)</f>
        <v>19.868459000000001</v>
      </c>
      <c r="E2644" s="16" t="str">
        <f>INDEX(Lookup!$C$2:$C$103,F2644)</f>
        <v>mV</v>
      </c>
      <c r="F2644" s="9">
        <f>MATCH(A2644,Lookup!$A$2:$A$103,0)</f>
        <v>30</v>
      </c>
    </row>
    <row r="2645" spans="1:6" x14ac:dyDescent="0.25">
      <c r="A2645">
        <v>53</v>
      </c>
      <c r="B2645">
        <v>2543</v>
      </c>
      <c r="C2645" s="15" t="str">
        <f>INDEX(Lookup!$F$2:$F$103,F2645)</f>
        <v>A1.3</v>
      </c>
      <c r="D2645" s="2">
        <f>B2645*INDEX(Lookup!$D$2:$D$103,F2645)+INDEX(Lookup!$E$2:$E$103,F2645)</f>
        <v>19.868459000000001</v>
      </c>
      <c r="E2645" s="16" t="str">
        <f>INDEX(Lookup!$C$2:$C$103,F2645)</f>
        <v>mV</v>
      </c>
      <c r="F2645" s="9">
        <f>MATCH(A2645,Lookup!$A$2:$A$103,0)</f>
        <v>30</v>
      </c>
    </row>
    <row r="2646" spans="1:6" x14ac:dyDescent="0.25">
      <c r="A2646">
        <v>53</v>
      </c>
      <c r="B2646">
        <v>2544</v>
      </c>
      <c r="C2646" s="15" t="str">
        <f>INDEX(Lookup!$F$2:$F$103,F2646)</f>
        <v>A1.3</v>
      </c>
      <c r="D2646" s="2">
        <f>B2646*INDEX(Lookup!$D$2:$D$103,F2646)+INDEX(Lookup!$E$2:$E$103,F2646)</f>
        <v>19.876272</v>
      </c>
      <c r="E2646" s="16" t="str">
        <f>INDEX(Lookup!$C$2:$C$103,F2646)</f>
        <v>mV</v>
      </c>
      <c r="F2646" s="9">
        <f>MATCH(A2646,Lookup!$A$2:$A$103,0)</f>
        <v>30</v>
      </c>
    </row>
    <row r="2647" spans="1:6" x14ac:dyDescent="0.25">
      <c r="A2647">
        <v>53</v>
      </c>
      <c r="B2647">
        <v>2546</v>
      </c>
      <c r="C2647" s="15" t="str">
        <f>INDEX(Lookup!$F$2:$F$103,F2647)</f>
        <v>A1.3</v>
      </c>
      <c r="D2647" s="2">
        <f>B2647*INDEX(Lookup!$D$2:$D$103,F2647)+INDEX(Lookup!$E$2:$E$103,F2647)</f>
        <v>19.891898000000001</v>
      </c>
      <c r="E2647" s="16" t="str">
        <f>INDEX(Lookup!$C$2:$C$103,F2647)</f>
        <v>mV</v>
      </c>
      <c r="F2647" s="9">
        <f>MATCH(A2647,Lookup!$A$2:$A$103,0)</f>
        <v>30</v>
      </c>
    </row>
    <row r="2648" spans="1:6" x14ac:dyDescent="0.25">
      <c r="A2648">
        <v>53</v>
      </c>
      <c r="B2648">
        <v>2545</v>
      </c>
      <c r="C2648" s="15" t="str">
        <f>INDEX(Lookup!$F$2:$F$103,F2648)</f>
        <v>A1.3</v>
      </c>
      <c r="D2648" s="2">
        <f>B2648*INDEX(Lookup!$D$2:$D$103,F2648)+INDEX(Lookup!$E$2:$E$103,F2648)</f>
        <v>19.884085000000002</v>
      </c>
      <c r="E2648" s="16" t="str">
        <f>INDEX(Lookup!$C$2:$C$103,F2648)</f>
        <v>mV</v>
      </c>
      <c r="F2648" s="9">
        <f>MATCH(A2648,Lookup!$A$2:$A$103,0)</f>
        <v>30</v>
      </c>
    </row>
    <row r="2649" spans="1:6" x14ac:dyDescent="0.25">
      <c r="A2649">
        <v>53</v>
      </c>
      <c r="B2649">
        <v>2544</v>
      </c>
      <c r="C2649" s="15" t="str">
        <f>INDEX(Lookup!$F$2:$F$103,F2649)</f>
        <v>A1.3</v>
      </c>
      <c r="D2649" s="2">
        <f>B2649*INDEX(Lookup!$D$2:$D$103,F2649)+INDEX(Lookup!$E$2:$E$103,F2649)</f>
        <v>19.876272</v>
      </c>
      <c r="E2649" s="16" t="str">
        <f>INDEX(Lookup!$C$2:$C$103,F2649)</f>
        <v>mV</v>
      </c>
      <c r="F2649" s="9">
        <f>MATCH(A2649,Lookup!$A$2:$A$103,0)</f>
        <v>30</v>
      </c>
    </row>
    <row r="2650" spans="1:6" x14ac:dyDescent="0.25">
      <c r="A2650">
        <v>53</v>
      </c>
      <c r="B2650">
        <v>2545</v>
      </c>
      <c r="C2650" s="15" t="str">
        <f>INDEX(Lookup!$F$2:$F$103,F2650)</f>
        <v>A1.3</v>
      </c>
      <c r="D2650" s="2">
        <f>B2650*INDEX(Lookup!$D$2:$D$103,F2650)+INDEX(Lookup!$E$2:$E$103,F2650)</f>
        <v>19.884085000000002</v>
      </c>
      <c r="E2650" s="16" t="str">
        <f>INDEX(Lookup!$C$2:$C$103,F2650)</f>
        <v>mV</v>
      </c>
      <c r="F2650" s="9">
        <f>MATCH(A2650,Lookup!$A$2:$A$103,0)</f>
        <v>30</v>
      </c>
    </row>
    <row r="2651" spans="1:6" x14ac:dyDescent="0.25">
      <c r="A2651">
        <v>53</v>
      </c>
      <c r="B2651">
        <v>2544</v>
      </c>
      <c r="C2651" s="15" t="str">
        <f>INDEX(Lookup!$F$2:$F$103,F2651)</f>
        <v>A1.3</v>
      </c>
      <c r="D2651" s="2">
        <f>B2651*INDEX(Lookup!$D$2:$D$103,F2651)+INDEX(Lookup!$E$2:$E$103,F2651)</f>
        <v>19.876272</v>
      </c>
      <c r="E2651" s="16" t="str">
        <f>INDEX(Lookup!$C$2:$C$103,F2651)</f>
        <v>mV</v>
      </c>
      <c r="F2651" s="9">
        <f>MATCH(A2651,Lookup!$A$2:$A$103,0)</f>
        <v>30</v>
      </c>
    </row>
    <row r="2652" spans="1:6" x14ac:dyDescent="0.25">
      <c r="A2652">
        <v>53</v>
      </c>
      <c r="B2652">
        <v>2545</v>
      </c>
      <c r="C2652" s="15" t="str">
        <f>INDEX(Lookup!$F$2:$F$103,F2652)</f>
        <v>A1.3</v>
      </c>
      <c r="D2652" s="2">
        <f>B2652*INDEX(Lookup!$D$2:$D$103,F2652)+INDEX(Lookup!$E$2:$E$103,F2652)</f>
        <v>19.884085000000002</v>
      </c>
      <c r="E2652" s="16" t="str">
        <f>INDEX(Lookup!$C$2:$C$103,F2652)</f>
        <v>mV</v>
      </c>
      <c r="F2652" s="9">
        <f>MATCH(A2652,Lookup!$A$2:$A$103,0)</f>
        <v>30</v>
      </c>
    </row>
    <row r="2653" spans="1:6" x14ac:dyDescent="0.25">
      <c r="A2653">
        <v>53</v>
      </c>
      <c r="B2653">
        <v>2548</v>
      </c>
      <c r="C2653" s="15" t="str">
        <f>INDEX(Lookup!$F$2:$F$103,F2653)</f>
        <v>A1.3</v>
      </c>
      <c r="D2653" s="2">
        <f>B2653*INDEX(Lookup!$D$2:$D$103,F2653)+INDEX(Lookup!$E$2:$E$103,F2653)</f>
        <v>19.907524000000002</v>
      </c>
      <c r="E2653" s="16" t="str">
        <f>INDEX(Lookup!$C$2:$C$103,F2653)</f>
        <v>mV</v>
      </c>
      <c r="F2653" s="9">
        <f>MATCH(A2653,Lookup!$A$2:$A$103,0)</f>
        <v>30</v>
      </c>
    </row>
    <row r="2654" spans="1:6" x14ac:dyDescent="0.25">
      <c r="A2654">
        <v>53</v>
      </c>
      <c r="B2654">
        <v>2549</v>
      </c>
      <c r="C2654" s="15" t="str">
        <f>INDEX(Lookup!$F$2:$F$103,F2654)</f>
        <v>A1.3</v>
      </c>
      <c r="D2654" s="2">
        <f>B2654*INDEX(Lookup!$D$2:$D$103,F2654)+INDEX(Lookup!$E$2:$E$103,F2654)</f>
        <v>19.915337000000001</v>
      </c>
      <c r="E2654" s="16" t="str">
        <f>INDEX(Lookup!$C$2:$C$103,F2654)</f>
        <v>mV</v>
      </c>
      <c r="F2654" s="9">
        <f>MATCH(A2654,Lookup!$A$2:$A$103,0)</f>
        <v>30</v>
      </c>
    </row>
    <row r="2655" spans="1:6" x14ac:dyDescent="0.25">
      <c r="A2655">
        <v>53</v>
      </c>
      <c r="B2655">
        <v>2549</v>
      </c>
      <c r="C2655" s="15" t="str">
        <f>INDEX(Lookup!$F$2:$F$103,F2655)</f>
        <v>A1.3</v>
      </c>
      <c r="D2655" s="2">
        <f>B2655*INDEX(Lookup!$D$2:$D$103,F2655)+INDEX(Lookup!$E$2:$E$103,F2655)</f>
        <v>19.915337000000001</v>
      </c>
      <c r="E2655" s="16" t="str">
        <f>INDEX(Lookup!$C$2:$C$103,F2655)</f>
        <v>mV</v>
      </c>
      <c r="F2655" s="9">
        <f>MATCH(A2655,Lookup!$A$2:$A$103,0)</f>
        <v>30</v>
      </c>
    </row>
    <row r="2656" spans="1:6" x14ac:dyDescent="0.25">
      <c r="A2656">
        <v>53</v>
      </c>
      <c r="B2656">
        <v>2547</v>
      </c>
      <c r="C2656" s="15" t="str">
        <f>INDEX(Lookup!$F$2:$F$103,F2656)</f>
        <v>A1.3</v>
      </c>
      <c r="D2656" s="2">
        <f>B2656*INDEX(Lookup!$D$2:$D$103,F2656)+INDEX(Lookup!$E$2:$E$103,F2656)</f>
        <v>19.899711</v>
      </c>
      <c r="E2656" s="16" t="str">
        <f>INDEX(Lookup!$C$2:$C$103,F2656)</f>
        <v>mV</v>
      </c>
      <c r="F2656" s="9">
        <f>MATCH(A2656,Lookup!$A$2:$A$103,0)</f>
        <v>30</v>
      </c>
    </row>
    <row r="2657" spans="1:6" x14ac:dyDescent="0.25">
      <c r="A2657">
        <v>53</v>
      </c>
      <c r="B2657">
        <v>2550</v>
      </c>
      <c r="C2657" s="15" t="str">
        <f>INDEX(Lookup!$F$2:$F$103,F2657)</f>
        <v>A1.3</v>
      </c>
      <c r="D2657" s="2">
        <f>B2657*INDEX(Lookup!$D$2:$D$103,F2657)+INDEX(Lookup!$E$2:$E$103,F2657)</f>
        <v>19.92315</v>
      </c>
      <c r="E2657" s="16" t="str">
        <f>INDEX(Lookup!$C$2:$C$103,F2657)</f>
        <v>mV</v>
      </c>
      <c r="F2657" s="9">
        <f>MATCH(A2657,Lookup!$A$2:$A$103,0)</f>
        <v>30</v>
      </c>
    </row>
    <row r="2658" spans="1:6" x14ac:dyDescent="0.25">
      <c r="A2658">
        <v>53</v>
      </c>
      <c r="B2658">
        <v>2547</v>
      </c>
      <c r="C2658" s="15" t="str">
        <f>INDEX(Lookup!$F$2:$F$103,F2658)</f>
        <v>A1.3</v>
      </c>
      <c r="D2658" s="2">
        <f>B2658*INDEX(Lookup!$D$2:$D$103,F2658)+INDEX(Lookup!$E$2:$E$103,F2658)</f>
        <v>19.899711</v>
      </c>
      <c r="E2658" s="16" t="str">
        <f>INDEX(Lookup!$C$2:$C$103,F2658)</f>
        <v>mV</v>
      </c>
      <c r="F2658" s="9">
        <f>MATCH(A2658,Lookup!$A$2:$A$103,0)</f>
        <v>30</v>
      </c>
    </row>
    <row r="2659" spans="1:6" x14ac:dyDescent="0.25">
      <c r="A2659">
        <v>53</v>
      </c>
      <c r="B2659">
        <v>2545</v>
      </c>
      <c r="C2659" s="15" t="str">
        <f>INDEX(Lookup!$F$2:$F$103,F2659)</f>
        <v>A1.3</v>
      </c>
      <c r="D2659" s="2">
        <f>B2659*INDEX(Lookup!$D$2:$D$103,F2659)+INDEX(Lookup!$E$2:$E$103,F2659)</f>
        <v>19.884085000000002</v>
      </c>
      <c r="E2659" s="16" t="str">
        <f>INDEX(Lookup!$C$2:$C$103,F2659)</f>
        <v>mV</v>
      </c>
      <c r="F2659" s="9">
        <f>MATCH(A2659,Lookup!$A$2:$A$103,0)</f>
        <v>30</v>
      </c>
    </row>
    <row r="2660" spans="1:6" x14ac:dyDescent="0.25">
      <c r="A2660">
        <v>53</v>
      </c>
      <c r="B2660">
        <v>2543</v>
      </c>
      <c r="C2660" s="15" t="str">
        <f>INDEX(Lookup!$F$2:$F$103,F2660)</f>
        <v>A1.3</v>
      </c>
      <c r="D2660" s="2">
        <f>B2660*INDEX(Lookup!$D$2:$D$103,F2660)+INDEX(Lookup!$E$2:$E$103,F2660)</f>
        <v>19.868459000000001</v>
      </c>
      <c r="E2660" s="16" t="str">
        <f>INDEX(Lookup!$C$2:$C$103,F2660)</f>
        <v>mV</v>
      </c>
      <c r="F2660" s="9">
        <f>MATCH(A2660,Lookup!$A$2:$A$103,0)</f>
        <v>30</v>
      </c>
    </row>
    <row r="2661" spans="1:6" x14ac:dyDescent="0.25">
      <c r="A2661">
        <v>53</v>
      </c>
      <c r="B2661">
        <v>2544</v>
      </c>
      <c r="C2661" s="15" t="str">
        <f>INDEX(Lookup!$F$2:$F$103,F2661)</f>
        <v>A1.3</v>
      </c>
      <c r="D2661" s="2">
        <f>B2661*INDEX(Lookup!$D$2:$D$103,F2661)+INDEX(Lookup!$E$2:$E$103,F2661)</f>
        <v>19.876272</v>
      </c>
      <c r="E2661" s="16" t="str">
        <f>INDEX(Lookup!$C$2:$C$103,F2661)</f>
        <v>mV</v>
      </c>
      <c r="F2661" s="9">
        <f>MATCH(A2661,Lookup!$A$2:$A$103,0)</f>
        <v>30</v>
      </c>
    </row>
    <row r="2662" spans="1:6" x14ac:dyDescent="0.25">
      <c r="A2662">
        <v>53</v>
      </c>
      <c r="B2662">
        <v>2569</v>
      </c>
      <c r="C2662" s="15" t="str">
        <f>INDEX(Lookup!$F$2:$F$103,F2662)</f>
        <v>A1.3</v>
      </c>
      <c r="D2662" s="2">
        <f>B2662*INDEX(Lookup!$D$2:$D$103,F2662)+INDEX(Lookup!$E$2:$E$103,F2662)</f>
        <v>20.071597000000001</v>
      </c>
      <c r="E2662" s="16" t="str">
        <f>INDEX(Lookup!$C$2:$C$103,F2662)</f>
        <v>mV</v>
      </c>
      <c r="F2662" s="9">
        <f>MATCH(A2662,Lookup!$A$2:$A$103,0)</f>
        <v>30</v>
      </c>
    </row>
    <row r="2663" spans="1:6" x14ac:dyDescent="0.25">
      <c r="A2663">
        <v>53</v>
      </c>
      <c r="B2663">
        <v>2568</v>
      </c>
      <c r="C2663" s="15" t="str">
        <f>INDEX(Lookup!$F$2:$F$103,F2663)</f>
        <v>A1.3</v>
      </c>
      <c r="D2663" s="2">
        <f>B2663*INDEX(Lookup!$D$2:$D$103,F2663)+INDEX(Lookup!$E$2:$E$103,F2663)</f>
        <v>20.063784000000002</v>
      </c>
      <c r="E2663" s="16" t="str">
        <f>INDEX(Lookup!$C$2:$C$103,F2663)</f>
        <v>mV</v>
      </c>
      <c r="F2663" s="9">
        <f>MATCH(A2663,Lookup!$A$2:$A$103,0)</f>
        <v>30</v>
      </c>
    </row>
    <row r="2664" spans="1:6" x14ac:dyDescent="0.25">
      <c r="A2664">
        <v>53</v>
      </c>
      <c r="B2664">
        <v>2560</v>
      </c>
      <c r="C2664" s="15" t="str">
        <f>INDEX(Lookup!$F$2:$F$103,F2664)</f>
        <v>A1.3</v>
      </c>
      <c r="D2664" s="2">
        <f>B2664*INDEX(Lookup!$D$2:$D$103,F2664)+INDEX(Lookup!$E$2:$E$103,F2664)</f>
        <v>20.001280000000001</v>
      </c>
      <c r="E2664" s="16" t="str">
        <f>INDEX(Lookup!$C$2:$C$103,F2664)</f>
        <v>mV</v>
      </c>
      <c r="F2664" s="9">
        <f>MATCH(A2664,Lookup!$A$2:$A$103,0)</f>
        <v>30</v>
      </c>
    </row>
    <row r="2665" spans="1:6" x14ac:dyDescent="0.25">
      <c r="A2665">
        <v>53</v>
      </c>
      <c r="B2665">
        <v>2555</v>
      </c>
      <c r="C2665" s="15" t="str">
        <f>INDEX(Lookup!$F$2:$F$103,F2665)</f>
        <v>A1.3</v>
      </c>
      <c r="D2665" s="2">
        <f>B2665*INDEX(Lookup!$D$2:$D$103,F2665)+INDEX(Lookup!$E$2:$E$103,F2665)</f>
        <v>19.962215</v>
      </c>
      <c r="E2665" s="16" t="str">
        <f>INDEX(Lookup!$C$2:$C$103,F2665)</f>
        <v>mV</v>
      </c>
      <c r="F2665" s="9">
        <f>MATCH(A2665,Lookup!$A$2:$A$103,0)</f>
        <v>30</v>
      </c>
    </row>
    <row r="2666" spans="1:6" x14ac:dyDescent="0.25">
      <c r="A2666">
        <v>53</v>
      </c>
      <c r="B2666">
        <v>2548</v>
      </c>
      <c r="C2666" s="15" t="str">
        <f>INDEX(Lookup!$F$2:$F$103,F2666)</f>
        <v>A1.3</v>
      </c>
      <c r="D2666" s="2">
        <f>B2666*INDEX(Lookup!$D$2:$D$103,F2666)+INDEX(Lookup!$E$2:$E$103,F2666)</f>
        <v>19.907524000000002</v>
      </c>
      <c r="E2666" s="16" t="str">
        <f>INDEX(Lookup!$C$2:$C$103,F2666)</f>
        <v>mV</v>
      </c>
      <c r="F2666" s="9">
        <f>MATCH(A2666,Lookup!$A$2:$A$103,0)</f>
        <v>30</v>
      </c>
    </row>
    <row r="2667" spans="1:6" x14ac:dyDescent="0.25">
      <c r="A2667">
        <v>53</v>
      </c>
      <c r="B2667">
        <v>2545</v>
      </c>
      <c r="C2667" s="15" t="str">
        <f>INDEX(Lookup!$F$2:$F$103,F2667)</f>
        <v>A1.3</v>
      </c>
      <c r="D2667" s="2">
        <f>B2667*INDEX(Lookup!$D$2:$D$103,F2667)+INDEX(Lookup!$E$2:$E$103,F2667)</f>
        <v>19.884085000000002</v>
      </c>
      <c r="E2667" s="16" t="str">
        <f>INDEX(Lookup!$C$2:$C$103,F2667)</f>
        <v>mV</v>
      </c>
      <c r="F2667" s="9">
        <f>MATCH(A2667,Lookup!$A$2:$A$103,0)</f>
        <v>30</v>
      </c>
    </row>
    <row r="2668" spans="1:6" x14ac:dyDescent="0.25">
      <c r="A2668">
        <v>53</v>
      </c>
      <c r="B2668">
        <v>2543</v>
      </c>
      <c r="C2668" s="15" t="str">
        <f>INDEX(Lookup!$F$2:$F$103,F2668)</f>
        <v>A1.3</v>
      </c>
      <c r="D2668" s="2">
        <f>B2668*INDEX(Lookup!$D$2:$D$103,F2668)+INDEX(Lookup!$E$2:$E$103,F2668)</f>
        <v>19.868459000000001</v>
      </c>
      <c r="E2668" s="16" t="str">
        <f>INDEX(Lookup!$C$2:$C$103,F2668)</f>
        <v>mV</v>
      </c>
      <c r="F2668" s="9">
        <f>MATCH(A2668,Lookup!$A$2:$A$103,0)</f>
        <v>30</v>
      </c>
    </row>
    <row r="2669" spans="1:6" x14ac:dyDescent="0.25">
      <c r="A2669">
        <v>53</v>
      </c>
      <c r="B2669">
        <v>2542</v>
      </c>
      <c r="C2669" s="15" t="str">
        <f>INDEX(Lookup!$F$2:$F$103,F2669)</f>
        <v>A1.3</v>
      </c>
      <c r="D2669" s="2">
        <f>B2669*INDEX(Lookup!$D$2:$D$103,F2669)+INDEX(Lookup!$E$2:$E$103,F2669)</f>
        <v>19.860646000000003</v>
      </c>
      <c r="E2669" s="16" t="str">
        <f>INDEX(Lookup!$C$2:$C$103,F2669)</f>
        <v>mV</v>
      </c>
      <c r="F2669" s="9">
        <f>MATCH(A2669,Lookup!$A$2:$A$103,0)</f>
        <v>30</v>
      </c>
    </row>
    <row r="2670" spans="1:6" x14ac:dyDescent="0.25">
      <c r="A2670">
        <v>53</v>
      </c>
      <c r="B2670">
        <v>2534</v>
      </c>
      <c r="C2670" s="15" t="str">
        <f>INDEX(Lookup!$F$2:$F$103,F2670)</f>
        <v>A1.3</v>
      </c>
      <c r="D2670" s="2">
        <f>B2670*INDEX(Lookup!$D$2:$D$103,F2670)+INDEX(Lookup!$E$2:$E$103,F2670)</f>
        <v>19.798142000000002</v>
      </c>
      <c r="E2670" s="16" t="str">
        <f>INDEX(Lookup!$C$2:$C$103,F2670)</f>
        <v>mV</v>
      </c>
      <c r="F2670" s="9">
        <f>MATCH(A2670,Lookup!$A$2:$A$103,0)</f>
        <v>30</v>
      </c>
    </row>
    <row r="2671" spans="1:6" x14ac:dyDescent="0.25">
      <c r="A2671">
        <v>53</v>
      </c>
      <c r="B2671">
        <v>2537</v>
      </c>
      <c r="C2671" s="15" t="str">
        <f>INDEX(Lookup!$F$2:$F$103,F2671)</f>
        <v>A1.3</v>
      </c>
      <c r="D2671" s="2">
        <f>B2671*INDEX(Lookup!$D$2:$D$103,F2671)+INDEX(Lookup!$E$2:$E$103,F2671)</f>
        <v>19.821581000000002</v>
      </c>
      <c r="E2671" s="16" t="str">
        <f>INDEX(Lookup!$C$2:$C$103,F2671)</f>
        <v>mV</v>
      </c>
      <c r="F2671" s="9">
        <f>MATCH(A2671,Lookup!$A$2:$A$103,0)</f>
        <v>30</v>
      </c>
    </row>
    <row r="2672" spans="1:6" x14ac:dyDescent="0.25">
      <c r="A2672">
        <v>53</v>
      </c>
      <c r="B2672">
        <v>2533</v>
      </c>
      <c r="C2672" s="15" t="str">
        <f>INDEX(Lookup!$F$2:$F$103,F2672)</f>
        <v>A1.3</v>
      </c>
      <c r="D2672" s="2">
        <f>B2672*INDEX(Lookup!$D$2:$D$103,F2672)+INDEX(Lookup!$E$2:$E$103,F2672)</f>
        <v>19.790329</v>
      </c>
      <c r="E2672" s="16" t="str">
        <f>INDEX(Lookup!$C$2:$C$103,F2672)</f>
        <v>mV</v>
      </c>
      <c r="F2672" s="9">
        <f>MATCH(A2672,Lookup!$A$2:$A$103,0)</f>
        <v>30</v>
      </c>
    </row>
    <row r="2673" spans="1:6" x14ac:dyDescent="0.25">
      <c r="A2673">
        <v>53</v>
      </c>
      <c r="B2673">
        <v>2537</v>
      </c>
      <c r="C2673" s="15" t="str">
        <f>INDEX(Lookup!$F$2:$F$103,F2673)</f>
        <v>A1.3</v>
      </c>
      <c r="D2673" s="2">
        <f>B2673*INDEX(Lookup!$D$2:$D$103,F2673)+INDEX(Lookup!$E$2:$E$103,F2673)</f>
        <v>19.821581000000002</v>
      </c>
      <c r="E2673" s="16" t="str">
        <f>INDEX(Lookup!$C$2:$C$103,F2673)</f>
        <v>mV</v>
      </c>
      <c r="F2673" s="9">
        <f>MATCH(A2673,Lookup!$A$2:$A$103,0)</f>
        <v>30</v>
      </c>
    </row>
    <row r="2674" spans="1:6" x14ac:dyDescent="0.25">
      <c r="A2674">
        <v>53</v>
      </c>
      <c r="B2674">
        <v>2540</v>
      </c>
      <c r="C2674" s="15" t="str">
        <f>INDEX(Lookup!$F$2:$F$103,F2674)</f>
        <v>A1.3</v>
      </c>
      <c r="D2674" s="2">
        <f>B2674*INDEX(Lookup!$D$2:$D$103,F2674)+INDEX(Lookup!$E$2:$E$103,F2674)</f>
        <v>19.845020000000002</v>
      </c>
      <c r="E2674" s="16" t="str">
        <f>INDEX(Lookup!$C$2:$C$103,F2674)</f>
        <v>mV</v>
      </c>
      <c r="F2674" s="9">
        <f>MATCH(A2674,Lookup!$A$2:$A$103,0)</f>
        <v>30</v>
      </c>
    </row>
    <row r="2675" spans="1:6" x14ac:dyDescent="0.25">
      <c r="A2675">
        <v>53</v>
      </c>
      <c r="B2675">
        <v>2541</v>
      </c>
      <c r="C2675" s="15" t="str">
        <f>INDEX(Lookup!$F$2:$F$103,F2675)</f>
        <v>A1.3</v>
      </c>
      <c r="D2675" s="2">
        <f>B2675*INDEX(Lookup!$D$2:$D$103,F2675)+INDEX(Lookup!$E$2:$E$103,F2675)</f>
        <v>19.852833</v>
      </c>
      <c r="E2675" s="16" t="str">
        <f>INDEX(Lookup!$C$2:$C$103,F2675)</f>
        <v>mV</v>
      </c>
      <c r="F2675" s="9">
        <f>MATCH(A2675,Lookup!$A$2:$A$103,0)</f>
        <v>30</v>
      </c>
    </row>
    <row r="2676" spans="1:6" x14ac:dyDescent="0.25">
      <c r="A2676">
        <v>53</v>
      </c>
      <c r="B2676">
        <v>2539</v>
      </c>
      <c r="C2676" s="15" t="str">
        <f>INDEX(Lookup!$F$2:$F$103,F2676)</f>
        <v>A1.3</v>
      </c>
      <c r="D2676" s="2">
        <f>B2676*INDEX(Lookup!$D$2:$D$103,F2676)+INDEX(Lookup!$E$2:$E$103,F2676)</f>
        <v>19.837207000000003</v>
      </c>
      <c r="E2676" s="16" t="str">
        <f>INDEX(Lookup!$C$2:$C$103,F2676)</f>
        <v>mV</v>
      </c>
      <c r="F2676" s="9">
        <f>MATCH(A2676,Lookup!$A$2:$A$103,0)</f>
        <v>30</v>
      </c>
    </row>
    <row r="2677" spans="1:6" x14ac:dyDescent="0.25">
      <c r="A2677">
        <v>53</v>
      </c>
      <c r="B2677">
        <v>2539</v>
      </c>
      <c r="C2677" s="15" t="str">
        <f>INDEX(Lookup!$F$2:$F$103,F2677)</f>
        <v>A1.3</v>
      </c>
      <c r="D2677" s="2">
        <f>B2677*INDEX(Lookup!$D$2:$D$103,F2677)+INDEX(Lookup!$E$2:$E$103,F2677)</f>
        <v>19.837207000000003</v>
      </c>
      <c r="E2677" s="16" t="str">
        <f>INDEX(Lookup!$C$2:$C$103,F2677)</f>
        <v>mV</v>
      </c>
      <c r="F2677" s="9">
        <f>MATCH(A2677,Lookup!$A$2:$A$103,0)</f>
        <v>30</v>
      </c>
    </row>
    <row r="2678" spans="1:6" x14ac:dyDescent="0.25">
      <c r="A2678">
        <v>53</v>
      </c>
      <c r="B2678">
        <v>2540</v>
      </c>
      <c r="C2678" s="15" t="str">
        <f>INDEX(Lookup!$F$2:$F$103,F2678)</f>
        <v>A1.3</v>
      </c>
      <c r="D2678" s="2">
        <f>B2678*INDEX(Lookup!$D$2:$D$103,F2678)+INDEX(Lookup!$E$2:$E$103,F2678)</f>
        <v>19.845020000000002</v>
      </c>
      <c r="E2678" s="16" t="str">
        <f>INDEX(Lookup!$C$2:$C$103,F2678)</f>
        <v>mV</v>
      </c>
      <c r="F2678" s="9">
        <f>MATCH(A2678,Lookup!$A$2:$A$103,0)</f>
        <v>30</v>
      </c>
    </row>
    <row r="2679" spans="1:6" x14ac:dyDescent="0.25">
      <c r="A2679">
        <v>53</v>
      </c>
      <c r="B2679">
        <v>2542</v>
      </c>
      <c r="C2679" s="15" t="str">
        <f>INDEX(Lookup!$F$2:$F$103,F2679)</f>
        <v>A1.3</v>
      </c>
      <c r="D2679" s="2">
        <f>B2679*INDEX(Lookup!$D$2:$D$103,F2679)+INDEX(Lookup!$E$2:$E$103,F2679)</f>
        <v>19.860646000000003</v>
      </c>
      <c r="E2679" s="16" t="str">
        <f>INDEX(Lookup!$C$2:$C$103,F2679)</f>
        <v>mV</v>
      </c>
      <c r="F2679" s="9">
        <f>MATCH(A2679,Lookup!$A$2:$A$103,0)</f>
        <v>30</v>
      </c>
    </row>
    <row r="2680" spans="1:6" x14ac:dyDescent="0.25">
      <c r="A2680">
        <v>53</v>
      </c>
      <c r="B2680">
        <v>2542</v>
      </c>
      <c r="C2680" s="15" t="str">
        <f>INDEX(Lookup!$F$2:$F$103,F2680)</f>
        <v>A1.3</v>
      </c>
      <c r="D2680" s="2">
        <f>B2680*INDEX(Lookup!$D$2:$D$103,F2680)+INDEX(Lookup!$E$2:$E$103,F2680)</f>
        <v>19.860646000000003</v>
      </c>
      <c r="E2680" s="16" t="str">
        <f>INDEX(Lookup!$C$2:$C$103,F2680)</f>
        <v>mV</v>
      </c>
      <c r="F2680" s="9">
        <f>MATCH(A2680,Lookup!$A$2:$A$103,0)</f>
        <v>30</v>
      </c>
    </row>
    <row r="2681" spans="1:6" x14ac:dyDescent="0.25">
      <c r="A2681">
        <v>53</v>
      </c>
      <c r="B2681">
        <v>2541</v>
      </c>
      <c r="C2681" s="15" t="str">
        <f>INDEX(Lookup!$F$2:$F$103,F2681)</f>
        <v>A1.3</v>
      </c>
      <c r="D2681" s="2">
        <f>B2681*INDEX(Lookup!$D$2:$D$103,F2681)+INDEX(Lookup!$E$2:$E$103,F2681)</f>
        <v>19.852833</v>
      </c>
      <c r="E2681" s="16" t="str">
        <f>INDEX(Lookup!$C$2:$C$103,F2681)</f>
        <v>mV</v>
      </c>
      <c r="F2681" s="9">
        <f>MATCH(A2681,Lookup!$A$2:$A$103,0)</f>
        <v>30</v>
      </c>
    </row>
    <row r="2682" spans="1:6" x14ac:dyDescent="0.25">
      <c r="A2682">
        <v>53</v>
      </c>
      <c r="B2682">
        <v>2542</v>
      </c>
      <c r="C2682" s="15" t="str">
        <f>INDEX(Lookup!$F$2:$F$103,F2682)</f>
        <v>A1.3</v>
      </c>
      <c r="D2682" s="2">
        <f>B2682*INDEX(Lookup!$D$2:$D$103,F2682)+INDEX(Lookup!$E$2:$E$103,F2682)</f>
        <v>19.860646000000003</v>
      </c>
      <c r="E2682" s="16" t="str">
        <f>INDEX(Lookup!$C$2:$C$103,F2682)</f>
        <v>mV</v>
      </c>
      <c r="F2682" s="9">
        <f>MATCH(A2682,Lookup!$A$2:$A$103,0)</f>
        <v>30</v>
      </c>
    </row>
    <row r="2683" spans="1:6" x14ac:dyDescent="0.25">
      <c r="A2683">
        <v>53</v>
      </c>
      <c r="B2683">
        <v>2545</v>
      </c>
      <c r="C2683" s="15" t="str">
        <f>INDEX(Lookup!$F$2:$F$103,F2683)</f>
        <v>A1.3</v>
      </c>
      <c r="D2683" s="2">
        <f>B2683*INDEX(Lookup!$D$2:$D$103,F2683)+INDEX(Lookup!$E$2:$E$103,F2683)</f>
        <v>19.884085000000002</v>
      </c>
      <c r="E2683" s="16" t="str">
        <f>INDEX(Lookup!$C$2:$C$103,F2683)</f>
        <v>mV</v>
      </c>
      <c r="F2683" s="9">
        <f>MATCH(A2683,Lookup!$A$2:$A$103,0)</f>
        <v>30</v>
      </c>
    </row>
    <row r="2684" spans="1:6" x14ac:dyDescent="0.25">
      <c r="A2684">
        <v>53</v>
      </c>
      <c r="B2684">
        <v>2569</v>
      </c>
      <c r="C2684" s="15" t="str">
        <f>INDEX(Lookup!$F$2:$F$103,F2684)</f>
        <v>A1.3</v>
      </c>
      <c r="D2684" s="2">
        <f>B2684*INDEX(Lookup!$D$2:$D$103,F2684)+INDEX(Lookup!$E$2:$E$103,F2684)</f>
        <v>20.071597000000001</v>
      </c>
      <c r="E2684" s="16" t="str">
        <f>INDEX(Lookup!$C$2:$C$103,F2684)</f>
        <v>mV</v>
      </c>
      <c r="F2684" s="9">
        <f>MATCH(A2684,Lookup!$A$2:$A$103,0)</f>
        <v>30</v>
      </c>
    </row>
    <row r="2685" spans="1:6" x14ac:dyDescent="0.25">
      <c r="A2685">
        <v>53</v>
      </c>
      <c r="B2685">
        <v>2569</v>
      </c>
      <c r="C2685" s="15" t="str">
        <f>INDEX(Lookup!$F$2:$F$103,F2685)</f>
        <v>A1.3</v>
      </c>
      <c r="D2685" s="2">
        <f>B2685*INDEX(Lookup!$D$2:$D$103,F2685)+INDEX(Lookup!$E$2:$E$103,F2685)</f>
        <v>20.071597000000001</v>
      </c>
      <c r="E2685" s="16" t="str">
        <f>INDEX(Lookup!$C$2:$C$103,F2685)</f>
        <v>mV</v>
      </c>
      <c r="F2685" s="9">
        <f>MATCH(A2685,Lookup!$A$2:$A$103,0)</f>
        <v>30</v>
      </c>
    </row>
    <row r="2686" spans="1:6" x14ac:dyDescent="0.25">
      <c r="A2686">
        <v>53</v>
      </c>
      <c r="B2686">
        <v>2560</v>
      </c>
      <c r="C2686" s="15" t="str">
        <f>INDEX(Lookup!$F$2:$F$103,F2686)</f>
        <v>A1.3</v>
      </c>
      <c r="D2686" s="2">
        <f>B2686*INDEX(Lookup!$D$2:$D$103,F2686)+INDEX(Lookup!$E$2:$E$103,F2686)</f>
        <v>20.001280000000001</v>
      </c>
      <c r="E2686" s="16" t="str">
        <f>INDEX(Lookup!$C$2:$C$103,F2686)</f>
        <v>mV</v>
      </c>
      <c r="F2686" s="9">
        <f>MATCH(A2686,Lookup!$A$2:$A$103,0)</f>
        <v>30</v>
      </c>
    </row>
    <row r="2687" spans="1:6" x14ac:dyDescent="0.25">
      <c r="A2687">
        <v>53</v>
      </c>
      <c r="B2687">
        <v>2556</v>
      </c>
      <c r="C2687" s="15" t="str">
        <f>INDEX(Lookup!$F$2:$F$103,F2687)</f>
        <v>A1.3</v>
      </c>
      <c r="D2687" s="2">
        <f>B2687*INDEX(Lookup!$D$2:$D$103,F2687)+INDEX(Lookup!$E$2:$E$103,F2687)</f>
        <v>19.970028000000003</v>
      </c>
      <c r="E2687" s="16" t="str">
        <f>INDEX(Lookup!$C$2:$C$103,F2687)</f>
        <v>mV</v>
      </c>
      <c r="F2687" s="9">
        <f>MATCH(A2687,Lookup!$A$2:$A$103,0)</f>
        <v>30</v>
      </c>
    </row>
    <row r="2688" spans="1:6" x14ac:dyDescent="0.25">
      <c r="A2688">
        <v>53</v>
      </c>
      <c r="B2688">
        <v>2551</v>
      </c>
      <c r="C2688" s="15" t="str">
        <f>INDEX(Lookup!$F$2:$F$103,F2688)</f>
        <v>A1.3</v>
      </c>
      <c r="D2688" s="2">
        <f>B2688*INDEX(Lookup!$D$2:$D$103,F2688)+INDEX(Lookup!$E$2:$E$103,F2688)</f>
        <v>19.930963000000002</v>
      </c>
      <c r="E2688" s="16" t="str">
        <f>INDEX(Lookup!$C$2:$C$103,F2688)</f>
        <v>mV</v>
      </c>
      <c r="F2688" s="9">
        <f>MATCH(A2688,Lookup!$A$2:$A$103,0)</f>
        <v>30</v>
      </c>
    </row>
    <row r="2689" spans="1:6" x14ac:dyDescent="0.25">
      <c r="A2689">
        <v>53</v>
      </c>
      <c r="B2689">
        <v>2550</v>
      </c>
      <c r="C2689" s="15" t="str">
        <f>INDEX(Lookup!$F$2:$F$103,F2689)</f>
        <v>A1.3</v>
      </c>
      <c r="D2689" s="2">
        <f>B2689*INDEX(Lookup!$D$2:$D$103,F2689)+INDEX(Lookup!$E$2:$E$103,F2689)</f>
        <v>19.92315</v>
      </c>
      <c r="E2689" s="16" t="str">
        <f>INDEX(Lookup!$C$2:$C$103,F2689)</f>
        <v>mV</v>
      </c>
      <c r="F2689" s="9">
        <f>MATCH(A2689,Lookup!$A$2:$A$103,0)</f>
        <v>30</v>
      </c>
    </row>
    <row r="2690" spans="1:6" x14ac:dyDescent="0.25">
      <c r="A2690">
        <v>53</v>
      </c>
      <c r="B2690">
        <v>2555</v>
      </c>
      <c r="C2690" s="15" t="str">
        <f>INDEX(Lookup!$F$2:$F$103,F2690)</f>
        <v>A1.3</v>
      </c>
      <c r="D2690" s="2">
        <f>B2690*INDEX(Lookup!$D$2:$D$103,F2690)+INDEX(Lookup!$E$2:$E$103,F2690)</f>
        <v>19.962215</v>
      </c>
      <c r="E2690" s="16" t="str">
        <f>INDEX(Lookup!$C$2:$C$103,F2690)</f>
        <v>mV</v>
      </c>
      <c r="F2690" s="9">
        <f>MATCH(A2690,Lookup!$A$2:$A$103,0)</f>
        <v>30</v>
      </c>
    </row>
    <row r="2691" spans="1:6" x14ac:dyDescent="0.25">
      <c r="A2691">
        <v>53</v>
      </c>
      <c r="B2691">
        <v>2554</v>
      </c>
      <c r="C2691" s="15" t="str">
        <f>INDEX(Lookup!$F$2:$F$103,F2691)</f>
        <v>A1.3</v>
      </c>
      <c r="D2691" s="2">
        <f>B2691*INDEX(Lookup!$D$2:$D$103,F2691)+INDEX(Lookup!$E$2:$E$103,F2691)</f>
        <v>19.954402000000002</v>
      </c>
      <c r="E2691" s="16" t="str">
        <f>INDEX(Lookup!$C$2:$C$103,F2691)</f>
        <v>mV</v>
      </c>
      <c r="F2691" s="9">
        <f>MATCH(A2691,Lookup!$A$2:$A$103,0)</f>
        <v>30</v>
      </c>
    </row>
    <row r="2692" spans="1:6" x14ac:dyDescent="0.25">
      <c r="A2692">
        <v>53</v>
      </c>
      <c r="B2692">
        <v>2550</v>
      </c>
      <c r="C2692" s="15" t="str">
        <f>INDEX(Lookup!$F$2:$F$103,F2692)</f>
        <v>A1.3</v>
      </c>
      <c r="D2692" s="2">
        <f>B2692*INDEX(Lookup!$D$2:$D$103,F2692)+INDEX(Lookup!$E$2:$E$103,F2692)</f>
        <v>19.92315</v>
      </c>
      <c r="E2692" s="16" t="str">
        <f>INDEX(Lookup!$C$2:$C$103,F2692)</f>
        <v>mV</v>
      </c>
      <c r="F2692" s="9">
        <f>MATCH(A2692,Lookup!$A$2:$A$103,0)</f>
        <v>30</v>
      </c>
    </row>
    <row r="2693" spans="1:6" x14ac:dyDescent="0.25">
      <c r="A2693">
        <v>53</v>
      </c>
      <c r="B2693">
        <v>2546</v>
      </c>
      <c r="C2693" s="15" t="str">
        <f>INDEX(Lookup!$F$2:$F$103,F2693)</f>
        <v>A1.3</v>
      </c>
      <c r="D2693" s="2">
        <f>B2693*INDEX(Lookup!$D$2:$D$103,F2693)+INDEX(Lookup!$E$2:$E$103,F2693)</f>
        <v>19.891898000000001</v>
      </c>
      <c r="E2693" s="16" t="str">
        <f>INDEX(Lookup!$C$2:$C$103,F2693)</f>
        <v>mV</v>
      </c>
      <c r="F2693" s="9">
        <f>MATCH(A2693,Lookup!$A$2:$A$103,0)</f>
        <v>30</v>
      </c>
    </row>
    <row r="2694" spans="1:6" x14ac:dyDescent="0.25">
      <c r="A2694">
        <v>53</v>
      </c>
      <c r="B2694">
        <v>2542</v>
      </c>
      <c r="C2694" s="15" t="str">
        <f>INDEX(Lookup!$F$2:$F$103,F2694)</f>
        <v>A1.3</v>
      </c>
      <c r="D2694" s="2">
        <f>B2694*INDEX(Lookup!$D$2:$D$103,F2694)+INDEX(Lookup!$E$2:$E$103,F2694)</f>
        <v>19.860646000000003</v>
      </c>
      <c r="E2694" s="16" t="str">
        <f>INDEX(Lookup!$C$2:$C$103,F2694)</f>
        <v>mV</v>
      </c>
      <c r="F2694" s="9">
        <f>MATCH(A2694,Lookup!$A$2:$A$103,0)</f>
        <v>30</v>
      </c>
    </row>
    <row r="2695" spans="1:6" x14ac:dyDescent="0.25">
      <c r="A2695">
        <v>53</v>
      </c>
      <c r="B2695">
        <v>2545</v>
      </c>
      <c r="C2695" s="15" t="str">
        <f>INDEX(Lookup!$F$2:$F$103,F2695)</f>
        <v>A1.3</v>
      </c>
      <c r="D2695" s="2">
        <f>B2695*INDEX(Lookup!$D$2:$D$103,F2695)+INDEX(Lookup!$E$2:$E$103,F2695)</f>
        <v>19.884085000000002</v>
      </c>
      <c r="E2695" s="16" t="str">
        <f>INDEX(Lookup!$C$2:$C$103,F2695)</f>
        <v>mV</v>
      </c>
      <c r="F2695" s="9">
        <f>MATCH(A2695,Lookup!$A$2:$A$103,0)</f>
        <v>30</v>
      </c>
    </row>
    <row r="2696" spans="1:6" x14ac:dyDescent="0.25">
      <c r="A2696">
        <v>53</v>
      </c>
      <c r="B2696">
        <v>2548</v>
      </c>
      <c r="C2696" s="15" t="str">
        <f>INDEX(Lookup!$F$2:$F$103,F2696)</f>
        <v>A1.3</v>
      </c>
      <c r="D2696" s="2">
        <f>B2696*INDEX(Lookup!$D$2:$D$103,F2696)+INDEX(Lookup!$E$2:$E$103,F2696)</f>
        <v>19.907524000000002</v>
      </c>
      <c r="E2696" s="16" t="str">
        <f>INDEX(Lookup!$C$2:$C$103,F2696)</f>
        <v>mV</v>
      </c>
      <c r="F2696" s="9">
        <f>MATCH(A2696,Lookup!$A$2:$A$103,0)</f>
        <v>30</v>
      </c>
    </row>
    <row r="2697" spans="1:6" x14ac:dyDescent="0.25">
      <c r="A2697">
        <v>53</v>
      </c>
      <c r="B2697">
        <v>2544</v>
      </c>
      <c r="C2697" s="15" t="str">
        <f>INDEX(Lookup!$F$2:$F$103,F2697)</f>
        <v>A1.3</v>
      </c>
      <c r="D2697" s="2">
        <f>B2697*INDEX(Lookup!$D$2:$D$103,F2697)+INDEX(Lookup!$E$2:$E$103,F2697)</f>
        <v>19.876272</v>
      </c>
      <c r="E2697" s="16" t="str">
        <f>INDEX(Lookup!$C$2:$C$103,F2697)</f>
        <v>mV</v>
      </c>
      <c r="F2697" s="9">
        <f>MATCH(A2697,Lookup!$A$2:$A$103,0)</f>
        <v>30</v>
      </c>
    </row>
    <row r="2698" spans="1:6" x14ac:dyDescent="0.25">
      <c r="A2698">
        <v>53</v>
      </c>
      <c r="B2698">
        <v>2551</v>
      </c>
      <c r="C2698" s="15" t="str">
        <f>INDEX(Lookup!$F$2:$F$103,F2698)</f>
        <v>A1.3</v>
      </c>
      <c r="D2698" s="2">
        <f>B2698*INDEX(Lookup!$D$2:$D$103,F2698)+INDEX(Lookup!$E$2:$E$103,F2698)</f>
        <v>19.930963000000002</v>
      </c>
      <c r="E2698" s="16" t="str">
        <f>INDEX(Lookup!$C$2:$C$103,F2698)</f>
        <v>mV</v>
      </c>
      <c r="F2698" s="9">
        <f>MATCH(A2698,Lookup!$A$2:$A$103,0)</f>
        <v>30</v>
      </c>
    </row>
    <row r="2699" spans="1:6" x14ac:dyDescent="0.25">
      <c r="A2699">
        <v>53</v>
      </c>
      <c r="B2699">
        <v>2545</v>
      </c>
      <c r="C2699" s="15" t="str">
        <f>INDEX(Lookup!$F$2:$F$103,F2699)</f>
        <v>A1.3</v>
      </c>
      <c r="D2699" s="2">
        <f>B2699*INDEX(Lookup!$D$2:$D$103,F2699)+INDEX(Lookup!$E$2:$E$103,F2699)</f>
        <v>19.884085000000002</v>
      </c>
      <c r="E2699" s="16" t="str">
        <f>INDEX(Lookup!$C$2:$C$103,F2699)</f>
        <v>mV</v>
      </c>
      <c r="F2699" s="9">
        <f>MATCH(A2699,Lookup!$A$2:$A$103,0)</f>
        <v>30</v>
      </c>
    </row>
    <row r="2700" spans="1:6" x14ac:dyDescent="0.25">
      <c r="A2700">
        <v>53</v>
      </c>
      <c r="B2700">
        <v>2545</v>
      </c>
      <c r="C2700" s="15" t="str">
        <f>INDEX(Lookup!$F$2:$F$103,F2700)</f>
        <v>A1.3</v>
      </c>
      <c r="D2700" s="2">
        <f>B2700*INDEX(Lookup!$D$2:$D$103,F2700)+INDEX(Lookup!$E$2:$E$103,F2700)</f>
        <v>19.884085000000002</v>
      </c>
      <c r="E2700" s="16" t="str">
        <f>INDEX(Lookup!$C$2:$C$103,F2700)</f>
        <v>mV</v>
      </c>
      <c r="F2700" s="9">
        <f>MATCH(A2700,Lookup!$A$2:$A$103,0)</f>
        <v>30</v>
      </c>
    </row>
    <row r="2701" spans="1:6" x14ac:dyDescent="0.25">
      <c r="A2701">
        <v>53</v>
      </c>
      <c r="B2701">
        <v>2569</v>
      </c>
      <c r="C2701" s="15" t="str">
        <f>INDEX(Lookup!$F$2:$F$103,F2701)</f>
        <v>A1.3</v>
      </c>
      <c r="D2701" s="2">
        <f>B2701*INDEX(Lookup!$D$2:$D$103,F2701)+INDEX(Lookup!$E$2:$E$103,F2701)</f>
        <v>20.071597000000001</v>
      </c>
      <c r="E2701" s="16" t="str">
        <f>INDEX(Lookup!$C$2:$C$103,F2701)</f>
        <v>mV</v>
      </c>
      <c r="F2701" s="9">
        <f>MATCH(A2701,Lookup!$A$2:$A$103,0)</f>
        <v>30</v>
      </c>
    </row>
    <row r="2702" spans="1:6" x14ac:dyDescent="0.25">
      <c r="A2702">
        <v>53</v>
      </c>
      <c r="B2702">
        <v>2591</v>
      </c>
      <c r="C2702" s="15" t="str">
        <f>INDEX(Lookup!$F$2:$F$103,F2702)</f>
        <v>A1.3</v>
      </c>
      <c r="D2702" s="2">
        <f>B2702*INDEX(Lookup!$D$2:$D$103,F2702)+INDEX(Lookup!$E$2:$E$103,F2702)</f>
        <v>20.243483000000001</v>
      </c>
      <c r="E2702" s="16" t="str">
        <f>INDEX(Lookup!$C$2:$C$103,F2702)</f>
        <v>mV</v>
      </c>
      <c r="F2702" s="9">
        <f>MATCH(A2702,Lookup!$A$2:$A$103,0)</f>
        <v>30</v>
      </c>
    </row>
    <row r="2703" spans="1:6" x14ac:dyDescent="0.25">
      <c r="A2703">
        <v>53</v>
      </c>
      <c r="B2703">
        <v>2585</v>
      </c>
      <c r="C2703" s="15" t="str">
        <f>INDEX(Lookup!$F$2:$F$103,F2703)</f>
        <v>A1.3</v>
      </c>
      <c r="D2703" s="2">
        <f>B2703*INDEX(Lookup!$D$2:$D$103,F2703)+INDEX(Lookup!$E$2:$E$103,F2703)</f>
        <v>20.196605000000002</v>
      </c>
      <c r="E2703" s="16" t="str">
        <f>INDEX(Lookup!$C$2:$C$103,F2703)</f>
        <v>mV</v>
      </c>
      <c r="F2703" s="9">
        <f>MATCH(A2703,Lookup!$A$2:$A$103,0)</f>
        <v>30</v>
      </c>
    </row>
    <row r="2704" spans="1:6" x14ac:dyDescent="0.25">
      <c r="A2704">
        <v>53</v>
      </c>
      <c r="B2704">
        <v>2575</v>
      </c>
      <c r="C2704" s="15" t="str">
        <f>INDEX(Lookup!$F$2:$F$103,F2704)</f>
        <v>A1.3</v>
      </c>
      <c r="D2704" s="2">
        <f>B2704*INDEX(Lookup!$D$2:$D$103,F2704)+INDEX(Lookup!$E$2:$E$103,F2704)</f>
        <v>20.118475</v>
      </c>
      <c r="E2704" s="16" t="str">
        <f>INDEX(Lookup!$C$2:$C$103,F2704)</f>
        <v>mV</v>
      </c>
      <c r="F2704" s="9">
        <f>MATCH(A2704,Lookup!$A$2:$A$103,0)</f>
        <v>30</v>
      </c>
    </row>
    <row r="2705" spans="1:6" x14ac:dyDescent="0.25">
      <c r="A2705">
        <v>53</v>
      </c>
      <c r="B2705">
        <v>2567</v>
      </c>
      <c r="C2705" s="15" t="str">
        <f>INDEX(Lookup!$F$2:$F$103,F2705)</f>
        <v>A1.3</v>
      </c>
      <c r="D2705" s="2">
        <f>B2705*INDEX(Lookup!$D$2:$D$103,F2705)+INDEX(Lookup!$E$2:$E$103,F2705)</f>
        <v>20.055971</v>
      </c>
      <c r="E2705" s="16" t="str">
        <f>INDEX(Lookup!$C$2:$C$103,F2705)</f>
        <v>mV</v>
      </c>
      <c r="F2705" s="9">
        <f>MATCH(A2705,Lookup!$A$2:$A$103,0)</f>
        <v>30</v>
      </c>
    </row>
    <row r="2706" spans="1:6" x14ac:dyDescent="0.25">
      <c r="A2706">
        <v>53</v>
      </c>
      <c r="B2706">
        <v>2562</v>
      </c>
      <c r="C2706" s="15" t="str">
        <f>INDEX(Lookup!$F$2:$F$103,F2706)</f>
        <v>A1.3</v>
      </c>
      <c r="D2706" s="2">
        <f>B2706*INDEX(Lookup!$D$2:$D$103,F2706)+INDEX(Lookup!$E$2:$E$103,F2706)</f>
        <v>20.016906000000002</v>
      </c>
      <c r="E2706" s="16" t="str">
        <f>INDEX(Lookup!$C$2:$C$103,F2706)</f>
        <v>mV</v>
      </c>
      <c r="F2706" s="9">
        <f>MATCH(A2706,Lookup!$A$2:$A$103,0)</f>
        <v>30</v>
      </c>
    </row>
    <row r="2707" spans="1:6" x14ac:dyDescent="0.25">
      <c r="A2707">
        <v>53</v>
      </c>
      <c r="B2707">
        <v>2557</v>
      </c>
      <c r="C2707" s="15" t="str">
        <f>INDEX(Lookup!$F$2:$F$103,F2707)</f>
        <v>A1.3</v>
      </c>
      <c r="D2707" s="2">
        <f>B2707*INDEX(Lookup!$D$2:$D$103,F2707)+INDEX(Lookup!$E$2:$E$103,F2707)</f>
        <v>19.977841000000002</v>
      </c>
      <c r="E2707" s="16" t="str">
        <f>INDEX(Lookup!$C$2:$C$103,F2707)</f>
        <v>mV</v>
      </c>
      <c r="F2707" s="9">
        <f>MATCH(A2707,Lookup!$A$2:$A$103,0)</f>
        <v>30</v>
      </c>
    </row>
    <row r="2708" spans="1:6" x14ac:dyDescent="0.25">
      <c r="A2708">
        <v>53</v>
      </c>
      <c r="B2708">
        <v>2555</v>
      </c>
      <c r="C2708" s="15" t="str">
        <f>INDEX(Lookup!$F$2:$F$103,F2708)</f>
        <v>A1.3</v>
      </c>
      <c r="D2708" s="2">
        <f>B2708*INDEX(Lookup!$D$2:$D$103,F2708)+INDEX(Lookup!$E$2:$E$103,F2708)</f>
        <v>19.962215</v>
      </c>
      <c r="E2708" s="16" t="str">
        <f>INDEX(Lookup!$C$2:$C$103,F2708)</f>
        <v>mV</v>
      </c>
      <c r="F2708" s="9">
        <f>MATCH(A2708,Lookup!$A$2:$A$103,0)</f>
        <v>30</v>
      </c>
    </row>
    <row r="2709" spans="1:6" x14ac:dyDescent="0.25">
      <c r="A2709">
        <v>53</v>
      </c>
      <c r="B2709">
        <v>2547</v>
      </c>
      <c r="C2709" s="15" t="str">
        <f>INDEX(Lookup!$F$2:$F$103,F2709)</f>
        <v>A1.3</v>
      </c>
      <c r="D2709" s="2">
        <f>B2709*INDEX(Lookup!$D$2:$D$103,F2709)+INDEX(Lookup!$E$2:$E$103,F2709)</f>
        <v>19.899711</v>
      </c>
      <c r="E2709" s="16" t="str">
        <f>INDEX(Lookup!$C$2:$C$103,F2709)</f>
        <v>mV</v>
      </c>
      <c r="F2709" s="9">
        <f>MATCH(A2709,Lookup!$A$2:$A$103,0)</f>
        <v>30</v>
      </c>
    </row>
    <row r="2710" spans="1:6" x14ac:dyDescent="0.25">
      <c r="A2710">
        <v>53</v>
      </c>
      <c r="B2710">
        <v>2548</v>
      </c>
      <c r="C2710" s="15" t="str">
        <f>INDEX(Lookup!$F$2:$F$103,F2710)</f>
        <v>A1.3</v>
      </c>
      <c r="D2710" s="2">
        <f>B2710*INDEX(Lookup!$D$2:$D$103,F2710)+INDEX(Lookup!$E$2:$E$103,F2710)</f>
        <v>19.907524000000002</v>
      </c>
      <c r="E2710" s="16" t="str">
        <f>INDEX(Lookup!$C$2:$C$103,F2710)</f>
        <v>mV</v>
      </c>
      <c r="F2710" s="9">
        <f>MATCH(A2710,Lookup!$A$2:$A$103,0)</f>
        <v>30</v>
      </c>
    </row>
    <row r="2711" spans="1:6" x14ac:dyDescent="0.25">
      <c r="A2711">
        <v>53</v>
      </c>
      <c r="B2711">
        <v>2548</v>
      </c>
      <c r="C2711" s="15" t="str">
        <f>INDEX(Lookup!$F$2:$F$103,F2711)</f>
        <v>A1.3</v>
      </c>
      <c r="D2711" s="2">
        <f>B2711*INDEX(Lookup!$D$2:$D$103,F2711)+INDEX(Lookup!$E$2:$E$103,F2711)</f>
        <v>19.907524000000002</v>
      </c>
      <c r="E2711" s="16" t="str">
        <f>INDEX(Lookup!$C$2:$C$103,F2711)</f>
        <v>mV</v>
      </c>
      <c r="F2711" s="9">
        <f>MATCH(A2711,Lookup!$A$2:$A$103,0)</f>
        <v>30</v>
      </c>
    </row>
    <row r="2712" spans="1:6" x14ac:dyDescent="0.25">
      <c r="A2712">
        <v>53</v>
      </c>
      <c r="B2712">
        <v>2548</v>
      </c>
      <c r="C2712" s="15" t="str">
        <f>INDEX(Lookup!$F$2:$F$103,F2712)</f>
        <v>A1.3</v>
      </c>
      <c r="D2712" s="2">
        <f>B2712*INDEX(Lookup!$D$2:$D$103,F2712)+INDEX(Lookup!$E$2:$E$103,F2712)</f>
        <v>19.907524000000002</v>
      </c>
      <c r="E2712" s="16" t="str">
        <f>INDEX(Lookup!$C$2:$C$103,F2712)</f>
        <v>mV</v>
      </c>
      <c r="F2712" s="9">
        <f>MATCH(A2712,Lookup!$A$2:$A$103,0)</f>
        <v>30</v>
      </c>
    </row>
    <row r="2713" spans="1:6" x14ac:dyDescent="0.25">
      <c r="A2713">
        <v>53</v>
      </c>
      <c r="B2713">
        <v>2550</v>
      </c>
      <c r="C2713" s="15" t="str">
        <f>INDEX(Lookup!$F$2:$F$103,F2713)</f>
        <v>A1.3</v>
      </c>
      <c r="D2713" s="2">
        <f>B2713*INDEX(Lookup!$D$2:$D$103,F2713)+INDEX(Lookup!$E$2:$E$103,F2713)</f>
        <v>19.92315</v>
      </c>
      <c r="E2713" s="16" t="str">
        <f>INDEX(Lookup!$C$2:$C$103,F2713)</f>
        <v>mV</v>
      </c>
      <c r="F2713" s="9">
        <f>MATCH(A2713,Lookup!$A$2:$A$103,0)</f>
        <v>30</v>
      </c>
    </row>
    <row r="2714" spans="1:6" x14ac:dyDescent="0.25">
      <c r="A2714">
        <v>53</v>
      </c>
      <c r="B2714">
        <v>2554</v>
      </c>
      <c r="C2714" s="15" t="str">
        <f>INDEX(Lookup!$F$2:$F$103,F2714)</f>
        <v>A1.3</v>
      </c>
      <c r="D2714" s="2">
        <f>B2714*INDEX(Lookup!$D$2:$D$103,F2714)+INDEX(Lookup!$E$2:$E$103,F2714)</f>
        <v>19.954402000000002</v>
      </c>
      <c r="E2714" s="16" t="str">
        <f>INDEX(Lookup!$C$2:$C$103,F2714)</f>
        <v>mV</v>
      </c>
      <c r="F2714" s="9">
        <f>MATCH(A2714,Lookup!$A$2:$A$103,0)</f>
        <v>30</v>
      </c>
    </row>
    <row r="2715" spans="1:6" x14ac:dyDescent="0.25">
      <c r="A2715">
        <v>53</v>
      </c>
      <c r="B2715">
        <v>2548</v>
      </c>
      <c r="C2715" s="15" t="str">
        <f>INDEX(Lookup!$F$2:$F$103,F2715)</f>
        <v>A1.3</v>
      </c>
      <c r="D2715" s="2">
        <f>B2715*INDEX(Lookup!$D$2:$D$103,F2715)+INDEX(Lookup!$E$2:$E$103,F2715)</f>
        <v>19.907524000000002</v>
      </c>
      <c r="E2715" s="16" t="str">
        <f>INDEX(Lookup!$C$2:$C$103,F2715)</f>
        <v>mV</v>
      </c>
      <c r="F2715" s="9">
        <f>MATCH(A2715,Lookup!$A$2:$A$103,0)</f>
        <v>30</v>
      </c>
    </row>
    <row r="2716" spans="1:6" x14ac:dyDescent="0.25">
      <c r="A2716">
        <v>53</v>
      </c>
      <c r="B2716">
        <v>2546</v>
      </c>
      <c r="C2716" s="15" t="str">
        <f>INDEX(Lookup!$F$2:$F$103,F2716)</f>
        <v>A1.3</v>
      </c>
      <c r="D2716" s="2">
        <f>B2716*INDEX(Lookup!$D$2:$D$103,F2716)+INDEX(Lookup!$E$2:$E$103,F2716)</f>
        <v>19.891898000000001</v>
      </c>
      <c r="E2716" s="16" t="str">
        <f>INDEX(Lookup!$C$2:$C$103,F2716)</f>
        <v>mV</v>
      </c>
      <c r="F2716" s="9">
        <f>MATCH(A2716,Lookup!$A$2:$A$103,0)</f>
        <v>30</v>
      </c>
    </row>
    <row r="2717" spans="1:6" x14ac:dyDescent="0.25">
      <c r="A2717">
        <v>53</v>
      </c>
      <c r="B2717">
        <v>2546</v>
      </c>
      <c r="C2717" s="15" t="str">
        <f>INDEX(Lookup!$F$2:$F$103,F2717)</f>
        <v>A1.3</v>
      </c>
      <c r="D2717" s="2">
        <f>B2717*INDEX(Lookup!$D$2:$D$103,F2717)+INDEX(Lookup!$E$2:$E$103,F2717)</f>
        <v>19.891898000000001</v>
      </c>
      <c r="E2717" s="16" t="str">
        <f>INDEX(Lookup!$C$2:$C$103,F2717)</f>
        <v>mV</v>
      </c>
      <c r="F2717" s="9">
        <f>MATCH(A2717,Lookup!$A$2:$A$103,0)</f>
        <v>30</v>
      </c>
    </row>
    <row r="2718" spans="1:6" x14ac:dyDescent="0.25">
      <c r="A2718">
        <v>53</v>
      </c>
      <c r="B2718">
        <v>2547</v>
      </c>
      <c r="C2718" s="15" t="str">
        <f>INDEX(Lookup!$F$2:$F$103,F2718)</f>
        <v>A1.3</v>
      </c>
      <c r="D2718" s="2">
        <f>B2718*INDEX(Lookup!$D$2:$D$103,F2718)+INDEX(Lookup!$E$2:$E$103,F2718)</f>
        <v>19.899711</v>
      </c>
      <c r="E2718" s="16" t="str">
        <f>INDEX(Lookup!$C$2:$C$103,F2718)</f>
        <v>mV</v>
      </c>
      <c r="F2718" s="9">
        <f>MATCH(A2718,Lookup!$A$2:$A$103,0)</f>
        <v>30</v>
      </c>
    </row>
    <row r="2719" spans="1:6" x14ac:dyDescent="0.25">
      <c r="A2719">
        <v>53</v>
      </c>
      <c r="B2719">
        <v>2550</v>
      </c>
      <c r="C2719" s="15" t="str">
        <f>INDEX(Lookup!$F$2:$F$103,F2719)</f>
        <v>A1.3</v>
      </c>
      <c r="D2719" s="2">
        <f>B2719*INDEX(Lookup!$D$2:$D$103,F2719)+INDEX(Lookup!$E$2:$E$103,F2719)</f>
        <v>19.92315</v>
      </c>
      <c r="E2719" s="16" t="str">
        <f>INDEX(Lookup!$C$2:$C$103,F2719)</f>
        <v>mV</v>
      </c>
      <c r="F2719" s="9">
        <f>MATCH(A2719,Lookup!$A$2:$A$103,0)</f>
        <v>30</v>
      </c>
    </row>
    <row r="2720" spans="1:6" x14ac:dyDescent="0.25">
      <c r="A2720">
        <v>53</v>
      </c>
      <c r="B2720">
        <v>2548</v>
      </c>
      <c r="C2720" s="15" t="str">
        <f>INDEX(Lookup!$F$2:$F$103,F2720)</f>
        <v>A1.3</v>
      </c>
      <c r="D2720" s="2">
        <f>B2720*INDEX(Lookup!$D$2:$D$103,F2720)+INDEX(Lookup!$E$2:$E$103,F2720)</f>
        <v>19.907524000000002</v>
      </c>
      <c r="E2720" s="16" t="str">
        <f>INDEX(Lookup!$C$2:$C$103,F2720)</f>
        <v>mV</v>
      </c>
      <c r="F2720" s="9">
        <f>MATCH(A2720,Lookup!$A$2:$A$103,0)</f>
        <v>30</v>
      </c>
    </row>
    <row r="2721" spans="1:6" x14ac:dyDescent="0.25">
      <c r="A2721">
        <v>53</v>
      </c>
      <c r="B2721">
        <v>2550</v>
      </c>
      <c r="C2721" s="15" t="str">
        <f>INDEX(Lookup!$F$2:$F$103,F2721)</f>
        <v>A1.3</v>
      </c>
      <c r="D2721" s="2">
        <f>B2721*INDEX(Lookup!$D$2:$D$103,F2721)+INDEX(Lookup!$E$2:$E$103,F2721)</f>
        <v>19.92315</v>
      </c>
      <c r="E2721" s="16" t="str">
        <f>INDEX(Lookup!$C$2:$C$103,F2721)</f>
        <v>mV</v>
      </c>
      <c r="F2721" s="9">
        <f>MATCH(A2721,Lookup!$A$2:$A$103,0)</f>
        <v>30</v>
      </c>
    </row>
    <row r="2722" spans="1:6" x14ac:dyDescent="0.25">
      <c r="A2722">
        <v>53</v>
      </c>
      <c r="B2722">
        <v>2551</v>
      </c>
      <c r="C2722" s="15" t="str">
        <f>INDEX(Lookup!$F$2:$F$103,F2722)</f>
        <v>A1.3</v>
      </c>
      <c r="D2722" s="2">
        <f>B2722*INDEX(Lookup!$D$2:$D$103,F2722)+INDEX(Lookup!$E$2:$E$103,F2722)</f>
        <v>19.930963000000002</v>
      </c>
      <c r="E2722" s="16" t="str">
        <f>INDEX(Lookup!$C$2:$C$103,F2722)</f>
        <v>mV</v>
      </c>
      <c r="F2722" s="9">
        <f>MATCH(A2722,Lookup!$A$2:$A$103,0)</f>
        <v>30</v>
      </c>
    </row>
    <row r="2723" spans="1:6" x14ac:dyDescent="0.25">
      <c r="A2723">
        <v>53</v>
      </c>
      <c r="B2723">
        <v>2581</v>
      </c>
      <c r="C2723" s="15" t="str">
        <f>INDEX(Lookup!$F$2:$F$103,F2723)</f>
        <v>A1.3</v>
      </c>
      <c r="D2723" s="2">
        <f>B2723*INDEX(Lookup!$D$2:$D$103,F2723)+INDEX(Lookup!$E$2:$E$103,F2723)</f>
        <v>20.165353</v>
      </c>
      <c r="E2723" s="16" t="str">
        <f>INDEX(Lookup!$C$2:$C$103,F2723)</f>
        <v>mV</v>
      </c>
      <c r="F2723" s="9">
        <f>MATCH(A2723,Lookup!$A$2:$A$103,0)</f>
        <v>30</v>
      </c>
    </row>
    <row r="2724" spans="1:6" x14ac:dyDescent="0.25">
      <c r="A2724">
        <v>53</v>
      </c>
      <c r="B2724">
        <v>2576</v>
      </c>
      <c r="C2724" s="15" t="str">
        <f>INDEX(Lookup!$F$2:$F$103,F2724)</f>
        <v>A1.3</v>
      </c>
      <c r="D2724" s="2">
        <f>B2724*INDEX(Lookup!$D$2:$D$103,F2724)+INDEX(Lookup!$E$2:$E$103,F2724)</f>
        <v>20.126288000000002</v>
      </c>
      <c r="E2724" s="16" t="str">
        <f>INDEX(Lookup!$C$2:$C$103,F2724)</f>
        <v>mV</v>
      </c>
      <c r="F2724" s="9">
        <f>MATCH(A2724,Lookup!$A$2:$A$103,0)</f>
        <v>30</v>
      </c>
    </row>
    <row r="2725" spans="1:6" x14ac:dyDescent="0.25">
      <c r="A2725">
        <v>53</v>
      </c>
      <c r="B2725">
        <v>2572</v>
      </c>
      <c r="C2725" s="15" t="str">
        <f>INDEX(Lookup!$F$2:$F$103,F2725)</f>
        <v>A1.3</v>
      </c>
      <c r="D2725" s="2">
        <f>B2725*INDEX(Lookup!$D$2:$D$103,F2725)+INDEX(Lookup!$E$2:$E$103,F2725)</f>
        <v>20.095036</v>
      </c>
      <c r="E2725" s="16" t="str">
        <f>INDEX(Lookup!$C$2:$C$103,F2725)</f>
        <v>mV</v>
      </c>
      <c r="F2725" s="9">
        <f>MATCH(A2725,Lookup!$A$2:$A$103,0)</f>
        <v>30</v>
      </c>
    </row>
    <row r="2726" spans="1:6" x14ac:dyDescent="0.25">
      <c r="A2726">
        <v>53</v>
      </c>
      <c r="B2726">
        <v>2593</v>
      </c>
      <c r="C2726" s="15" t="str">
        <f>INDEX(Lookup!$F$2:$F$103,F2726)</f>
        <v>A1.3</v>
      </c>
      <c r="D2726" s="2">
        <f>B2726*INDEX(Lookup!$D$2:$D$103,F2726)+INDEX(Lookup!$E$2:$E$103,F2726)</f>
        <v>20.259109000000002</v>
      </c>
      <c r="E2726" s="16" t="str">
        <f>INDEX(Lookup!$C$2:$C$103,F2726)</f>
        <v>mV</v>
      </c>
      <c r="F2726" s="9">
        <f>MATCH(A2726,Lookup!$A$2:$A$103,0)</f>
        <v>30</v>
      </c>
    </row>
    <row r="2727" spans="1:6" x14ac:dyDescent="0.25">
      <c r="A2727">
        <v>53</v>
      </c>
      <c r="B2727">
        <v>2581</v>
      </c>
      <c r="C2727" s="15" t="str">
        <f>INDEX(Lookup!$F$2:$F$103,F2727)</f>
        <v>A1.3</v>
      </c>
      <c r="D2727" s="2">
        <f>B2727*INDEX(Lookup!$D$2:$D$103,F2727)+INDEX(Lookup!$E$2:$E$103,F2727)</f>
        <v>20.165353</v>
      </c>
      <c r="E2727" s="16" t="str">
        <f>INDEX(Lookup!$C$2:$C$103,F2727)</f>
        <v>mV</v>
      </c>
      <c r="F2727" s="9">
        <f>MATCH(A2727,Lookup!$A$2:$A$103,0)</f>
        <v>30</v>
      </c>
    </row>
    <row r="2728" spans="1:6" x14ac:dyDescent="0.25">
      <c r="A2728">
        <v>53</v>
      </c>
      <c r="B2728">
        <v>2570</v>
      </c>
      <c r="C2728" s="15" t="str">
        <f>INDEX(Lookup!$F$2:$F$103,F2728)</f>
        <v>A1.3</v>
      </c>
      <c r="D2728" s="2">
        <f>B2728*INDEX(Lookup!$D$2:$D$103,F2728)+INDEX(Lookup!$E$2:$E$103,F2728)</f>
        <v>20.079410000000003</v>
      </c>
      <c r="E2728" s="16" t="str">
        <f>INDEX(Lookup!$C$2:$C$103,F2728)</f>
        <v>mV</v>
      </c>
      <c r="F2728" s="9">
        <f>MATCH(A2728,Lookup!$A$2:$A$103,0)</f>
        <v>30</v>
      </c>
    </row>
    <row r="2729" spans="1:6" x14ac:dyDescent="0.25">
      <c r="A2729">
        <v>53</v>
      </c>
      <c r="B2729">
        <v>2561</v>
      </c>
      <c r="C2729" s="15" t="str">
        <f>INDEX(Lookup!$F$2:$F$103,F2729)</f>
        <v>A1.3</v>
      </c>
      <c r="D2729" s="2">
        <f>B2729*INDEX(Lookup!$D$2:$D$103,F2729)+INDEX(Lookup!$E$2:$E$103,F2729)</f>
        <v>20.009093</v>
      </c>
      <c r="E2729" s="16" t="str">
        <f>INDEX(Lookup!$C$2:$C$103,F2729)</f>
        <v>mV</v>
      </c>
      <c r="F2729" s="9">
        <f>MATCH(A2729,Lookup!$A$2:$A$103,0)</f>
        <v>30</v>
      </c>
    </row>
    <row r="2730" spans="1:6" x14ac:dyDescent="0.25">
      <c r="A2730">
        <v>53</v>
      </c>
      <c r="B2730">
        <v>2557</v>
      </c>
      <c r="C2730" s="15" t="str">
        <f>INDEX(Lookup!$F$2:$F$103,F2730)</f>
        <v>A1.3</v>
      </c>
      <c r="D2730" s="2">
        <f>B2730*INDEX(Lookup!$D$2:$D$103,F2730)+INDEX(Lookup!$E$2:$E$103,F2730)</f>
        <v>19.977841000000002</v>
      </c>
      <c r="E2730" s="16" t="str">
        <f>INDEX(Lookup!$C$2:$C$103,F2730)</f>
        <v>mV</v>
      </c>
      <c r="F2730" s="9">
        <f>MATCH(A2730,Lookup!$A$2:$A$103,0)</f>
        <v>30</v>
      </c>
    </row>
    <row r="2731" spans="1:6" x14ac:dyDescent="0.25">
      <c r="A2731">
        <v>53</v>
      </c>
      <c r="B2731">
        <v>2548</v>
      </c>
      <c r="C2731" s="15" t="str">
        <f>INDEX(Lookup!$F$2:$F$103,F2731)</f>
        <v>A1.3</v>
      </c>
      <c r="D2731" s="2">
        <f>B2731*INDEX(Lookup!$D$2:$D$103,F2731)+INDEX(Lookup!$E$2:$E$103,F2731)</f>
        <v>19.907524000000002</v>
      </c>
      <c r="E2731" s="16" t="str">
        <f>INDEX(Lookup!$C$2:$C$103,F2731)</f>
        <v>mV</v>
      </c>
      <c r="F2731" s="9">
        <f>MATCH(A2731,Lookup!$A$2:$A$103,0)</f>
        <v>30</v>
      </c>
    </row>
    <row r="2732" spans="1:6" x14ac:dyDescent="0.25">
      <c r="A2732">
        <v>53</v>
      </c>
      <c r="B2732">
        <v>2551</v>
      </c>
      <c r="C2732" s="15" t="str">
        <f>INDEX(Lookup!$F$2:$F$103,F2732)</f>
        <v>A1.3</v>
      </c>
      <c r="D2732" s="2">
        <f>B2732*INDEX(Lookup!$D$2:$D$103,F2732)+INDEX(Lookup!$E$2:$E$103,F2732)</f>
        <v>19.930963000000002</v>
      </c>
      <c r="E2732" s="16" t="str">
        <f>INDEX(Lookup!$C$2:$C$103,F2732)</f>
        <v>mV</v>
      </c>
      <c r="F2732" s="9">
        <f>MATCH(A2732,Lookup!$A$2:$A$103,0)</f>
        <v>30</v>
      </c>
    </row>
    <row r="2733" spans="1:6" x14ac:dyDescent="0.25">
      <c r="A2733">
        <v>53</v>
      </c>
      <c r="B2733">
        <v>2555</v>
      </c>
      <c r="C2733" s="15" t="str">
        <f>INDEX(Lookup!$F$2:$F$103,F2733)</f>
        <v>A1.3</v>
      </c>
      <c r="D2733" s="2">
        <f>B2733*INDEX(Lookup!$D$2:$D$103,F2733)+INDEX(Lookup!$E$2:$E$103,F2733)</f>
        <v>19.962215</v>
      </c>
      <c r="E2733" s="16" t="str">
        <f>INDEX(Lookup!$C$2:$C$103,F2733)</f>
        <v>mV</v>
      </c>
      <c r="F2733" s="9">
        <f>MATCH(A2733,Lookup!$A$2:$A$103,0)</f>
        <v>30</v>
      </c>
    </row>
    <row r="2734" spans="1:6" x14ac:dyDescent="0.25">
      <c r="A2734">
        <v>53</v>
      </c>
      <c r="B2734">
        <v>2557</v>
      </c>
      <c r="C2734" s="15" t="str">
        <f>INDEX(Lookup!$F$2:$F$103,F2734)</f>
        <v>A1.3</v>
      </c>
      <c r="D2734" s="2">
        <f>B2734*INDEX(Lookup!$D$2:$D$103,F2734)+INDEX(Lookup!$E$2:$E$103,F2734)</f>
        <v>19.977841000000002</v>
      </c>
      <c r="E2734" s="16" t="str">
        <f>INDEX(Lookup!$C$2:$C$103,F2734)</f>
        <v>mV</v>
      </c>
      <c r="F2734" s="9">
        <f>MATCH(A2734,Lookup!$A$2:$A$103,0)</f>
        <v>30</v>
      </c>
    </row>
    <row r="2735" spans="1:6" x14ac:dyDescent="0.25">
      <c r="A2735">
        <v>53</v>
      </c>
      <c r="B2735">
        <v>2557</v>
      </c>
      <c r="C2735" s="15" t="str">
        <f>INDEX(Lookup!$F$2:$F$103,F2735)</f>
        <v>A1.3</v>
      </c>
      <c r="D2735" s="2">
        <f>B2735*INDEX(Lookup!$D$2:$D$103,F2735)+INDEX(Lookup!$E$2:$E$103,F2735)</f>
        <v>19.977841000000002</v>
      </c>
      <c r="E2735" s="16" t="str">
        <f>INDEX(Lookup!$C$2:$C$103,F2735)</f>
        <v>mV</v>
      </c>
      <c r="F2735" s="9">
        <f>MATCH(A2735,Lookup!$A$2:$A$103,0)</f>
        <v>30</v>
      </c>
    </row>
    <row r="2736" spans="1:6" x14ac:dyDescent="0.25">
      <c r="A2736">
        <v>53</v>
      </c>
      <c r="B2736">
        <v>2556</v>
      </c>
      <c r="C2736" s="15" t="str">
        <f>INDEX(Lookup!$F$2:$F$103,F2736)</f>
        <v>A1.3</v>
      </c>
      <c r="D2736" s="2">
        <f>B2736*INDEX(Lookup!$D$2:$D$103,F2736)+INDEX(Lookup!$E$2:$E$103,F2736)</f>
        <v>19.970028000000003</v>
      </c>
      <c r="E2736" s="16" t="str">
        <f>INDEX(Lookup!$C$2:$C$103,F2736)</f>
        <v>mV</v>
      </c>
      <c r="F2736" s="9">
        <f>MATCH(A2736,Lookup!$A$2:$A$103,0)</f>
        <v>30</v>
      </c>
    </row>
    <row r="2737" spans="1:6" x14ac:dyDescent="0.25">
      <c r="A2737">
        <v>53</v>
      </c>
      <c r="B2737">
        <v>2555</v>
      </c>
      <c r="C2737" s="15" t="str">
        <f>INDEX(Lookup!$F$2:$F$103,F2737)</f>
        <v>A1.3</v>
      </c>
      <c r="D2737" s="2">
        <f>B2737*INDEX(Lookup!$D$2:$D$103,F2737)+INDEX(Lookup!$E$2:$E$103,F2737)</f>
        <v>19.962215</v>
      </c>
      <c r="E2737" s="16" t="str">
        <f>INDEX(Lookup!$C$2:$C$103,F2737)</f>
        <v>mV</v>
      </c>
      <c r="F2737" s="9">
        <f>MATCH(A2737,Lookup!$A$2:$A$103,0)</f>
        <v>30</v>
      </c>
    </row>
    <row r="2738" spans="1:6" x14ac:dyDescent="0.25">
      <c r="A2738">
        <v>53</v>
      </c>
      <c r="B2738">
        <v>2553</v>
      </c>
      <c r="C2738" s="15" t="str">
        <f>INDEX(Lookup!$F$2:$F$103,F2738)</f>
        <v>A1.3</v>
      </c>
      <c r="D2738" s="2">
        <f>B2738*INDEX(Lookup!$D$2:$D$103,F2738)+INDEX(Lookup!$E$2:$E$103,F2738)</f>
        <v>19.946589000000003</v>
      </c>
      <c r="E2738" s="16" t="str">
        <f>INDEX(Lookup!$C$2:$C$103,F2738)</f>
        <v>mV</v>
      </c>
      <c r="F2738" s="9">
        <f>MATCH(A2738,Lookup!$A$2:$A$103,0)</f>
        <v>30</v>
      </c>
    </row>
    <row r="2739" spans="1:6" x14ac:dyDescent="0.25">
      <c r="A2739">
        <v>53</v>
      </c>
      <c r="B2739">
        <v>2552</v>
      </c>
      <c r="C2739" s="15" t="str">
        <f>INDEX(Lookup!$F$2:$F$103,F2739)</f>
        <v>A1.3</v>
      </c>
      <c r="D2739" s="2">
        <f>B2739*INDEX(Lookup!$D$2:$D$103,F2739)+INDEX(Lookup!$E$2:$E$103,F2739)</f>
        <v>19.938776000000001</v>
      </c>
      <c r="E2739" s="16" t="str">
        <f>INDEX(Lookup!$C$2:$C$103,F2739)</f>
        <v>mV</v>
      </c>
      <c r="F2739" s="9">
        <f>MATCH(A2739,Lookup!$A$2:$A$103,0)</f>
        <v>30</v>
      </c>
    </row>
    <row r="2740" spans="1:6" x14ac:dyDescent="0.25">
      <c r="A2740">
        <v>53</v>
      </c>
      <c r="B2740">
        <v>2552</v>
      </c>
      <c r="C2740" s="15" t="str">
        <f>INDEX(Lookup!$F$2:$F$103,F2740)</f>
        <v>A1.3</v>
      </c>
      <c r="D2740" s="2">
        <f>B2740*INDEX(Lookup!$D$2:$D$103,F2740)+INDEX(Lookup!$E$2:$E$103,F2740)</f>
        <v>19.938776000000001</v>
      </c>
      <c r="E2740" s="16" t="str">
        <f>INDEX(Lookup!$C$2:$C$103,F2740)</f>
        <v>mV</v>
      </c>
      <c r="F2740" s="9">
        <f>MATCH(A2740,Lookup!$A$2:$A$103,0)</f>
        <v>30</v>
      </c>
    </row>
    <row r="2741" spans="1:6" x14ac:dyDescent="0.25">
      <c r="A2741">
        <v>53</v>
      </c>
      <c r="B2741">
        <v>2552</v>
      </c>
      <c r="C2741" s="15" t="str">
        <f>INDEX(Lookup!$F$2:$F$103,F2741)</f>
        <v>A1.3</v>
      </c>
      <c r="D2741" s="2">
        <f>B2741*INDEX(Lookup!$D$2:$D$103,F2741)+INDEX(Lookup!$E$2:$E$103,F2741)</f>
        <v>19.938776000000001</v>
      </c>
      <c r="E2741" s="16" t="str">
        <f>INDEX(Lookup!$C$2:$C$103,F2741)</f>
        <v>mV</v>
      </c>
      <c r="F2741" s="9">
        <f>MATCH(A2741,Lookup!$A$2:$A$103,0)</f>
        <v>30</v>
      </c>
    </row>
    <row r="2742" spans="1:6" x14ac:dyDescent="0.25">
      <c r="A2742">
        <v>53</v>
      </c>
      <c r="B2742">
        <v>2554</v>
      </c>
      <c r="C2742" s="15" t="str">
        <f>INDEX(Lookup!$F$2:$F$103,F2742)</f>
        <v>A1.3</v>
      </c>
      <c r="D2742" s="2">
        <f>B2742*INDEX(Lookup!$D$2:$D$103,F2742)+INDEX(Lookup!$E$2:$E$103,F2742)</f>
        <v>19.954402000000002</v>
      </c>
      <c r="E2742" s="16" t="str">
        <f>INDEX(Lookup!$C$2:$C$103,F2742)</f>
        <v>mV</v>
      </c>
      <c r="F2742" s="9">
        <f>MATCH(A2742,Lookup!$A$2:$A$103,0)</f>
        <v>30</v>
      </c>
    </row>
    <row r="2743" spans="1:6" x14ac:dyDescent="0.25">
      <c r="A2743">
        <v>53</v>
      </c>
      <c r="B2743">
        <v>2555</v>
      </c>
      <c r="C2743" s="15" t="str">
        <f>INDEX(Lookup!$F$2:$F$103,F2743)</f>
        <v>A1.3</v>
      </c>
      <c r="D2743" s="2">
        <f>B2743*INDEX(Lookup!$D$2:$D$103,F2743)+INDEX(Lookup!$E$2:$E$103,F2743)</f>
        <v>19.962215</v>
      </c>
      <c r="E2743" s="16" t="str">
        <f>INDEX(Lookup!$C$2:$C$103,F2743)</f>
        <v>mV</v>
      </c>
      <c r="F2743" s="9">
        <f>MATCH(A2743,Lookup!$A$2:$A$103,0)</f>
        <v>30</v>
      </c>
    </row>
    <row r="2744" spans="1:6" x14ac:dyDescent="0.25">
      <c r="A2744">
        <v>53</v>
      </c>
      <c r="B2744">
        <v>2555</v>
      </c>
      <c r="C2744" s="15" t="str">
        <f>INDEX(Lookup!$F$2:$F$103,F2744)</f>
        <v>A1.3</v>
      </c>
      <c r="D2744" s="2">
        <f>B2744*INDEX(Lookup!$D$2:$D$103,F2744)+INDEX(Lookup!$E$2:$E$103,F2744)</f>
        <v>19.962215</v>
      </c>
      <c r="E2744" s="16" t="str">
        <f>INDEX(Lookup!$C$2:$C$103,F2744)</f>
        <v>mV</v>
      </c>
      <c r="F2744" s="9">
        <f>MATCH(A2744,Lookup!$A$2:$A$103,0)</f>
        <v>30</v>
      </c>
    </row>
    <row r="2745" spans="1:6" x14ac:dyDescent="0.25">
      <c r="A2745">
        <v>53</v>
      </c>
      <c r="B2745">
        <v>2555</v>
      </c>
      <c r="C2745" s="15" t="str">
        <f>INDEX(Lookup!$F$2:$F$103,F2745)</f>
        <v>A1.3</v>
      </c>
      <c r="D2745" s="2">
        <f>B2745*INDEX(Lookup!$D$2:$D$103,F2745)+INDEX(Lookup!$E$2:$E$103,F2745)</f>
        <v>19.962215</v>
      </c>
      <c r="E2745" s="16" t="str">
        <f>INDEX(Lookup!$C$2:$C$103,F2745)</f>
        <v>mV</v>
      </c>
      <c r="F2745" s="9">
        <f>MATCH(A2745,Lookup!$A$2:$A$103,0)</f>
        <v>30</v>
      </c>
    </row>
    <row r="2746" spans="1:6" x14ac:dyDescent="0.25">
      <c r="A2746">
        <v>53</v>
      </c>
      <c r="B2746">
        <v>2555</v>
      </c>
      <c r="C2746" s="15" t="str">
        <f>INDEX(Lookup!$F$2:$F$103,F2746)</f>
        <v>A1.3</v>
      </c>
      <c r="D2746" s="2">
        <f>B2746*INDEX(Lookup!$D$2:$D$103,F2746)+INDEX(Lookup!$E$2:$E$103,F2746)</f>
        <v>19.962215</v>
      </c>
      <c r="E2746" s="16" t="str">
        <f>INDEX(Lookup!$C$2:$C$103,F2746)</f>
        <v>mV</v>
      </c>
      <c r="F2746" s="9">
        <f>MATCH(A2746,Lookup!$A$2:$A$103,0)</f>
        <v>30</v>
      </c>
    </row>
    <row r="2747" spans="1:6" x14ac:dyDescent="0.25">
      <c r="A2747">
        <v>53</v>
      </c>
      <c r="B2747">
        <v>2554</v>
      </c>
      <c r="C2747" s="15" t="str">
        <f>INDEX(Lookup!$F$2:$F$103,F2747)</f>
        <v>A1.3</v>
      </c>
      <c r="D2747" s="2">
        <f>B2747*INDEX(Lookup!$D$2:$D$103,F2747)+INDEX(Lookup!$E$2:$E$103,F2747)</f>
        <v>19.954402000000002</v>
      </c>
      <c r="E2747" s="16" t="str">
        <f>INDEX(Lookup!$C$2:$C$103,F2747)</f>
        <v>mV</v>
      </c>
      <c r="F2747" s="9">
        <f>MATCH(A2747,Lookup!$A$2:$A$103,0)</f>
        <v>30</v>
      </c>
    </row>
    <row r="2748" spans="1:6" x14ac:dyDescent="0.25">
      <c r="A2748">
        <v>53</v>
      </c>
      <c r="B2748">
        <v>2555</v>
      </c>
      <c r="C2748" s="15" t="str">
        <f>INDEX(Lookup!$F$2:$F$103,F2748)</f>
        <v>A1.3</v>
      </c>
      <c r="D2748" s="2">
        <f>B2748*INDEX(Lookup!$D$2:$D$103,F2748)+INDEX(Lookup!$E$2:$E$103,F2748)</f>
        <v>19.962215</v>
      </c>
      <c r="E2748" s="16" t="str">
        <f>INDEX(Lookup!$C$2:$C$103,F2748)</f>
        <v>mV</v>
      </c>
      <c r="F2748" s="9">
        <f>MATCH(A2748,Lookup!$A$2:$A$103,0)</f>
        <v>30</v>
      </c>
    </row>
    <row r="2749" spans="1:6" x14ac:dyDescent="0.25">
      <c r="A2749">
        <v>53</v>
      </c>
      <c r="B2749">
        <v>2556</v>
      </c>
      <c r="C2749" s="15" t="str">
        <f>INDEX(Lookup!$F$2:$F$103,F2749)</f>
        <v>A1.3</v>
      </c>
      <c r="D2749" s="2">
        <f>B2749*INDEX(Lookup!$D$2:$D$103,F2749)+INDEX(Lookup!$E$2:$E$103,F2749)</f>
        <v>19.970028000000003</v>
      </c>
      <c r="E2749" s="16" t="str">
        <f>INDEX(Lookup!$C$2:$C$103,F2749)</f>
        <v>mV</v>
      </c>
      <c r="F2749" s="9">
        <f>MATCH(A2749,Lookup!$A$2:$A$103,0)</f>
        <v>30</v>
      </c>
    </row>
    <row r="2750" spans="1:6" x14ac:dyDescent="0.25">
      <c r="A2750">
        <v>53</v>
      </c>
      <c r="B2750">
        <v>2555</v>
      </c>
      <c r="C2750" s="15" t="str">
        <f>INDEX(Lookup!$F$2:$F$103,F2750)</f>
        <v>A1.3</v>
      </c>
      <c r="D2750" s="2">
        <f>B2750*INDEX(Lookup!$D$2:$D$103,F2750)+INDEX(Lookup!$E$2:$E$103,F2750)</f>
        <v>19.962215</v>
      </c>
      <c r="E2750" s="16" t="str">
        <f>INDEX(Lookup!$C$2:$C$103,F2750)</f>
        <v>mV</v>
      </c>
      <c r="F2750" s="9">
        <f>MATCH(A2750,Lookup!$A$2:$A$103,0)</f>
        <v>30</v>
      </c>
    </row>
    <row r="2751" spans="1:6" x14ac:dyDescent="0.25">
      <c r="A2751">
        <v>53</v>
      </c>
      <c r="B2751">
        <v>2556</v>
      </c>
      <c r="C2751" s="15" t="str">
        <f>INDEX(Lookup!$F$2:$F$103,F2751)</f>
        <v>A1.3</v>
      </c>
      <c r="D2751" s="2">
        <f>B2751*INDEX(Lookup!$D$2:$D$103,F2751)+INDEX(Lookup!$E$2:$E$103,F2751)</f>
        <v>19.970028000000003</v>
      </c>
      <c r="E2751" s="16" t="str">
        <f>INDEX(Lookup!$C$2:$C$103,F2751)</f>
        <v>mV</v>
      </c>
      <c r="F2751" s="9">
        <f>MATCH(A2751,Lookup!$A$2:$A$103,0)</f>
        <v>30</v>
      </c>
    </row>
    <row r="2752" spans="1:6" x14ac:dyDescent="0.25">
      <c r="A2752">
        <v>53</v>
      </c>
      <c r="B2752">
        <v>2554</v>
      </c>
      <c r="C2752" s="15" t="str">
        <f>INDEX(Lookup!$F$2:$F$103,F2752)</f>
        <v>A1.3</v>
      </c>
      <c r="D2752" s="2">
        <f>B2752*INDEX(Lookup!$D$2:$D$103,F2752)+INDEX(Lookup!$E$2:$E$103,F2752)</f>
        <v>19.954402000000002</v>
      </c>
      <c r="E2752" s="16" t="str">
        <f>INDEX(Lookup!$C$2:$C$103,F2752)</f>
        <v>mV</v>
      </c>
      <c r="F2752" s="9">
        <f>MATCH(A2752,Lookup!$A$2:$A$103,0)</f>
        <v>30</v>
      </c>
    </row>
    <row r="2753" spans="1:6" x14ac:dyDescent="0.25">
      <c r="A2753">
        <v>53</v>
      </c>
      <c r="B2753">
        <v>2552</v>
      </c>
      <c r="C2753" s="15" t="str">
        <f>INDEX(Lookup!$F$2:$F$103,F2753)</f>
        <v>A1.3</v>
      </c>
      <c r="D2753" s="2">
        <f>B2753*INDEX(Lookup!$D$2:$D$103,F2753)+INDEX(Lookup!$E$2:$E$103,F2753)</f>
        <v>19.938776000000001</v>
      </c>
      <c r="E2753" s="16" t="str">
        <f>INDEX(Lookup!$C$2:$C$103,F2753)</f>
        <v>mV</v>
      </c>
      <c r="F2753" s="9">
        <f>MATCH(A2753,Lookup!$A$2:$A$103,0)</f>
        <v>30</v>
      </c>
    </row>
    <row r="2754" spans="1:6" x14ac:dyDescent="0.25">
      <c r="A2754">
        <v>53</v>
      </c>
      <c r="B2754">
        <v>2551</v>
      </c>
      <c r="C2754" s="15" t="str">
        <f>INDEX(Lookup!$F$2:$F$103,F2754)</f>
        <v>A1.3</v>
      </c>
      <c r="D2754" s="2">
        <f>B2754*INDEX(Lookup!$D$2:$D$103,F2754)+INDEX(Lookup!$E$2:$E$103,F2754)</f>
        <v>19.930963000000002</v>
      </c>
      <c r="E2754" s="16" t="str">
        <f>INDEX(Lookup!$C$2:$C$103,F2754)</f>
        <v>mV</v>
      </c>
      <c r="F2754" s="9">
        <f>MATCH(A2754,Lookup!$A$2:$A$103,0)</f>
        <v>30</v>
      </c>
    </row>
    <row r="2755" spans="1:6" x14ac:dyDescent="0.25">
      <c r="A2755">
        <v>53</v>
      </c>
      <c r="B2755">
        <v>2552</v>
      </c>
      <c r="C2755" s="15" t="str">
        <f>INDEX(Lookup!$F$2:$F$103,F2755)</f>
        <v>A1.3</v>
      </c>
      <c r="D2755" s="2">
        <f>B2755*INDEX(Lookup!$D$2:$D$103,F2755)+INDEX(Lookup!$E$2:$E$103,F2755)</f>
        <v>19.938776000000001</v>
      </c>
      <c r="E2755" s="16" t="str">
        <f>INDEX(Lookup!$C$2:$C$103,F2755)</f>
        <v>mV</v>
      </c>
      <c r="F2755" s="9">
        <f>MATCH(A2755,Lookup!$A$2:$A$103,0)</f>
        <v>30</v>
      </c>
    </row>
    <row r="2756" spans="1:6" x14ac:dyDescent="0.25">
      <c r="A2756">
        <v>53</v>
      </c>
      <c r="B2756">
        <v>2548</v>
      </c>
      <c r="C2756" s="15" t="str">
        <f>INDEX(Lookup!$F$2:$F$103,F2756)</f>
        <v>A1.3</v>
      </c>
      <c r="D2756" s="2">
        <f>B2756*INDEX(Lookup!$D$2:$D$103,F2756)+INDEX(Lookup!$E$2:$E$103,F2756)</f>
        <v>19.907524000000002</v>
      </c>
      <c r="E2756" s="16" t="str">
        <f>INDEX(Lookup!$C$2:$C$103,F2756)</f>
        <v>mV</v>
      </c>
      <c r="F2756" s="9">
        <f>MATCH(A2756,Lookup!$A$2:$A$103,0)</f>
        <v>30</v>
      </c>
    </row>
    <row r="2757" spans="1:6" x14ac:dyDescent="0.25">
      <c r="A2757">
        <v>53</v>
      </c>
      <c r="B2757">
        <v>2551</v>
      </c>
      <c r="C2757" s="15" t="str">
        <f>INDEX(Lookup!$F$2:$F$103,F2757)</f>
        <v>A1.3</v>
      </c>
      <c r="D2757" s="2">
        <f>B2757*INDEX(Lookup!$D$2:$D$103,F2757)+INDEX(Lookup!$E$2:$E$103,F2757)</f>
        <v>19.930963000000002</v>
      </c>
      <c r="E2757" s="16" t="str">
        <f>INDEX(Lookup!$C$2:$C$103,F2757)</f>
        <v>mV</v>
      </c>
      <c r="F2757" s="9">
        <f>MATCH(A2757,Lookup!$A$2:$A$103,0)</f>
        <v>30</v>
      </c>
    </row>
    <row r="2758" spans="1:6" x14ac:dyDescent="0.25">
      <c r="A2758">
        <v>53</v>
      </c>
      <c r="B2758">
        <v>2552</v>
      </c>
      <c r="C2758" s="15" t="str">
        <f>INDEX(Lookup!$F$2:$F$103,F2758)</f>
        <v>A1.3</v>
      </c>
      <c r="D2758" s="2">
        <f>B2758*INDEX(Lookup!$D$2:$D$103,F2758)+INDEX(Lookup!$E$2:$E$103,F2758)</f>
        <v>19.938776000000001</v>
      </c>
      <c r="E2758" s="16" t="str">
        <f>INDEX(Lookup!$C$2:$C$103,F2758)</f>
        <v>mV</v>
      </c>
      <c r="F2758" s="9">
        <f>MATCH(A2758,Lookup!$A$2:$A$103,0)</f>
        <v>30</v>
      </c>
    </row>
    <row r="2759" spans="1:6" x14ac:dyDescent="0.25">
      <c r="A2759">
        <v>53</v>
      </c>
      <c r="B2759">
        <v>2579</v>
      </c>
      <c r="C2759" s="15" t="str">
        <f>INDEX(Lookup!$F$2:$F$103,F2759)</f>
        <v>A1.3</v>
      </c>
      <c r="D2759" s="2">
        <f>B2759*INDEX(Lookup!$D$2:$D$103,F2759)+INDEX(Lookup!$E$2:$E$103,F2759)</f>
        <v>20.149727000000002</v>
      </c>
      <c r="E2759" s="16" t="str">
        <f>INDEX(Lookup!$C$2:$C$103,F2759)</f>
        <v>mV</v>
      </c>
      <c r="F2759" s="9">
        <f>MATCH(A2759,Lookup!$A$2:$A$103,0)</f>
        <v>30</v>
      </c>
    </row>
    <row r="2760" spans="1:6" x14ac:dyDescent="0.25">
      <c r="A2760">
        <v>53</v>
      </c>
      <c r="B2760">
        <v>2580</v>
      </c>
      <c r="C2760" s="15" t="str">
        <f>INDEX(Lookup!$F$2:$F$103,F2760)</f>
        <v>A1.3</v>
      </c>
      <c r="D2760" s="2">
        <f>B2760*INDEX(Lookup!$D$2:$D$103,F2760)+INDEX(Lookup!$E$2:$E$103,F2760)</f>
        <v>20.157540000000001</v>
      </c>
      <c r="E2760" s="16" t="str">
        <f>INDEX(Lookup!$C$2:$C$103,F2760)</f>
        <v>mV</v>
      </c>
      <c r="F2760" s="9">
        <f>MATCH(A2760,Lookup!$A$2:$A$103,0)</f>
        <v>30</v>
      </c>
    </row>
    <row r="2761" spans="1:6" x14ac:dyDescent="0.25">
      <c r="A2761">
        <v>53</v>
      </c>
      <c r="B2761">
        <v>2574</v>
      </c>
      <c r="C2761" s="15" t="str">
        <f>INDEX(Lookup!$F$2:$F$103,F2761)</f>
        <v>A1.3</v>
      </c>
      <c r="D2761" s="2">
        <f>B2761*INDEX(Lookup!$D$2:$D$103,F2761)+INDEX(Lookup!$E$2:$E$103,F2761)</f>
        <v>20.110662000000001</v>
      </c>
      <c r="E2761" s="16" t="str">
        <f>INDEX(Lookup!$C$2:$C$103,F2761)</f>
        <v>mV</v>
      </c>
      <c r="F2761" s="9">
        <f>MATCH(A2761,Lookup!$A$2:$A$103,0)</f>
        <v>30</v>
      </c>
    </row>
    <row r="2762" spans="1:6" x14ac:dyDescent="0.25">
      <c r="A2762">
        <v>53</v>
      </c>
      <c r="B2762">
        <v>2567</v>
      </c>
      <c r="C2762" s="15" t="str">
        <f>INDEX(Lookup!$F$2:$F$103,F2762)</f>
        <v>A1.3</v>
      </c>
      <c r="D2762" s="2">
        <f>B2762*INDEX(Lookup!$D$2:$D$103,F2762)+INDEX(Lookup!$E$2:$E$103,F2762)</f>
        <v>20.055971</v>
      </c>
      <c r="E2762" s="16" t="str">
        <f>INDEX(Lookup!$C$2:$C$103,F2762)</f>
        <v>mV</v>
      </c>
      <c r="F2762" s="9">
        <f>MATCH(A2762,Lookup!$A$2:$A$103,0)</f>
        <v>30</v>
      </c>
    </row>
    <row r="2763" spans="1:6" x14ac:dyDescent="0.25">
      <c r="A2763">
        <v>53</v>
      </c>
      <c r="B2763">
        <v>2588</v>
      </c>
      <c r="C2763" s="15" t="str">
        <f>INDEX(Lookup!$F$2:$F$103,F2763)</f>
        <v>A1.3</v>
      </c>
      <c r="D2763" s="2">
        <f>B2763*INDEX(Lookup!$D$2:$D$103,F2763)+INDEX(Lookup!$E$2:$E$103,F2763)</f>
        <v>20.220044000000001</v>
      </c>
      <c r="E2763" s="16" t="str">
        <f>INDEX(Lookup!$C$2:$C$103,F2763)</f>
        <v>mV</v>
      </c>
      <c r="F2763" s="9">
        <f>MATCH(A2763,Lookup!$A$2:$A$103,0)</f>
        <v>30</v>
      </c>
    </row>
    <row r="2764" spans="1:6" x14ac:dyDescent="0.25">
      <c r="A2764">
        <v>53</v>
      </c>
      <c r="B2764">
        <v>2587</v>
      </c>
      <c r="C2764" s="15" t="str">
        <f>INDEX(Lookup!$F$2:$F$103,F2764)</f>
        <v>A1.3</v>
      </c>
      <c r="D2764" s="2">
        <f>B2764*INDEX(Lookup!$D$2:$D$103,F2764)+INDEX(Lookup!$E$2:$E$103,F2764)</f>
        <v>20.212231000000003</v>
      </c>
      <c r="E2764" s="16" t="str">
        <f>INDEX(Lookup!$C$2:$C$103,F2764)</f>
        <v>mV</v>
      </c>
      <c r="F2764" s="9">
        <f>MATCH(A2764,Lookup!$A$2:$A$103,0)</f>
        <v>30</v>
      </c>
    </row>
    <row r="2765" spans="1:6" x14ac:dyDescent="0.25">
      <c r="A2765">
        <v>53</v>
      </c>
      <c r="B2765">
        <v>2579</v>
      </c>
      <c r="C2765" s="15" t="str">
        <f>INDEX(Lookup!$F$2:$F$103,F2765)</f>
        <v>A1.3</v>
      </c>
      <c r="D2765" s="2">
        <f>B2765*INDEX(Lookup!$D$2:$D$103,F2765)+INDEX(Lookup!$E$2:$E$103,F2765)</f>
        <v>20.149727000000002</v>
      </c>
      <c r="E2765" s="16" t="str">
        <f>INDEX(Lookup!$C$2:$C$103,F2765)</f>
        <v>mV</v>
      </c>
      <c r="F2765" s="9">
        <f>MATCH(A2765,Lookup!$A$2:$A$103,0)</f>
        <v>30</v>
      </c>
    </row>
    <row r="2766" spans="1:6" x14ac:dyDescent="0.25">
      <c r="A2766">
        <v>53</v>
      </c>
      <c r="B2766">
        <v>2597</v>
      </c>
      <c r="C2766" s="15" t="str">
        <f>INDEX(Lookup!$F$2:$F$103,F2766)</f>
        <v>A1.3</v>
      </c>
      <c r="D2766" s="2">
        <f>B2766*INDEX(Lookup!$D$2:$D$103,F2766)+INDEX(Lookup!$E$2:$E$103,F2766)</f>
        <v>20.290361000000001</v>
      </c>
      <c r="E2766" s="16" t="str">
        <f>INDEX(Lookup!$C$2:$C$103,F2766)</f>
        <v>mV</v>
      </c>
      <c r="F2766" s="9">
        <f>MATCH(A2766,Lookup!$A$2:$A$103,0)</f>
        <v>30</v>
      </c>
    </row>
    <row r="2767" spans="1:6" x14ac:dyDescent="0.25">
      <c r="A2767">
        <v>53</v>
      </c>
      <c r="B2767">
        <v>2594</v>
      </c>
      <c r="C2767" s="15" t="str">
        <f>INDEX(Lookup!$F$2:$F$103,F2767)</f>
        <v>A1.3</v>
      </c>
      <c r="D2767" s="2">
        <f>B2767*INDEX(Lookup!$D$2:$D$103,F2767)+INDEX(Lookup!$E$2:$E$103,F2767)</f>
        <v>20.266922000000001</v>
      </c>
      <c r="E2767" s="16" t="str">
        <f>INDEX(Lookup!$C$2:$C$103,F2767)</f>
        <v>mV</v>
      </c>
      <c r="F2767" s="9">
        <f>MATCH(A2767,Lookup!$A$2:$A$103,0)</f>
        <v>30</v>
      </c>
    </row>
    <row r="2768" spans="1:6" x14ac:dyDescent="0.25">
      <c r="A2768">
        <v>53</v>
      </c>
      <c r="B2768">
        <v>2587</v>
      </c>
      <c r="C2768" s="15" t="str">
        <f>INDEX(Lookup!$F$2:$F$103,F2768)</f>
        <v>A1.3</v>
      </c>
      <c r="D2768" s="2">
        <f>B2768*INDEX(Lookup!$D$2:$D$103,F2768)+INDEX(Lookup!$E$2:$E$103,F2768)</f>
        <v>20.212231000000003</v>
      </c>
      <c r="E2768" s="16" t="str">
        <f>INDEX(Lookup!$C$2:$C$103,F2768)</f>
        <v>mV</v>
      </c>
      <c r="F2768" s="9">
        <f>MATCH(A2768,Lookup!$A$2:$A$103,0)</f>
        <v>30</v>
      </c>
    </row>
    <row r="2769" spans="1:6" x14ac:dyDescent="0.25">
      <c r="A2769">
        <v>53</v>
      </c>
      <c r="B2769">
        <v>2581</v>
      </c>
      <c r="C2769" s="15" t="str">
        <f>INDEX(Lookup!$F$2:$F$103,F2769)</f>
        <v>A1.3</v>
      </c>
      <c r="D2769" s="2">
        <f>B2769*INDEX(Lookup!$D$2:$D$103,F2769)+INDEX(Lookup!$E$2:$E$103,F2769)</f>
        <v>20.165353</v>
      </c>
      <c r="E2769" s="16" t="str">
        <f>INDEX(Lookup!$C$2:$C$103,F2769)</f>
        <v>mV</v>
      </c>
      <c r="F2769" s="9">
        <f>MATCH(A2769,Lookup!$A$2:$A$103,0)</f>
        <v>30</v>
      </c>
    </row>
    <row r="2770" spans="1:6" x14ac:dyDescent="0.25">
      <c r="A2770">
        <v>53</v>
      </c>
      <c r="B2770">
        <v>2571</v>
      </c>
      <c r="C2770" s="15" t="str">
        <f>INDEX(Lookup!$F$2:$F$103,F2770)</f>
        <v>A1.3</v>
      </c>
      <c r="D2770" s="2">
        <f>B2770*INDEX(Lookup!$D$2:$D$103,F2770)+INDEX(Lookup!$E$2:$E$103,F2770)</f>
        <v>20.087223000000002</v>
      </c>
      <c r="E2770" s="16" t="str">
        <f>INDEX(Lookup!$C$2:$C$103,F2770)</f>
        <v>mV</v>
      </c>
      <c r="F2770" s="9">
        <f>MATCH(A2770,Lookup!$A$2:$A$103,0)</f>
        <v>30</v>
      </c>
    </row>
    <row r="2771" spans="1:6" x14ac:dyDescent="0.25">
      <c r="A2771">
        <v>53</v>
      </c>
      <c r="B2771">
        <v>2567</v>
      </c>
      <c r="C2771" s="15" t="str">
        <f>INDEX(Lookup!$F$2:$F$103,F2771)</f>
        <v>A1.3</v>
      </c>
      <c r="D2771" s="2">
        <f>B2771*INDEX(Lookup!$D$2:$D$103,F2771)+INDEX(Lookup!$E$2:$E$103,F2771)</f>
        <v>20.055971</v>
      </c>
      <c r="E2771" s="16" t="str">
        <f>INDEX(Lookup!$C$2:$C$103,F2771)</f>
        <v>mV</v>
      </c>
      <c r="F2771" s="9">
        <f>MATCH(A2771,Lookup!$A$2:$A$103,0)</f>
        <v>30</v>
      </c>
    </row>
    <row r="2772" spans="1:6" x14ac:dyDescent="0.25">
      <c r="A2772">
        <v>53</v>
      </c>
      <c r="B2772">
        <v>2564</v>
      </c>
      <c r="C2772" s="15" t="str">
        <f>INDEX(Lookup!$F$2:$F$103,F2772)</f>
        <v>A1.3</v>
      </c>
      <c r="D2772" s="2">
        <f>B2772*INDEX(Lookup!$D$2:$D$103,F2772)+INDEX(Lookup!$E$2:$E$103,F2772)</f>
        <v>20.032532</v>
      </c>
      <c r="E2772" s="16" t="str">
        <f>INDEX(Lookup!$C$2:$C$103,F2772)</f>
        <v>mV</v>
      </c>
      <c r="F2772" s="9">
        <f>MATCH(A2772,Lookup!$A$2:$A$103,0)</f>
        <v>30</v>
      </c>
    </row>
    <row r="2773" spans="1:6" x14ac:dyDescent="0.25">
      <c r="A2773">
        <v>53</v>
      </c>
      <c r="B2773">
        <v>2558</v>
      </c>
      <c r="C2773" s="15" t="str">
        <f>INDEX(Lookup!$F$2:$F$103,F2773)</f>
        <v>A1.3</v>
      </c>
      <c r="D2773" s="2">
        <f>B2773*INDEX(Lookup!$D$2:$D$103,F2773)+INDEX(Lookup!$E$2:$E$103,F2773)</f>
        <v>19.985654</v>
      </c>
      <c r="E2773" s="16" t="str">
        <f>INDEX(Lookup!$C$2:$C$103,F2773)</f>
        <v>mV</v>
      </c>
      <c r="F2773" s="9">
        <f>MATCH(A2773,Lookup!$A$2:$A$103,0)</f>
        <v>30</v>
      </c>
    </row>
    <row r="2774" spans="1:6" x14ac:dyDescent="0.25">
      <c r="A2774">
        <v>53</v>
      </c>
      <c r="B2774">
        <v>2555</v>
      </c>
      <c r="C2774" s="15" t="str">
        <f>INDEX(Lookup!$F$2:$F$103,F2774)</f>
        <v>A1.3</v>
      </c>
      <c r="D2774" s="2">
        <f>B2774*INDEX(Lookup!$D$2:$D$103,F2774)+INDEX(Lookup!$E$2:$E$103,F2774)</f>
        <v>19.962215</v>
      </c>
      <c r="E2774" s="16" t="str">
        <f>INDEX(Lookup!$C$2:$C$103,F2774)</f>
        <v>mV</v>
      </c>
      <c r="F2774" s="9">
        <f>MATCH(A2774,Lookup!$A$2:$A$103,0)</f>
        <v>30</v>
      </c>
    </row>
    <row r="2775" spans="1:6" x14ac:dyDescent="0.25">
      <c r="A2775">
        <v>53</v>
      </c>
      <c r="B2775">
        <v>2554</v>
      </c>
      <c r="C2775" s="15" t="str">
        <f>INDEX(Lookup!$F$2:$F$103,F2775)</f>
        <v>A1.3</v>
      </c>
      <c r="D2775" s="2">
        <f>B2775*INDEX(Lookup!$D$2:$D$103,F2775)+INDEX(Lookup!$E$2:$E$103,F2775)</f>
        <v>19.954402000000002</v>
      </c>
      <c r="E2775" s="16" t="str">
        <f>INDEX(Lookup!$C$2:$C$103,F2775)</f>
        <v>mV</v>
      </c>
      <c r="F2775" s="9">
        <f>MATCH(A2775,Lookup!$A$2:$A$103,0)</f>
        <v>30</v>
      </c>
    </row>
    <row r="2776" spans="1:6" x14ac:dyDescent="0.25">
      <c r="A2776">
        <v>53</v>
      </c>
      <c r="B2776">
        <v>2558</v>
      </c>
      <c r="C2776" s="15" t="str">
        <f>INDEX(Lookup!$F$2:$F$103,F2776)</f>
        <v>A1.3</v>
      </c>
      <c r="D2776" s="2">
        <f>B2776*INDEX(Lookup!$D$2:$D$103,F2776)+INDEX(Lookup!$E$2:$E$103,F2776)</f>
        <v>19.985654</v>
      </c>
      <c r="E2776" s="16" t="str">
        <f>INDEX(Lookup!$C$2:$C$103,F2776)</f>
        <v>mV</v>
      </c>
      <c r="F2776" s="9">
        <f>MATCH(A2776,Lookup!$A$2:$A$103,0)</f>
        <v>30</v>
      </c>
    </row>
    <row r="2777" spans="1:6" x14ac:dyDescent="0.25">
      <c r="A2777">
        <v>53</v>
      </c>
      <c r="B2777">
        <v>2557</v>
      </c>
      <c r="C2777" s="15" t="str">
        <f>INDEX(Lookup!$F$2:$F$103,F2777)</f>
        <v>A1.3</v>
      </c>
      <c r="D2777" s="2">
        <f>B2777*INDEX(Lookup!$D$2:$D$103,F2777)+INDEX(Lookup!$E$2:$E$103,F2777)</f>
        <v>19.977841000000002</v>
      </c>
      <c r="E2777" s="16" t="str">
        <f>INDEX(Lookup!$C$2:$C$103,F2777)</f>
        <v>mV</v>
      </c>
      <c r="F2777" s="9">
        <f>MATCH(A2777,Lookup!$A$2:$A$103,0)</f>
        <v>30</v>
      </c>
    </row>
    <row r="2778" spans="1:6" x14ac:dyDescent="0.25">
      <c r="A2778">
        <v>53</v>
      </c>
      <c r="B2778">
        <v>2554</v>
      </c>
      <c r="C2778" s="15" t="str">
        <f>INDEX(Lookup!$F$2:$F$103,F2778)</f>
        <v>A1.3</v>
      </c>
      <c r="D2778" s="2">
        <f>B2778*INDEX(Lookup!$D$2:$D$103,F2778)+INDEX(Lookup!$E$2:$E$103,F2778)</f>
        <v>19.954402000000002</v>
      </c>
      <c r="E2778" s="16" t="str">
        <f>INDEX(Lookup!$C$2:$C$103,F2778)</f>
        <v>mV</v>
      </c>
      <c r="F2778" s="9">
        <f>MATCH(A2778,Lookup!$A$2:$A$103,0)</f>
        <v>30</v>
      </c>
    </row>
    <row r="2779" spans="1:6" x14ac:dyDescent="0.25">
      <c r="A2779">
        <v>53</v>
      </c>
      <c r="B2779">
        <v>2555</v>
      </c>
      <c r="C2779" s="15" t="str">
        <f>INDEX(Lookup!$F$2:$F$103,F2779)</f>
        <v>A1.3</v>
      </c>
      <c r="D2779" s="2">
        <f>B2779*INDEX(Lookup!$D$2:$D$103,F2779)+INDEX(Lookup!$E$2:$E$103,F2779)</f>
        <v>19.962215</v>
      </c>
      <c r="E2779" s="16" t="str">
        <f>INDEX(Lookup!$C$2:$C$103,F2779)</f>
        <v>mV</v>
      </c>
      <c r="F2779" s="9">
        <f>MATCH(A2779,Lookup!$A$2:$A$103,0)</f>
        <v>30</v>
      </c>
    </row>
    <row r="2780" spans="1:6" x14ac:dyDescent="0.25">
      <c r="A2780">
        <v>53</v>
      </c>
      <c r="B2780">
        <v>2550</v>
      </c>
      <c r="C2780" s="15" t="str">
        <f>INDEX(Lookup!$F$2:$F$103,F2780)</f>
        <v>A1.3</v>
      </c>
      <c r="D2780" s="2">
        <f>B2780*INDEX(Lookup!$D$2:$D$103,F2780)+INDEX(Lookup!$E$2:$E$103,F2780)</f>
        <v>19.92315</v>
      </c>
      <c r="E2780" s="16" t="str">
        <f>INDEX(Lookup!$C$2:$C$103,F2780)</f>
        <v>mV</v>
      </c>
      <c r="F2780" s="9">
        <f>MATCH(A2780,Lookup!$A$2:$A$103,0)</f>
        <v>30</v>
      </c>
    </row>
    <row r="2781" spans="1:6" x14ac:dyDescent="0.25">
      <c r="A2781">
        <v>53</v>
      </c>
      <c r="B2781">
        <v>2553</v>
      </c>
      <c r="C2781" s="15" t="str">
        <f>INDEX(Lookup!$F$2:$F$103,F2781)</f>
        <v>A1.3</v>
      </c>
      <c r="D2781" s="2">
        <f>B2781*INDEX(Lookup!$D$2:$D$103,F2781)+INDEX(Lookup!$E$2:$E$103,F2781)</f>
        <v>19.946589000000003</v>
      </c>
      <c r="E2781" s="16" t="str">
        <f>INDEX(Lookup!$C$2:$C$103,F2781)</f>
        <v>mV</v>
      </c>
      <c r="F2781" s="9">
        <f>MATCH(A2781,Lookup!$A$2:$A$103,0)</f>
        <v>30</v>
      </c>
    </row>
    <row r="2782" spans="1:6" x14ac:dyDescent="0.25">
      <c r="A2782">
        <v>53</v>
      </c>
      <c r="B2782">
        <v>2555</v>
      </c>
      <c r="C2782" s="15" t="str">
        <f>INDEX(Lookup!$F$2:$F$103,F2782)</f>
        <v>A1.3</v>
      </c>
      <c r="D2782" s="2">
        <f>B2782*INDEX(Lookup!$D$2:$D$103,F2782)+INDEX(Lookup!$E$2:$E$103,F2782)</f>
        <v>19.962215</v>
      </c>
      <c r="E2782" s="16" t="str">
        <f>INDEX(Lookup!$C$2:$C$103,F2782)</f>
        <v>mV</v>
      </c>
      <c r="F2782" s="9">
        <f>MATCH(A2782,Lookup!$A$2:$A$103,0)</f>
        <v>30</v>
      </c>
    </row>
    <row r="2783" spans="1:6" x14ac:dyDescent="0.25">
      <c r="A2783">
        <v>53</v>
      </c>
      <c r="B2783">
        <v>2555</v>
      </c>
      <c r="C2783" s="15" t="str">
        <f>INDEX(Lookup!$F$2:$F$103,F2783)</f>
        <v>A1.3</v>
      </c>
      <c r="D2783" s="2">
        <f>B2783*INDEX(Lookup!$D$2:$D$103,F2783)+INDEX(Lookup!$E$2:$E$103,F2783)</f>
        <v>19.962215</v>
      </c>
      <c r="E2783" s="16" t="str">
        <f>INDEX(Lookup!$C$2:$C$103,F2783)</f>
        <v>mV</v>
      </c>
      <c r="F2783" s="9">
        <f>MATCH(A2783,Lookup!$A$2:$A$103,0)</f>
        <v>30</v>
      </c>
    </row>
    <row r="2784" spans="1:6" x14ac:dyDescent="0.25">
      <c r="A2784">
        <v>53</v>
      </c>
      <c r="B2784">
        <v>2555</v>
      </c>
      <c r="C2784" s="15" t="str">
        <f>INDEX(Lookup!$F$2:$F$103,F2784)</f>
        <v>A1.3</v>
      </c>
      <c r="D2784" s="2">
        <f>B2784*INDEX(Lookup!$D$2:$D$103,F2784)+INDEX(Lookup!$E$2:$E$103,F2784)</f>
        <v>19.962215</v>
      </c>
      <c r="E2784" s="16" t="str">
        <f>INDEX(Lookup!$C$2:$C$103,F2784)</f>
        <v>mV</v>
      </c>
      <c r="F2784" s="9">
        <f>MATCH(A2784,Lookup!$A$2:$A$103,0)</f>
        <v>30</v>
      </c>
    </row>
    <row r="2785" spans="1:6" x14ac:dyDescent="0.25">
      <c r="A2785">
        <v>53</v>
      </c>
      <c r="B2785">
        <v>2555</v>
      </c>
      <c r="C2785" s="15" t="str">
        <f>INDEX(Lookup!$F$2:$F$103,F2785)</f>
        <v>A1.3</v>
      </c>
      <c r="D2785" s="2">
        <f>B2785*INDEX(Lookup!$D$2:$D$103,F2785)+INDEX(Lookup!$E$2:$E$103,F2785)</f>
        <v>19.962215</v>
      </c>
      <c r="E2785" s="16" t="str">
        <f>INDEX(Lookup!$C$2:$C$103,F2785)</f>
        <v>mV</v>
      </c>
      <c r="F2785" s="9">
        <f>MATCH(A2785,Lookup!$A$2:$A$103,0)</f>
        <v>30</v>
      </c>
    </row>
    <row r="2786" spans="1:6" x14ac:dyDescent="0.25">
      <c r="A2786">
        <v>53</v>
      </c>
      <c r="B2786">
        <v>2556</v>
      </c>
      <c r="C2786" s="15" t="str">
        <f>INDEX(Lookup!$F$2:$F$103,F2786)</f>
        <v>A1.3</v>
      </c>
      <c r="D2786" s="2">
        <f>B2786*INDEX(Lookup!$D$2:$D$103,F2786)+INDEX(Lookup!$E$2:$E$103,F2786)</f>
        <v>19.970028000000003</v>
      </c>
      <c r="E2786" s="16" t="str">
        <f>INDEX(Lookup!$C$2:$C$103,F2786)</f>
        <v>mV</v>
      </c>
      <c r="F2786" s="9">
        <f>MATCH(A2786,Lookup!$A$2:$A$103,0)</f>
        <v>30</v>
      </c>
    </row>
    <row r="2787" spans="1:6" x14ac:dyDescent="0.25">
      <c r="A2787">
        <v>53</v>
      </c>
      <c r="B2787">
        <v>2553</v>
      </c>
      <c r="C2787" s="15" t="str">
        <f>INDEX(Lookup!$F$2:$F$103,F2787)</f>
        <v>A1.3</v>
      </c>
      <c r="D2787" s="2">
        <f>B2787*INDEX(Lookup!$D$2:$D$103,F2787)+INDEX(Lookup!$E$2:$E$103,F2787)</f>
        <v>19.946589000000003</v>
      </c>
      <c r="E2787" s="16" t="str">
        <f>INDEX(Lookup!$C$2:$C$103,F2787)</f>
        <v>mV</v>
      </c>
      <c r="F2787" s="9">
        <f>MATCH(A2787,Lookup!$A$2:$A$103,0)</f>
        <v>30</v>
      </c>
    </row>
    <row r="2788" spans="1:6" x14ac:dyDescent="0.25">
      <c r="A2788">
        <v>53</v>
      </c>
      <c r="B2788">
        <v>2548</v>
      </c>
      <c r="C2788" s="15" t="str">
        <f>INDEX(Lookup!$F$2:$F$103,F2788)</f>
        <v>A1.3</v>
      </c>
      <c r="D2788" s="2">
        <f>B2788*INDEX(Lookup!$D$2:$D$103,F2788)+INDEX(Lookup!$E$2:$E$103,F2788)</f>
        <v>19.907524000000002</v>
      </c>
      <c r="E2788" s="16" t="str">
        <f>INDEX(Lookup!$C$2:$C$103,F2788)</f>
        <v>mV</v>
      </c>
      <c r="F2788" s="9">
        <f>MATCH(A2788,Lookup!$A$2:$A$103,0)</f>
        <v>30</v>
      </c>
    </row>
    <row r="2789" spans="1:6" x14ac:dyDescent="0.25">
      <c r="A2789">
        <v>53</v>
      </c>
      <c r="B2789">
        <v>2550</v>
      </c>
      <c r="C2789" s="15" t="str">
        <f>INDEX(Lookup!$F$2:$F$103,F2789)</f>
        <v>A1.3</v>
      </c>
      <c r="D2789" s="2">
        <f>B2789*INDEX(Lookup!$D$2:$D$103,F2789)+INDEX(Lookup!$E$2:$E$103,F2789)</f>
        <v>19.92315</v>
      </c>
      <c r="E2789" s="16" t="str">
        <f>INDEX(Lookup!$C$2:$C$103,F2789)</f>
        <v>mV</v>
      </c>
      <c r="F2789" s="9">
        <f>MATCH(A2789,Lookup!$A$2:$A$103,0)</f>
        <v>30</v>
      </c>
    </row>
    <row r="2790" spans="1:6" x14ac:dyDescent="0.25">
      <c r="A2790">
        <v>53</v>
      </c>
      <c r="B2790">
        <v>2553</v>
      </c>
      <c r="C2790" s="15" t="str">
        <f>INDEX(Lookup!$F$2:$F$103,F2790)</f>
        <v>A1.3</v>
      </c>
      <c r="D2790" s="2">
        <f>B2790*INDEX(Lookup!$D$2:$D$103,F2790)+INDEX(Lookup!$E$2:$E$103,F2790)</f>
        <v>19.946589000000003</v>
      </c>
      <c r="E2790" s="16" t="str">
        <f>INDEX(Lookup!$C$2:$C$103,F2790)</f>
        <v>mV</v>
      </c>
      <c r="F2790" s="9">
        <f>MATCH(A2790,Lookup!$A$2:$A$103,0)</f>
        <v>30</v>
      </c>
    </row>
    <row r="2791" spans="1:6" x14ac:dyDescent="0.25">
      <c r="A2791">
        <v>53</v>
      </c>
      <c r="B2791">
        <v>2549</v>
      </c>
      <c r="C2791" s="15" t="str">
        <f>INDEX(Lookup!$F$2:$F$103,F2791)</f>
        <v>A1.3</v>
      </c>
      <c r="D2791" s="2">
        <f>B2791*INDEX(Lookup!$D$2:$D$103,F2791)+INDEX(Lookup!$E$2:$E$103,F2791)</f>
        <v>19.915337000000001</v>
      </c>
      <c r="E2791" s="16" t="str">
        <f>INDEX(Lookup!$C$2:$C$103,F2791)</f>
        <v>mV</v>
      </c>
      <c r="F2791" s="9">
        <f>MATCH(A2791,Lookup!$A$2:$A$103,0)</f>
        <v>30</v>
      </c>
    </row>
    <row r="2792" spans="1:6" x14ac:dyDescent="0.25">
      <c r="A2792">
        <v>53</v>
      </c>
      <c r="B2792">
        <v>2550</v>
      </c>
      <c r="C2792" s="15" t="str">
        <f>INDEX(Lookup!$F$2:$F$103,F2792)</f>
        <v>A1.3</v>
      </c>
      <c r="D2792" s="2">
        <f>B2792*INDEX(Lookup!$D$2:$D$103,F2792)+INDEX(Lookup!$E$2:$E$103,F2792)</f>
        <v>19.92315</v>
      </c>
      <c r="E2792" s="16" t="str">
        <f>INDEX(Lookup!$C$2:$C$103,F2792)</f>
        <v>mV</v>
      </c>
      <c r="F2792" s="9">
        <f>MATCH(A2792,Lookup!$A$2:$A$103,0)</f>
        <v>30</v>
      </c>
    </row>
    <row r="2793" spans="1:6" x14ac:dyDescent="0.25">
      <c r="A2793">
        <v>53</v>
      </c>
      <c r="B2793">
        <v>2580</v>
      </c>
      <c r="C2793" s="15" t="str">
        <f>INDEX(Lookup!$F$2:$F$103,F2793)</f>
        <v>A1.3</v>
      </c>
      <c r="D2793" s="2">
        <f>B2793*INDEX(Lookup!$D$2:$D$103,F2793)+INDEX(Lookup!$E$2:$E$103,F2793)</f>
        <v>20.157540000000001</v>
      </c>
      <c r="E2793" s="16" t="str">
        <f>INDEX(Lookup!$C$2:$C$103,F2793)</f>
        <v>mV</v>
      </c>
      <c r="F2793" s="9">
        <f>MATCH(A2793,Lookup!$A$2:$A$103,0)</f>
        <v>30</v>
      </c>
    </row>
    <row r="2794" spans="1:6" x14ac:dyDescent="0.25">
      <c r="A2794">
        <v>53</v>
      </c>
      <c r="B2794">
        <v>2579</v>
      </c>
      <c r="C2794" s="15" t="str">
        <f>INDEX(Lookup!$F$2:$F$103,F2794)</f>
        <v>A1.3</v>
      </c>
      <c r="D2794" s="2">
        <f>B2794*INDEX(Lookup!$D$2:$D$103,F2794)+INDEX(Lookup!$E$2:$E$103,F2794)</f>
        <v>20.149727000000002</v>
      </c>
      <c r="E2794" s="16" t="str">
        <f>INDEX(Lookup!$C$2:$C$103,F2794)</f>
        <v>mV</v>
      </c>
      <c r="F2794" s="9">
        <f>MATCH(A2794,Lookup!$A$2:$A$103,0)</f>
        <v>30</v>
      </c>
    </row>
    <row r="2795" spans="1:6" x14ac:dyDescent="0.25">
      <c r="A2795">
        <v>53</v>
      </c>
      <c r="B2795">
        <v>2571</v>
      </c>
      <c r="C2795" s="15" t="str">
        <f>INDEX(Lookup!$F$2:$F$103,F2795)</f>
        <v>A1.3</v>
      </c>
      <c r="D2795" s="2">
        <f>B2795*INDEX(Lookup!$D$2:$D$103,F2795)+INDEX(Lookup!$E$2:$E$103,F2795)</f>
        <v>20.087223000000002</v>
      </c>
      <c r="E2795" s="16" t="str">
        <f>INDEX(Lookup!$C$2:$C$103,F2795)</f>
        <v>mV</v>
      </c>
      <c r="F2795" s="9">
        <f>MATCH(A2795,Lookup!$A$2:$A$103,0)</f>
        <v>30</v>
      </c>
    </row>
    <row r="2796" spans="1:6" x14ac:dyDescent="0.25">
      <c r="A2796">
        <v>53</v>
      </c>
      <c r="B2796">
        <v>2564</v>
      </c>
      <c r="C2796" s="15" t="str">
        <f>INDEX(Lookup!$F$2:$F$103,F2796)</f>
        <v>A1.3</v>
      </c>
      <c r="D2796" s="2">
        <f>B2796*INDEX(Lookup!$D$2:$D$103,F2796)+INDEX(Lookup!$E$2:$E$103,F2796)</f>
        <v>20.032532</v>
      </c>
      <c r="E2796" s="16" t="str">
        <f>INDEX(Lookup!$C$2:$C$103,F2796)</f>
        <v>mV</v>
      </c>
      <c r="F2796" s="9">
        <f>MATCH(A2796,Lookup!$A$2:$A$103,0)</f>
        <v>30</v>
      </c>
    </row>
    <row r="2797" spans="1:6" x14ac:dyDescent="0.25">
      <c r="A2797">
        <v>53</v>
      </c>
      <c r="B2797">
        <v>2560</v>
      </c>
      <c r="C2797" s="15" t="str">
        <f>INDEX(Lookup!$F$2:$F$103,F2797)</f>
        <v>A1.3</v>
      </c>
      <c r="D2797" s="2">
        <f>B2797*INDEX(Lookup!$D$2:$D$103,F2797)+INDEX(Lookup!$E$2:$E$103,F2797)</f>
        <v>20.001280000000001</v>
      </c>
      <c r="E2797" s="16" t="str">
        <f>INDEX(Lookup!$C$2:$C$103,F2797)</f>
        <v>mV</v>
      </c>
      <c r="F2797" s="9">
        <f>MATCH(A2797,Lookup!$A$2:$A$103,0)</f>
        <v>30</v>
      </c>
    </row>
    <row r="2798" spans="1:6" x14ac:dyDescent="0.25">
      <c r="A2798">
        <v>53</v>
      </c>
      <c r="B2798">
        <v>2556</v>
      </c>
      <c r="C2798" s="15" t="str">
        <f>INDEX(Lookup!$F$2:$F$103,F2798)</f>
        <v>A1.3</v>
      </c>
      <c r="D2798" s="2">
        <f>B2798*INDEX(Lookup!$D$2:$D$103,F2798)+INDEX(Lookup!$E$2:$E$103,F2798)</f>
        <v>19.970028000000003</v>
      </c>
      <c r="E2798" s="16" t="str">
        <f>INDEX(Lookup!$C$2:$C$103,F2798)</f>
        <v>mV</v>
      </c>
      <c r="F2798" s="9">
        <f>MATCH(A2798,Lookup!$A$2:$A$103,0)</f>
        <v>30</v>
      </c>
    </row>
    <row r="2799" spans="1:6" x14ac:dyDescent="0.25">
      <c r="A2799">
        <v>53</v>
      </c>
      <c r="B2799">
        <v>2555</v>
      </c>
      <c r="C2799" s="15" t="str">
        <f>INDEX(Lookup!$F$2:$F$103,F2799)</f>
        <v>A1.3</v>
      </c>
      <c r="D2799" s="2">
        <f>B2799*INDEX(Lookup!$D$2:$D$103,F2799)+INDEX(Lookup!$E$2:$E$103,F2799)</f>
        <v>19.962215</v>
      </c>
      <c r="E2799" s="16" t="str">
        <f>INDEX(Lookup!$C$2:$C$103,F2799)</f>
        <v>mV</v>
      </c>
      <c r="F2799" s="9">
        <f>MATCH(A2799,Lookup!$A$2:$A$103,0)</f>
        <v>30</v>
      </c>
    </row>
    <row r="2800" spans="1:6" x14ac:dyDescent="0.25">
      <c r="A2800">
        <v>53</v>
      </c>
      <c r="B2800">
        <v>2554</v>
      </c>
      <c r="C2800" s="15" t="str">
        <f>INDEX(Lookup!$F$2:$F$103,F2800)</f>
        <v>A1.3</v>
      </c>
      <c r="D2800" s="2">
        <f>B2800*INDEX(Lookup!$D$2:$D$103,F2800)+INDEX(Lookup!$E$2:$E$103,F2800)</f>
        <v>19.954402000000002</v>
      </c>
      <c r="E2800" s="16" t="str">
        <f>INDEX(Lookup!$C$2:$C$103,F2800)</f>
        <v>mV</v>
      </c>
      <c r="F2800" s="9">
        <f>MATCH(A2800,Lookup!$A$2:$A$103,0)</f>
        <v>30</v>
      </c>
    </row>
    <row r="2801" spans="1:6" x14ac:dyDescent="0.25">
      <c r="A2801">
        <v>53</v>
      </c>
      <c r="B2801">
        <v>2555</v>
      </c>
      <c r="C2801" s="15" t="str">
        <f>INDEX(Lookup!$F$2:$F$103,F2801)</f>
        <v>A1.3</v>
      </c>
      <c r="D2801" s="2">
        <f>B2801*INDEX(Lookup!$D$2:$D$103,F2801)+INDEX(Lookup!$E$2:$E$103,F2801)</f>
        <v>19.962215</v>
      </c>
      <c r="E2801" s="16" t="str">
        <f>INDEX(Lookup!$C$2:$C$103,F2801)</f>
        <v>mV</v>
      </c>
      <c r="F2801" s="9">
        <f>MATCH(A2801,Lookup!$A$2:$A$103,0)</f>
        <v>30</v>
      </c>
    </row>
    <row r="2802" spans="1:6" x14ac:dyDescent="0.25">
      <c r="A2802">
        <v>53</v>
      </c>
      <c r="B2802">
        <v>2550</v>
      </c>
      <c r="C2802" s="15" t="str">
        <f>INDEX(Lookup!$F$2:$F$103,F2802)</f>
        <v>A1.3</v>
      </c>
      <c r="D2802" s="2">
        <f>B2802*INDEX(Lookup!$D$2:$D$103,F2802)+INDEX(Lookup!$E$2:$E$103,F2802)</f>
        <v>19.92315</v>
      </c>
      <c r="E2802" s="16" t="str">
        <f>INDEX(Lookup!$C$2:$C$103,F2802)</f>
        <v>mV</v>
      </c>
      <c r="F2802" s="9">
        <f>MATCH(A2802,Lookup!$A$2:$A$103,0)</f>
        <v>30</v>
      </c>
    </row>
    <row r="2803" spans="1:6" x14ac:dyDescent="0.25">
      <c r="A2803">
        <v>53</v>
      </c>
      <c r="B2803">
        <v>2548</v>
      </c>
      <c r="C2803" s="15" t="str">
        <f>INDEX(Lookup!$F$2:$F$103,F2803)</f>
        <v>A1.3</v>
      </c>
      <c r="D2803" s="2">
        <f>B2803*INDEX(Lookup!$D$2:$D$103,F2803)+INDEX(Lookup!$E$2:$E$103,F2803)</f>
        <v>19.907524000000002</v>
      </c>
      <c r="E2803" s="16" t="str">
        <f>INDEX(Lookup!$C$2:$C$103,F2803)</f>
        <v>mV</v>
      </c>
      <c r="F2803" s="9">
        <f>MATCH(A2803,Lookup!$A$2:$A$103,0)</f>
        <v>30</v>
      </c>
    </row>
    <row r="2804" spans="1:6" x14ac:dyDescent="0.25">
      <c r="A2804">
        <v>53</v>
      </c>
      <c r="B2804">
        <v>2545</v>
      </c>
      <c r="C2804" s="15" t="str">
        <f>INDEX(Lookup!$F$2:$F$103,F2804)</f>
        <v>A1.3</v>
      </c>
      <c r="D2804" s="2">
        <f>B2804*INDEX(Lookup!$D$2:$D$103,F2804)+INDEX(Lookup!$E$2:$E$103,F2804)</f>
        <v>19.884085000000002</v>
      </c>
      <c r="E2804" s="16" t="str">
        <f>INDEX(Lookup!$C$2:$C$103,F2804)</f>
        <v>mV</v>
      </c>
      <c r="F2804" s="9">
        <f>MATCH(A2804,Lookup!$A$2:$A$103,0)</f>
        <v>30</v>
      </c>
    </row>
    <row r="2805" spans="1:6" x14ac:dyDescent="0.25">
      <c r="A2805">
        <v>53</v>
      </c>
      <c r="B2805">
        <v>2545</v>
      </c>
      <c r="C2805" s="15" t="str">
        <f>INDEX(Lookup!$F$2:$F$103,F2805)</f>
        <v>A1.3</v>
      </c>
      <c r="D2805" s="2">
        <f>B2805*INDEX(Lookup!$D$2:$D$103,F2805)+INDEX(Lookup!$E$2:$E$103,F2805)</f>
        <v>19.884085000000002</v>
      </c>
      <c r="E2805" s="16" t="str">
        <f>INDEX(Lookup!$C$2:$C$103,F2805)</f>
        <v>mV</v>
      </c>
      <c r="F2805" s="9">
        <f>MATCH(A2805,Lookup!$A$2:$A$103,0)</f>
        <v>30</v>
      </c>
    </row>
    <row r="2806" spans="1:6" x14ac:dyDescent="0.25">
      <c r="A2806">
        <v>53</v>
      </c>
      <c r="B2806">
        <v>2547</v>
      </c>
      <c r="C2806" s="15" t="str">
        <f>INDEX(Lookup!$F$2:$F$103,F2806)</f>
        <v>A1.3</v>
      </c>
      <c r="D2806" s="2">
        <f>B2806*INDEX(Lookup!$D$2:$D$103,F2806)+INDEX(Lookup!$E$2:$E$103,F2806)</f>
        <v>19.899711</v>
      </c>
      <c r="E2806" s="16" t="str">
        <f>INDEX(Lookup!$C$2:$C$103,F2806)</f>
        <v>mV</v>
      </c>
      <c r="F2806" s="9">
        <f>MATCH(A2806,Lookup!$A$2:$A$103,0)</f>
        <v>30</v>
      </c>
    </row>
    <row r="2807" spans="1:6" x14ac:dyDescent="0.25">
      <c r="A2807">
        <v>53</v>
      </c>
      <c r="B2807">
        <v>2546</v>
      </c>
      <c r="C2807" s="15" t="str">
        <f>INDEX(Lookup!$F$2:$F$103,F2807)</f>
        <v>A1.3</v>
      </c>
      <c r="D2807" s="2">
        <f>B2807*INDEX(Lookup!$D$2:$D$103,F2807)+INDEX(Lookup!$E$2:$E$103,F2807)</f>
        <v>19.891898000000001</v>
      </c>
      <c r="E2807" s="16" t="str">
        <f>INDEX(Lookup!$C$2:$C$103,F2807)</f>
        <v>mV</v>
      </c>
      <c r="F2807" s="9">
        <f>MATCH(A2807,Lookup!$A$2:$A$103,0)</f>
        <v>30</v>
      </c>
    </row>
    <row r="2808" spans="1:6" x14ac:dyDescent="0.25">
      <c r="A2808">
        <v>53</v>
      </c>
      <c r="B2808">
        <v>2545</v>
      </c>
      <c r="C2808" s="15" t="str">
        <f>INDEX(Lookup!$F$2:$F$103,F2808)</f>
        <v>A1.3</v>
      </c>
      <c r="D2808" s="2">
        <f>B2808*INDEX(Lookup!$D$2:$D$103,F2808)+INDEX(Lookup!$E$2:$E$103,F2808)</f>
        <v>19.884085000000002</v>
      </c>
      <c r="E2808" s="16" t="str">
        <f>INDEX(Lookup!$C$2:$C$103,F2808)</f>
        <v>mV</v>
      </c>
      <c r="F2808" s="9">
        <f>MATCH(A2808,Lookup!$A$2:$A$103,0)</f>
        <v>30</v>
      </c>
    </row>
    <row r="2809" spans="1:6" x14ac:dyDescent="0.25">
      <c r="A2809">
        <v>53</v>
      </c>
      <c r="B2809">
        <v>2546</v>
      </c>
      <c r="C2809" s="15" t="str">
        <f>INDEX(Lookup!$F$2:$F$103,F2809)</f>
        <v>A1.3</v>
      </c>
      <c r="D2809" s="2">
        <f>B2809*INDEX(Lookup!$D$2:$D$103,F2809)+INDEX(Lookup!$E$2:$E$103,F2809)</f>
        <v>19.891898000000001</v>
      </c>
      <c r="E2809" s="16" t="str">
        <f>INDEX(Lookup!$C$2:$C$103,F2809)</f>
        <v>mV</v>
      </c>
      <c r="F2809" s="9">
        <f>MATCH(A2809,Lookup!$A$2:$A$103,0)</f>
        <v>30</v>
      </c>
    </row>
    <row r="2810" spans="1:6" x14ac:dyDescent="0.25">
      <c r="A2810">
        <v>53</v>
      </c>
      <c r="B2810">
        <v>2546</v>
      </c>
      <c r="C2810" s="15" t="str">
        <f>INDEX(Lookup!$F$2:$F$103,F2810)</f>
        <v>A1.3</v>
      </c>
      <c r="D2810" s="2">
        <f>B2810*INDEX(Lookup!$D$2:$D$103,F2810)+INDEX(Lookup!$E$2:$E$103,F2810)</f>
        <v>19.891898000000001</v>
      </c>
      <c r="E2810" s="16" t="str">
        <f>INDEX(Lookup!$C$2:$C$103,F2810)</f>
        <v>mV</v>
      </c>
      <c r="F2810" s="9">
        <f>MATCH(A2810,Lookup!$A$2:$A$103,0)</f>
        <v>30</v>
      </c>
    </row>
    <row r="2811" spans="1:6" x14ac:dyDescent="0.25">
      <c r="A2811">
        <v>53</v>
      </c>
      <c r="B2811">
        <v>2546</v>
      </c>
      <c r="C2811" s="15" t="str">
        <f>INDEX(Lookup!$F$2:$F$103,F2811)</f>
        <v>A1.3</v>
      </c>
      <c r="D2811" s="2">
        <f>B2811*INDEX(Lookup!$D$2:$D$103,F2811)+INDEX(Lookup!$E$2:$E$103,F2811)</f>
        <v>19.891898000000001</v>
      </c>
      <c r="E2811" s="16" t="str">
        <f>INDEX(Lookup!$C$2:$C$103,F2811)</f>
        <v>mV</v>
      </c>
      <c r="F2811" s="9">
        <f>MATCH(A2811,Lookup!$A$2:$A$103,0)</f>
        <v>30</v>
      </c>
    </row>
    <row r="2812" spans="1:6" x14ac:dyDescent="0.25">
      <c r="A2812">
        <v>53</v>
      </c>
      <c r="B2812">
        <v>2544</v>
      </c>
      <c r="C2812" s="15" t="str">
        <f>INDEX(Lookup!$F$2:$F$103,F2812)</f>
        <v>A1.3</v>
      </c>
      <c r="D2812" s="2">
        <f>B2812*INDEX(Lookup!$D$2:$D$103,F2812)+INDEX(Lookup!$E$2:$E$103,F2812)</f>
        <v>19.876272</v>
      </c>
      <c r="E2812" s="16" t="str">
        <f>INDEX(Lookup!$C$2:$C$103,F2812)</f>
        <v>mV</v>
      </c>
      <c r="F2812" s="9">
        <f>MATCH(A2812,Lookup!$A$2:$A$103,0)</f>
        <v>30</v>
      </c>
    </row>
    <row r="2813" spans="1:6" x14ac:dyDescent="0.25">
      <c r="A2813">
        <v>53</v>
      </c>
      <c r="B2813">
        <v>2545</v>
      </c>
      <c r="C2813" s="15" t="str">
        <f>INDEX(Lookup!$F$2:$F$103,F2813)</f>
        <v>A1.3</v>
      </c>
      <c r="D2813" s="2">
        <f>B2813*INDEX(Lookup!$D$2:$D$103,F2813)+INDEX(Lookup!$E$2:$E$103,F2813)</f>
        <v>19.884085000000002</v>
      </c>
      <c r="E2813" s="16" t="str">
        <f>INDEX(Lookup!$C$2:$C$103,F2813)</f>
        <v>mV</v>
      </c>
      <c r="F2813" s="9">
        <f>MATCH(A2813,Lookup!$A$2:$A$103,0)</f>
        <v>30</v>
      </c>
    </row>
    <row r="2814" spans="1:6" x14ac:dyDescent="0.25">
      <c r="A2814">
        <v>53</v>
      </c>
      <c r="B2814">
        <v>2545</v>
      </c>
      <c r="C2814" s="15" t="str">
        <f>INDEX(Lookup!$F$2:$F$103,F2814)</f>
        <v>A1.3</v>
      </c>
      <c r="D2814" s="2">
        <f>B2814*INDEX(Lookup!$D$2:$D$103,F2814)+INDEX(Lookup!$E$2:$E$103,F2814)</f>
        <v>19.884085000000002</v>
      </c>
      <c r="E2814" s="16" t="str">
        <f>INDEX(Lookup!$C$2:$C$103,F2814)</f>
        <v>mV</v>
      </c>
      <c r="F2814" s="9">
        <f>MATCH(A2814,Lookup!$A$2:$A$103,0)</f>
        <v>30</v>
      </c>
    </row>
    <row r="2815" spans="1:6" x14ac:dyDescent="0.25">
      <c r="A2815">
        <v>53</v>
      </c>
      <c r="B2815">
        <v>2544</v>
      </c>
      <c r="C2815" s="15" t="str">
        <f>INDEX(Lookup!$F$2:$F$103,F2815)</f>
        <v>A1.3</v>
      </c>
      <c r="D2815" s="2">
        <f>B2815*INDEX(Lookup!$D$2:$D$103,F2815)+INDEX(Lookup!$E$2:$E$103,F2815)</f>
        <v>19.876272</v>
      </c>
      <c r="E2815" s="16" t="str">
        <f>INDEX(Lookup!$C$2:$C$103,F2815)</f>
        <v>mV</v>
      </c>
      <c r="F2815" s="9">
        <f>MATCH(A2815,Lookup!$A$2:$A$103,0)</f>
        <v>30</v>
      </c>
    </row>
    <row r="2816" spans="1:6" x14ac:dyDescent="0.25">
      <c r="A2816">
        <v>53</v>
      </c>
      <c r="B2816">
        <v>2543</v>
      </c>
      <c r="C2816" s="15" t="str">
        <f>INDEX(Lookup!$F$2:$F$103,F2816)</f>
        <v>A1.3</v>
      </c>
      <c r="D2816" s="2">
        <f>B2816*INDEX(Lookup!$D$2:$D$103,F2816)+INDEX(Lookup!$E$2:$E$103,F2816)</f>
        <v>19.868459000000001</v>
      </c>
      <c r="E2816" s="16" t="str">
        <f>INDEX(Lookup!$C$2:$C$103,F2816)</f>
        <v>mV</v>
      </c>
      <c r="F2816" s="9">
        <f>MATCH(A2816,Lookup!$A$2:$A$103,0)</f>
        <v>30</v>
      </c>
    </row>
    <row r="2817" spans="1:6" x14ac:dyDescent="0.25">
      <c r="A2817">
        <v>53</v>
      </c>
      <c r="B2817">
        <v>2542</v>
      </c>
      <c r="C2817" s="15" t="str">
        <f>INDEX(Lookup!$F$2:$F$103,F2817)</f>
        <v>A1.3</v>
      </c>
      <c r="D2817" s="2">
        <f>B2817*INDEX(Lookup!$D$2:$D$103,F2817)+INDEX(Lookup!$E$2:$E$103,F2817)</f>
        <v>19.860646000000003</v>
      </c>
      <c r="E2817" s="16" t="str">
        <f>INDEX(Lookup!$C$2:$C$103,F2817)</f>
        <v>mV</v>
      </c>
      <c r="F2817" s="9">
        <f>MATCH(A2817,Lookup!$A$2:$A$103,0)</f>
        <v>30</v>
      </c>
    </row>
    <row r="2818" spans="1:6" x14ac:dyDescent="0.25">
      <c r="A2818">
        <v>53</v>
      </c>
      <c r="B2818">
        <v>2545</v>
      </c>
      <c r="C2818" s="15" t="str">
        <f>INDEX(Lookup!$F$2:$F$103,F2818)</f>
        <v>A1.3</v>
      </c>
      <c r="D2818" s="2">
        <f>B2818*INDEX(Lookup!$D$2:$D$103,F2818)+INDEX(Lookup!$E$2:$E$103,F2818)</f>
        <v>19.884085000000002</v>
      </c>
      <c r="E2818" s="16" t="str">
        <f>INDEX(Lookup!$C$2:$C$103,F2818)</f>
        <v>mV</v>
      </c>
      <c r="F2818" s="9">
        <f>MATCH(A2818,Lookup!$A$2:$A$103,0)</f>
        <v>30</v>
      </c>
    </row>
    <row r="2819" spans="1:6" x14ac:dyDescent="0.25">
      <c r="A2819">
        <v>53</v>
      </c>
      <c r="B2819">
        <v>2542</v>
      </c>
      <c r="C2819" s="15" t="str">
        <f>INDEX(Lookup!$F$2:$F$103,F2819)</f>
        <v>A1.3</v>
      </c>
      <c r="D2819" s="2">
        <f>B2819*INDEX(Lookup!$D$2:$D$103,F2819)+INDEX(Lookup!$E$2:$E$103,F2819)</f>
        <v>19.860646000000003</v>
      </c>
      <c r="E2819" s="16" t="str">
        <f>INDEX(Lookup!$C$2:$C$103,F2819)</f>
        <v>mV</v>
      </c>
      <c r="F2819" s="9">
        <f>MATCH(A2819,Lookup!$A$2:$A$103,0)</f>
        <v>30</v>
      </c>
    </row>
    <row r="2820" spans="1:6" x14ac:dyDescent="0.25">
      <c r="A2820">
        <v>53</v>
      </c>
      <c r="B2820">
        <v>2543</v>
      </c>
      <c r="C2820" s="15" t="str">
        <f>INDEX(Lookup!$F$2:$F$103,F2820)</f>
        <v>A1.3</v>
      </c>
      <c r="D2820" s="2">
        <f>B2820*INDEX(Lookup!$D$2:$D$103,F2820)+INDEX(Lookup!$E$2:$E$103,F2820)</f>
        <v>19.868459000000001</v>
      </c>
      <c r="E2820" s="16" t="str">
        <f>INDEX(Lookup!$C$2:$C$103,F2820)</f>
        <v>mV</v>
      </c>
      <c r="F2820" s="9">
        <f>MATCH(A2820,Lookup!$A$2:$A$103,0)</f>
        <v>30</v>
      </c>
    </row>
    <row r="2821" spans="1:6" x14ac:dyDescent="0.25">
      <c r="A2821">
        <v>53</v>
      </c>
      <c r="B2821">
        <v>2542</v>
      </c>
      <c r="C2821" s="15" t="str">
        <f>INDEX(Lookup!$F$2:$F$103,F2821)</f>
        <v>A1.3</v>
      </c>
      <c r="D2821" s="2">
        <f>B2821*INDEX(Lookup!$D$2:$D$103,F2821)+INDEX(Lookup!$E$2:$E$103,F2821)</f>
        <v>19.860646000000003</v>
      </c>
      <c r="E2821" s="16" t="str">
        <f>INDEX(Lookup!$C$2:$C$103,F2821)</f>
        <v>mV</v>
      </c>
      <c r="F2821" s="9">
        <f>MATCH(A2821,Lookup!$A$2:$A$103,0)</f>
        <v>30</v>
      </c>
    </row>
    <row r="2822" spans="1:6" x14ac:dyDescent="0.25">
      <c r="A2822">
        <v>53</v>
      </c>
      <c r="B2822">
        <v>2545</v>
      </c>
      <c r="C2822" s="15" t="str">
        <f>INDEX(Lookup!$F$2:$F$103,F2822)</f>
        <v>A1.3</v>
      </c>
      <c r="D2822" s="2">
        <f>B2822*INDEX(Lookup!$D$2:$D$103,F2822)+INDEX(Lookup!$E$2:$E$103,F2822)</f>
        <v>19.884085000000002</v>
      </c>
      <c r="E2822" s="16" t="str">
        <f>INDEX(Lookup!$C$2:$C$103,F2822)</f>
        <v>mV</v>
      </c>
      <c r="F2822" s="9">
        <f>MATCH(A2822,Lookup!$A$2:$A$103,0)</f>
        <v>30</v>
      </c>
    </row>
    <row r="2823" spans="1:6" x14ac:dyDescent="0.25">
      <c r="A2823">
        <v>53</v>
      </c>
      <c r="B2823">
        <v>2546</v>
      </c>
      <c r="C2823" s="15" t="str">
        <f>INDEX(Lookup!$F$2:$F$103,F2823)</f>
        <v>A1.3</v>
      </c>
      <c r="D2823" s="2">
        <f>B2823*INDEX(Lookup!$D$2:$D$103,F2823)+INDEX(Lookup!$E$2:$E$103,F2823)</f>
        <v>19.891898000000001</v>
      </c>
      <c r="E2823" s="16" t="str">
        <f>INDEX(Lookup!$C$2:$C$103,F2823)</f>
        <v>mV</v>
      </c>
      <c r="F2823" s="9">
        <f>MATCH(A2823,Lookup!$A$2:$A$103,0)</f>
        <v>30</v>
      </c>
    </row>
    <row r="2824" spans="1:6" x14ac:dyDescent="0.25">
      <c r="A2824">
        <v>53</v>
      </c>
      <c r="B2824">
        <v>2545</v>
      </c>
      <c r="C2824" s="15" t="str">
        <f>INDEX(Lookup!$F$2:$F$103,F2824)</f>
        <v>A1.3</v>
      </c>
      <c r="D2824" s="2">
        <f>B2824*INDEX(Lookup!$D$2:$D$103,F2824)+INDEX(Lookup!$E$2:$E$103,F2824)</f>
        <v>19.884085000000002</v>
      </c>
      <c r="E2824" s="16" t="str">
        <f>INDEX(Lookup!$C$2:$C$103,F2824)</f>
        <v>mV</v>
      </c>
      <c r="F2824" s="9">
        <f>MATCH(A2824,Lookup!$A$2:$A$103,0)</f>
        <v>30</v>
      </c>
    </row>
    <row r="2825" spans="1:6" x14ac:dyDescent="0.25">
      <c r="A2825">
        <v>53</v>
      </c>
      <c r="B2825">
        <v>2548</v>
      </c>
      <c r="C2825" s="15" t="str">
        <f>INDEX(Lookup!$F$2:$F$103,F2825)</f>
        <v>A1.3</v>
      </c>
      <c r="D2825" s="2">
        <f>B2825*INDEX(Lookup!$D$2:$D$103,F2825)+INDEX(Lookup!$E$2:$E$103,F2825)</f>
        <v>19.907524000000002</v>
      </c>
      <c r="E2825" s="16" t="str">
        <f>INDEX(Lookup!$C$2:$C$103,F2825)</f>
        <v>mV</v>
      </c>
      <c r="F2825" s="9">
        <f>MATCH(A2825,Lookup!$A$2:$A$103,0)</f>
        <v>30</v>
      </c>
    </row>
    <row r="2826" spans="1:6" x14ac:dyDescent="0.25">
      <c r="A2826">
        <v>53</v>
      </c>
      <c r="B2826">
        <v>2548</v>
      </c>
      <c r="C2826" s="15" t="str">
        <f>INDEX(Lookup!$F$2:$F$103,F2826)</f>
        <v>A1.3</v>
      </c>
      <c r="D2826" s="2">
        <f>B2826*INDEX(Lookup!$D$2:$D$103,F2826)+INDEX(Lookup!$E$2:$E$103,F2826)</f>
        <v>19.907524000000002</v>
      </c>
      <c r="E2826" s="16" t="str">
        <f>INDEX(Lookup!$C$2:$C$103,F2826)</f>
        <v>mV</v>
      </c>
      <c r="F2826" s="9">
        <f>MATCH(A2826,Lookup!$A$2:$A$103,0)</f>
        <v>30</v>
      </c>
    </row>
    <row r="2827" spans="1:6" x14ac:dyDescent="0.25">
      <c r="A2827">
        <v>53</v>
      </c>
      <c r="B2827">
        <v>2547</v>
      </c>
      <c r="C2827" s="15" t="str">
        <f>INDEX(Lookup!$F$2:$F$103,F2827)</f>
        <v>A1.3</v>
      </c>
      <c r="D2827" s="2">
        <f>B2827*INDEX(Lookup!$D$2:$D$103,F2827)+INDEX(Lookup!$E$2:$E$103,F2827)</f>
        <v>19.899711</v>
      </c>
      <c r="E2827" s="16" t="str">
        <f>INDEX(Lookup!$C$2:$C$103,F2827)</f>
        <v>mV</v>
      </c>
      <c r="F2827" s="9">
        <f>MATCH(A2827,Lookup!$A$2:$A$103,0)</f>
        <v>30</v>
      </c>
    </row>
    <row r="2828" spans="1:6" x14ac:dyDescent="0.25">
      <c r="A2828">
        <v>53</v>
      </c>
      <c r="B2828">
        <v>2541</v>
      </c>
      <c r="C2828" s="15" t="str">
        <f>INDEX(Lookup!$F$2:$F$103,F2828)</f>
        <v>A1.3</v>
      </c>
      <c r="D2828" s="2">
        <f>B2828*INDEX(Lookup!$D$2:$D$103,F2828)+INDEX(Lookup!$E$2:$E$103,F2828)</f>
        <v>19.852833</v>
      </c>
      <c r="E2828" s="16" t="str">
        <f>INDEX(Lookup!$C$2:$C$103,F2828)</f>
        <v>mV</v>
      </c>
      <c r="F2828" s="9">
        <f>MATCH(A2828,Lookup!$A$2:$A$103,0)</f>
        <v>30</v>
      </c>
    </row>
    <row r="2829" spans="1:6" x14ac:dyDescent="0.25">
      <c r="A2829">
        <v>53</v>
      </c>
      <c r="B2829">
        <v>2538</v>
      </c>
      <c r="C2829" s="15" t="str">
        <f>INDEX(Lookup!$F$2:$F$103,F2829)</f>
        <v>A1.3</v>
      </c>
      <c r="D2829" s="2">
        <f>B2829*INDEX(Lookup!$D$2:$D$103,F2829)+INDEX(Lookup!$E$2:$E$103,F2829)</f>
        <v>19.829394000000001</v>
      </c>
      <c r="E2829" s="16" t="str">
        <f>INDEX(Lookup!$C$2:$C$103,F2829)</f>
        <v>mV</v>
      </c>
      <c r="F2829" s="9">
        <f>MATCH(A2829,Lookup!$A$2:$A$103,0)</f>
        <v>30</v>
      </c>
    </row>
    <row r="2830" spans="1:6" x14ac:dyDescent="0.25">
      <c r="A2830">
        <v>53</v>
      </c>
      <c r="B2830">
        <v>2536</v>
      </c>
      <c r="C2830" s="15" t="str">
        <f>INDEX(Lookup!$F$2:$F$103,F2830)</f>
        <v>A1.3</v>
      </c>
      <c r="D2830" s="2">
        <f>B2830*INDEX(Lookup!$D$2:$D$103,F2830)+INDEX(Lookup!$E$2:$E$103,F2830)</f>
        <v>19.813768</v>
      </c>
      <c r="E2830" s="16" t="str">
        <f>INDEX(Lookup!$C$2:$C$103,F2830)</f>
        <v>mV</v>
      </c>
      <c r="F2830" s="9">
        <f>MATCH(A2830,Lookup!$A$2:$A$103,0)</f>
        <v>30</v>
      </c>
    </row>
    <row r="2831" spans="1:6" x14ac:dyDescent="0.25">
      <c r="A2831">
        <v>53</v>
      </c>
      <c r="B2831">
        <v>2534</v>
      </c>
      <c r="C2831" s="15" t="str">
        <f>INDEX(Lookup!$F$2:$F$103,F2831)</f>
        <v>A1.3</v>
      </c>
      <c r="D2831" s="2">
        <f>B2831*INDEX(Lookup!$D$2:$D$103,F2831)+INDEX(Lookup!$E$2:$E$103,F2831)</f>
        <v>19.798142000000002</v>
      </c>
      <c r="E2831" s="16" t="str">
        <f>INDEX(Lookup!$C$2:$C$103,F2831)</f>
        <v>mV</v>
      </c>
      <c r="F2831" s="9">
        <f>MATCH(A2831,Lookup!$A$2:$A$103,0)</f>
        <v>30</v>
      </c>
    </row>
    <row r="2832" spans="1:6" x14ac:dyDescent="0.25">
      <c r="A2832">
        <v>53</v>
      </c>
      <c r="B2832">
        <v>2536</v>
      </c>
      <c r="C2832" s="15" t="str">
        <f>INDEX(Lookup!$F$2:$F$103,F2832)</f>
        <v>A1.3</v>
      </c>
      <c r="D2832" s="2">
        <f>B2832*INDEX(Lookup!$D$2:$D$103,F2832)+INDEX(Lookup!$E$2:$E$103,F2832)</f>
        <v>19.813768</v>
      </c>
      <c r="E2832" s="16" t="str">
        <f>INDEX(Lookup!$C$2:$C$103,F2832)</f>
        <v>mV</v>
      </c>
      <c r="F2832" s="9">
        <f>MATCH(A2832,Lookup!$A$2:$A$103,0)</f>
        <v>30</v>
      </c>
    </row>
    <row r="2833" spans="1:6" x14ac:dyDescent="0.25">
      <c r="A2833">
        <v>53</v>
      </c>
      <c r="B2833">
        <v>2539</v>
      </c>
      <c r="C2833" s="15" t="str">
        <f>INDEX(Lookup!$F$2:$F$103,F2833)</f>
        <v>A1.3</v>
      </c>
      <c r="D2833" s="2">
        <f>B2833*INDEX(Lookup!$D$2:$D$103,F2833)+INDEX(Lookup!$E$2:$E$103,F2833)</f>
        <v>19.837207000000003</v>
      </c>
      <c r="E2833" s="16" t="str">
        <f>INDEX(Lookup!$C$2:$C$103,F2833)</f>
        <v>mV</v>
      </c>
      <c r="F2833" s="9">
        <f>MATCH(A2833,Lookup!$A$2:$A$103,0)</f>
        <v>30</v>
      </c>
    </row>
    <row r="2834" spans="1:6" x14ac:dyDescent="0.25">
      <c r="A2834">
        <v>53</v>
      </c>
      <c r="B2834">
        <v>2538</v>
      </c>
      <c r="C2834" s="15" t="str">
        <f>INDEX(Lookup!$F$2:$F$103,F2834)</f>
        <v>A1.3</v>
      </c>
      <c r="D2834" s="2">
        <f>B2834*INDEX(Lookup!$D$2:$D$103,F2834)+INDEX(Lookup!$E$2:$E$103,F2834)</f>
        <v>19.829394000000001</v>
      </c>
      <c r="E2834" s="16" t="str">
        <f>INDEX(Lookup!$C$2:$C$103,F2834)</f>
        <v>mV</v>
      </c>
      <c r="F2834" s="9">
        <f>MATCH(A2834,Lookup!$A$2:$A$103,0)</f>
        <v>30</v>
      </c>
    </row>
    <row r="2835" spans="1:6" x14ac:dyDescent="0.25">
      <c r="A2835">
        <v>53</v>
      </c>
      <c r="B2835">
        <v>2538</v>
      </c>
      <c r="C2835" s="15" t="str">
        <f>INDEX(Lookup!$F$2:$F$103,F2835)</f>
        <v>A1.3</v>
      </c>
      <c r="D2835" s="2">
        <f>B2835*INDEX(Lookup!$D$2:$D$103,F2835)+INDEX(Lookup!$E$2:$E$103,F2835)</f>
        <v>19.829394000000001</v>
      </c>
      <c r="E2835" s="16" t="str">
        <f>INDEX(Lookup!$C$2:$C$103,F2835)</f>
        <v>mV</v>
      </c>
      <c r="F2835" s="9">
        <f>MATCH(A2835,Lookup!$A$2:$A$103,0)</f>
        <v>30</v>
      </c>
    </row>
    <row r="2836" spans="1:6" x14ac:dyDescent="0.25">
      <c r="A2836">
        <v>53</v>
      </c>
      <c r="B2836">
        <v>2537</v>
      </c>
      <c r="C2836" s="15" t="str">
        <f>INDEX(Lookup!$F$2:$F$103,F2836)</f>
        <v>A1.3</v>
      </c>
      <c r="D2836" s="2">
        <f>B2836*INDEX(Lookup!$D$2:$D$103,F2836)+INDEX(Lookup!$E$2:$E$103,F2836)</f>
        <v>19.821581000000002</v>
      </c>
      <c r="E2836" s="16" t="str">
        <f>INDEX(Lookup!$C$2:$C$103,F2836)</f>
        <v>mV</v>
      </c>
      <c r="F2836" s="9">
        <f>MATCH(A2836,Lookup!$A$2:$A$103,0)</f>
        <v>30</v>
      </c>
    </row>
    <row r="2837" spans="1:6" x14ac:dyDescent="0.25">
      <c r="A2837">
        <v>53</v>
      </c>
      <c r="B2837">
        <v>2536</v>
      </c>
      <c r="C2837" s="15" t="str">
        <f>INDEX(Lookup!$F$2:$F$103,F2837)</f>
        <v>A1.3</v>
      </c>
      <c r="D2837" s="2">
        <f>B2837*INDEX(Lookup!$D$2:$D$103,F2837)+INDEX(Lookup!$E$2:$E$103,F2837)</f>
        <v>19.813768</v>
      </c>
      <c r="E2837" s="16" t="str">
        <f>INDEX(Lookup!$C$2:$C$103,F2837)</f>
        <v>mV</v>
      </c>
      <c r="F2837" s="9">
        <f>MATCH(A2837,Lookup!$A$2:$A$103,0)</f>
        <v>30</v>
      </c>
    </row>
    <row r="2838" spans="1:6" x14ac:dyDescent="0.25">
      <c r="A2838">
        <v>53</v>
      </c>
      <c r="B2838">
        <v>2534</v>
      </c>
      <c r="C2838" s="15" t="str">
        <f>INDEX(Lookup!$F$2:$F$103,F2838)</f>
        <v>A1.3</v>
      </c>
      <c r="D2838" s="2">
        <f>B2838*INDEX(Lookup!$D$2:$D$103,F2838)+INDEX(Lookup!$E$2:$E$103,F2838)</f>
        <v>19.798142000000002</v>
      </c>
      <c r="E2838" s="16" t="str">
        <f>INDEX(Lookup!$C$2:$C$103,F2838)</f>
        <v>mV</v>
      </c>
      <c r="F2838" s="9">
        <f>MATCH(A2838,Lookup!$A$2:$A$103,0)</f>
        <v>30</v>
      </c>
    </row>
    <row r="2839" spans="1:6" x14ac:dyDescent="0.25">
      <c r="A2839">
        <v>53</v>
      </c>
      <c r="B2839">
        <v>2559</v>
      </c>
      <c r="C2839" s="15" t="str">
        <f>INDEX(Lookup!$F$2:$F$103,F2839)</f>
        <v>A1.3</v>
      </c>
      <c r="D2839" s="2">
        <f>B2839*INDEX(Lookup!$D$2:$D$103,F2839)+INDEX(Lookup!$E$2:$E$103,F2839)</f>
        <v>19.993467000000003</v>
      </c>
      <c r="E2839" s="16" t="str">
        <f>INDEX(Lookup!$C$2:$C$103,F2839)</f>
        <v>mV</v>
      </c>
      <c r="F2839" s="9">
        <f>MATCH(A2839,Lookup!$A$2:$A$103,0)</f>
        <v>30</v>
      </c>
    </row>
    <row r="2840" spans="1:6" x14ac:dyDescent="0.25">
      <c r="A2840">
        <v>53</v>
      </c>
      <c r="B2840">
        <v>2554</v>
      </c>
      <c r="C2840" s="15" t="str">
        <f>INDEX(Lookup!$F$2:$F$103,F2840)</f>
        <v>A1.3</v>
      </c>
      <c r="D2840" s="2">
        <f>B2840*INDEX(Lookup!$D$2:$D$103,F2840)+INDEX(Lookup!$E$2:$E$103,F2840)</f>
        <v>19.954402000000002</v>
      </c>
      <c r="E2840" s="16" t="str">
        <f>INDEX(Lookup!$C$2:$C$103,F2840)</f>
        <v>mV</v>
      </c>
      <c r="F2840" s="9">
        <f>MATCH(A2840,Lookup!$A$2:$A$103,0)</f>
        <v>30</v>
      </c>
    </row>
    <row r="2841" spans="1:6" x14ac:dyDescent="0.25">
      <c r="A2841">
        <v>53</v>
      </c>
      <c r="B2841">
        <v>2547</v>
      </c>
      <c r="C2841" s="15" t="str">
        <f>INDEX(Lookup!$F$2:$F$103,F2841)</f>
        <v>A1.3</v>
      </c>
      <c r="D2841" s="2">
        <f>B2841*INDEX(Lookup!$D$2:$D$103,F2841)+INDEX(Lookup!$E$2:$E$103,F2841)</f>
        <v>19.899711</v>
      </c>
      <c r="E2841" s="16" t="str">
        <f>INDEX(Lookup!$C$2:$C$103,F2841)</f>
        <v>mV</v>
      </c>
      <c r="F2841" s="9">
        <f>MATCH(A2841,Lookup!$A$2:$A$103,0)</f>
        <v>30</v>
      </c>
    </row>
    <row r="2842" spans="1:6" x14ac:dyDescent="0.25">
      <c r="A2842">
        <v>53</v>
      </c>
      <c r="B2842">
        <v>2542</v>
      </c>
      <c r="C2842" s="15" t="str">
        <f>INDEX(Lookup!$F$2:$F$103,F2842)</f>
        <v>A1.3</v>
      </c>
      <c r="D2842" s="2">
        <f>B2842*INDEX(Lookup!$D$2:$D$103,F2842)+INDEX(Lookup!$E$2:$E$103,F2842)</f>
        <v>19.860646000000003</v>
      </c>
      <c r="E2842" s="16" t="str">
        <f>INDEX(Lookup!$C$2:$C$103,F2842)</f>
        <v>mV</v>
      </c>
      <c r="F2842" s="9">
        <f>MATCH(A2842,Lookup!$A$2:$A$103,0)</f>
        <v>30</v>
      </c>
    </row>
    <row r="2843" spans="1:6" x14ac:dyDescent="0.25">
      <c r="A2843">
        <v>53</v>
      </c>
      <c r="B2843">
        <v>2541</v>
      </c>
      <c r="C2843" s="15" t="str">
        <f>INDEX(Lookup!$F$2:$F$103,F2843)</f>
        <v>A1.3</v>
      </c>
      <c r="D2843" s="2">
        <f>B2843*INDEX(Lookup!$D$2:$D$103,F2843)+INDEX(Lookup!$E$2:$E$103,F2843)</f>
        <v>19.852833</v>
      </c>
      <c r="E2843" s="16" t="str">
        <f>INDEX(Lookup!$C$2:$C$103,F2843)</f>
        <v>mV</v>
      </c>
      <c r="F2843" s="9">
        <f>MATCH(A2843,Lookup!$A$2:$A$103,0)</f>
        <v>30</v>
      </c>
    </row>
    <row r="2844" spans="1:6" x14ac:dyDescent="0.25">
      <c r="A2844">
        <v>53</v>
      </c>
      <c r="B2844">
        <v>2538</v>
      </c>
      <c r="C2844" s="15" t="str">
        <f>INDEX(Lookup!$F$2:$F$103,F2844)</f>
        <v>A1.3</v>
      </c>
      <c r="D2844" s="2">
        <f>B2844*INDEX(Lookup!$D$2:$D$103,F2844)+INDEX(Lookup!$E$2:$E$103,F2844)</f>
        <v>19.829394000000001</v>
      </c>
      <c r="E2844" s="16" t="str">
        <f>INDEX(Lookup!$C$2:$C$103,F2844)</f>
        <v>mV</v>
      </c>
      <c r="F2844" s="9">
        <f>MATCH(A2844,Lookup!$A$2:$A$103,0)</f>
        <v>30</v>
      </c>
    </row>
    <row r="2845" spans="1:6" x14ac:dyDescent="0.25">
      <c r="A2845">
        <v>53</v>
      </c>
      <c r="B2845">
        <v>2537</v>
      </c>
      <c r="C2845" s="15" t="str">
        <f>INDEX(Lookup!$F$2:$F$103,F2845)</f>
        <v>A1.3</v>
      </c>
      <c r="D2845" s="2">
        <f>B2845*INDEX(Lookup!$D$2:$D$103,F2845)+INDEX(Lookup!$E$2:$E$103,F2845)</f>
        <v>19.821581000000002</v>
      </c>
      <c r="E2845" s="16" t="str">
        <f>INDEX(Lookup!$C$2:$C$103,F2845)</f>
        <v>mV</v>
      </c>
      <c r="F2845" s="9">
        <f>MATCH(A2845,Lookup!$A$2:$A$103,0)</f>
        <v>30</v>
      </c>
    </row>
    <row r="2846" spans="1:6" x14ac:dyDescent="0.25">
      <c r="A2846">
        <v>53</v>
      </c>
      <c r="B2846">
        <v>2562</v>
      </c>
      <c r="C2846" s="15" t="str">
        <f>INDEX(Lookup!$F$2:$F$103,F2846)</f>
        <v>A1.3</v>
      </c>
      <c r="D2846" s="2">
        <f>B2846*INDEX(Lookup!$D$2:$D$103,F2846)+INDEX(Lookup!$E$2:$E$103,F2846)</f>
        <v>20.016906000000002</v>
      </c>
      <c r="E2846" s="16" t="str">
        <f>INDEX(Lookup!$C$2:$C$103,F2846)</f>
        <v>mV</v>
      </c>
      <c r="F2846" s="9">
        <f>MATCH(A2846,Lookup!$A$2:$A$103,0)</f>
        <v>30</v>
      </c>
    </row>
    <row r="2847" spans="1:6" x14ac:dyDescent="0.25">
      <c r="A2847">
        <v>53</v>
      </c>
      <c r="B2847">
        <v>2556</v>
      </c>
      <c r="C2847" s="15" t="str">
        <f>INDEX(Lookup!$F$2:$F$103,F2847)</f>
        <v>A1.3</v>
      </c>
      <c r="D2847" s="2">
        <f>B2847*INDEX(Lookup!$D$2:$D$103,F2847)+INDEX(Lookup!$E$2:$E$103,F2847)</f>
        <v>19.970028000000003</v>
      </c>
      <c r="E2847" s="16" t="str">
        <f>INDEX(Lookup!$C$2:$C$103,F2847)</f>
        <v>mV</v>
      </c>
      <c r="F2847" s="9">
        <f>MATCH(A2847,Lookup!$A$2:$A$103,0)</f>
        <v>30</v>
      </c>
    </row>
    <row r="2848" spans="1:6" x14ac:dyDescent="0.25">
      <c r="A2848">
        <v>53</v>
      </c>
      <c r="B2848">
        <v>2550</v>
      </c>
      <c r="C2848" s="15" t="str">
        <f>INDEX(Lookup!$F$2:$F$103,F2848)</f>
        <v>A1.3</v>
      </c>
      <c r="D2848" s="2">
        <f>B2848*INDEX(Lookup!$D$2:$D$103,F2848)+INDEX(Lookup!$E$2:$E$103,F2848)</f>
        <v>19.92315</v>
      </c>
      <c r="E2848" s="16" t="str">
        <f>INDEX(Lookup!$C$2:$C$103,F2848)</f>
        <v>mV</v>
      </c>
      <c r="F2848" s="9">
        <f>MATCH(A2848,Lookup!$A$2:$A$103,0)</f>
        <v>30</v>
      </c>
    </row>
    <row r="2849" spans="1:6" x14ac:dyDescent="0.25">
      <c r="A2849">
        <v>53</v>
      </c>
      <c r="B2849">
        <v>2548</v>
      </c>
      <c r="C2849" s="15" t="str">
        <f>INDEX(Lookup!$F$2:$F$103,F2849)</f>
        <v>A1.3</v>
      </c>
      <c r="D2849" s="2">
        <f>B2849*INDEX(Lookup!$D$2:$D$103,F2849)+INDEX(Lookup!$E$2:$E$103,F2849)</f>
        <v>19.907524000000002</v>
      </c>
      <c r="E2849" s="16" t="str">
        <f>INDEX(Lookup!$C$2:$C$103,F2849)</f>
        <v>mV</v>
      </c>
      <c r="F2849" s="9">
        <f>MATCH(A2849,Lookup!$A$2:$A$103,0)</f>
        <v>30</v>
      </c>
    </row>
    <row r="2850" spans="1:6" x14ac:dyDescent="0.25">
      <c r="A2850">
        <v>53</v>
      </c>
      <c r="B2850">
        <v>2545</v>
      </c>
      <c r="C2850" s="15" t="str">
        <f>INDEX(Lookup!$F$2:$F$103,F2850)</f>
        <v>A1.3</v>
      </c>
      <c r="D2850" s="2">
        <f>B2850*INDEX(Lookup!$D$2:$D$103,F2850)+INDEX(Lookup!$E$2:$E$103,F2850)</f>
        <v>19.884085000000002</v>
      </c>
      <c r="E2850" s="16" t="str">
        <f>INDEX(Lookup!$C$2:$C$103,F2850)</f>
        <v>mV</v>
      </c>
      <c r="F2850" s="9">
        <f>MATCH(A2850,Lookup!$A$2:$A$103,0)</f>
        <v>30</v>
      </c>
    </row>
    <row r="2851" spans="1:6" x14ac:dyDescent="0.25">
      <c r="A2851">
        <v>53</v>
      </c>
      <c r="B2851">
        <v>2545</v>
      </c>
      <c r="C2851" s="15" t="str">
        <f>INDEX(Lookup!$F$2:$F$103,F2851)</f>
        <v>A1.3</v>
      </c>
      <c r="D2851" s="2">
        <f>B2851*INDEX(Lookup!$D$2:$D$103,F2851)+INDEX(Lookup!$E$2:$E$103,F2851)</f>
        <v>19.884085000000002</v>
      </c>
      <c r="E2851" s="16" t="str">
        <f>INDEX(Lookup!$C$2:$C$103,F2851)</f>
        <v>mV</v>
      </c>
      <c r="F2851" s="9">
        <f>MATCH(A2851,Lookup!$A$2:$A$103,0)</f>
        <v>30</v>
      </c>
    </row>
    <row r="2852" spans="1:6" x14ac:dyDescent="0.25">
      <c r="A2852">
        <v>53</v>
      </c>
      <c r="B2852">
        <v>2542</v>
      </c>
      <c r="C2852" s="15" t="str">
        <f>INDEX(Lookup!$F$2:$F$103,F2852)</f>
        <v>A1.3</v>
      </c>
      <c r="D2852" s="2">
        <f>B2852*INDEX(Lookup!$D$2:$D$103,F2852)+INDEX(Lookup!$E$2:$E$103,F2852)</f>
        <v>19.860646000000003</v>
      </c>
      <c r="E2852" s="16" t="str">
        <f>INDEX(Lookup!$C$2:$C$103,F2852)</f>
        <v>mV</v>
      </c>
      <c r="F2852" s="9">
        <f>MATCH(A2852,Lookup!$A$2:$A$103,0)</f>
        <v>30</v>
      </c>
    </row>
    <row r="2853" spans="1:6" x14ac:dyDescent="0.25">
      <c r="A2853">
        <v>53</v>
      </c>
      <c r="B2853">
        <v>2559</v>
      </c>
      <c r="C2853" s="15" t="str">
        <f>INDEX(Lookup!$F$2:$F$103,F2853)</f>
        <v>A1.3</v>
      </c>
      <c r="D2853" s="2">
        <f>B2853*INDEX(Lookup!$D$2:$D$103,F2853)+INDEX(Lookup!$E$2:$E$103,F2853)</f>
        <v>19.993467000000003</v>
      </c>
      <c r="E2853" s="16" t="str">
        <f>INDEX(Lookup!$C$2:$C$103,F2853)</f>
        <v>mV</v>
      </c>
      <c r="F2853" s="9">
        <f>MATCH(A2853,Lookup!$A$2:$A$103,0)</f>
        <v>30</v>
      </c>
    </row>
    <row r="2854" spans="1:6" x14ac:dyDescent="0.25">
      <c r="A2854">
        <v>53</v>
      </c>
      <c r="B2854">
        <v>2557</v>
      </c>
      <c r="C2854" s="15" t="str">
        <f>INDEX(Lookup!$F$2:$F$103,F2854)</f>
        <v>A1.3</v>
      </c>
      <c r="D2854" s="2">
        <f>B2854*INDEX(Lookup!$D$2:$D$103,F2854)+INDEX(Lookup!$E$2:$E$103,F2854)</f>
        <v>19.977841000000002</v>
      </c>
      <c r="E2854" s="16" t="str">
        <f>INDEX(Lookup!$C$2:$C$103,F2854)</f>
        <v>mV</v>
      </c>
      <c r="F2854" s="9">
        <f>MATCH(A2854,Lookup!$A$2:$A$103,0)</f>
        <v>30</v>
      </c>
    </row>
    <row r="2855" spans="1:6" x14ac:dyDescent="0.25">
      <c r="A2855">
        <v>53</v>
      </c>
      <c r="B2855">
        <v>2548</v>
      </c>
      <c r="C2855" s="15" t="str">
        <f>INDEX(Lookup!$F$2:$F$103,F2855)</f>
        <v>A1.3</v>
      </c>
      <c r="D2855" s="2">
        <f>B2855*INDEX(Lookup!$D$2:$D$103,F2855)+INDEX(Lookup!$E$2:$E$103,F2855)</f>
        <v>19.907524000000002</v>
      </c>
      <c r="E2855" s="16" t="str">
        <f>INDEX(Lookup!$C$2:$C$103,F2855)</f>
        <v>mV</v>
      </c>
      <c r="F2855" s="9">
        <f>MATCH(A2855,Lookup!$A$2:$A$103,0)</f>
        <v>30</v>
      </c>
    </row>
    <row r="2856" spans="1:6" x14ac:dyDescent="0.25">
      <c r="A2856">
        <v>53</v>
      </c>
      <c r="B2856">
        <v>2545</v>
      </c>
      <c r="C2856" s="15" t="str">
        <f>INDEX(Lookup!$F$2:$F$103,F2856)</f>
        <v>A1.3</v>
      </c>
      <c r="D2856" s="2">
        <f>B2856*INDEX(Lookup!$D$2:$D$103,F2856)+INDEX(Lookup!$E$2:$E$103,F2856)</f>
        <v>19.884085000000002</v>
      </c>
      <c r="E2856" s="16" t="str">
        <f>INDEX(Lookup!$C$2:$C$103,F2856)</f>
        <v>mV</v>
      </c>
      <c r="F2856" s="9">
        <f>MATCH(A2856,Lookup!$A$2:$A$103,0)</f>
        <v>30</v>
      </c>
    </row>
    <row r="2857" spans="1:6" x14ac:dyDescent="0.25">
      <c r="A2857">
        <v>53</v>
      </c>
      <c r="B2857">
        <v>2545</v>
      </c>
      <c r="C2857" s="15" t="str">
        <f>INDEX(Lookup!$F$2:$F$103,F2857)</f>
        <v>A1.3</v>
      </c>
      <c r="D2857" s="2">
        <f>B2857*INDEX(Lookup!$D$2:$D$103,F2857)+INDEX(Lookup!$E$2:$E$103,F2857)</f>
        <v>19.884085000000002</v>
      </c>
      <c r="E2857" s="16" t="str">
        <f>INDEX(Lookup!$C$2:$C$103,F2857)</f>
        <v>mV</v>
      </c>
      <c r="F2857" s="9">
        <f>MATCH(A2857,Lookup!$A$2:$A$103,0)</f>
        <v>30</v>
      </c>
    </row>
    <row r="2858" spans="1:6" x14ac:dyDescent="0.25">
      <c r="A2858">
        <v>53</v>
      </c>
      <c r="B2858">
        <v>2565</v>
      </c>
      <c r="C2858" s="15" t="str">
        <f>INDEX(Lookup!$F$2:$F$103,F2858)</f>
        <v>A1.3</v>
      </c>
      <c r="D2858" s="2">
        <f>B2858*INDEX(Lookup!$D$2:$D$103,F2858)+INDEX(Lookup!$E$2:$E$103,F2858)</f>
        <v>20.040345000000002</v>
      </c>
      <c r="E2858" s="16" t="str">
        <f>INDEX(Lookup!$C$2:$C$103,F2858)</f>
        <v>mV</v>
      </c>
      <c r="F2858" s="9">
        <f>MATCH(A2858,Lookup!$A$2:$A$103,0)</f>
        <v>30</v>
      </c>
    </row>
    <row r="2859" spans="1:6" x14ac:dyDescent="0.25">
      <c r="A2859">
        <v>53</v>
      </c>
      <c r="B2859">
        <v>2561</v>
      </c>
      <c r="C2859" s="15" t="str">
        <f>INDEX(Lookup!$F$2:$F$103,F2859)</f>
        <v>A1.3</v>
      </c>
      <c r="D2859" s="2">
        <f>B2859*INDEX(Lookup!$D$2:$D$103,F2859)+INDEX(Lookup!$E$2:$E$103,F2859)</f>
        <v>20.009093</v>
      </c>
      <c r="E2859" s="16" t="str">
        <f>INDEX(Lookup!$C$2:$C$103,F2859)</f>
        <v>mV</v>
      </c>
      <c r="F2859" s="9">
        <f>MATCH(A2859,Lookup!$A$2:$A$103,0)</f>
        <v>30</v>
      </c>
    </row>
    <row r="2860" spans="1:6" x14ac:dyDescent="0.25">
      <c r="A2860">
        <v>53</v>
      </c>
      <c r="B2860">
        <v>2552</v>
      </c>
      <c r="C2860" s="15" t="str">
        <f>INDEX(Lookup!$F$2:$F$103,F2860)</f>
        <v>A1.3</v>
      </c>
      <c r="D2860" s="2">
        <f>B2860*INDEX(Lookup!$D$2:$D$103,F2860)+INDEX(Lookup!$E$2:$E$103,F2860)</f>
        <v>19.938776000000001</v>
      </c>
      <c r="E2860" s="16" t="str">
        <f>INDEX(Lookup!$C$2:$C$103,F2860)</f>
        <v>mV</v>
      </c>
      <c r="F2860" s="9">
        <f>MATCH(A2860,Lookup!$A$2:$A$103,0)</f>
        <v>30</v>
      </c>
    </row>
    <row r="2861" spans="1:6" x14ac:dyDescent="0.25">
      <c r="A2861">
        <v>53</v>
      </c>
      <c r="B2861">
        <v>2548</v>
      </c>
      <c r="C2861" s="15" t="str">
        <f>INDEX(Lookup!$F$2:$F$103,F2861)</f>
        <v>A1.3</v>
      </c>
      <c r="D2861" s="2">
        <f>B2861*INDEX(Lookup!$D$2:$D$103,F2861)+INDEX(Lookup!$E$2:$E$103,F2861)</f>
        <v>19.907524000000002</v>
      </c>
      <c r="E2861" s="16" t="str">
        <f>INDEX(Lookup!$C$2:$C$103,F2861)</f>
        <v>mV</v>
      </c>
      <c r="F2861" s="9">
        <f>MATCH(A2861,Lookup!$A$2:$A$103,0)</f>
        <v>30</v>
      </c>
    </row>
    <row r="2862" spans="1:6" x14ac:dyDescent="0.25">
      <c r="A2862">
        <v>53</v>
      </c>
      <c r="B2862">
        <v>2548</v>
      </c>
      <c r="C2862" s="15" t="str">
        <f>INDEX(Lookup!$F$2:$F$103,F2862)</f>
        <v>A1.3</v>
      </c>
      <c r="D2862" s="2">
        <f>B2862*INDEX(Lookup!$D$2:$D$103,F2862)+INDEX(Lookup!$E$2:$E$103,F2862)</f>
        <v>19.907524000000002</v>
      </c>
      <c r="E2862" s="16" t="str">
        <f>INDEX(Lookup!$C$2:$C$103,F2862)</f>
        <v>mV</v>
      </c>
      <c r="F2862" s="9">
        <f>MATCH(A2862,Lookup!$A$2:$A$103,0)</f>
        <v>30</v>
      </c>
    </row>
    <row r="2863" spans="1:6" x14ac:dyDescent="0.25">
      <c r="A2863">
        <v>53</v>
      </c>
      <c r="B2863">
        <v>2545</v>
      </c>
      <c r="C2863" s="15" t="str">
        <f>INDEX(Lookup!$F$2:$F$103,F2863)</f>
        <v>A1.3</v>
      </c>
      <c r="D2863" s="2">
        <f>B2863*INDEX(Lookup!$D$2:$D$103,F2863)+INDEX(Lookup!$E$2:$E$103,F2863)</f>
        <v>19.884085000000002</v>
      </c>
      <c r="E2863" s="16" t="str">
        <f>INDEX(Lookup!$C$2:$C$103,F2863)</f>
        <v>mV</v>
      </c>
      <c r="F2863" s="9">
        <f>MATCH(A2863,Lookup!$A$2:$A$103,0)</f>
        <v>30</v>
      </c>
    </row>
    <row r="2864" spans="1:6" x14ac:dyDescent="0.25">
      <c r="A2864">
        <v>53</v>
      </c>
      <c r="B2864">
        <v>2544</v>
      </c>
      <c r="C2864" s="15" t="str">
        <f>INDEX(Lookup!$F$2:$F$103,F2864)</f>
        <v>A1.3</v>
      </c>
      <c r="D2864" s="2">
        <f>B2864*INDEX(Lookup!$D$2:$D$103,F2864)+INDEX(Lookup!$E$2:$E$103,F2864)</f>
        <v>19.876272</v>
      </c>
      <c r="E2864" s="16" t="str">
        <f>INDEX(Lookup!$C$2:$C$103,F2864)</f>
        <v>mV</v>
      </c>
      <c r="F2864" s="9">
        <f>MATCH(A2864,Lookup!$A$2:$A$103,0)</f>
        <v>30</v>
      </c>
    </row>
    <row r="2865" spans="1:6" x14ac:dyDescent="0.25">
      <c r="A2865">
        <v>53</v>
      </c>
      <c r="B2865">
        <v>2544</v>
      </c>
      <c r="C2865" s="15" t="str">
        <f>INDEX(Lookup!$F$2:$F$103,F2865)</f>
        <v>A1.3</v>
      </c>
      <c r="D2865" s="2">
        <f>B2865*INDEX(Lookup!$D$2:$D$103,F2865)+INDEX(Lookup!$E$2:$E$103,F2865)</f>
        <v>19.876272</v>
      </c>
      <c r="E2865" s="16" t="str">
        <f>INDEX(Lookup!$C$2:$C$103,F2865)</f>
        <v>mV</v>
      </c>
      <c r="F2865" s="9">
        <f>MATCH(A2865,Lookup!$A$2:$A$103,0)</f>
        <v>30</v>
      </c>
    </row>
    <row r="2866" spans="1:6" x14ac:dyDescent="0.25">
      <c r="A2866">
        <v>53</v>
      </c>
      <c r="B2866">
        <v>2544</v>
      </c>
      <c r="C2866" s="15" t="str">
        <f>INDEX(Lookup!$F$2:$F$103,F2866)</f>
        <v>A1.3</v>
      </c>
      <c r="D2866" s="2">
        <f>B2866*INDEX(Lookup!$D$2:$D$103,F2866)+INDEX(Lookup!$E$2:$E$103,F2866)</f>
        <v>19.876272</v>
      </c>
      <c r="E2866" s="16" t="str">
        <f>INDEX(Lookup!$C$2:$C$103,F2866)</f>
        <v>mV</v>
      </c>
      <c r="F2866" s="9">
        <f>MATCH(A2866,Lookup!$A$2:$A$103,0)</f>
        <v>30</v>
      </c>
    </row>
    <row r="2867" spans="1:6" x14ac:dyDescent="0.25">
      <c r="A2867">
        <v>53</v>
      </c>
      <c r="B2867">
        <v>2569</v>
      </c>
      <c r="C2867" s="15" t="str">
        <f>INDEX(Lookup!$F$2:$F$103,F2867)</f>
        <v>A1.3</v>
      </c>
      <c r="D2867" s="2">
        <f>B2867*INDEX(Lookup!$D$2:$D$103,F2867)+INDEX(Lookup!$E$2:$E$103,F2867)</f>
        <v>20.071597000000001</v>
      </c>
      <c r="E2867" s="16" t="str">
        <f>INDEX(Lookup!$C$2:$C$103,F2867)</f>
        <v>mV</v>
      </c>
      <c r="F2867" s="9">
        <f>MATCH(A2867,Lookup!$A$2:$A$103,0)</f>
        <v>30</v>
      </c>
    </row>
    <row r="2868" spans="1:6" x14ac:dyDescent="0.25">
      <c r="A2868">
        <v>53</v>
      </c>
      <c r="B2868">
        <v>2570</v>
      </c>
      <c r="C2868" s="15" t="str">
        <f>INDEX(Lookup!$F$2:$F$103,F2868)</f>
        <v>A1.3</v>
      </c>
      <c r="D2868" s="2">
        <f>B2868*INDEX(Lookup!$D$2:$D$103,F2868)+INDEX(Lookup!$E$2:$E$103,F2868)</f>
        <v>20.079410000000003</v>
      </c>
      <c r="E2868" s="16" t="str">
        <f>INDEX(Lookup!$C$2:$C$103,F2868)</f>
        <v>mV</v>
      </c>
      <c r="F2868" s="9">
        <f>MATCH(A2868,Lookup!$A$2:$A$103,0)</f>
        <v>30</v>
      </c>
    </row>
    <row r="2869" spans="1:6" x14ac:dyDescent="0.25">
      <c r="A2869">
        <v>53</v>
      </c>
      <c r="B2869">
        <v>2559</v>
      </c>
      <c r="C2869" s="15" t="str">
        <f>INDEX(Lookup!$F$2:$F$103,F2869)</f>
        <v>A1.3</v>
      </c>
      <c r="D2869" s="2">
        <f>B2869*INDEX(Lookup!$D$2:$D$103,F2869)+INDEX(Lookup!$E$2:$E$103,F2869)</f>
        <v>19.993467000000003</v>
      </c>
      <c r="E2869" s="16" t="str">
        <f>INDEX(Lookup!$C$2:$C$103,F2869)</f>
        <v>mV</v>
      </c>
      <c r="F2869" s="9">
        <f>MATCH(A2869,Lookup!$A$2:$A$103,0)</f>
        <v>30</v>
      </c>
    </row>
    <row r="2870" spans="1:6" x14ac:dyDescent="0.25">
      <c r="A2870">
        <v>53</v>
      </c>
      <c r="B2870">
        <v>2555</v>
      </c>
      <c r="C2870" s="15" t="str">
        <f>INDEX(Lookup!$F$2:$F$103,F2870)</f>
        <v>A1.3</v>
      </c>
      <c r="D2870" s="2">
        <f>B2870*INDEX(Lookup!$D$2:$D$103,F2870)+INDEX(Lookup!$E$2:$E$103,F2870)</f>
        <v>19.962215</v>
      </c>
      <c r="E2870" s="16" t="str">
        <f>INDEX(Lookup!$C$2:$C$103,F2870)</f>
        <v>mV</v>
      </c>
      <c r="F2870" s="9">
        <f>MATCH(A2870,Lookup!$A$2:$A$103,0)</f>
        <v>30</v>
      </c>
    </row>
    <row r="2871" spans="1:6" x14ac:dyDescent="0.25">
      <c r="A2871">
        <v>53</v>
      </c>
      <c r="B2871">
        <v>2555</v>
      </c>
      <c r="C2871" s="15" t="str">
        <f>INDEX(Lookup!$F$2:$F$103,F2871)</f>
        <v>A1.3</v>
      </c>
      <c r="D2871" s="2">
        <f>B2871*INDEX(Lookup!$D$2:$D$103,F2871)+INDEX(Lookup!$E$2:$E$103,F2871)</f>
        <v>19.962215</v>
      </c>
      <c r="E2871" s="16" t="str">
        <f>INDEX(Lookup!$C$2:$C$103,F2871)</f>
        <v>mV</v>
      </c>
      <c r="F2871" s="9">
        <f>MATCH(A2871,Lookup!$A$2:$A$103,0)</f>
        <v>30</v>
      </c>
    </row>
    <row r="2872" spans="1:6" x14ac:dyDescent="0.25">
      <c r="A2872">
        <v>53</v>
      </c>
      <c r="B2872">
        <v>2548</v>
      </c>
      <c r="C2872" s="15" t="str">
        <f>INDEX(Lookup!$F$2:$F$103,F2872)</f>
        <v>A1.3</v>
      </c>
      <c r="D2872" s="2">
        <f>B2872*INDEX(Lookup!$D$2:$D$103,F2872)+INDEX(Lookup!$E$2:$E$103,F2872)</f>
        <v>19.907524000000002</v>
      </c>
      <c r="E2872" s="16" t="str">
        <f>INDEX(Lookup!$C$2:$C$103,F2872)</f>
        <v>mV</v>
      </c>
      <c r="F2872" s="9">
        <f>MATCH(A2872,Lookup!$A$2:$A$103,0)</f>
        <v>30</v>
      </c>
    </row>
    <row r="2873" spans="1:6" x14ac:dyDescent="0.25">
      <c r="A2873">
        <v>53</v>
      </c>
      <c r="B2873">
        <v>2545</v>
      </c>
      <c r="C2873" s="15" t="str">
        <f>INDEX(Lookup!$F$2:$F$103,F2873)</f>
        <v>A1.3</v>
      </c>
      <c r="D2873" s="2">
        <f>B2873*INDEX(Lookup!$D$2:$D$103,F2873)+INDEX(Lookup!$E$2:$E$103,F2873)</f>
        <v>19.884085000000002</v>
      </c>
      <c r="E2873" s="16" t="str">
        <f>INDEX(Lookup!$C$2:$C$103,F2873)</f>
        <v>mV</v>
      </c>
      <c r="F2873" s="9">
        <f>MATCH(A2873,Lookup!$A$2:$A$103,0)</f>
        <v>30</v>
      </c>
    </row>
    <row r="2874" spans="1:6" x14ac:dyDescent="0.25">
      <c r="A2874">
        <v>53</v>
      </c>
      <c r="B2874">
        <v>2541</v>
      </c>
      <c r="C2874" s="15" t="str">
        <f>INDEX(Lookup!$F$2:$F$103,F2874)</f>
        <v>A1.3</v>
      </c>
      <c r="D2874" s="2">
        <f>B2874*INDEX(Lookup!$D$2:$D$103,F2874)+INDEX(Lookup!$E$2:$E$103,F2874)</f>
        <v>19.852833</v>
      </c>
      <c r="E2874" s="16" t="str">
        <f>INDEX(Lookup!$C$2:$C$103,F2874)</f>
        <v>mV</v>
      </c>
      <c r="F2874" s="9">
        <f>MATCH(A2874,Lookup!$A$2:$A$103,0)</f>
        <v>30</v>
      </c>
    </row>
    <row r="2875" spans="1:6" x14ac:dyDescent="0.25">
      <c r="A2875">
        <v>53</v>
      </c>
      <c r="B2875">
        <v>2538</v>
      </c>
      <c r="C2875" s="15" t="str">
        <f>INDEX(Lookup!$F$2:$F$103,F2875)</f>
        <v>A1.3</v>
      </c>
      <c r="D2875" s="2">
        <f>B2875*INDEX(Lookup!$D$2:$D$103,F2875)+INDEX(Lookup!$E$2:$E$103,F2875)</f>
        <v>19.829394000000001</v>
      </c>
      <c r="E2875" s="16" t="str">
        <f>INDEX(Lookup!$C$2:$C$103,F2875)</f>
        <v>mV</v>
      </c>
      <c r="F2875" s="9">
        <f>MATCH(A2875,Lookup!$A$2:$A$103,0)</f>
        <v>30</v>
      </c>
    </row>
    <row r="2876" spans="1:6" x14ac:dyDescent="0.25">
      <c r="A2876">
        <v>53</v>
      </c>
      <c r="B2876">
        <v>2541</v>
      </c>
      <c r="C2876" s="15" t="str">
        <f>INDEX(Lookup!$F$2:$F$103,F2876)</f>
        <v>A1.3</v>
      </c>
      <c r="D2876" s="2">
        <f>B2876*INDEX(Lookup!$D$2:$D$103,F2876)+INDEX(Lookup!$E$2:$E$103,F2876)</f>
        <v>19.852833</v>
      </c>
      <c r="E2876" s="16" t="str">
        <f>INDEX(Lookup!$C$2:$C$103,F2876)</f>
        <v>mV</v>
      </c>
      <c r="F2876" s="9">
        <f>MATCH(A2876,Lookup!$A$2:$A$103,0)</f>
        <v>30</v>
      </c>
    </row>
    <row r="2877" spans="1:6" x14ac:dyDescent="0.25">
      <c r="A2877">
        <v>53</v>
      </c>
      <c r="B2877">
        <v>2541</v>
      </c>
      <c r="C2877" s="15" t="str">
        <f>INDEX(Lookup!$F$2:$F$103,F2877)</f>
        <v>A1.3</v>
      </c>
      <c r="D2877" s="2">
        <f>B2877*INDEX(Lookup!$D$2:$D$103,F2877)+INDEX(Lookup!$E$2:$E$103,F2877)</f>
        <v>19.852833</v>
      </c>
      <c r="E2877" s="16" t="str">
        <f>INDEX(Lookup!$C$2:$C$103,F2877)</f>
        <v>mV</v>
      </c>
      <c r="F2877" s="9">
        <f>MATCH(A2877,Lookup!$A$2:$A$103,0)</f>
        <v>30</v>
      </c>
    </row>
    <row r="2878" spans="1:6" x14ac:dyDescent="0.25">
      <c r="A2878">
        <v>53</v>
      </c>
      <c r="B2878">
        <v>2543</v>
      </c>
      <c r="C2878" s="15" t="str">
        <f>INDEX(Lookup!$F$2:$F$103,F2878)</f>
        <v>A1.3</v>
      </c>
      <c r="D2878" s="2">
        <f>B2878*INDEX(Lookup!$D$2:$D$103,F2878)+INDEX(Lookup!$E$2:$E$103,F2878)</f>
        <v>19.868459000000001</v>
      </c>
      <c r="E2878" s="16" t="str">
        <f>INDEX(Lookup!$C$2:$C$103,F2878)</f>
        <v>mV</v>
      </c>
      <c r="F2878" s="9">
        <f>MATCH(A2878,Lookup!$A$2:$A$103,0)</f>
        <v>30</v>
      </c>
    </row>
    <row r="2879" spans="1:6" x14ac:dyDescent="0.25">
      <c r="A2879">
        <v>53</v>
      </c>
      <c r="B2879">
        <v>2546</v>
      </c>
      <c r="C2879" s="15" t="str">
        <f>INDEX(Lookup!$F$2:$F$103,F2879)</f>
        <v>A1.3</v>
      </c>
      <c r="D2879" s="2">
        <f>B2879*INDEX(Lookup!$D$2:$D$103,F2879)+INDEX(Lookup!$E$2:$E$103,F2879)</f>
        <v>19.891898000000001</v>
      </c>
      <c r="E2879" s="16" t="str">
        <f>INDEX(Lookup!$C$2:$C$103,F2879)</f>
        <v>mV</v>
      </c>
      <c r="F2879" s="9">
        <f>MATCH(A2879,Lookup!$A$2:$A$103,0)</f>
        <v>30</v>
      </c>
    </row>
    <row r="2880" spans="1:6" x14ac:dyDescent="0.25">
      <c r="A2880">
        <v>53</v>
      </c>
      <c r="B2880">
        <v>2544</v>
      </c>
      <c r="C2880" s="15" t="str">
        <f>INDEX(Lookup!$F$2:$F$103,F2880)</f>
        <v>A1.3</v>
      </c>
      <c r="D2880" s="2">
        <f>B2880*INDEX(Lookup!$D$2:$D$103,F2880)+INDEX(Lookup!$E$2:$E$103,F2880)</f>
        <v>19.876272</v>
      </c>
      <c r="E2880" s="16" t="str">
        <f>INDEX(Lookup!$C$2:$C$103,F2880)</f>
        <v>mV</v>
      </c>
      <c r="F2880" s="9">
        <f>MATCH(A2880,Lookup!$A$2:$A$103,0)</f>
        <v>30</v>
      </c>
    </row>
    <row r="2881" spans="1:6" x14ac:dyDescent="0.25">
      <c r="A2881">
        <v>53</v>
      </c>
      <c r="B2881">
        <v>2545</v>
      </c>
      <c r="C2881" s="15" t="str">
        <f>INDEX(Lookup!$F$2:$F$103,F2881)</f>
        <v>A1.3</v>
      </c>
      <c r="D2881" s="2">
        <f>B2881*INDEX(Lookup!$D$2:$D$103,F2881)+INDEX(Lookup!$E$2:$E$103,F2881)</f>
        <v>19.884085000000002</v>
      </c>
      <c r="E2881" s="16" t="str">
        <f>INDEX(Lookup!$C$2:$C$103,F2881)</f>
        <v>mV</v>
      </c>
      <c r="F2881" s="9">
        <f>MATCH(A2881,Lookup!$A$2:$A$103,0)</f>
        <v>30</v>
      </c>
    </row>
    <row r="2882" spans="1:6" x14ac:dyDescent="0.25">
      <c r="A2882">
        <v>53</v>
      </c>
      <c r="B2882">
        <v>2546</v>
      </c>
      <c r="C2882" s="15" t="str">
        <f>INDEX(Lookup!$F$2:$F$103,F2882)</f>
        <v>A1.3</v>
      </c>
      <c r="D2882" s="2">
        <f>B2882*INDEX(Lookup!$D$2:$D$103,F2882)+INDEX(Lookup!$E$2:$E$103,F2882)</f>
        <v>19.891898000000001</v>
      </c>
      <c r="E2882" s="16" t="str">
        <f>INDEX(Lookup!$C$2:$C$103,F2882)</f>
        <v>mV</v>
      </c>
      <c r="F2882" s="9">
        <f>MATCH(A2882,Lookup!$A$2:$A$103,0)</f>
        <v>30</v>
      </c>
    </row>
    <row r="2883" spans="1:6" x14ac:dyDescent="0.25">
      <c r="A2883">
        <v>53</v>
      </c>
      <c r="B2883">
        <v>2544</v>
      </c>
      <c r="C2883" s="15" t="str">
        <f>INDEX(Lookup!$F$2:$F$103,F2883)</f>
        <v>A1.3</v>
      </c>
      <c r="D2883" s="2">
        <f>B2883*INDEX(Lookup!$D$2:$D$103,F2883)+INDEX(Lookup!$E$2:$E$103,F2883)</f>
        <v>19.876272</v>
      </c>
      <c r="E2883" s="16" t="str">
        <f>INDEX(Lookup!$C$2:$C$103,F2883)</f>
        <v>mV</v>
      </c>
      <c r="F2883" s="9">
        <f>MATCH(A2883,Lookup!$A$2:$A$103,0)</f>
        <v>30</v>
      </c>
    </row>
    <row r="2884" spans="1:6" x14ac:dyDescent="0.25">
      <c r="A2884">
        <v>53</v>
      </c>
      <c r="B2884">
        <v>2544</v>
      </c>
      <c r="C2884" s="15" t="str">
        <f>INDEX(Lookup!$F$2:$F$103,F2884)</f>
        <v>A1.3</v>
      </c>
      <c r="D2884" s="2">
        <f>B2884*INDEX(Lookup!$D$2:$D$103,F2884)+INDEX(Lookup!$E$2:$E$103,F2884)</f>
        <v>19.876272</v>
      </c>
      <c r="E2884" s="16" t="str">
        <f>INDEX(Lookup!$C$2:$C$103,F2884)</f>
        <v>mV</v>
      </c>
      <c r="F2884" s="9">
        <f>MATCH(A2884,Lookup!$A$2:$A$103,0)</f>
        <v>30</v>
      </c>
    </row>
    <row r="2885" spans="1:6" x14ac:dyDescent="0.25">
      <c r="A2885">
        <v>53</v>
      </c>
      <c r="B2885">
        <v>2542</v>
      </c>
      <c r="C2885" s="15" t="str">
        <f>INDEX(Lookup!$F$2:$F$103,F2885)</f>
        <v>A1.3</v>
      </c>
      <c r="D2885" s="2">
        <f>B2885*INDEX(Lookup!$D$2:$D$103,F2885)+INDEX(Lookup!$E$2:$E$103,F2885)</f>
        <v>19.860646000000003</v>
      </c>
      <c r="E2885" s="16" t="str">
        <f>INDEX(Lookup!$C$2:$C$103,F2885)</f>
        <v>mV</v>
      </c>
      <c r="F2885" s="9">
        <f>MATCH(A2885,Lookup!$A$2:$A$103,0)</f>
        <v>30</v>
      </c>
    </row>
    <row r="2886" spans="1:6" x14ac:dyDescent="0.25">
      <c r="A2886">
        <v>53</v>
      </c>
      <c r="B2886">
        <v>2543</v>
      </c>
      <c r="C2886" s="15" t="str">
        <f>INDEX(Lookup!$F$2:$F$103,F2886)</f>
        <v>A1.3</v>
      </c>
      <c r="D2886" s="2">
        <f>B2886*INDEX(Lookup!$D$2:$D$103,F2886)+INDEX(Lookup!$E$2:$E$103,F2886)</f>
        <v>19.868459000000001</v>
      </c>
      <c r="E2886" s="16" t="str">
        <f>INDEX(Lookup!$C$2:$C$103,F2886)</f>
        <v>mV</v>
      </c>
      <c r="F2886" s="9">
        <f>MATCH(A2886,Lookup!$A$2:$A$103,0)</f>
        <v>30</v>
      </c>
    </row>
    <row r="2887" spans="1:6" x14ac:dyDescent="0.25">
      <c r="A2887">
        <v>53</v>
      </c>
      <c r="B2887">
        <v>2541</v>
      </c>
      <c r="C2887" s="15" t="str">
        <f>INDEX(Lookup!$F$2:$F$103,F2887)</f>
        <v>A1.3</v>
      </c>
      <c r="D2887" s="2">
        <f>B2887*INDEX(Lookup!$D$2:$D$103,F2887)+INDEX(Lookup!$E$2:$E$103,F2887)</f>
        <v>19.852833</v>
      </c>
      <c r="E2887" s="16" t="str">
        <f>INDEX(Lookup!$C$2:$C$103,F2887)</f>
        <v>mV</v>
      </c>
      <c r="F2887" s="9">
        <f>MATCH(A2887,Lookup!$A$2:$A$103,0)</f>
        <v>30</v>
      </c>
    </row>
    <row r="2888" spans="1:6" x14ac:dyDescent="0.25">
      <c r="A2888">
        <v>53</v>
      </c>
      <c r="B2888">
        <v>2537</v>
      </c>
      <c r="C2888" s="15" t="str">
        <f>INDEX(Lookup!$F$2:$F$103,F2888)</f>
        <v>A1.3</v>
      </c>
      <c r="D2888" s="2">
        <f>B2888*INDEX(Lookup!$D$2:$D$103,F2888)+INDEX(Lookup!$E$2:$E$103,F2888)</f>
        <v>19.821581000000002</v>
      </c>
      <c r="E2888" s="16" t="str">
        <f>INDEX(Lookup!$C$2:$C$103,F2888)</f>
        <v>mV</v>
      </c>
      <c r="F2888" s="9">
        <f>MATCH(A2888,Lookup!$A$2:$A$103,0)</f>
        <v>30</v>
      </c>
    </row>
    <row r="2889" spans="1:6" x14ac:dyDescent="0.25">
      <c r="A2889">
        <v>53</v>
      </c>
      <c r="B2889">
        <v>2538</v>
      </c>
      <c r="C2889" s="15" t="str">
        <f>INDEX(Lookup!$F$2:$F$103,F2889)</f>
        <v>A1.3</v>
      </c>
      <c r="D2889" s="2">
        <f>B2889*INDEX(Lookup!$D$2:$D$103,F2889)+INDEX(Lookup!$E$2:$E$103,F2889)</f>
        <v>19.829394000000001</v>
      </c>
      <c r="E2889" s="16" t="str">
        <f>INDEX(Lookup!$C$2:$C$103,F2889)</f>
        <v>mV</v>
      </c>
      <c r="F2889" s="9">
        <f>MATCH(A2889,Lookup!$A$2:$A$103,0)</f>
        <v>30</v>
      </c>
    </row>
    <row r="2890" spans="1:6" x14ac:dyDescent="0.25">
      <c r="A2890">
        <v>53</v>
      </c>
      <c r="B2890">
        <v>2537</v>
      </c>
      <c r="C2890" s="15" t="str">
        <f>INDEX(Lookup!$F$2:$F$103,F2890)</f>
        <v>A1.3</v>
      </c>
      <c r="D2890" s="2">
        <f>B2890*INDEX(Lookup!$D$2:$D$103,F2890)+INDEX(Lookup!$E$2:$E$103,F2890)</f>
        <v>19.821581000000002</v>
      </c>
      <c r="E2890" s="16" t="str">
        <f>INDEX(Lookup!$C$2:$C$103,F2890)</f>
        <v>mV</v>
      </c>
      <c r="F2890" s="9">
        <f>MATCH(A2890,Lookup!$A$2:$A$103,0)</f>
        <v>30</v>
      </c>
    </row>
    <row r="2891" spans="1:6" x14ac:dyDescent="0.25">
      <c r="A2891">
        <v>53</v>
      </c>
      <c r="B2891">
        <v>2538</v>
      </c>
      <c r="C2891" s="15" t="str">
        <f>INDEX(Lookup!$F$2:$F$103,F2891)</f>
        <v>A1.3</v>
      </c>
      <c r="D2891" s="2">
        <f>B2891*INDEX(Lookup!$D$2:$D$103,F2891)+INDEX(Lookup!$E$2:$E$103,F2891)</f>
        <v>19.829394000000001</v>
      </c>
      <c r="E2891" s="16" t="str">
        <f>INDEX(Lookup!$C$2:$C$103,F2891)</f>
        <v>mV</v>
      </c>
      <c r="F2891" s="9">
        <f>MATCH(A2891,Lookup!$A$2:$A$103,0)</f>
        <v>30</v>
      </c>
    </row>
    <row r="2892" spans="1:6" x14ac:dyDescent="0.25">
      <c r="A2892">
        <v>53</v>
      </c>
      <c r="B2892">
        <v>2542</v>
      </c>
      <c r="C2892" s="15" t="str">
        <f>INDEX(Lookup!$F$2:$F$103,F2892)</f>
        <v>A1.3</v>
      </c>
      <c r="D2892" s="2">
        <f>B2892*INDEX(Lookup!$D$2:$D$103,F2892)+INDEX(Lookup!$E$2:$E$103,F2892)</f>
        <v>19.860646000000003</v>
      </c>
      <c r="E2892" s="16" t="str">
        <f>INDEX(Lookup!$C$2:$C$103,F2892)</f>
        <v>mV</v>
      </c>
      <c r="F2892" s="9">
        <f>MATCH(A2892,Lookup!$A$2:$A$103,0)</f>
        <v>30</v>
      </c>
    </row>
    <row r="2893" spans="1:6" x14ac:dyDescent="0.25">
      <c r="A2893">
        <v>53</v>
      </c>
      <c r="B2893">
        <v>2542</v>
      </c>
      <c r="C2893" s="15" t="str">
        <f>INDEX(Lookup!$F$2:$F$103,F2893)</f>
        <v>A1.3</v>
      </c>
      <c r="D2893" s="2">
        <f>B2893*INDEX(Lookup!$D$2:$D$103,F2893)+INDEX(Lookup!$E$2:$E$103,F2893)</f>
        <v>19.860646000000003</v>
      </c>
      <c r="E2893" s="16" t="str">
        <f>INDEX(Lookup!$C$2:$C$103,F2893)</f>
        <v>mV</v>
      </c>
      <c r="F2893" s="9">
        <f>MATCH(A2893,Lookup!$A$2:$A$103,0)</f>
        <v>30</v>
      </c>
    </row>
    <row r="2894" spans="1:6" x14ac:dyDescent="0.25">
      <c r="A2894">
        <v>53</v>
      </c>
      <c r="B2894">
        <v>2545</v>
      </c>
      <c r="C2894" s="15" t="str">
        <f>INDEX(Lookup!$F$2:$F$103,F2894)</f>
        <v>A1.3</v>
      </c>
      <c r="D2894" s="2">
        <f>B2894*INDEX(Lookup!$D$2:$D$103,F2894)+INDEX(Lookup!$E$2:$E$103,F2894)</f>
        <v>19.884085000000002</v>
      </c>
      <c r="E2894" s="16" t="str">
        <f>INDEX(Lookup!$C$2:$C$103,F2894)</f>
        <v>mV</v>
      </c>
      <c r="F2894" s="9">
        <f>MATCH(A2894,Lookup!$A$2:$A$103,0)</f>
        <v>30</v>
      </c>
    </row>
    <row r="2895" spans="1:6" x14ac:dyDescent="0.25">
      <c r="A2895">
        <v>53</v>
      </c>
      <c r="B2895">
        <v>2568</v>
      </c>
      <c r="C2895" s="15" t="str">
        <f>INDEX(Lookup!$F$2:$F$103,F2895)</f>
        <v>A1.3</v>
      </c>
      <c r="D2895" s="2">
        <f>B2895*INDEX(Lookup!$D$2:$D$103,F2895)+INDEX(Lookup!$E$2:$E$103,F2895)</f>
        <v>20.063784000000002</v>
      </c>
      <c r="E2895" s="16" t="str">
        <f>INDEX(Lookup!$C$2:$C$103,F2895)</f>
        <v>mV</v>
      </c>
      <c r="F2895" s="9">
        <f>MATCH(A2895,Lookup!$A$2:$A$103,0)</f>
        <v>30</v>
      </c>
    </row>
    <row r="2896" spans="1:6" x14ac:dyDescent="0.25">
      <c r="A2896">
        <v>53</v>
      </c>
      <c r="B2896">
        <v>2567</v>
      </c>
      <c r="C2896" s="15" t="str">
        <f>INDEX(Lookup!$F$2:$F$103,F2896)</f>
        <v>A1.3</v>
      </c>
      <c r="D2896" s="2">
        <f>B2896*INDEX(Lookup!$D$2:$D$103,F2896)+INDEX(Lookup!$E$2:$E$103,F2896)</f>
        <v>20.055971</v>
      </c>
      <c r="E2896" s="16" t="str">
        <f>INDEX(Lookup!$C$2:$C$103,F2896)</f>
        <v>mV</v>
      </c>
      <c r="F2896" s="9">
        <f>MATCH(A2896,Lookup!$A$2:$A$103,0)</f>
        <v>30</v>
      </c>
    </row>
    <row r="2897" spans="1:6" x14ac:dyDescent="0.25">
      <c r="A2897">
        <v>53</v>
      </c>
      <c r="B2897">
        <v>2561</v>
      </c>
      <c r="C2897" s="15" t="str">
        <f>INDEX(Lookup!$F$2:$F$103,F2897)</f>
        <v>A1.3</v>
      </c>
      <c r="D2897" s="2">
        <f>B2897*INDEX(Lookup!$D$2:$D$103,F2897)+INDEX(Lookup!$E$2:$E$103,F2897)</f>
        <v>20.009093</v>
      </c>
      <c r="E2897" s="16" t="str">
        <f>INDEX(Lookup!$C$2:$C$103,F2897)</f>
        <v>mV</v>
      </c>
      <c r="F2897" s="9">
        <f>MATCH(A2897,Lookup!$A$2:$A$103,0)</f>
        <v>30</v>
      </c>
    </row>
    <row r="2898" spans="1:6" x14ac:dyDescent="0.25">
      <c r="A2898">
        <v>53</v>
      </c>
      <c r="B2898">
        <v>2557</v>
      </c>
      <c r="C2898" s="15" t="str">
        <f>INDEX(Lookup!$F$2:$F$103,F2898)</f>
        <v>A1.3</v>
      </c>
      <c r="D2898" s="2">
        <f>B2898*INDEX(Lookup!$D$2:$D$103,F2898)+INDEX(Lookup!$E$2:$E$103,F2898)</f>
        <v>19.977841000000002</v>
      </c>
      <c r="E2898" s="16" t="str">
        <f>INDEX(Lookup!$C$2:$C$103,F2898)</f>
        <v>mV</v>
      </c>
      <c r="F2898" s="9">
        <f>MATCH(A2898,Lookup!$A$2:$A$103,0)</f>
        <v>30</v>
      </c>
    </row>
    <row r="2899" spans="1:6" x14ac:dyDescent="0.25">
      <c r="A2899">
        <v>53</v>
      </c>
      <c r="B2899">
        <v>2552</v>
      </c>
      <c r="C2899" s="15" t="str">
        <f>INDEX(Lookup!$F$2:$F$103,F2899)</f>
        <v>A1.3</v>
      </c>
      <c r="D2899" s="2">
        <f>B2899*INDEX(Lookup!$D$2:$D$103,F2899)+INDEX(Lookup!$E$2:$E$103,F2899)</f>
        <v>19.938776000000001</v>
      </c>
      <c r="E2899" s="16" t="str">
        <f>INDEX(Lookup!$C$2:$C$103,F2899)</f>
        <v>mV</v>
      </c>
      <c r="F2899" s="9">
        <f>MATCH(A2899,Lookup!$A$2:$A$103,0)</f>
        <v>30</v>
      </c>
    </row>
    <row r="2900" spans="1:6" x14ac:dyDescent="0.25">
      <c r="A2900">
        <v>53</v>
      </c>
      <c r="B2900">
        <v>2547</v>
      </c>
      <c r="C2900" s="15" t="str">
        <f>INDEX(Lookup!$F$2:$F$103,F2900)</f>
        <v>A1.3</v>
      </c>
      <c r="D2900" s="2">
        <f>B2900*INDEX(Lookup!$D$2:$D$103,F2900)+INDEX(Lookup!$E$2:$E$103,F2900)</f>
        <v>19.899711</v>
      </c>
      <c r="E2900" s="16" t="str">
        <f>INDEX(Lookup!$C$2:$C$103,F2900)</f>
        <v>mV</v>
      </c>
      <c r="F2900" s="9">
        <f>MATCH(A2900,Lookup!$A$2:$A$103,0)</f>
        <v>30</v>
      </c>
    </row>
    <row r="2901" spans="1:6" x14ac:dyDescent="0.25">
      <c r="A2901">
        <v>53</v>
      </c>
      <c r="B2901">
        <v>2545</v>
      </c>
      <c r="C2901" s="15" t="str">
        <f>INDEX(Lookup!$F$2:$F$103,F2901)</f>
        <v>A1.3</v>
      </c>
      <c r="D2901" s="2">
        <f>B2901*INDEX(Lookup!$D$2:$D$103,F2901)+INDEX(Lookup!$E$2:$E$103,F2901)</f>
        <v>19.884085000000002</v>
      </c>
      <c r="E2901" s="16" t="str">
        <f>INDEX(Lookup!$C$2:$C$103,F2901)</f>
        <v>mV</v>
      </c>
      <c r="F2901" s="9">
        <f>MATCH(A2901,Lookup!$A$2:$A$103,0)</f>
        <v>30</v>
      </c>
    </row>
    <row r="2902" spans="1:6" x14ac:dyDescent="0.25">
      <c r="A2902">
        <v>53</v>
      </c>
      <c r="B2902">
        <v>2543</v>
      </c>
      <c r="C2902" s="15" t="str">
        <f>INDEX(Lookup!$F$2:$F$103,F2902)</f>
        <v>A1.3</v>
      </c>
      <c r="D2902" s="2">
        <f>B2902*INDEX(Lookup!$D$2:$D$103,F2902)+INDEX(Lookup!$E$2:$E$103,F2902)</f>
        <v>19.868459000000001</v>
      </c>
      <c r="E2902" s="16" t="str">
        <f>INDEX(Lookup!$C$2:$C$103,F2902)</f>
        <v>mV</v>
      </c>
      <c r="F2902" s="9">
        <f>MATCH(A2902,Lookup!$A$2:$A$103,0)</f>
        <v>30</v>
      </c>
    </row>
    <row r="2903" spans="1:6" x14ac:dyDescent="0.25">
      <c r="A2903">
        <v>53</v>
      </c>
      <c r="B2903">
        <v>2545</v>
      </c>
      <c r="C2903" s="15" t="str">
        <f>INDEX(Lookup!$F$2:$F$103,F2903)</f>
        <v>A1.3</v>
      </c>
      <c r="D2903" s="2">
        <f>B2903*INDEX(Lookup!$D$2:$D$103,F2903)+INDEX(Lookup!$E$2:$E$103,F2903)</f>
        <v>19.884085000000002</v>
      </c>
      <c r="E2903" s="16" t="str">
        <f>INDEX(Lookup!$C$2:$C$103,F2903)</f>
        <v>mV</v>
      </c>
      <c r="F2903" s="9">
        <f>MATCH(A2903,Lookup!$A$2:$A$103,0)</f>
        <v>30</v>
      </c>
    </row>
    <row r="2904" spans="1:6" x14ac:dyDescent="0.25">
      <c r="A2904">
        <v>53</v>
      </c>
      <c r="B2904">
        <v>2545</v>
      </c>
      <c r="C2904" s="15" t="str">
        <f>INDEX(Lookup!$F$2:$F$103,F2904)</f>
        <v>A1.3</v>
      </c>
      <c r="D2904" s="2">
        <f>B2904*INDEX(Lookup!$D$2:$D$103,F2904)+INDEX(Lookup!$E$2:$E$103,F2904)</f>
        <v>19.884085000000002</v>
      </c>
      <c r="E2904" s="16" t="str">
        <f>INDEX(Lookup!$C$2:$C$103,F2904)</f>
        <v>mV</v>
      </c>
      <c r="F2904" s="9">
        <f>MATCH(A2904,Lookup!$A$2:$A$103,0)</f>
        <v>30</v>
      </c>
    </row>
    <row r="2905" spans="1:6" x14ac:dyDescent="0.25">
      <c r="A2905">
        <v>53</v>
      </c>
      <c r="B2905">
        <v>2544</v>
      </c>
      <c r="C2905" s="15" t="str">
        <f>INDEX(Lookup!$F$2:$F$103,F2905)</f>
        <v>A1.3</v>
      </c>
      <c r="D2905" s="2">
        <f>B2905*INDEX(Lookup!$D$2:$D$103,F2905)+INDEX(Lookup!$E$2:$E$103,F2905)</f>
        <v>19.876272</v>
      </c>
      <c r="E2905" s="16" t="str">
        <f>INDEX(Lookup!$C$2:$C$103,F2905)</f>
        <v>mV</v>
      </c>
      <c r="F2905" s="9">
        <f>MATCH(A2905,Lookup!$A$2:$A$103,0)</f>
        <v>30</v>
      </c>
    </row>
    <row r="2906" spans="1:6" x14ac:dyDescent="0.25">
      <c r="A2906">
        <v>53</v>
      </c>
      <c r="B2906">
        <v>2569</v>
      </c>
      <c r="C2906" s="15" t="str">
        <f>INDEX(Lookup!$F$2:$F$103,F2906)</f>
        <v>A1.3</v>
      </c>
      <c r="D2906" s="2">
        <f>B2906*INDEX(Lookup!$D$2:$D$103,F2906)+INDEX(Lookup!$E$2:$E$103,F2906)</f>
        <v>20.071597000000001</v>
      </c>
      <c r="E2906" s="16" t="str">
        <f>INDEX(Lookup!$C$2:$C$103,F2906)</f>
        <v>mV</v>
      </c>
      <c r="F2906" s="9">
        <f>MATCH(A2906,Lookup!$A$2:$A$103,0)</f>
        <v>30</v>
      </c>
    </row>
    <row r="2907" spans="1:6" x14ac:dyDescent="0.25">
      <c r="A2907">
        <v>53</v>
      </c>
      <c r="B2907">
        <v>2562</v>
      </c>
      <c r="C2907" s="15" t="str">
        <f>INDEX(Lookup!$F$2:$F$103,F2907)</f>
        <v>A1.3</v>
      </c>
      <c r="D2907" s="2">
        <f>B2907*INDEX(Lookup!$D$2:$D$103,F2907)+INDEX(Lookup!$E$2:$E$103,F2907)</f>
        <v>20.016906000000002</v>
      </c>
      <c r="E2907" s="16" t="str">
        <f>INDEX(Lookup!$C$2:$C$103,F2907)</f>
        <v>mV</v>
      </c>
      <c r="F2907" s="9">
        <f>MATCH(A2907,Lookup!$A$2:$A$103,0)</f>
        <v>30</v>
      </c>
    </row>
    <row r="2908" spans="1:6" x14ac:dyDescent="0.25">
      <c r="A2908">
        <v>53</v>
      </c>
      <c r="B2908">
        <v>2549</v>
      </c>
      <c r="C2908" s="15" t="str">
        <f>INDEX(Lookup!$F$2:$F$103,F2908)</f>
        <v>A1.3</v>
      </c>
      <c r="D2908" s="2">
        <f>B2908*INDEX(Lookup!$D$2:$D$103,F2908)+INDEX(Lookup!$E$2:$E$103,F2908)</f>
        <v>19.915337000000001</v>
      </c>
      <c r="E2908" s="16" t="str">
        <f>INDEX(Lookup!$C$2:$C$103,F2908)</f>
        <v>mV</v>
      </c>
      <c r="F2908" s="9">
        <f>MATCH(A2908,Lookup!$A$2:$A$103,0)</f>
        <v>30</v>
      </c>
    </row>
    <row r="2909" spans="1:6" x14ac:dyDescent="0.25">
      <c r="A2909">
        <v>53</v>
      </c>
      <c r="B2909">
        <v>2549</v>
      </c>
      <c r="C2909" s="15" t="str">
        <f>INDEX(Lookup!$F$2:$F$103,F2909)</f>
        <v>A1.3</v>
      </c>
      <c r="D2909" s="2">
        <f>B2909*INDEX(Lookup!$D$2:$D$103,F2909)+INDEX(Lookup!$E$2:$E$103,F2909)</f>
        <v>19.915337000000001</v>
      </c>
      <c r="E2909" s="16" t="str">
        <f>INDEX(Lookup!$C$2:$C$103,F2909)</f>
        <v>mV</v>
      </c>
      <c r="F2909" s="9">
        <f>MATCH(A2909,Lookup!$A$2:$A$103,0)</f>
        <v>30</v>
      </c>
    </row>
    <row r="2910" spans="1:6" x14ac:dyDescent="0.25">
      <c r="A2910">
        <v>53</v>
      </c>
      <c r="B2910">
        <v>2546</v>
      </c>
      <c r="C2910" s="15" t="str">
        <f>INDEX(Lookup!$F$2:$F$103,F2910)</f>
        <v>A1.3</v>
      </c>
      <c r="D2910" s="2">
        <f>B2910*INDEX(Lookup!$D$2:$D$103,F2910)+INDEX(Lookup!$E$2:$E$103,F2910)</f>
        <v>19.891898000000001</v>
      </c>
      <c r="E2910" s="16" t="str">
        <f>INDEX(Lookup!$C$2:$C$103,F2910)</f>
        <v>mV</v>
      </c>
      <c r="F2910" s="9">
        <f>MATCH(A2910,Lookup!$A$2:$A$103,0)</f>
        <v>30</v>
      </c>
    </row>
    <row r="2911" spans="1:6" x14ac:dyDescent="0.25">
      <c r="A2911">
        <v>53</v>
      </c>
      <c r="B2911">
        <v>2543</v>
      </c>
      <c r="C2911" s="15" t="str">
        <f>INDEX(Lookup!$F$2:$F$103,F2911)</f>
        <v>A1.3</v>
      </c>
      <c r="D2911" s="2">
        <f>B2911*INDEX(Lookup!$D$2:$D$103,F2911)+INDEX(Lookup!$E$2:$E$103,F2911)</f>
        <v>19.868459000000001</v>
      </c>
      <c r="E2911" s="16" t="str">
        <f>INDEX(Lookup!$C$2:$C$103,F2911)</f>
        <v>mV</v>
      </c>
      <c r="F2911" s="9">
        <f>MATCH(A2911,Lookup!$A$2:$A$103,0)</f>
        <v>30</v>
      </c>
    </row>
    <row r="2912" spans="1:6" x14ac:dyDescent="0.25">
      <c r="A2912">
        <v>53</v>
      </c>
      <c r="B2912">
        <v>2543</v>
      </c>
      <c r="C2912" s="15" t="str">
        <f>INDEX(Lookup!$F$2:$F$103,F2912)</f>
        <v>A1.3</v>
      </c>
      <c r="D2912" s="2">
        <f>B2912*INDEX(Lookup!$D$2:$D$103,F2912)+INDEX(Lookup!$E$2:$E$103,F2912)</f>
        <v>19.868459000000001</v>
      </c>
      <c r="E2912" s="16" t="str">
        <f>INDEX(Lookup!$C$2:$C$103,F2912)</f>
        <v>mV</v>
      </c>
      <c r="F2912" s="9">
        <f>MATCH(A2912,Lookup!$A$2:$A$103,0)</f>
        <v>30</v>
      </c>
    </row>
    <row r="2913" spans="1:6" x14ac:dyDescent="0.25">
      <c r="A2913">
        <v>53</v>
      </c>
      <c r="B2913">
        <v>2542</v>
      </c>
      <c r="C2913" s="15" t="str">
        <f>INDEX(Lookup!$F$2:$F$103,F2913)</f>
        <v>A1.3</v>
      </c>
      <c r="D2913" s="2">
        <f>B2913*INDEX(Lookup!$D$2:$D$103,F2913)+INDEX(Lookup!$E$2:$E$103,F2913)</f>
        <v>19.860646000000003</v>
      </c>
      <c r="E2913" s="16" t="str">
        <f>INDEX(Lookup!$C$2:$C$103,F2913)</f>
        <v>mV</v>
      </c>
      <c r="F2913" s="9">
        <f>MATCH(A2913,Lookup!$A$2:$A$103,0)</f>
        <v>30</v>
      </c>
    </row>
    <row r="2914" spans="1:6" x14ac:dyDescent="0.25">
      <c r="A2914">
        <v>53</v>
      </c>
      <c r="B2914">
        <v>2539</v>
      </c>
      <c r="C2914" s="15" t="str">
        <f>INDEX(Lookup!$F$2:$F$103,F2914)</f>
        <v>A1.3</v>
      </c>
      <c r="D2914" s="2">
        <f>B2914*INDEX(Lookup!$D$2:$D$103,F2914)+INDEX(Lookup!$E$2:$E$103,F2914)</f>
        <v>19.837207000000003</v>
      </c>
      <c r="E2914" s="16" t="str">
        <f>INDEX(Lookup!$C$2:$C$103,F2914)</f>
        <v>mV</v>
      </c>
      <c r="F2914" s="9">
        <f>MATCH(A2914,Lookup!$A$2:$A$103,0)</f>
        <v>30</v>
      </c>
    </row>
    <row r="2915" spans="1:6" x14ac:dyDescent="0.25">
      <c r="A2915">
        <v>53</v>
      </c>
      <c r="B2915">
        <v>2543</v>
      </c>
      <c r="C2915" s="15" t="str">
        <f>INDEX(Lookup!$F$2:$F$103,F2915)</f>
        <v>A1.3</v>
      </c>
      <c r="D2915" s="2">
        <f>B2915*INDEX(Lookup!$D$2:$D$103,F2915)+INDEX(Lookup!$E$2:$E$103,F2915)</f>
        <v>19.868459000000001</v>
      </c>
      <c r="E2915" s="16" t="str">
        <f>INDEX(Lookup!$C$2:$C$103,F2915)</f>
        <v>mV</v>
      </c>
      <c r="F2915" s="9">
        <f>MATCH(A2915,Lookup!$A$2:$A$103,0)</f>
        <v>30</v>
      </c>
    </row>
    <row r="2916" spans="1:6" x14ac:dyDescent="0.25">
      <c r="A2916">
        <v>53</v>
      </c>
      <c r="B2916">
        <v>2545</v>
      </c>
      <c r="C2916" s="15" t="str">
        <f>INDEX(Lookup!$F$2:$F$103,F2916)</f>
        <v>A1.3</v>
      </c>
      <c r="D2916" s="2">
        <f>B2916*INDEX(Lookup!$D$2:$D$103,F2916)+INDEX(Lookup!$E$2:$E$103,F2916)</f>
        <v>19.884085000000002</v>
      </c>
      <c r="E2916" s="16" t="str">
        <f>INDEX(Lookup!$C$2:$C$103,F2916)</f>
        <v>mV</v>
      </c>
      <c r="F2916" s="9">
        <f>MATCH(A2916,Lookup!$A$2:$A$103,0)</f>
        <v>30</v>
      </c>
    </row>
    <row r="2917" spans="1:6" x14ac:dyDescent="0.25">
      <c r="A2917">
        <v>53</v>
      </c>
      <c r="B2917">
        <v>2568</v>
      </c>
      <c r="C2917" s="15" t="str">
        <f>INDEX(Lookup!$F$2:$F$103,F2917)</f>
        <v>A1.3</v>
      </c>
      <c r="D2917" s="2">
        <f>B2917*INDEX(Lookup!$D$2:$D$103,F2917)+INDEX(Lookup!$E$2:$E$103,F2917)</f>
        <v>20.063784000000002</v>
      </c>
      <c r="E2917" s="16" t="str">
        <f>INDEX(Lookup!$C$2:$C$103,F2917)</f>
        <v>mV</v>
      </c>
      <c r="F2917" s="9">
        <f>MATCH(A2917,Lookup!$A$2:$A$103,0)</f>
        <v>30</v>
      </c>
    </row>
    <row r="2918" spans="1:6" x14ac:dyDescent="0.25">
      <c r="A2918">
        <v>53</v>
      </c>
      <c r="B2918">
        <v>2568</v>
      </c>
      <c r="C2918" s="15" t="str">
        <f>INDEX(Lookup!$F$2:$F$103,F2918)</f>
        <v>A1.3</v>
      </c>
      <c r="D2918" s="2">
        <f>B2918*INDEX(Lookup!$D$2:$D$103,F2918)+INDEX(Lookup!$E$2:$E$103,F2918)</f>
        <v>20.063784000000002</v>
      </c>
      <c r="E2918" s="16" t="str">
        <f>INDEX(Lookup!$C$2:$C$103,F2918)</f>
        <v>mV</v>
      </c>
      <c r="F2918" s="9">
        <f>MATCH(A2918,Lookup!$A$2:$A$103,0)</f>
        <v>30</v>
      </c>
    </row>
    <row r="2919" spans="1:6" x14ac:dyDescent="0.25">
      <c r="A2919">
        <v>53</v>
      </c>
      <c r="B2919">
        <v>2562</v>
      </c>
      <c r="C2919" s="15" t="str">
        <f>INDEX(Lookup!$F$2:$F$103,F2919)</f>
        <v>A1.3</v>
      </c>
      <c r="D2919" s="2">
        <f>B2919*INDEX(Lookup!$D$2:$D$103,F2919)+INDEX(Lookup!$E$2:$E$103,F2919)</f>
        <v>20.016906000000002</v>
      </c>
      <c r="E2919" s="16" t="str">
        <f>INDEX(Lookup!$C$2:$C$103,F2919)</f>
        <v>mV</v>
      </c>
      <c r="F2919" s="9">
        <f>MATCH(A2919,Lookup!$A$2:$A$103,0)</f>
        <v>30</v>
      </c>
    </row>
    <row r="2920" spans="1:6" x14ac:dyDescent="0.25">
      <c r="A2920">
        <v>53</v>
      </c>
      <c r="B2920">
        <v>2554</v>
      </c>
      <c r="C2920" s="15" t="str">
        <f>INDEX(Lookup!$F$2:$F$103,F2920)</f>
        <v>A1.3</v>
      </c>
      <c r="D2920" s="2">
        <f>B2920*INDEX(Lookup!$D$2:$D$103,F2920)+INDEX(Lookup!$E$2:$E$103,F2920)</f>
        <v>19.954402000000002</v>
      </c>
      <c r="E2920" s="16" t="str">
        <f>INDEX(Lookup!$C$2:$C$103,F2920)</f>
        <v>mV</v>
      </c>
      <c r="F2920" s="9">
        <f>MATCH(A2920,Lookup!$A$2:$A$103,0)</f>
        <v>30</v>
      </c>
    </row>
    <row r="2921" spans="1:6" x14ac:dyDescent="0.25">
      <c r="A2921">
        <v>53</v>
      </c>
      <c r="B2921">
        <v>2549</v>
      </c>
      <c r="C2921" s="15" t="str">
        <f>INDEX(Lookup!$F$2:$F$103,F2921)</f>
        <v>A1.3</v>
      </c>
      <c r="D2921" s="2">
        <f>B2921*INDEX(Lookup!$D$2:$D$103,F2921)+INDEX(Lookup!$E$2:$E$103,F2921)</f>
        <v>19.915337000000001</v>
      </c>
      <c r="E2921" s="16" t="str">
        <f>INDEX(Lookup!$C$2:$C$103,F2921)</f>
        <v>mV</v>
      </c>
      <c r="F2921" s="9">
        <f>MATCH(A2921,Lookup!$A$2:$A$103,0)</f>
        <v>30</v>
      </c>
    </row>
    <row r="2922" spans="1:6" x14ac:dyDescent="0.25">
      <c r="A2922">
        <v>53</v>
      </c>
      <c r="B2922">
        <v>2545</v>
      </c>
      <c r="C2922" s="15" t="str">
        <f>INDEX(Lookup!$F$2:$F$103,F2922)</f>
        <v>A1.3</v>
      </c>
      <c r="D2922" s="2">
        <f>B2922*INDEX(Lookup!$D$2:$D$103,F2922)+INDEX(Lookup!$E$2:$E$103,F2922)</f>
        <v>19.884085000000002</v>
      </c>
      <c r="E2922" s="16" t="str">
        <f>INDEX(Lookup!$C$2:$C$103,F2922)</f>
        <v>mV</v>
      </c>
      <c r="F2922" s="9">
        <f>MATCH(A2922,Lookup!$A$2:$A$103,0)</f>
        <v>30</v>
      </c>
    </row>
    <row r="2923" spans="1:6" x14ac:dyDescent="0.25">
      <c r="A2923">
        <v>53</v>
      </c>
      <c r="B2923">
        <v>2542</v>
      </c>
      <c r="C2923" s="15" t="str">
        <f>INDEX(Lookup!$F$2:$F$103,F2923)</f>
        <v>A1.3</v>
      </c>
      <c r="D2923" s="2">
        <f>B2923*INDEX(Lookup!$D$2:$D$103,F2923)+INDEX(Lookup!$E$2:$E$103,F2923)</f>
        <v>19.860646000000003</v>
      </c>
      <c r="E2923" s="16" t="str">
        <f>INDEX(Lookup!$C$2:$C$103,F2923)</f>
        <v>mV</v>
      </c>
      <c r="F2923" s="9">
        <f>MATCH(A2923,Lookup!$A$2:$A$103,0)</f>
        <v>30</v>
      </c>
    </row>
    <row r="2924" spans="1:6" x14ac:dyDescent="0.25">
      <c r="A2924">
        <v>53</v>
      </c>
      <c r="B2924">
        <v>2541</v>
      </c>
      <c r="C2924" s="15" t="str">
        <f>INDEX(Lookup!$F$2:$F$103,F2924)</f>
        <v>A1.3</v>
      </c>
      <c r="D2924" s="2">
        <f>B2924*INDEX(Lookup!$D$2:$D$103,F2924)+INDEX(Lookup!$E$2:$E$103,F2924)</f>
        <v>19.852833</v>
      </c>
      <c r="E2924" s="16" t="str">
        <f>INDEX(Lookup!$C$2:$C$103,F2924)</f>
        <v>mV</v>
      </c>
      <c r="F2924" s="9">
        <f>MATCH(A2924,Lookup!$A$2:$A$103,0)</f>
        <v>30</v>
      </c>
    </row>
    <row r="2925" spans="1:6" x14ac:dyDescent="0.25">
      <c r="A2925">
        <v>53</v>
      </c>
      <c r="B2925">
        <v>2537</v>
      </c>
      <c r="C2925" s="15" t="str">
        <f>INDEX(Lookup!$F$2:$F$103,F2925)</f>
        <v>A1.3</v>
      </c>
      <c r="D2925" s="2">
        <f>B2925*INDEX(Lookup!$D$2:$D$103,F2925)+INDEX(Lookup!$E$2:$E$103,F2925)</f>
        <v>19.821581000000002</v>
      </c>
      <c r="E2925" s="16" t="str">
        <f>INDEX(Lookup!$C$2:$C$103,F2925)</f>
        <v>mV</v>
      </c>
      <c r="F2925" s="9">
        <f>MATCH(A2925,Lookup!$A$2:$A$103,0)</f>
        <v>30</v>
      </c>
    </row>
    <row r="2926" spans="1:6" x14ac:dyDescent="0.25">
      <c r="A2926">
        <v>53</v>
      </c>
      <c r="B2926">
        <v>2534</v>
      </c>
      <c r="C2926" s="15" t="str">
        <f>INDEX(Lookup!$F$2:$F$103,F2926)</f>
        <v>A1.3</v>
      </c>
      <c r="D2926" s="2">
        <f>B2926*INDEX(Lookup!$D$2:$D$103,F2926)+INDEX(Lookup!$E$2:$E$103,F2926)</f>
        <v>19.798142000000002</v>
      </c>
      <c r="E2926" s="16" t="str">
        <f>INDEX(Lookup!$C$2:$C$103,F2926)</f>
        <v>mV</v>
      </c>
      <c r="F2926" s="9">
        <f>MATCH(A2926,Lookup!$A$2:$A$103,0)</f>
        <v>30</v>
      </c>
    </row>
    <row r="2927" spans="1:6" x14ac:dyDescent="0.25">
      <c r="A2927">
        <v>53</v>
      </c>
      <c r="B2927">
        <v>2537</v>
      </c>
      <c r="C2927" s="15" t="str">
        <f>INDEX(Lookup!$F$2:$F$103,F2927)</f>
        <v>A1.3</v>
      </c>
      <c r="D2927" s="2">
        <f>B2927*INDEX(Lookup!$D$2:$D$103,F2927)+INDEX(Lookup!$E$2:$E$103,F2927)</f>
        <v>19.821581000000002</v>
      </c>
      <c r="E2927" s="16" t="str">
        <f>INDEX(Lookup!$C$2:$C$103,F2927)</f>
        <v>mV</v>
      </c>
      <c r="F2927" s="9">
        <f>MATCH(A2927,Lookup!$A$2:$A$103,0)</f>
        <v>30</v>
      </c>
    </row>
    <row r="2928" spans="1:6" x14ac:dyDescent="0.25">
      <c r="A2928">
        <v>53</v>
      </c>
      <c r="B2928">
        <v>2536</v>
      </c>
      <c r="C2928" s="15" t="str">
        <f>INDEX(Lookup!$F$2:$F$103,F2928)</f>
        <v>A1.3</v>
      </c>
      <c r="D2928" s="2">
        <f>B2928*INDEX(Lookup!$D$2:$D$103,F2928)+INDEX(Lookup!$E$2:$E$103,F2928)</f>
        <v>19.813768</v>
      </c>
      <c r="E2928" s="16" t="str">
        <f>INDEX(Lookup!$C$2:$C$103,F2928)</f>
        <v>mV</v>
      </c>
      <c r="F2928" s="9">
        <f>MATCH(A2928,Lookup!$A$2:$A$103,0)</f>
        <v>30</v>
      </c>
    </row>
    <row r="2929" spans="1:6" x14ac:dyDescent="0.25">
      <c r="A2929">
        <v>53</v>
      </c>
      <c r="B2929">
        <v>2537</v>
      </c>
      <c r="C2929" s="15" t="str">
        <f>INDEX(Lookup!$F$2:$F$103,F2929)</f>
        <v>A1.3</v>
      </c>
      <c r="D2929" s="2">
        <f>B2929*INDEX(Lookup!$D$2:$D$103,F2929)+INDEX(Lookup!$E$2:$E$103,F2929)</f>
        <v>19.821581000000002</v>
      </c>
      <c r="E2929" s="16" t="str">
        <f>INDEX(Lookup!$C$2:$C$103,F2929)</f>
        <v>mV</v>
      </c>
      <c r="F2929" s="9">
        <f>MATCH(A2929,Lookup!$A$2:$A$103,0)</f>
        <v>30</v>
      </c>
    </row>
    <row r="2930" spans="1:6" x14ac:dyDescent="0.25">
      <c r="A2930">
        <v>53</v>
      </c>
      <c r="B2930">
        <v>2536</v>
      </c>
      <c r="C2930" s="15" t="str">
        <f>INDEX(Lookup!$F$2:$F$103,F2930)</f>
        <v>A1.3</v>
      </c>
      <c r="D2930" s="2">
        <f>B2930*INDEX(Lookup!$D$2:$D$103,F2930)+INDEX(Lookup!$E$2:$E$103,F2930)</f>
        <v>19.813768</v>
      </c>
      <c r="E2930" s="16" t="str">
        <f>INDEX(Lookup!$C$2:$C$103,F2930)</f>
        <v>mV</v>
      </c>
      <c r="F2930" s="9">
        <f>MATCH(A2930,Lookup!$A$2:$A$103,0)</f>
        <v>30</v>
      </c>
    </row>
    <row r="2931" spans="1:6" x14ac:dyDescent="0.25">
      <c r="A2931">
        <v>53</v>
      </c>
      <c r="B2931">
        <v>2535</v>
      </c>
      <c r="C2931" s="15" t="str">
        <f>INDEX(Lookup!$F$2:$F$103,F2931)</f>
        <v>A1.3</v>
      </c>
      <c r="D2931" s="2">
        <f>B2931*INDEX(Lookup!$D$2:$D$103,F2931)+INDEX(Lookup!$E$2:$E$103,F2931)</f>
        <v>19.805955000000001</v>
      </c>
      <c r="E2931" s="16" t="str">
        <f>INDEX(Lookup!$C$2:$C$103,F2931)</f>
        <v>mV</v>
      </c>
      <c r="F2931" s="9">
        <f>MATCH(A2931,Lookup!$A$2:$A$103,0)</f>
        <v>30</v>
      </c>
    </row>
    <row r="2932" spans="1:6" x14ac:dyDescent="0.25">
      <c r="A2932">
        <v>53</v>
      </c>
      <c r="B2932">
        <v>2534</v>
      </c>
      <c r="C2932" s="15" t="str">
        <f>INDEX(Lookup!$F$2:$F$103,F2932)</f>
        <v>A1.3</v>
      </c>
      <c r="D2932" s="2">
        <f>B2932*INDEX(Lookup!$D$2:$D$103,F2932)+INDEX(Lookup!$E$2:$E$103,F2932)</f>
        <v>19.798142000000002</v>
      </c>
      <c r="E2932" s="16" t="str">
        <f>INDEX(Lookup!$C$2:$C$103,F2932)</f>
        <v>mV</v>
      </c>
      <c r="F2932" s="9">
        <f>MATCH(A2932,Lookup!$A$2:$A$103,0)</f>
        <v>30</v>
      </c>
    </row>
    <row r="2933" spans="1:6" x14ac:dyDescent="0.25">
      <c r="A2933">
        <v>53</v>
      </c>
      <c r="B2933">
        <v>2535</v>
      </c>
      <c r="C2933" s="15" t="str">
        <f>INDEX(Lookup!$F$2:$F$103,F2933)</f>
        <v>A1.3</v>
      </c>
      <c r="D2933" s="2">
        <f>B2933*INDEX(Lookup!$D$2:$D$103,F2933)+INDEX(Lookup!$E$2:$E$103,F2933)</f>
        <v>19.805955000000001</v>
      </c>
      <c r="E2933" s="16" t="str">
        <f>INDEX(Lookup!$C$2:$C$103,F2933)</f>
        <v>mV</v>
      </c>
      <c r="F2933" s="9">
        <f>MATCH(A2933,Lookup!$A$2:$A$103,0)</f>
        <v>30</v>
      </c>
    </row>
    <row r="2934" spans="1:6" x14ac:dyDescent="0.25">
      <c r="A2934">
        <v>53</v>
      </c>
      <c r="B2934">
        <v>2535</v>
      </c>
      <c r="C2934" s="15" t="str">
        <f>INDEX(Lookup!$F$2:$F$103,F2934)</f>
        <v>A1.3</v>
      </c>
      <c r="D2934" s="2">
        <f>B2934*INDEX(Lookup!$D$2:$D$103,F2934)+INDEX(Lookup!$E$2:$E$103,F2934)</f>
        <v>19.805955000000001</v>
      </c>
      <c r="E2934" s="16" t="str">
        <f>INDEX(Lookup!$C$2:$C$103,F2934)</f>
        <v>mV</v>
      </c>
      <c r="F2934" s="9">
        <f>MATCH(A2934,Lookup!$A$2:$A$103,0)</f>
        <v>30</v>
      </c>
    </row>
    <row r="2935" spans="1:6" x14ac:dyDescent="0.25">
      <c r="A2935">
        <v>53</v>
      </c>
      <c r="B2935">
        <v>2530</v>
      </c>
      <c r="C2935" s="15" t="str">
        <f>INDEX(Lookup!$F$2:$F$103,F2935)</f>
        <v>A1.3</v>
      </c>
      <c r="D2935" s="2">
        <f>B2935*INDEX(Lookup!$D$2:$D$103,F2935)+INDEX(Lookup!$E$2:$E$103,F2935)</f>
        <v>19.76689</v>
      </c>
      <c r="E2935" s="16" t="str">
        <f>INDEX(Lookup!$C$2:$C$103,F2935)</f>
        <v>mV</v>
      </c>
      <c r="F2935" s="9">
        <f>MATCH(A2935,Lookup!$A$2:$A$103,0)</f>
        <v>30</v>
      </c>
    </row>
    <row r="2936" spans="1:6" x14ac:dyDescent="0.25">
      <c r="A2936">
        <v>53</v>
      </c>
      <c r="B2936">
        <v>2531</v>
      </c>
      <c r="C2936" s="15" t="str">
        <f>INDEX(Lookup!$F$2:$F$103,F2936)</f>
        <v>A1.3</v>
      </c>
      <c r="D2936" s="2">
        <f>B2936*INDEX(Lookup!$D$2:$D$103,F2936)+INDEX(Lookup!$E$2:$E$103,F2936)</f>
        <v>19.774703000000002</v>
      </c>
      <c r="E2936" s="16" t="str">
        <f>INDEX(Lookup!$C$2:$C$103,F2936)</f>
        <v>mV</v>
      </c>
      <c r="F2936" s="9">
        <f>MATCH(A2936,Lookup!$A$2:$A$103,0)</f>
        <v>30</v>
      </c>
    </row>
    <row r="2937" spans="1:6" x14ac:dyDescent="0.25">
      <c r="A2937">
        <v>53</v>
      </c>
      <c r="B2937">
        <v>2533</v>
      </c>
      <c r="C2937" s="15" t="str">
        <f>INDEX(Lookup!$F$2:$F$103,F2937)</f>
        <v>A1.3</v>
      </c>
      <c r="D2937" s="2">
        <f>B2937*INDEX(Lookup!$D$2:$D$103,F2937)+INDEX(Lookup!$E$2:$E$103,F2937)</f>
        <v>19.790329</v>
      </c>
      <c r="E2937" s="16" t="str">
        <f>INDEX(Lookup!$C$2:$C$103,F2937)</f>
        <v>mV</v>
      </c>
      <c r="F2937" s="9">
        <f>MATCH(A2937,Lookup!$A$2:$A$103,0)</f>
        <v>30</v>
      </c>
    </row>
    <row r="2938" spans="1:6" x14ac:dyDescent="0.25">
      <c r="A2938">
        <v>53</v>
      </c>
      <c r="B2938">
        <v>2533</v>
      </c>
      <c r="C2938" s="15" t="str">
        <f>INDEX(Lookup!$F$2:$F$103,F2938)</f>
        <v>A1.3</v>
      </c>
      <c r="D2938" s="2">
        <f>B2938*INDEX(Lookup!$D$2:$D$103,F2938)+INDEX(Lookup!$E$2:$E$103,F2938)</f>
        <v>19.790329</v>
      </c>
      <c r="E2938" s="16" t="str">
        <f>INDEX(Lookup!$C$2:$C$103,F2938)</f>
        <v>mV</v>
      </c>
      <c r="F2938" s="9">
        <f>MATCH(A2938,Lookup!$A$2:$A$103,0)</f>
        <v>30</v>
      </c>
    </row>
    <row r="2939" spans="1:6" x14ac:dyDescent="0.25">
      <c r="A2939">
        <v>53</v>
      </c>
      <c r="B2939">
        <v>2534</v>
      </c>
      <c r="C2939" s="15" t="str">
        <f>INDEX(Lookup!$F$2:$F$103,F2939)</f>
        <v>A1.3</v>
      </c>
      <c r="D2939" s="2">
        <f>B2939*INDEX(Lookup!$D$2:$D$103,F2939)+INDEX(Lookup!$E$2:$E$103,F2939)</f>
        <v>19.798142000000002</v>
      </c>
      <c r="E2939" s="16" t="str">
        <f>INDEX(Lookup!$C$2:$C$103,F2939)</f>
        <v>mV</v>
      </c>
      <c r="F2939" s="9">
        <f>MATCH(A2939,Lookup!$A$2:$A$103,0)</f>
        <v>30</v>
      </c>
    </row>
    <row r="2940" spans="1:6" x14ac:dyDescent="0.25">
      <c r="A2940">
        <v>53</v>
      </c>
      <c r="B2940">
        <v>2528</v>
      </c>
      <c r="C2940" s="15" t="str">
        <f>INDEX(Lookup!$F$2:$F$103,F2940)</f>
        <v>A1.3</v>
      </c>
      <c r="D2940" s="2">
        <f>B2940*INDEX(Lookup!$D$2:$D$103,F2940)+INDEX(Lookup!$E$2:$E$103,F2940)</f>
        <v>19.751264000000003</v>
      </c>
      <c r="E2940" s="16" t="str">
        <f>INDEX(Lookup!$C$2:$C$103,F2940)</f>
        <v>mV</v>
      </c>
      <c r="F2940" s="9">
        <f>MATCH(A2940,Lookup!$A$2:$A$103,0)</f>
        <v>30</v>
      </c>
    </row>
    <row r="2941" spans="1:6" x14ac:dyDescent="0.25">
      <c r="A2941">
        <v>53</v>
      </c>
      <c r="B2941">
        <v>2534</v>
      </c>
      <c r="C2941" s="15" t="str">
        <f>INDEX(Lookup!$F$2:$F$103,F2941)</f>
        <v>A1.3</v>
      </c>
      <c r="D2941" s="2">
        <f>B2941*INDEX(Lookup!$D$2:$D$103,F2941)+INDEX(Lookup!$E$2:$E$103,F2941)</f>
        <v>19.798142000000002</v>
      </c>
      <c r="E2941" s="16" t="str">
        <f>INDEX(Lookup!$C$2:$C$103,F2941)</f>
        <v>mV</v>
      </c>
      <c r="F2941" s="9">
        <f>MATCH(A2941,Lookup!$A$2:$A$103,0)</f>
        <v>30</v>
      </c>
    </row>
    <row r="2942" spans="1:6" x14ac:dyDescent="0.25">
      <c r="A2942">
        <v>53</v>
      </c>
      <c r="B2942">
        <v>2534</v>
      </c>
      <c r="C2942" s="15" t="str">
        <f>INDEX(Lookup!$F$2:$F$103,F2942)</f>
        <v>A1.3</v>
      </c>
      <c r="D2942" s="2">
        <f>B2942*INDEX(Lookup!$D$2:$D$103,F2942)+INDEX(Lookup!$E$2:$E$103,F2942)</f>
        <v>19.798142000000002</v>
      </c>
      <c r="E2942" s="16" t="str">
        <f>INDEX(Lookup!$C$2:$C$103,F2942)</f>
        <v>mV</v>
      </c>
      <c r="F2942" s="9">
        <f>MATCH(A2942,Lookup!$A$2:$A$103,0)</f>
        <v>30</v>
      </c>
    </row>
    <row r="2943" spans="1:6" x14ac:dyDescent="0.25">
      <c r="A2943">
        <v>53</v>
      </c>
      <c r="B2943">
        <v>2531</v>
      </c>
      <c r="C2943" s="15" t="str">
        <f>INDEX(Lookup!$F$2:$F$103,F2943)</f>
        <v>A1.3</v>
      </c>
      <c r="D2943" s="2">
        <f>B2943*INDEX(Lookup!$D$2:$D$103,F2943)+INDEX(Lookup!$E$2:$E$103,F2943)</f>
        <v>19.774703000000002</v>
      </c>
      <c r="E2943" s="16" t="str">
        <f>INDEX(Lookup!$C$2:$C$103,F2943)</f>
        <v>mV</v>
      </c>
      <c r="F2943" s="9">
        <f>MATCH(A2943,Lookup!$A$2:$A$103,0)</f>
        <v>30</v>
      </c>
    </row>
    <row r="2944" spans="1:6" x14ac:dyDescent="0.25">
      <c r="A2944">
        <v>53</v>
      </c>
      <c r="B2944">
        <v>2533</v>
      </c>
      <c r="C2944" s="15" t="str">
        <f>INDEX(Lookup!$F$2:$F$103,F2944)</f>
        <v>A1.3</v>
      </c>
      <c r="D2944" s="2">
        <f>B2944*INDEX(Lookup!$D$2:$D$103,F2944)+INDEX(Lookup!$E$2:$E$103,F2944)</f>
        <v>19.790329</v>
      </c>
      <c r="E2944" s="16" t="str">
        <f>INDEX(Lookup!$C$2:$C$103,F2944)</f>
        <v>mV</v>
      </c>
      <c r="F2944" s="9">
        <f>MATCH(A2944,Lookup!$A$2:$A$103,0)</f>
        <v>30</v>
      </c>
    </row>
    <row r="2945" spans="1:6" x14ac:dyDescent="0.25">
      <c r="A2945">
        <v>53</v>
      </c>
      <c r="B2945">
        <v>2558</v>
      </c>
      <c r="C2945" s="15" t="str">
        <f>INDEX(Lookup!$F$2:$F$103,F2945)</f>
        <v>A1.3</v>
      </c>
      <c r="D2945" s="2">
        <f>B2945*INDEX(Lookup!$D$2:$D$103,F2945)+INDEX(Lookup!$E$2:$E$103,F2945)</f>
        <v>19.985654</v>
      </c>
      <c r="E2945" s="16" t="str">
        <f>INDEX(Lookup!$C$2:$C$103,F2945)</f>
        <v>mV</v>
      </c>
      <c r="F2945" s="9">
        <f>MATCH(A2945,Lookup!$A$2:$A$103,0)</f>
        <v>30</v>
      </c>
    </row>
    <row r="2946" spans="1:6" x14ac:dyDescent="0.25">
      <c r="A2946">
        <v>53</v>
      </c>
      <c r="B2946">
        <v>2559</v>
      </c>
      <c r="C2946" s="15" t="str">
        <f>INDEX(Lookup!$F$2:$F$103,F2946)</f>
        <v>A1.3</v>
      </c>
      <c r="D2946" s="2">
        <f>B2946*INDEX(Lookup!$D$2:$D$103,F2946)+INDEX(Lookup!$E$2:$E$103,F2946)</f>
        <v>19.993467000000003</v>
      </c>
      <c r="E2946" s="16" t="str">
        <f>INDEX(Lookup!$C$2:$C$103,F2946)</f>
        <v>mV</v>
      </c>
      <c r="F2946" s="9">
        <f>MATCH(A2946,Lookup!$A$2:$A$103,0)</f>
        <v>30</v>
      </c>
    </row>
    <row r="2947" spans="1:6" x14ac:dyDescent="0.25">
      <c r="A2947">
        <v>53</v>
      </c>
      <c r="B2947">
        <v>2555</v>
      </c>
      <c r="C2947" s="15" t="str">
        <f>INDEX(Lookup!$F$2:$F$103,F2947)</f>
        <v>A1.3</v>
      </c>
      <c r="D2947" s="2">
        <f>B2947*INDEX(Lookup!$D$2:$D$103,F2947)+INDEX(Lookup!$E$2:$E$103,F2947)</f>
        <v>19.962215</v>
      </c>
      <c r="E2947" s="16" t="str">
        <f>INDEX(Lookup!$C$2:$C$103,F2947)</f>
        <v>mV</v>
      </c>
      <c r="F2947" s="9">
        <f>MATCH(A2947,Lookup!$A$2:$A$103,0)</f>
        <v>30</v>
      </c>
    </row>
    <row r="2948" spans="1:6" x14ac:dyDescent="0.25">
      <c r="A2948">
        <v>53</v>
      </c>
      <c r="B2948">
        <v>2550</v>
      </c>
      <c r="C2948" s="15" t="str">
        <f>INDEX(Lookup!$F$2:$F$103,F2948)</f>
        <v>A1.3</v>
      </c>
      <c r="D2948" s="2">
        <f>B2948*INDEX(Lookup!$D$2:$D$103,F2948)+INDEX(Lookup!$E$2:$E$103,F2948)</f>
        <v>19.92315</v>
      </c>
      <c r="E2948" s="16" t="str">
        <f>INDEX(Lookup!$C$2:$C$103,F2948)</f>
        <v>mV</v>
      </c>
      <c r="F2948" s="9">
        <f>MATCH(A2948,Lookup!$A$2:$A$103,0)</f>
        <v>30</v>
      </c>
    </row>
    <row r="2949" spans="1:6" x14ac:dyDescent="0.25">
      <c r="A2949">
        <v>53</v>
      </c>
      <c r="B2949">
        <v>2545</v>
      </c>
      <c r="C2949" s="15" t="str">
        <f>INDEX(Lookup!$F$2:$F$103,F2949)</f>
        <v>A1.3</v>
      </c>
      <c r="D2949" s="2">
        <f>B2949*INDEX(Lookup!$D$2:$D$103,F2949)+INDEX(Lookup!$E$2:$E$103,F2949)</f>
        <v>19.884085000000002</v>
      </c>
      <c r="E2949" s="16" t="str">
        <f>INDEX(Lookup!$C$2:$C$103,F2949)</f>
        <v>mV</v>
      </c>
      <c r="F2949" s="9">
        <f>MATCH(A2949,Lookup!$A$2:$A$103,0)</f>
        <v>30</v>
      </c>
    </row>
    <row r="2950" spans="1:6" x14ac:dyDescent="0.25">
      <c r="A2950">
        <v>53</v>
      </c>
      <c r="B2950">
        <v>2545</v>
      </c>
      <c r="C2950" s="15" t="str">
        <f>INDEX(Lookup!$F$2:$F$103,F2950)</f>
        <v>A1.3</v>
      </c>
      <c r="D2950" s="2">
        <f>B2950*INDEX(Lookup!$D$2:$D$103,F2950)+INDEX(Lookup!$E$2:$E$103,F2950)</f>
        <v>19.884085000000002</v>
      </c>
      <c r="E2950" s="16" t="str">
        <f>INDEX(Lookup!$C$2:$C$103,F2950)</f>
        <v>mV</v>
      </c>
      <c r="F2950" s="9">
        <f>MATCH(A2950,Lookup!$A$2:$A$103,0)</f>
        <v>30</v>
      </c>
    </row>
    <row r="2951" spans="1:6" x14ac:dyDescent="0.25">
      <c r="A2951">
        <v>53</v>
      </c>
      <c r="B2951">
        <v>2545</v>
      </c>
      <c r="C2951" s="15" t="str">
        <f>INDEX(Lookup!$F$2:$F$103,F2951)</f>
        <v>A1.3</v>
      </c>
      <c r="D2951" s="2">
        <f>B2951*INDEX(Lookup!$D$2:$D$103,F2951)+INDEX(Lookup!$E$2:$E$103,F2951)</f>
        <v>19.884085000000002</v>
      </c>
      <c r="E2951" s="16" t="str">
        <f>INDEX(Lookup!$C$2:$C$103,F2951)</f>
        <v>mV</v>
      </c>
      <c r="F2951" s="9">
        <f>MATCH(A2951,Lookup!$A$2:$A$103,0)</f>
        <v>30</v>
      </c>
    </row>
    <row r="2952" spans="1:6" x14ac:dyDescent="0.25">
      <c r="A2952">
        <v>53</v>
      </c>
      <c r="B2952">
        <v>2545</v>
      </c>
      <c r="C2952" s="15" t="str">
        <f>INDEX(Lookup!$F$2:$F$103,F2952)</f>
        <v>A1.3</v>
      </c>
      <c r="D2952" s="2">
        <f>B2952*INDEX(Lookup!$D$2:$D$103,F2952)+INDEX(Lookup!$E$2:$E$103,F2952)</f>
        <v>19.884085000000002</v>
      </c>
      <c r="E2952" s="16" t="str">
        <f>INDEX(Lookup!$C$2:$C$103,F2952)</f>
        <v>mV</v>
      </c>
      <c r="F2952" s="9">
        <f>MATCH(A2952,Lookup!$A$2:$A$103,0)</f>
        <v>30</v>
      </c>
    </row>
    <row r="2953" spans="1:6" x14ac:dyDescent="0.25">
      <c r="A2953">
        <v>53</v>
      </c>
      <c r="B2953">
        <v>2542</v>
      </c>
      <c r="C2953" s="15" t="str">
        <f>INDEX(Lookup!$F$2:$F$103,F2953)</f>
        <v>A1.3</v>
      </c>
      <c r="D2953" s="2">
        <f>B2953*INDEX(Lookup!$D$2:$D$103,F2953)+INDEX(Lookup!$E$2:$E$103,F2953)</f>
        <v>19.860646000000003</v>
      </c>
      <c r="E2953" s="16" t="str">
        <f>INDEX(Lookup!$C$2:$C$103,F2953)</f>
        <v>mV</v>
      </c>
      <c r="F2953" s="9">
        <f>MATCH(A2953,Lookup!$A$2:$A$103,0)</f>
        <v>30</v>
      </c>
    </row>
    <row r="2954" spans="1:6" x14ac:dyDescent="0.25">
      <c r="A2954">
        <v>53</v>
      </c>
      <c r="B2954">
        <v>2540</v>
      </c>
      <c r="C2954" s="15" t="str">
        <f>INDEX(Lookup!$F$2:$F$103,F2954)</f>
        <v>A1.3</v>
      </c>
      <c r="D2954" s="2">
        <f>B2954*INDEX(Lookup!$D$2:$D$103,F2954)+INDEX(Lookup!$E$2:$E$103,F2954)</f>
        <v>19.845020000000002</v>
      </c>
      <c r="E2954" s="16" t="str">
        <f>INDEX(Lookup!$C$2:$C$103,F2954)</f>
        <v>mV</v>
      </c>
      <c r="F2954" s="9">
        <f>MATCH(A2954,Lookup!$A$2:$A$103,0)</f>
        <v>30</v>
      </c>
    </row>
    <row r="2955" spans="1:6" x14ac:dyDescent="0.25">
      <c r="A2955">
        <v>53</v>
      </c>
      <c r="B2955">
        <v>2536</v>
      </c>
      <c r="C2955" s="15" t="str">
        <f>INDEX(Lookup!$F$2:$F$103,F2955)</f>
        <v>A1.3</v>
      </c>
      <c r="D2955" s="2">
        <f>B2955*INDEX(Lookup!$D$2:$D$103,F2955)+INDEX(Lookup!$E$2:$E$103,F2955)</f>
        <v>19.813768</v>
      </c>
      <c r="E2955" s="16" t="str">
        <f>INDEX(Lookup!$C$2:$C$103,F2955)</f>
        <v>mV</v>
      </c>
      <c r="F2955" s="9">
        <f>MATCH(A2955,Lookup!$A$2:$A$103,0)</f>
        <v>30</v>
      </c>
    </row>
    <row r="2956" spans="1:6" x14ac:dyDescent="0.25">
      <c r="A2956">
        <v>53</v>
      </c>
      <c r="B2956">
        <v>2534</v>
      </c>
      <c r="C2956" s="15" t="str">
        <f>INDEX(Lookup!$F$2:$F$103,F2956)</f>
        <v>A1.3</v>
      </c>
      <c r="D2956" s="2">
        <f>B2956*INDEX(Lookup!$D$2:$D$103,F2956)+INDEX(Lookup!$E$2:$E$103,F2956)</f>
        <v>19.798142000000002</v>
      </c>
      <c r="E2956" s="16" t="str">
        <f>INDEX(Lookup!$C$2:$C$103,F2956)</f>
        <v>mV</v>
      </c>
      <c r="F2956" s="9">
        <f>MATCH(A2956,Lookup!$A$2:$A$103,0)</f>
        <v>30</v>
      </c>
    </row>
    <row r="2957" spans="1:6" x14ac:dyDescent="0.25">
      <c r="A2957">
        <v>53</v>
      </c>
      <c r="B2957">
        <v>2535</v>
      </c>
      <c r="C2957" s="15" t="str">
        <f>INDEX(Lookup!$F$2:$F$103,F2957)</f>
        <v>A1.3</v>
      </c>
      <c r="D2957" s="2">
        <f>B2957*INDEX(Lookup!$D$2:$D$103,F2957)+INDEX(Lookup!$E$2:$E$103,F2957)</f>
        <v>19.805955000000001</v>
      </c>
      <c r="E2957" s="16" t="str">
        <f>INDEX(Lookup!$C$2:$C$103,F2957)</f>
        <v>mV</v>
      </c>
      <c r="F2957" s="9">
        <f>MATCH(A2957,Lookup!$A$2:$A$103,0)</f>
        <v>30</v>
      </c>
    </row>
    <row r="2958" spans="1:6" x14ac:dyDescent="0.25">
      <c r="A2958">
        <v>53</v>
      </c>
      <c r="B2958">
        <v>2533</v>
      </c>
      <c r="C2958" s="15" t="str">
        <f>INDEX(Lookup!$F$2:$F$103,F2958)</f>
        <v>A1.3</v>
      </c>
      <c r="D2958" s="2">
        <f>B2958*INDEX(Lookup!$D$2:$D$103,F2958)+INDEX(Lookup!$E$2:$E$103,F2958)</f>
        <v>19.790329</v>
      </c>
      <c r="E2958" s="16" t="str">
        <f>INDEX(Lookup!$C$2:$C$103,F2958)</f>
        <v>mV</v>
      </c>
      <c r="F2958" s="9">
        <f>MATCH(A2958,Lookup!$A$2:$A$103,0)</f>
        <v>30</v>
      </c>
    </row>
    <row r="2959" spans="1:6" x14ac:dyDescent="0.25">
      <c r="A2959">
        <v>53</v>
      </c>
      <c r="B2959">
        <v>2537</v>
      </c>
      <c r="C2959" s="15" t="str">
        <f>INDEX(Lookup!$F$2:$F$103,F2959)</f>
        <v>A1.3</v>
      </c>
      <c r="D2959" s="2">
        <f>B2959*INDEX(Lookup!$D$2:$D$103,F2959)+INDEX(Lookup!$E$2:$E$103,F2959)</f>
        <v>19.821581000000002</v>
      </c>
      <c r="E2959" s="16" t="str">
        <f>INDEX(Lookup!$C$2:$C$103,F2959)</f>
        <v>mV</v>
      </c>
      <c r="F2959" s="9">
        <f>MATCH(A2959,Lookup!$A$2:$A$103,0)</f>
        <v>30</v>
      </c>
    </row>
    <row r="2960" spans="1:6" x14ac:dyDescent="0.25">
      <c r="A2960">
        <v>53</v>
      </c>
      <c r="B2960">
        <v>2538</v>
      </c>
      <c r="C2960" s="15" t="str">
        <f>INDEX(Lookup!$F$2:$F$103,F2960)</f>
        <v>A1.3</v>
      </c>
      <c r="D2960" s="2">
        <f>B2960*INDEX(Lookup!$D$2:$D$103,F2960)+INDEX(Lookup!$E$2:$E$103,F2960)</f>
        <v>19.829394000000001</v>
      </c>
      <c r="E2960" s="16" t="str">
        <f>INDEX(Lookup!$C$2:$C$103,F2960)</f>
        <v>mV</v>
      </c>
      <c r="F2960" s="9">
        <f>MATCH(A2960,Lookup!$A$2:$A$103,0)</f>
        <v>30</v>
      </c>
    </row>
    <row r="2961" spans="1:6" x14ac:dyDescent="0.25">
      <c r="A2961">
        <v>53</v>
      </c>
      <c r="B2961">
        <v>2538</v>
      </c>
      <c r="C2961" s="15" t="str">
        <f>INDEX(Lookup!$F$2:$F$103,F2961)</f>
        <v>A1.3</v>
      </c>
      <c r="D2961" s="2">
        <f>B2961*INDEX(Lookup!$D$2:$D$103,F2961)+INDEX(Lookup!$E$2:$E$103,F2961)</f>
        <v>19.829394000000001</v>
      </c>
      <c r="E2961" s="16" t="str">
        <f>INDEX(Lookup!$C$2:$C$103,F2961)</f>
        <v>mV</v>
      </c>
      <c r="F2961" s="9">
        <f>MATCH(A2961,Lookup!$A$2:$A$103,0)</f>
        <v>30</v>
      </c>
    </row>
    <row r="2962" spans="1:6" x14ac:dyDescent="0.25">
      <c r="A2962">
        <v>53</v>
      </c>
      <c r="B2962">
        <v>2537</v>
      </c>
      <c r="C2962" s="15" t="str">
        <f>INDEX(Lookup!$F$2:$F$103,F2962)</f>
        <v>A1.3</v>
      </c>
      <c r="D2962" s="2">
        <f>B2962*INDEX(Lookup!$D$2:$D$103,F2962)+INDEX(Lookup!$E$2:$E$103,F2962)</f>
        <v>19.821581000000002</v>
      </c>
      <c r="E2962" s="16" t="str">
        <f>INDEX(Lookup!$C$2:$C$103,F2962)</f>
        <v>mV</v>
      </c>
      <c r="F2962" s="9">
        <f>MATCH(A2962,Lookup!$A$2:$A$103,0)</f>
        <v>30</v>
      </c>
    </row>
    <row r="2963" spans="1:6" x14ac:dyDescent="0.25">
      <c r="A2963">
        <v>53</v>
      </c>
      <c r="B2963">
        <v>2537</v>
      </c>
      <c r="C2963" s="15" t="str">
        <f>INDEX(Lookup!$F$2:$F$103,F2963)</f>
        <v>A1.3</v>
      </c>
      <c r="D2963" s="2">
        <f>B2963*INDEX(Lookup!$D$2:$D$103,F2963)+INDEX(Lookup!$E$2:$E$103,F2963)</f>
        <v>19.821581000000002</v>
      </c>
      <c r="E2963" s="16" t="str">
        <f>INDEX(Lookup!$C$2:$C$103,F2963)</f>
        <v>mV</v>
      </c>
      <c r="F2963" s="9">
        <f>MATCH(A2963,Lookup!$A$2:$A$103,0)</f>
        <v>30</v>
      </c>
    </row>
    <row r="2964" spans="1:6" x14ac:dyDescent="0.25">
      <c r="A2964">
        <v>53</v>
      </c>
      <c r="B2964">
        <v>2538</v>
      </c>
      <c r="C2964" s="15" t="str">
        <f>INDEX(Lookup!$F$2:$F$103,F2964)</f>
        <v>A1.3</v>
      </c>
      <c r="D2964" s="2">
        <f>B2964*INDEX(Lookup!$D$2:$D$103,F2964)+INDEX(Lookup!$E$2:$E$103,F2964)</f>
        <v>19.829394000000001</v>
      </c>
      <c r="E2964" s="16" t="str">
        <f>INDEX(Lookup!$C$2:$C$103,F2964)</f>
        <v>mV</v>
      </c>
      <c r="F2964" s="9">
        <f>MATCH(A2964,Lookup!$A$2:$A$103,0)</f>
        <v>30</v>
      </c>
    </row>
    <row r="2965" spans="1:6" x14ac:dyDescent="0.25">
      <c r="A2965">
        <v>53</v>
      </c>
      <c r="B2965">
        <v>2530</v>
      </c>
      <c r="C2965" s="15" t="str">
        <f>INDEX(Lookup!$F$2:$F$103,F2965)</f>
        <v>A1.3</v>
      </c>
      <c r="D2965" s="2">
        <f>B2965*INDEX(Lookup!$D$2:$D$103,F2965)+INDEX(Lookup!$E$2:$E$103,F2965)</f>
        <v>19.76689</v>
      </c>
      <c r="E2965" s="16" t="str">
        <f>INDEX(Lookup!$C$2:$C$103,F2965)</f>
        <v>mV</v>
      </c>
      <c r="F2965" s="9">
        <f>MATCH(A2965,Lookup!$A$2:$A$103,0)</f>
        <v>30</v>
      </c>
    </row>
    <row r="2966" spans="1:6" x14ac:dyDescent="0.25">
      <c r="A2966">
        <v>53</v>
      </c>
      <c r="B2966">
        <v>2536</v>
      </c>
      <c r="C2966" s="15" t="str">
        <f>INDEX(Lookup!$F$2:$F$103,F2966)</f>
        <v>A1.3</v>
      </c>
      <c r="D2966" s="2">
        <f>B2966*INDEX(Lookup!$D$2:$D$103,F2966)+INDEX(Lookup!$E$2:$E$103,F2966)</f>
        <v>19.813768</v>
      </c>
      <c r="E2966" s="16" t="str">
        <f>INDEX(Lookup!$C$2:$C$103,F2966)</f>
        <v>mV</v>
      </c>
      <c r="F2966" s="9">
        <f>MATCH(A2966,Lookup!$A$2:$A$103,0)</f>
        <v>30</v>
      </c>
    </row>
    <row r="2967" spans="1:6" x14ac:dyDescent="0.25">
      <c r="A2967">
        <v>53</v>
      </c>
      <c r="B2967">
        <v>2534</v>
      </c>
      <c r="C2967" s="15" t="str">
        <f>INDEX(Lookup!$F$2:$F$103,F2967)</f>
        <v>A1.3</v>
      </c>
      <c r="D2967" s="2">
        <f>B2967*INDEX(Lookup!$D$2:$D$103,F2967)+INDEX(Lookup!$E$2:$E$103,F2967)</f>
        <v>19.798142000000002</v>
      </c>
      <c r="E2967" s="16" t="str">
        <f>INDEX(Lookup!$C$2:$C$103,F2967)</f>
        <v>mV</v>
      </c>
      <c r="F2967" s="9">
        <f>MATCH(A2967,Lookup!$A$2:$A$103,0)</f>
        <v>30</v>
      </c>
    </row>
    <row r="2968" spans="1:6" x14ac:dyDescent="0.25">
      <c r="A2968">
        <v>53</v>
      </c>
      <c r="B2968">
        <v>2532</v>
      </c>
      <c r="C2968" s="15" t="str">
        <f>INDEX(Lookup!$F$2:$F$103,F2968)</f>
        <v>A1.3</v>
      </c>
      <c r="D2968" s="2">
        <f>B2968*INDEX(Lookup!$D$2:$D$103,F2968)+INDEX(Lookup!$E$2:$E$103,F2968)</f>
        <v>19.782516000000001</v>
      </c>
      <c r="E2968" s="16" t="str">
        <f>INDEX(Lookup!$C$2:$C$103,F2968)</f>
        <v>mV</v>
      </c>
      <c r="F2968" s="9">
        <f>MATCH(A2968,Lookup!$A$2:$A$103,0)</f>
        <v>30</v>
      </c>
    </row>
    <row r="2969" spans="1:6" x14ac:dyDescent="0.25">
      <c r="A2969">
        <v>53</v>
      </c>
      <c r="B2969">
        <v>2536</v>
      </c>
      <c r="C2969" s="15" t="str">
        <f>INDEX(Lookup!$F$2:$F$103,F2969)</f>
        <v>A1.3</v>
      </c>
      <c r="D2969" s="2">
        <f>B2969*INDEX(Lookup!$D$2:$D$103,F2969)+INDEX(Lookup!$E$2:$E$103,F2969)</f>
        <v>19.813768</v>
      </c>
      <c r="E2969" s="16" t="str">
        <f>INDEX(Lookup!$C$2:$C$103,F2969)</f>
        <v>mV</v>
      </c>
      <c r="F2969" s="9">
        <f>MATCH(A2969,Lookup!$A$2:$A$103,0)</f>
        <v>30</v>
      </c>
    </row>
    <row r="2970" spans="1:6" x14ac:dyDescent="0.25">
      <c r="A2970">
        <v>53</v>
      </c>
      <c r="B2970">
        <v>2538</v>
      </c>
      <c r="C2970" s="15" t="str">
        <f>INDEX(Lookup!$F$2:$F$103,F2970)</f>
        <v>A1.3</v>
      </c>
      <c r="D2970" s="2">
        <f>B2970*INDEX(Lookup!$D$2:$D$103,F2970)+INDEX(Lookup!$E$2:$E$103,F2970)</f>
        <v>19.829394000000001</v>
      </c>
      <c r="E2970" s="16" t="str">
        <f>INDEX(Lookup!$C$2:$C$103,F2970)</f>
        <v>mV</v>
      </c>
      <c r="F2970" s="9">
        <f>MATCH(A2970,Lookup!$A$2:$A$103,0)</f>
        <v>30</v>
      </c>
    </row>
    <row r="2971" spans="1:6" x14ac:dyDescent="0.25">
      <c r="A2971">
        <v>53</v>
      </c>
      <c r="B2971">
        <v>2568</v>
      </c>
      <c r="C2971" s="15" t="str">
        <f>INDEX(Lookup!$F$2:$F$103,F2971)</f>
        <v>A1.3</v>
      </c>
      <c r="D2971" s="2">
        <f>B2971*INDEX(Lookup!$D$2:$D$103,F2971)+INDEX(Lookup!$E$2:$E$103,F2971)</f>
        <v>20.063784000000002</v>
      </c>
      <c r="E2971" s="16" t="str">
        <f>INDEX(Lookup!$C$2:$C$103,F2971)</f>
        <v>mV</v>
      </c>
      <c r="F2971" s="9">
        <f>MATCH(A2971,Lookup!$A$2:$A$103,0)</f>
        <v>30</v>
      </c>
    </row>
    <row r="2972" spans="1:6" x14ac:dyDescent="0.25">
      <c r="A2972">
        <v>53</v>
      </c>
      <c r="B2972">
        <v>2559</v>
      </c>
      <c r="C2972" s="15" t="str">
        <f>INDEX(Lookup!$F$2:$F$103,F2972)</f>
        <v>A1.3</v>
      </c>
      <c r="D2972" s="2">
        <f>B2972*INDEX(Lookup!$D$2:$D$103,F2972)+INDEX(Lookup!$E$2:$E$103,F2972)</f>
        <v>19.993467000000003</v>
      </c>
      <c r="E2972" s="16" t="str">
        <f>INDEX(Lookup!$C$2:$C$103,F2972)</f>
        <v>mV</v>
      </c>
      <c r="F2972" s="9">
        <f>MATCH(A2972,Lookup!$A$2:$A$103,0)</f>
        <v>30</v>
      </c>
    </row>
    <row r="2973" spans="1:6" x14ac:dyDescent="0.25">
      <c r="A2973">
        <v>53</v>
      </c>
      <c r="B2973">
        <v>2554</v>
      </c>
      <c r="C2973" s="15" t="str">
        <f>INDEX(Lookup!$F$2:$F$103,F2973)</f>
        <v>A1.3</v>
      </c>
      <c r="D2973" s="2">
        <f>B2973*INDEX(Lookup!$D$2:$D$103,F2973)+INDEX(Lookup!$E$2:$E$103,F2973)</f>
        <v>19.954402000000002</v>
      </c>
      <c r="E2973" s="16" t="str">
        <f>INDEX(Lookup!$C$2:$C$103,F2973)</f>
        <v>mV</v>
      </c>
      <c r="F2973" s="9">
        <f>MATCH(A2973,Lookup!$A$2:$A$103,0)</f>
        <v>30</v>
      </c>
    </row>
    <row r="2974" spans="1:6" x14ac:dyDescent="0.25">
      <c r="A2974">
        <v>53</v>
      </c>
      <c r="B2974">
        <v>2547</v>
      </c>
      <c r="C2974" s="15" t="str">
        <f>INDEX(Lookup!$F$2:$F$103,F2974)</f>
        <v>A1.3</v>
      </c>
      <c r="D2974" s="2">
        <f>B2974*INDEX(Lookup!$D$2:$D$103,F2974)+INDEX(Lookup!$E$2:$E$103,F2974)</f>
        <v>19.899711</v>
      </c>
      <c r="E2974" s="16" t="str">
        <f>INDEX(Lookup!$C$2:$C$103,F2974)</f>
        <v>mV</v>
      </c>
      <c r="F2974" s="9">
        <f>MATCH(A2974,Lookup!$A$2:$A$103,0)</f>
        <v>30</v>
      </c>
    </row>
    <row r="2975" spans="1:6" x14ac:dyDescent="0.25">
      <c r="A2975">
        <v>53</v>
      </c>
      <c r="B2975">
        <v>2541</v>
      </c>
      <c r="C2975" s="15" t="str">
        <f>INDEX(Lookup!$F$2:$F$103,F2975)</f>
        <v>A1.3</v>
      </c>
      <c r="D2975" s="2">
        <f>B2975*INDEX(Lookup!$D$2:$D$103,F2975)+INDEX(Lookup!$E$2:$E$103,F2975)</f>
        <v>19.852833</v>
      </c>
      <c r="E2975" s="16" t="str">
        <f>INDEX(Lookup!$C$2:$C$103,F2975)</f>
        <v>mV</v>
      </c>
      <c r="F2975" s="9">
        <f>MATCH(A2975,Lookup!$A$2:$A$103,0)</f>
        <v>30</v>
      </c>
    </row>
    <row r="2976" spans="1:6" x14ac:dyDescent="0.25">
      <c r="A2976">
        <v>53</v>
      </c>
      <c r="B2976">
        <v>2541</v>
      </c>
      <c r="C2976" s="15" t="str">
        <f>INDEX(Lookup!$F$2:$F$103,F2976)</f>
        <v>A1.3</v>
      </c>
      <c r="D2976" s="2">
        <f>B2976*INDEX(Lookup!$D$2:$D$103,F2976)+INDEX(Lookup!$E$2:$E$103,F2976)</f>
        <v>19.852833</v>
      </c>
      <c r="E2976" s="16" t="str">
        <f>INDEX(Lookup!$C$2:$C$103,F2976)</f>
        <v>mV</v>
      </c>
      <c r="F2976" s="9">
        <f>MATCH(A2976,Lookup!$A$2:$A$103,0)</f>
        <v>30</v>
      </c>
    </row>
    <row r="2977" spans="1:6" x14ac:dyDescent="0.25">
      <c r="A2977">
        <v>53</v>
      </c>
      <c r="B2977">
        <v>2541</v>
      </c>
      <c r="C2977" s="15" t="str">
        <f>INDEX(Lookup!$F$2:$F$103,F2977)</f>
        <v>A1.3</v>
      </c>
      <c r="D2977" s="2">
        <f>B2977*INDEX(Lookup!$D$2:$D$103,F2977)+INDEX(Lookup!$E$2:$E$103,F2977)</f>
        <v>19.852833</v>
      </c>
      <c r="E2977" s="16" t="str">
        <f>INDEX(Lookup!$C$2:$C$103,F2977)</f>
        <v>mV</v>
      </c>
      <c r="F2977" s="9">
        <f>MATCH(A2977,Lookup!$A$2:$A$103,0)</f>
        <v>30</v>
      </c>
    </row>
    <row r="2978" spans="1:6" x14ac:dyDescent="0.25">
      <c r="A2978">
        <v>53</v>
      </c>
      <c r="B2978">
        <v>2537</v>
      </c>
      <c r="C2978" s="15" t="str">
        <f>INDEX(Lookup!$F$2:$F$103,F2978)</f>
        <v>A1.3</v>
      </c>
      <c r="D2978" s="2">
        <f>B2978*INDEX(Lookup!$D$2:$D$103,F2978)+INDEX(Lookup!$E$2:$E$103,F2978)</f>
        <v>19.821581000000002</v>
      </c>
      <c r="E2978" s="16" t="str">
        <f>INDEX(Lookup!$C$2:$C$103,F2978)</f>
        <v>mV</v>
      </c>
      <c r="F2978" s="9">
        <f>MATCH(A2978,Lookup!$A$2:$A$103,0)</f>
        <v>30</v>
      </c>
    </row>
    <row r="2979" spans="1:6" x14ac:dyDescent="0.25">
      <c r="A2979">
        <v>53</v>
      </c>
      <c r="B2979">
        <v>2539</v>
      </c>
      <c r="C2979" s="15" t="str">
        <f>INDEX(Lookup!$F$2:$F$103,F2979)</f>
        <v>A1.3</v>
      </c>
      <c r="D2979" s="2">
        <f>B2979*INDEX(Lookup!$D$2:$D$103,F2979)+INDEX(Lookup!$E$2:$E$103,F2979)</f>
        <v>19.837207000000003</v>
      </c>
      <c r="E2979" s="16" t="str">
        <f>INDEX(Lookup!$C$2:$C$103,F2979)</f>
        <v>mV</v>
      </c>
      <c r="F2979" s="9">
        <f>MATCH(A2979,Lookup!$A$2:$A$103,0)</f>
        <v>30</v>
      </c>
    </row>
    <row r="2980" spans="1:6" x14ac:dyDescent="0.25">
      <c r="A2980">
        <v>53</v>
      </c>
      <c r="B2980">
        <v>2537</v>
      </c>
      <c r="C2980" s="15" t="str">
        <f>INDEX(Lookup!$F$2:$F$103,F2980)</f>
        <v>A1.3</v>
      </c>
      <c r="D2980" s="2">
        <f>B2980*INDEX(Lookup!$D$2:$D$103,F2980)+INDEX(Lookup!$E$2:$E$103,F2980)</f>
        <v>19.821581000000002</v>
      </c>
      <c r="E2980" s="16" t="str">
        <f>INDEX(Lookup!$C$2:$C$103,F2980)</f>
        <v>mV</v>
      </c>
      <c r="F2980" s="9">
        <f>MATCH(A2980,Lookup!$A$2:$A$103,0)</f>
        <v>30</v>
      </c>
    </row>
    <row r="2981" spans="1:6" x14ac:dyDescent="0.25">
      <c r="A2981">
        <v>53</v>
      </c>
      <c r="B2981">
        <v>2535</v>
      </c>
      <c r="C2981" s="15" t="str">
        <f>INDEX(Lookup!$F$2:$F$103,F2981)</f>
        <v>A1.3</v>
      </c>
      <c r="D2981" s="2">
        <f>B2981*INDEX(Lookup!$D$2:$D$103,F2981)+INDEX(Lookup!$E$2:$E$103,F2981)</f>
        <v>19.805955000000001</v>
      </c>
      <c r="E2981" s="16" t="str">
        <f>INDEX(Lookup!$C$2:$C$103,F2981)</f>
        <v>mV</v>
      </c>
      <c r="F2981" s="9">
        <f>MATCH(A2981,Lookup!$A$2:$A$103,0)</f>
        <v>30</v>
      </c>
    </row>
    <row r="2982" spans="1:6" x14ac:dyDescent="0.25">
      <c r="A2982">
        <v>53</v>
      </c>
      <c r="B2982">
        <v>2535</v>
      </c>
      <c r="C2982" s="15" t="str">
        <f>INDEX(Lookup!$F$2:$F$103,F2982)</f>
        <v>A1.3</v>
      </c>
      <c r="D2982" s="2">
        <f>B2982*INDEX(Lookup!$D$2:$D$103,F2982)+INDEX(Lookup!$E$2:$E$103,F2982)</f>
        <v>19.805955000000001</v>
      </c>
      <c r="E2982" s="16" t="str">
        <f>INDEX(Lookup!$C$2:$C$103,F2982)</f>
        <v>mV</v>
      </c>
      <c r="F2982" s="9">
        <f>MATCH(A2982,Lookup!$A$2:$A$103,0)</f>
        <v>30</v>
      </c>
    </row>
    <row r="2983" spans="1:6" x14ac:dyDescent="0.25">
      <c r="A2983">
        <v>53</v>
      </c>
      <c r="B2983">
        <v>2534</v>
      </c>
      <c r="C2983" s="15" t="str">
        <f>INDEX(Lookup!$F$2:$F$103,F2983)</f>
        <v>A1.3</v>
      </c>
      <c r="D2983" s="2">
        <f>B2983*INDEX(Lookup!$D$2:$D$103,F2983)+INDEX(Lookup!$E$2:$E$103,F2983)</f>
        <v>19.798142000000002</v>
      </c>
      <c r="E2983" s="16" t="str">
        <f>INDEX(Lookup!$C$2:$C$103,F2983)</f>
        <v>mV</v>
      </c>
      <c r="F2983" s="9">
        <f>MATCH(A2983,Lookup!$A$2:$A$103,0)</f>
        <v>30</v>
      </c>
    </row>
    <row r="2984" spans="1:6" x14ac:dyDescent="0.25">
      <c r="A2984">
        <v>53</v>
      </c>
      <c r="B2984">
        <v>2534</v>
      </c>
      <c r="C2984" s="15" t="str">
        <f>INDEX(Lookup!$F$2:$F$103,F2984)</f>
        <v>A1.3</v>
      </c>
      <c r="D2984" s="2">
        <f>B2984*INDEX(Lookup!$D$2:$D$103,F2984)+INDEX(Lookup!$E$2:$E$103,F2984)</f>
        <v>19.798142000000002</v>
      </c>
      <c r="E2984" s="16" t="str">
        <f>INDEX(Lookup!$C$2:$C$103,F2984)</f>
        <v>mV</v>
      </c>
      <c r="F2984" s="9">
        <f>MATCH(A2984,Lookup!$A$2:$A$103,0)</f>
        <v>30</v>
      </c>
    </row>
    <row r="2985" spans="1:6" x14ac:dyDescent="0.25">
      <c r="A2985">
        <v>53</v>
      </c>
      <c r="B2985">
        <v>2536</v>
      </c>
      <c r="C2985" s="15" t="str">
        <f>INDEX(Lookup!$F$2:$F$103,F2985)</f>
        <v>A1.3</v>
      </c>
      <c r="D2985" s="2">
        <f>B2985*INDEX(Lookup!$D$2:$D$103,F2985)+INDEX(Lookup!$E$2:$E$103,F2985)</f>
        <v>19.813768</v>
      </c>
      <c r="E2985" s="16" t="str">
        <f>INDEX(Lookup!$C$2:$C$103,F2985)</f>
        <v>mV</v>
      </c>
      <c r="F2985" s="9">
        <f>MATCH(A2985,Lookup!$A$2:$A$103,0)</f>
        <v>30</v>
      </c>
    </row>
    <row r="2986" spans="1:6" x14ac:dyDescent="0.25">
      <c r="A2986">
        <v>53</v>
      </c>
      <c r="B2986">
        <v>2538</v>
      </c>
      <c r="C2986" s="15" t="str">
        <f>INDEX(Lookup!$F$2:$F$103,F2986)</f>
        <v>A1.3</v>
      </c>
      <c r="D2986" s="2">
        <f>B2986*INDEX(Lookup!$D$2:$D$103,F2986)+INDEX(Lookup!$E$2:$E$103,F2986)</f>
        <v>19.829394000000001</v>
      </c>
      <c r="E2986" s="16" t="str">
        <f>INDEX(Lookup!$C$2:$C$103,F2986)</f>
        <v>mV</v>
      </c>
      <c r="F2986" s="9">
        <f>MATCH(A2986,Lookup!$A$2:$A$103,0)</f>
        <v>30</v>
      </c>
    </row>
    <row r="2987" spans="1:6" x14ac:dyDescent="0.25">
      <c r="A2987">
        <v>53</v>
      </c>
      <c r="B2987">
        <v>2537</v>
      </c>
      <c r="C2987" s="15" t="str">
        <f>INDEX(Lookup!$F$2:$F$103,F2987)</f>
        <v>A1.3</v>
      </c>
      <c r="D2987" s="2">
        <f>B2987*INDEX(Lookup!$D$2:$D$103,F2987)+INDEX(Lookup!$E$2:$E$103,F2987)</f>
        <v>19.821581000000002</v>
      </c>
      <c r="E2987" s="16" t="str">
        <f>INDEX(Lookup!$C$2:$C$103,F2987)</f>
        <v>mV</v>
      </c>
      <c r="F2987" s="9">
        <f>MATCH(A2987,Lookup!$A$2:$A$103,0)</f>
        <v>30</v>
      </c>
    </row>
    <row r="2988" spans="1:6" x14ac:dyDescent="0.25">
      <c r="A2988">
        <v>53</v>
      </c>
      <c r="B2988">
        <v>2535</v>
      </c>
      <c r="C2988" s="15" t="str">
        <f>INDEX(Lookup!$F$2:$F$103,F2988)</f>
        <v>A1.3</v>
      </c>
      <c r="D2988" s="2">
        <f>B2988*INDEX(Lookup!$D$2:$D$103,F2988)+INDEX(Lookup!$E$2:$E$103,F2988)</f>
        <v>19.805955000000001</v>
      </c>
      <c r="E2988" s="16" t="str">
        <f>INDEX(Lookup!$C$2:$C$103,F2988)</f>
        <v>mV</v>
      </c>
      <c r="F2988" s="9">
        <f>MATCH(A2988,Lookup!$A$2:$A$103,0)</f>
        <v>30</v>
      </c>
    </row>
    <row r="2989" spans="1:6" x14ac:dyDescent="0.25">
      <c r="A2989">
        <v>53</v>
      </c>
      <c r="B2989">
        <v>2538</v>
      </c>
      <c r="C2989" s="15" t="str">
        <f>INDEX(Lookup!$F$2:$F$103,F2989)</f>
        <v>A1.3</v>
      </c>
      <c r="D2989" s="2">
        <f>B2989*INDEX(Lookup!$D$2:$D$103,F2989)+INDEX(Lookup!$E$2:$E$103,F2989)</f>
        <v>19.829394000000001</v>
      </c>
      <c r="E2989" s="16" t="str">
        <f>INDEX(Lookup!$C$2:$C$103,F2989)</f>
        <v>mV</v>
      </c>
      <c r="F2989" s="9">
        <f>MATCH(A2989,Lookup!$A$2:$A$103,0)</f>
        <v>30</v>
      </c>
    </row>
    <row r="2990" spans="1:6" x14ac:dyDescent="0.25">
      <c r="A2990">
        <v>53</v>
      </c>
      <c r="B2990">
        <v>2535</v>
      </c>
      <c r="C2990" s="15" t="str">
        <f>INDEX(Lookup!$F$2:$F$103,F2990)</f>
        <v>A1.3</v>
      </c>
      <c r="D2990" s="2">
        <f>B2990*INDEX(Lookup!$D$2:$D$103,F2990)+INDEX(Lookup!$E$2:$E$103,F2990)</f>
        <v>19.805955000000001</v>
      </c>
      <c r="E2990" s="16" t="str">
        <f>INDEX(Lookup!$C$2:$C$103,F2990)</f>
        <v>mV</v>
      </c>
      <c r="F2990" s="9">
        <f>MATCH(A2990,Lookup!$A$2:$A$103,0)</f>
        <v>30</v>
      </c>
    </row>
    <row r="2991" spans="1:6" x14ac:dyDescent="0.25">
      <c r="A2991">
        <v>53</v>
      </c>
      <c r="B2991">
        <v>2534</v>
      </c>
      <c r="C2991" s="15" t="str">
        <f>INDEX(Lookup!$F$2:$F$103,F2991)</f>
        <v>A1.3</v>
      </c>
      <c r="D2991" s="2">
        <f>B2991*INDEX(Lookup!$D$2:$D$103,F2991)+INDEX(Lookup!$E$2:$E$103,F2991)</f>
        <v>19.798142000000002</v>
      </c>
      <c r="E2991" s="16" t="str">
        <f>INDEX(Lookup!$C$2:$C$103,F2991)</f>
        <v>mV</v>
      </c>
      <c r="F2991" s="9">
        <f>MATCH(A2991,Lookup!$A$2:$A$103,0)</f>
        <v>30</v>
      </c>
    </row>
    <row r="2992" spans="1:6" x14ac:dyDescent="0.25">
      <c r="A2992">
        <v>53</v>
      </c>
      <c r="B2992">
        <v>2536</v>
      </c>
      <c r="C2992" s="15" t="str">
        <f>INDEX(Lookup!$F$2:$F$103,F2992)</f>
        <v>A1.3</v>
      </c>
      <c r="D2992" s="2">
        <f>B2992*INDEX(Lookup!$D$2:$D$103,F2992)+INDEX(Lookup!$E$2:$E$103,F2992)</f>
        <v>19.813768</v>
      </c>
      <c r="E2992" s="16" t="str">
        <f>INDEX(Lookup!$C$2:$C$103,F2992)</f>
        <v>mV</v>
      </c>
      <c r="F2992" s="9">
        <f>MATCH(A2992,Lookup!$A$2:$A$103,0)</f>
        <v>30</v>
      </c>
    </row>
    <row r="2993" spans="1:6" x14ac:dyDescent="0.25">
      <c r="A2993">
        <v>53</v>
      </c>
      <c r="B2993">
        <v>2535</v>
      </c>
      <c r="C2993" s="15" t="str">
        <f>INDEX(Lookup!$F$2:$F$103,F2993)</f>
        <v>A1.3</v>
      </c>
      <c r="D2993" s="2">
        <f>B2993*INDEX(Lookup!$D$2:$D$103,F2993)+INDEX(Lookup!$E$2:$E$103,F2993)</f>
        <v>19.805955000000001</v>
      </c>
      <c r="E2993" s="16" t="str">
        <f>INDEX(Lookup!$C$2:$C$103,F2993)</f>
        <v>mV</v>
      </c>
      <c r="F2993" s="9">
        <f>MATCH(A2993,Lookup!$A$2:$A$103,0)</f>
        <v>30</v>
      </c>
    </row>
    <row r="2994" spans="1:6" x14ac:dyDescent="0.25">
      <c r="A2994">
        <v>53</v>
      </c>
      <c r="B2994">
        <v>2535</v>
      </c>
      <c r="C2994" s="15" t="str">
        <f>INDEX(Lookup!$F$2:$F$103,F2994)</f>
        <v>A1.3</v>
      </c>
      <c r="D2994" s="2">
        <f>B2994*INDEX(Lookup!$D$2:$D$103,F2994)+INDEX(Lookup!$E$2:$E$103,F2994)</f>
        <v>19.805955000000001</v>
      </c>
      <c r="E2994" s="16" t="str">
        <f>INDEX(Lookup!$C$2:$C$103,F2994)</f>
        <v>mV</v>
      </c>
      <c r="F2994" s="9">
        <f>MATCH(A2994,Lookup!$A$2:$A$103,0)</f>
        <v>30</v>
      </c>
    </row>
    <row r="2995" spans="1:6" x14ac:dyDescent="0.25">
      <c r="A2995">
        <v>53</v>
      </c>
      <c r="B2995">
        <v>2535</v>
      </c>
      <c r="C2995" s="15" t="str">
        <f>INDEX(Lookup!$F$2:$F$103,F2995)</f>
        <v>A1.3</v>
      </c>
      <c r="D2995" s="2">
        <f>B2995*INDEX(Lookup!$D$2:$D$103,F2995)+INDEX(Lookup!$E$2:$E$103,F2995)</f>
        <v>19.805955000000001</v>
      </c>
      <c r="E2995" s="16" t="str">
        <f>INDEX(Lookup!$C$2:$C$103,F2995)</f>
        <v>mV</v>
      </c>
      <c r="F2995" s="9">
        <f>MATCH(A2995,Lookup!$A$2:$A$103,0)</f>
        <v>30</v>
      </c>
    </row>
    <row r="2996" spans="1:6" x14ac:dyDescent="0.25">
      <c r="A2996">
        <v>53</v>
      </c>
      <c r="B2996">
        <v>2536</v>
      </c>
      <c r="C2996" s="15" t="str">
        <f>INDEX(Lookup!$F$2:$F$103,F2996)</f>
        <v>A1.3</v>
      </c>
      <c r="D2996" s="2">
        <f>B2996*INDEX(Lookup!$D$2:$D$103,F2996)+INDEX(Lookup!$E$2:$E$103,F2996)</f>
        <v>19.813768</v>
      </c>
      <c r="E2996" s="16" t="str">
        <f>INDEX(Lookup!$C$2:$C$103,F2996)</f>
        <v>mV</v>
      </c>
      <c r="F2996" s="9">
        <f>MATCH(A2996,Lookup!$A$2:$A$103,0)</f>
        <v>30</v>
      </c>
    </row>
    <row r="2997" spans="1:6" x14ac:dyDescent="0.25">
      <c r="A2997">
        <v>53</v>
      </c>
      <c r="B2997">
        <v>2562</v>
      </c>
      <c r="C2997" s="15" t="str">
        <f>INDEX(Lookup!$F$2:$F$103,F2997)</f>
        <v>A1.3</v>
      </c>
      <c r="D2997" s="2">
        <f>B2997*INDEX(Lookup!$D$2:$D$103,F2997)+INDEX(Lookup!$E$2:$E$103,F2997)</f>
        <v>20.016906000000002</v>
      </c>
      <c r="E2997" s="16" t="str">
        <f>INDEX(Lookup!$C$2:$C$103,F2997)</f>
        <v>mV</v>
      </c>
      <c r="F2997" s="9">
        <f>MATCH(A2997,Lookup!$A$2:$A$103,0)</f>
        <v>30</v>
      </c>
    </row>
    <row r="2998" spans="1:6" x14ac:dyDescent="0.25">
      <c r="A2998">
        <v>53</v>
      </c>
      <c r="B2998">
        <v>2564</v>
      </c>
      <c r="C2998" s="15" t="str">
        <f>INDEX(Lookup!$F$2:$F$103,F2998)</f>
        <v>A1.3</v>
      </c>
      <c r="D2998" s="2">
        <f>B2998*INDEX(Lookup!$D$2:$D$103,F2998)+INDEX(Lookup!$E$2:$E$103,F2998)</f>
        <v>20.032532</v>
      </c>
      <c r="E2998" s="16" t="str">
        <f>INDEX(Lookup!$C$2:$C$103,F2998)</f>
        <v>mV</v>
      </c>
      <c r="F2998" s="9">
        <f>MATCH(A2998,Lookup!$A$2:$A$103,0)</f>
        <v>30</v>
      </c>
    </row>
    <row r="2999" spans="1:6" x14ac:dyDescent="0.25">
      <c r="A2999">
        <v>53</v>
      </c>
      <c r="B2999">
        <v>2547</v>
      </c>
      <c r="C2999" s="15" t="str">
        <f>INDEX(Lookup!$F$2:$F$103,F2999)</f>
        <v>A1.3</v>
      </c>
      <c r="D2999" s="2">
        <f>B2999*INDEX(Lookup!$D$2:$D$103,F2999)+INDEX(Lookup!$E$2:$E$103,F2999)</f>
        <v>19.899711</v>
      </c>
      <c r="E2999" s="16" t="str">
        <f>INDEX(Lookup!$C$2:$C$103,F2999)</f>
        <v>mV</v>
      </c>
      <c r="F2999" s="9">
        <f>MATCH(A2999,Lookup!$A$2:$A$103,0)</f>
        <v>30</v>
      </c>
    </row>
    <row r="3000" spans="1:6" x14ac:dyDescent="0.25">
      <c r="A3000">
        <v>53</v>
      </c>
      <c r="B3000">
        <v>2545</v>
      </c>
      <c r="C3000" s="15" t="str">
        <f>INDEX(Lookup!$F$2:$F$103,F3000)</f>
        <v>A1.3</v>
      </c>
      <c r="D3000" s="2">
        <f>B3000*INDEX(Lookup!$D$2:$D$103,F3000)+INDEX(Lookup!$E$2:$E$103,F3000)</f>
        <v>19.884085000000002</v>
      </c>
      <c r="E3000" s="16" t="str">
        <f>INDEX(Lookup!$C$2:$C$103,F3000)</f>
        <v>mV</v>
      </c>
      <c r="F3000" s="9">
        <f>MATCH(A3000,Lookup!$A$2:$A$103,0)</f>
        <v>30</v>
      </c>
    </row>
    <row r="3001" spans="1:6" x14ac:dyDescent="0.25">
      <c r="A3001">
        <v>53</v>
      </c>
      <c r="B3001">
        <v>2543</v>
      </c>
      <c r="C3001" s="15" t="str">
        <f>INDEX(Lookup!$F$2:$F$103,F3001)</f>
        <v>A1.3</v>
      </c>
      <c r="D3001" s="2">
        <f>B3001*INDEX(Lookup!$D$2:$D$103,F3001)+INDEX(Lookup!$E$2:$E$103,F3001)</f>
        <v>19.868459000000001</v>
      </c>
      <c r="E3001" s="16" t="str">
        <f>INDEX(Lookup!$C$2:$C$103,F3001)</f>
        <v>mV</v>
      </c>
      <c r="F3001" s="9">
        <f>MATCH(A3001,Lookup!$A$2:$A$103,0)</f>
        <v>30</v>
      </c>
    </row>
    <row r="3002" spans="1:6" x14ac:dyDescent="0.25">
      <c r="A3002">
        <v>53</v>
      </c>
      <c r="B3002">
        <v>2544</v>
      </c>
      <c r="C3002" s="15" t="str">
        <f>INDEX(Lookup!$F$2:$F$103,F3002)</f>
        <v>A1.3</v>
      </c>
      <c r="D3002" s="2">
        <f>B3002*INDEX(Lookup!$D$2:$D$103,F3002)+INDEX(Lookup!$E$2:$E$103,F3002)</f>
        <v>19.876272</v>
      </c>
      <c r="E3002" s="16" t="str">
        <f>INDEX(Lookup!$C$2:$C$103,F3002)</f>
        <v>mV</v>
      </c>
      <c r="F3002" s="9">
        <f>MATCH(A3002,Lookup!$A$2:$A$103,0)</f>
        <v>30</v>
      </c>
    </row>
    <row r="3003" spans="1:6" x14ac:dyDescent="0.25">
      <c r="A3003">
        <v>53</v>
      </c>
      <c r="B3003">
        <v>2542</v>
      </c>
      <c r="C3003" s="15" t="str">
        <f>INDEX(Lookup!$F$2:$F$103,F3003)</f>
        <v>A1.3</v>
      </c>
      <c r="D3003" s="2">
        <f>B3003*INDEX(Lookup!$D$2:$D$103,F3003)+INDEX(Lookup!$E$2:$E$103,F3003)</f>
        <v>19.860646000000003</v>
      </c>
      <c r="E3003" s="16" t="str">
        <f>INDEX(Lookup!$C$2:$C$103,F3003)</f>
        <v>mV</v>
      </c>
      <c r="F3003" s="9">
        <f>MATCH(A3003,Lookup!$A$2:$A$103,0)</f>
        <v>30</v>
      </c>
    </row>
    <row r="3004" spans="1:6" x14ac:dyDescent="0.25">
      <c r="A3004">
        <v>53</v>
      </c>
      <c r="B3004">
        <v>2572</v>
      </c>
      <c r="C3004" s="15" t="str">
        <f>INDEX(Lookup!$F$2:$F$103,F3004)</f>
        <v>A1.3</v>
      </c>
      <c r="D3004" s="2">
        <f>B3004*INDEX(Lookup!$D$2:$D$103,F3004)+INDEX(Lookup!$E$2:$E$103,F3004)</f>
        <v>20.095036</v>
      </c>
      <c r="E3004" s="16" t="str">
        <f>INDEX(Lookup!$C$2:$C$103,F3004)</f>
        <v>mV</v>
      </c>
      <c r="F3004" s="9">
        <f>MATCH(A3004,Lookup!$A$2:$A$103,0)</f>
        <v>30</v>
      </c>
    </row>
    <row r="3005" spans="1:6" x14ac:dyDescent="0.25">
      <c r="A3005">
        <v>53</v>
      </c>
      <c r="B3005">
        <v>2568</v>
      </c>
      <c r="C3005" s="15" t="str">
        <f>INDEX(Lookup!$F$2:$F$103,F3005)</f>
        <v>A1.3</v>
      </c>
      <c r="D3005" s="2">
        <f>B3005*INDEX(Lookup!$D$2:$D$103,F3005)+INDEX(Lookup!$E$2:$E$103,F3005)</f>
        <v>20.063784000000002</v>
      </c>
      <c r="E3005" s="16" t="str">
        <f>INDEX(Lookup!$C$2:$C$103,F3005)</f>
        <v>mV</v>
      </c>
      <c r="F3005" s="9">
        <f>MATCH(A3005,Lookup!$A$2:$A$103,0)</f>
        <v>30</v>
      </c>
    </row>
    <row r="3006" spans="1:6" x14ac:dyDescent="0.25">
      <c r="A3006">
        <v>53</v>
      </c>
      <c r="B3006">
        <v>2558</v>
      </c>
      <c r="C3006" s="15" t="str">
        <f>INDEX(Lookup!$F$2:$F$103,F3006)</f>
        <v>A1.3</v>
      </c>
      <c r="D3006" s="2">
        <f>B3006*INDEX(Lookup!$D$2:$D$103,F3006)+INDEX(Lookup!$E$2:$E$103,F3006)</f>
        <v>19.985654</v>
      </c>
      <c r="E3006" s="16" t="str">
        <f>INDEX(Lookup!$C$2:$C$103,F3006)</f>
        <v>mV</v>
      </c>
      <c r="F3006" s="9">
        <f>MATCH(A3006,Lookup!$A$2:$A$103,0)</f>
        <v>30</v>
      </c>
    </row>
    <row r="3007" spans="1:6" x14ac:dyDescent="0.25">
      <c r="A3007">
        <v>53</v>
      </c>
      <c r="B3007">
        <v>2555</v>
      </c>
      <c r="C3007" s="15" t="str">
        <f>INDEX(Lookup!$F$2:$F$103,F3007)</f>
        <v>A1.3</v>
      </c>
      <c r="D3007" s="2">
        <f>B3007*INDEX(Lookup!$D$2:$D$103,F3007)+INDEX(Lookup!$E$2:$E$103,F3007)</f>
        <v>19.962215</v>
      </c>
      <c r="E3007" s="16" t="str">
        <f>INDEX(Lookup!$C$2:$C$103,F3007)</f>
        <v>mV</v>
      </c>
      <c r="F3007" s="9">
        <f>MATCH(A3007,Lookup!$A$2:$A$103,0)</f>
        <v>30</v>
      </c>
    </row>
    <row r="3008" spans="1:6" x14ac:dyDescent="0.25">
      <c r="A3008">
        <v>53</v>
      </c>
      <c r="B3008">
        <v>2553</v>
      </c>
      <c r="C3008" s="15" t="str">
        <f>INDEX(Lookup!$F$2:$F$103,F3008)</f>
        <v>A1.3</v>
      </c>
      <c r="D3008" s="2">
        <f>B3008*INDEX(Lookup!$D$2:$D$103,F3008)+INDEX(Lookup!$E$2:$E$103,F3008)</f>
        <v>19.946589000000003</v>
      </c>
      <c r="E3008" s="16" t="str">
        <f>INDEX(Lookup!$C$2:$C$103,F3008)</f>
        <v>mV</v>
      </c>
      <c r="F3008" s="9">
        <f>MATCH(A3008,Lookup!$A$2:$A$103,0)</f>
        <v>30</v>
      </c>
    </row>
    <row r="3009" spans="1:6" x14ac:dyDescent="0.25">
      <c r="A3009">
        <v>53</v>
      </c>
      <c r="B3009">
        <v>2548</v>
      </c>
      <c r="C3009" s="15" t="str">
        <f>INDEX(Lookup!$F$2:$F$103,F3009)</f>
        <v>A1.3</v>
      </c>
      <c r="D3009" s="2">
        <f>B3009*INDEX(Lookup!$D$2:$D$103,F3009)+INDEX(Lookup!$E$2:$E$103,F3009)</f>
        <v>19.907524000000002</v>
      </c>
      <c r="E3009" s="16" t="str">
        <f>INDEX(Lookup!$C$2:$C$103,F3009)</f>
        <v>mV</v>
      </c>
      <c r="F3009" s="9">
        <f>MATCH(A3009,Lookup!$A$2:$A$103,0)</f>
        <v>30</v>
      </c>
    </row>
    <row r="3010" spans="1:6" x14ac:dyDescent="0.25">
      <c r="A3010">
        <v>53</v>
      </c>
      <c r="B3010">
        <v>2573</v>
      </c>
      <c r="C3010" s="15" t="str">
        <f>INDEX(Lookup!$F$2:$F$103,F3010)</f>
        <v>A1.3</v>
      </c>
      <c r="D3010" s="2">
        <f>B3010*INDEX(Lookup!$D$2:$D$103,F3010)+INDEX(Lookup!$E$2:$E$103,F3010)</f>
        <v>20.102849000000003</v>
      </c>
      <c r="E3010" s="16" t="str">
        <f>INDEX(Lookup!$C$2:$C$103,F3010)</f>
        <v>mV</v>
      </c>
      <c r="F3010" s="9">
        <f>MATCH(A3010,Lookup!$A$2:$A$103,0)</f>
        <v>30</v>
      </c>
    </row>
    <row r="3011" spans="1:6" x14ac:dyDescent="0.25">
      <c r="A3011">
        <v>53</v>
      </c>
      <c r="B3011">
        <v>2572</v>
      </c>
      <c r="C3011" s="15" t="str">
        <f>INDEX(Lookup!$F$2:$F$103,F3011)</f>
        <v>A1.3</v>
      </c>
      <c r="D3011" s="2">
        <f>B3011*INDEX(Lookup!$D$2:$D$103,F3011)+INDEX(Lookup!$E$2:$E$103,F3011)</f>
        <v>20.095036</v>
      </c>
      <c r="E3011" s="16" t="str">
        <f>INDEX(Lookup!$C$2:$C$103,F3011)</f>
        <v>mV</v>
      </c>
      <c r="F3011" s="9">
        <f>MATCH(A3011,Lookup!$A$2:$A$103,0)</f>
        <v>30</v>
      </c>
    </row>
    <row r="3012" spans="1:6" x14ac:dyDescent="0.25">
      <c r="A3012">
        <v>53</v>
      </c>
      <c r="B3012">
        <v>2564</v>
      </c>
      <c r="C3012" s="15" t="str">
        <f>INDEX(Lookup!$F$2:$F$103,F3012)</f>
        <v>A1.3</v>
      </c>
      <c r="D3012" s="2">
        <f>B3012*INDEX(Lookup!$D$2:$D$103,F3012)+INDEX(Lookup!$E$2:$E$103,F3012)</f>
        <v>20.032532</v>
      </c>
      <c r="E3012" s="16" t="str">
        <f>INDEX(Lookup!$C$2:$C$103,F3012)</f>
        <v>mV</v>
      </c>
      <c r="F3012" s="9">
        <f>MATCH(A3012,Lookup!$A$2:$A$103,0)</f>
        <v>30</v>
      </c>
    </row>
    <row r="3013" spans="1:6" x14ac:dyDescent="0.25">
      <c r="A3013">
        <v>53</v>
      </c>
      <c r="B3013">
        <v>2558</v>
      </c>
      <c r="C3013" s="15" t="str">
        <f>INDEX(Lookup!$F$2:$F$103,F3013)</f>
        <v>A1.3</v>
      </c>
      <c r="D3013" s="2">
        <f>B3013*INDEX(Lookup!$D$2:$D$103,F3013)+INDEX(Lookup!$E$2:$E$103,F3013)</f>
        <v>19.985654</v>
      </c>
      <c r="E3013" s="16" t="str">
        <f>INDEX(Lookup!$C$2:$C$103,F3013)</f>
        <v>mV</v>
      </c>
      <c r="F3013" s="9">
        <f>MATCH(A3013,Lookup!$A$2:$A$103,0)</f>
        <v>30</v>
      </c>
    </row>
    <row r="3014" spans="1:6" x14ac:dyDescent="0.25">
      <c r="A3014">
        <v>53</v>
      </c>
      <c r="B3014">
        <v>2551</v>
      </c>
      <c r="C3014" s="15" t="str">
        <f>INDEX(Lookup!$F$2:$F$103,F3014)</f>
        <v>A1.3</v>
      </c>
      <c r="D3014" s="2">
        <f>B3014*INDEX(Lookup!$D$2:$D$103,F3014)+INDEX(Lookup!$E$2:$E$103,F3014)</f>
        <v>19.930963000000002</v>
      </c>
      <c r="E3014" s="16" t="str">
        <f>INDEX(Lookup!$C$2:$C$103,F3014)</f>
        <v>mV</v>
      </c>
      <c r="F3014" s="9">
        <f>MATCH(A3014,Lookup!$A$2:$A$103,0)</f>
        <v>30</v>
      </c>
    </row>
    <row r="3015" spans="1:6" x14ac:dyDescent="0.25">
      <c r="A3015">
        <v>53</v>
      </c>
      <c r="B3015">
        <v>2546</v>
      </c>
      <c r="C3015" s="15" t="str">
        <f>INDEX(Lookup!$F$2:$F$103,F3015)</f>
        <v>A1.3</v>
      </c>
      <c r="D3015" s="2">
        <f>B3015*INDEX(Lookup!$D$2:$D$103,F3015)+INDEX(Lookup!$E$2:$E$103,F3015)</f>
        <v>19.891898000000001</v>
      </c>
      <c r="E3015" s="16" t="str">
        <f>INDEX(Lookup!$C$2:$C$103,F3015)</f>
        <v>mV</v>
      </c>
      <c r="F3015" s="9">
        <f>MATCH(A3015,Lookup!$A$2:$A$103,0)</f>
        <v>30</v>
      </c>
    </row>
    <row r="3016" spans="1:6" x14ac:dyDescent="0.25">
      <c r="A3016">
        <v>53</v>
      </c>
      <c r="B3016">
        <v>2544</v>
      </c>
      <c r="C3016" s="15" t="str">
        <f>INDEX(Lookup!$F$2:$F$103,F3016)</f>
        <v>A1.3</v>
      </c>
      <c r="D3016" s="2">
        <f>B3016*INDEX(Lookup!$D$2:$D$103,F3016)+INDEX(Lookup!$E$2:$E$103,F3016)</f>
        <v>19.876272</v>
      </c>
      <c r="E3016" s="16" t="str">
        <f>INDEX(Lookup!$C$2:$C$103,F3016)</f>
        <v>mV</v>
      </c>
      <c r="F3016" s="9">
        <f>MATCH(A3016,Lookup!$A$2:$A$103,0)</f>
        <v>30</v>
      </c>
    </row>
    <row r="3017" spans="1:6" x14ac:dyDescent="0.25">
      <c r="A3017">
        <v>53</v>
      </c>
      <c r="B3017">
        <v>2549</v>
      </c>
      <c r="C3017" s="15" t="str">
        <f>INDEX(Lookup!$F$2:$F$103,F3017)</f>
        <v>A1.3</v>
      </c>
      <c r="D3017" s="2">
        <f>B3017*INDEX(Lookup!$D$2:$D$103,F3017)+INDEX(Lookup!$E$2:$E$103,F3017)</f>
        <v>19.915337000000001</v>
      </c>
      <c r="E3017" s="16" t="str">
        <f>INDEX(Lookup!$C$2:$C$103,F3017)</f>
        <v>mV</v>
      </c>
      <c r="F3017" s="9">
        <f>MATCH(A3017,Lookup!$A$2:$A$103,0)</f>
        <v>30</v>
      </c>
    </row>
    <row r="3018" spans="1:6" x14ac:dyDescent="0.25">
      <c r="A3018">
        <v>53</v>
      </c>
      <c r="B3018">
        <v>2549</v>
      </c>
      <c r="C3018" s="15" t="str">
        <f>INDEX(Lookup!$F$2:$F$103,F3018)</f>
        <v>A1.3</v>
      </c>
      <c r="D3018" s="2">
        <f>B3018*INDEX(Lookup!$D$2:$D$103,F3018)+INDEX(Lookup!$E$2:$E$103,F3018)</f>
        <v>19.915337000000001</v>
      </c>
      <c r="E3018" s="16" t="str">
        <f>INDEX(Lookup!$C$2:$C$103,F3018)</f>
        <v>mV</v>
      </c>
      <c r="F3018" s="9">
        <f>MATCH(A3018,Lookup!$A$2:$A$103,0)</f>
        <v>30</v>
      </c>
    </row>
    <row r="3019" spans="1:6" x14ac:dyDescent="0.25">
      <c r="A3019">
        <v>53</v>
      </c>
      <c r="B3019">
        <v>2549</v>
      </c>
      <c r="C3019" s="15" t="str">
        <f>INDEX(Lookup!$F$2:$F$103,F3019)</f>
        <v>A1.3</v>
      </c>
      <c r="D3019" s="2">
        <f>B3019*INDEX(Lookup!$D$2:$D$103,F3019)+INDEX(Lookup!$E$2:$E$103,F3019)</f>
        <v>19.915337000000001</v>
      </c>
      <c r="E3019" s="16" t="str">
        <f>INDEX(Lookup!$C$2:$C$103,F3019)</f>
        <v>mV</v>
      </c>
      <c r="F3019" s="9">
        <f>MATCH(A3019,Lookup!$A$2:$A$103,0)</f>
        <v>30</v>
      </c>
    </row>
    <row r="3020" spans="1:6" x14ac:dyDescent="0.25">
      <c r="A3020">
        <v>53</v>
      </c>
      <c r="B3020">
        <v>2550</v>
      </c>
      <c r="C3020" s="15" t="str">
        <f>INDEX(Lookup!$F$2:$F$103,F3020)</f>
        <v>A1.3</v>
      </c>
      <c r="D3020" s="2">
        <f>B3020*INDEX(Lookup!$D$2:$D$103,F3020)+INDEX(Lookup!$E$2:$E$103,F3020)</f>
        <v>19.92315</v>
      </c>
      <c r="E3020" s="16" t="str">
        <f>INDEX(Lookup!$C$2:$C$103,F3020)</f>
        <v>mV</v>
      </c>
      <c r="F3020" s="9">
        <f>MATCH(A3020,Lookup!$A$2:$A$103,0)</f>
        <v>30</v>
      </c>
    </row>
    <row r="3021" spans="1:6" x14ac:dyDescent="0.25">
      <c r="A3021">
        <v>53</v>
      </c>
      <c r="B3021">
        <v>2548</v>
      </c>
      <c r="C3021" s="15" t="str">
        <f>INDEX(Lookup!$F$2:$F$103,F3021)</f>
        <v>A1.3</v>
      </c>
      <c r="D3021" s="2">
        <f>B3021*INDEX(Lookup!$D$2:$D$103,F3021)+INDEX(Lookup!$E$2:$E$103,F3021)</f>
        <v>19.907524000000002</v>
      </c>
      <c r="E3021" s="16" t="str">
        <f>INDEX(Lookup!$C$2:$C$103,F3021)</f>
        <v>mV</v>
      </c>
      <c r="F3021" s="9">
        <f>MATCH(A3021,Lookup!$A$2:$A$103,0)</f>
        <v>30</v>
      </c>
    </row>
    <row r="3022" spans="1:6" x14ac:dyDescent="0.25">
      <c r="A3022">
        <v>53</v>
      </c>
      <c r="B3022">
        <v>2548</v>
      </c>
      <c r="C3022" s="15" t="str">
        <f>INDEX(Lookup!$F$2:$F$103,F3022)</f>
        <v>A1.3</v>
      </c>
      <c r="D3022" s="2">
        <f>B3022*INDEX(Lookup!$D$2:$D$103,F3022)+INDEX(Lookup!$E$2:$E$103,F3022)</f>
        <v>19.907524000000002</v>
      </c>
      <c r="E3022" s="16" t="str">
        <f>INDEX(Lookup!$C$2:$C$103,F3022)</f>
        <v>mV</v>
      </c>
      <c r="F3022" s="9">
        <f>MATCH(A3022,Lookup!$A$2:$A$103,0)</f>
        <v>30</v>
      </c>
    </row>
    <row r="3023" spans="1:6" x14ac:dyDescent="0.25">
      <c r="A3023">
        <v>53</v>
      </c>
      <c r="B3023">
        <v>2548</v>
      </c>
      <c r="C3023" s="15" t="str">
        <f>INDEX(Lookup!$F$2:$F$103,F3023)</f>
        <v>A1.3</v>
      </c>
      <c r="D3023" s="2">
        <f>B3023*INDEX(Lookup!$D$2:$D$103,F3023)+INDEX(Lookup!$E$2:$E$103,F3023)</f>
        <v>19.907524000000002</v>
      </c>
      <c r="E3023" s="16" t="str">
        <f>INDEX(Lookup!$C$2:$C$103,F3023)</f>
        <v>mV</v>
      </c>
      <c r="F3023" s="9">
        <f>MATCH(A3023,Lookup!$A$2:$A$103,0)</f>
        <v>30</v>
      </c>
    </row>
    <row r="3024" spans="1:6" x14ac:dyDescent="0.25">
      <c r="A3024">
        <v>53</v>
      </c>
      <c r="B3024">
        <v>2548</v>
      </c>
      <c r="C3024" s="15" t="str">
        <f>INDEX(Lookup!$F$2:$F$103,F3024)</f>
        <v>A1.3</v>
      </c>
      <c r="D3024" s="2">
        <f>B3024*INDEX(Lookup!$D$2:$D$103,F3024)+INDEX(Lookup!$E$2:$E$103,F3024)</f>
        <v>19.907524000000002</v>
      </c>
      <c r="E3024" s="16" t="str">
        <f>INDEX(Lookup!$C$2:$C$103,F3024)</f>
        <v>mV</v>
      </c>
      <c r="F3024" s="9">
        <f>MATCH(A3024,Lookup!$A$2:$A$103,0)</f>
        <v>30</v>
      </c>
    </row>
    <row r="3025" spans="1:6" x14ac:dyDescent="0.25">
      <c r="A3025">
        <v>53</v>
      </c>
      <c r="B3025">
        <v>2548</v>
      </c>
      <c r="C3025" s="15" t="str">
        <f>INDEX(Lookup!$F$2:$F$103,F3025)</f>
        <v>A1.3</v>
      </c>
      <c r="D3025" s="2">
        <f>B3025*INDEX(Lookup!$D$2:$D$103,F3025)+INDEX(Lookup!$E$2:$E$103,F3025)</f>
        <v>19.907524000000002</v>
      </c>
      <c r="E3025" s="16" t="str">
        <f>INDEX(Lookup!$C$2:$C$103,F3025)</f>
        <v>mV</v>
      </c>
      <c r="F3025" s="9">
        <f>MATCH(A3025,Lookup!$A$2:$A$103,0)</f>
        <v>30</v>
      </c>
    </row>
    <row r="3026" spans="1:6" x14ac:dyDescent="0.25">
      <c r="A3026">
        <v>53</v>
      </c>
      <c r="B3026">
        <v>2549</v>
      </c>
      <c r="C3026" s="15" t="str">
        <f>INDEX(Lookup!$F$2:$F$103,F3026)</f>
        <v>A1.3</v>
      </c>
      <c r="D3026" s="2">
        <f>B3026*INDEX(Lookup!$D$2:$D$103,F3026)+INDEX(Lookup!$E$2:$E$103,F3026)</f>
        <v>19.915337000000001</v>
      </c>
      <c r="E3026" s="16" t="str">
        <f>INDEX(Lookup!$C$2:$C$103,F3026)</f>
        <v>mV</v>
      </c>
      <c r="F3026" s="9">
        <f>MATCH(A3026,Lookup!$A$2:$A$103,0)</f>
        <v>30</v>
      </c>
    </row>
    <row r="3027" spans="1:6" x14ac:dyDescent="0.25">
      <c r="A3027">
        <v>53</v>
      </c>
      <c r="B3027">
        <v>2546</v>
      </c>
      <c r="C3027" s="15" t="str">
        <f>INDEX(Lookup!$F$2:$F$103,F3027)</f>
        <v>A1.3</v>
      </c>
      <c r="D3027" s="2">
        <f>B3027*INDEX(Lookup!$D$2:$D$103,F3027)+INDEX(Lookup!$E$2:$E$103,F3027)</f>
        <v>19.891898000000001</v>
      </c>
      <c r="E3027" s="16" t="str">
        <f>INDEX(Lookup!$C$2:$C$103,F3027)</f>
        <v>mV</v>
      </c>
      <c r="F3027" s="9">
        <f>MATCH(A3027,Lookup!$A$2:$A$103,0)</f>
        <v>30</v>
      </c>
    </row>
    <row r="3028" spans="1:6" x14ac:dyDescent="0.25">
      <c r="A3028">
        <v>53</v>
      </c>
      <c r="B3028">
        <v>2546</v>
      </c>
      <c r="C3028" s="15" t="str">
        <f>INDEX(Lookup!$F$2:$F$103,F3028)</f>
        <v>A1.3</v>
      </c>
      <c r="D3028" s="2">
        <f>B3028*INDEX(Lookup!$D$2:$D$103,F3028)+INDEX(Lookup!$E$2:$E$103,F3028)</f>
        <v>19.891898000000001</v>
      </c>
      <c r="E3028" s="16" t="str">
        <f>INDEX(Lookup!$C$2:$C$103,F3028)</f>
        <v>mV</v>
      </c>
      <c r="F3028" s="9">
        <f>MATCH(A3028,Lookup!$A$2:$A$103,0)</f>
        <v>30</v>
      </c>
    </row>
    <row r="3029" spans="1:6" x14ac:dyDescent="0.25">
      <c r="A3029">
        <v>53</v>
      </c>
      <c r="B3029">
        <v>2545</v>
      </c>
      <c r="C3029" s="15" t="str">
        <f>INDEX(Lookup!$F$2:$F$103,F3029)</f>
        <v>A1.3</v>
      </c>
      <c r="D3029" s="2">
        <f>B3029*INDEX(Lookup!$D$2:$D$103,F3029)+INDEX(Lookup!$E$2:$E$103,F3029)</f>
        <v>19.884085000000002</v>
      </c>
      <c r="E3029" s="16" t="str">
        <f>INDEX(Lookup!$C$2:$C$103,F3029)</f>
        <v>mV</v>
      </c>
      <c r="F3029" s="9">
        <f>MATCH(A3029,Lookup!$A$2:$A$103,0)</f>
        <v>30</v>
      </c>
    </row>
    <row r="3030" spans="1:6" x14ac:dyDescent="0.25">
      <c r="A3030">
        <v>53</v>
      </c>
      <c r="B3030">
        <v>2543</v>
      </c>
      <c r="C3030" s="15" t="str">
        <f>INDEX(Lookup!$F$2:$F$103,F3030)</f>
        <v>A1.3</v>
      </c>
      <c r="D3030" s="2">
        <f>B3030*INDEX(Lookup!$D$2:$D$103,F3030)+INDEX(Lookup!$E$2:$E$103,F3030)</f>
        <v>19.868459000000001</v>
      </c>
      <c r="E3030" s="16" t="str">
        <f>INDEX(Lookup!$C$2:$C$103,F3030)</f>
        <v>mV</v>
      </c>
      <c r="F3030" s="9">
        <f>MATCH(A3030,Lookup!$A$2:$A$103,0)</f>
        <v>30</v>
      </c>
    </row>
    <row r="3031" spans="1:6" x14ac:dyDescent="0.25">
      <c r="A3031">
        <v>53</v>
      </c>
      <c r="B3031">
        <v>2545</v>
      </c>
      <c r="C3031" s="15" t="str">
        <f>INDEX(Lookup!$F$2:$F$103,F3031)</f>
        <v>A1.3</v>
      </c>
      <c r="D3031" s="2">
        <f>B3031*INDEX(Lookup!$D$2:$D$103,F3031)+INDEX(Lookup!$E$2:$E$103,F3031)</f>
        <v>19.884085000000002</v>
      </c>
      <c r="E3031" s="16" t="str">
        <f>INDEX(Lookup!$C$2:$C$103,F3031)</f>
        <v>mV</v>
      </c>
      <c r="F3031" s="9">
        <f>MATCH(A3031,Lookup!$A$2:$A$103,0)</f>
        <v>30</v>
      </c>
    </row>
    <row r="3032" spans="1:6" x14ac:dyDescent="0.25">
      <c r="A3032">
        <v>53</v>
      </c>
      <c r="B3032">
        <v>2544</v>
      </c>
      <c r="C3032" s="15" t="str">
        <f>INDEX(Lookup!$F$2:$F$103,F3032)</f>
        <v>A1.3</v>
      </c>
      <c r="D3032" s="2">
        <f>B3032*INDEX(Lookup!$D$2:$D$103,F3032)+INDEX(Lookup!$E$2:$E$103,F3032)</f>
        <v>19.876272</v>
      </c>
      <c r="E3032" s="16" t="str">
        <f>INDEX(Lookup!$C$2:$C$103,F3032)</f>
        <v>mV</v>
      </c>
      <c r="F3032" s="9">
        <f>MATCH(A3032,Lookup!$A$2:$A$103,0)</f>
        <v>30</v>
      </c>
    </row>
    <row r="3033" spans="1:6" x14ac:dyDescent="0.25">
      <c r="A3033">
        <v>53</v>
      </c>
      <c r="B3033">
        <v>2549</v>
      </c>
      <c r="C3033" s="15" t="str">
        <f>INDEX(Lookup!$F$2:$F$103,F3033)</f>
        <v>A1.3</v>
      </c>
      <c r="D3033" s="2">
        <f>B3033*INDEX(Lookup!$D$2:$D$103,F3033)+INDEX(Lookup!$E$2:$E$103,F3033)</f>
        <v>19.915337000000001</v>
      </c>
      <c r="E3033" s="16" t="str">
        <f>INDEX(Lookup!$C$2:$C$103,F3033)</f>
        <v>mV</v>
      </c>
      <c r="F3033" s="9">
        <f>MATCH(A3033,Lookup!$A$2:$A$103,0)</f>
        <v>30</v>
      </c>
    </row>
    <row r="3034" spans="1:6" x14ac:dyDescent="0.25">
      <c r="A3034">
        <v>53</v>
      </c>
      <c r="B3034">
        <v>2551</v>
      </c>
      <c r="C3034" s="15" t="str">
        <f>INDEX(Lookup!$F$2:$F$103,F3034)</f>
        <v>A1.3</v>
      </c>
      <c r="D3034" s="2">
        <f>B3034*INDEX(Lookup!$D$2:$D$103,F3034)+INDEX(Lookup!$E$2:$E$103,F3034)</f>
        <v>19.930963000000002</v>
      </c>
      <c r="E3034" s="16" t="str">
        <f>INDEX(Lookup!$C$2:$C$103,F3034)</f>
        <v>mV</v>
      </c>
      <c r="F3034" s="9">
        <f>MATCH(A3034,Lookup!$A$2:$A$103,0)</f>
        <v>30</v>
      </c>
    </row>
    <row r="3035" spans="1:6" x14ac:dyDescent="0.25">
      <c r="A3035">
        <v>53</v>
      </c>
      <c r="B3035">
        <v>2554</v>
      </c>
      <c r="C3035" s="15" t="str">
        <f>INDEX(Lookup!$F$2:$F$103,F3035)</f>
        <v>A1.3</v>
      </c>
      <c r="D3035" s="2">
        <f>B3035*INDEX(Lookup!$D$2:$D$103,F3035)+INDEX(Lookup!$E$2:$E$103,F3035)</f>
        <v>19.954402000000002</v>
      </c>
      <c r="E3035" s="16" t="str">
        <f>INDEX(Lookup!$C$2:$C$103,F3035)</f>
        <v>mV</v>
      </c>
      <c r="F3035" s="9">
        <f>MATCH(A3035,Lookup!$A$2:$A$103,0)</f>
        <v>30</v>
      </c>
    </row>
    <row r="3036" spans="1:6" x14ac:dyDescent="0.25">
      <c r="A3036">
        <v>53</v>
      </c>
      <c r="B3036">
        <v>2554</v>
      </c>
      <c r="C3036" s="15" t="str">
        <f>INDEX(Lookup!$F$2:$F$103,F3036)</f>
        <v>A1.3</v>
      </c>
      <c r="D3036" s="2">
        <f>B3036*INDEX(Lookup!$D$2:$D$103,F3036)+INDEX(Lookup!$E$2:$E$103,F3036)</f>
        <v>19.954402000000002</v>
      </c>
      <c r="E3036" s="16" t="str">
        <f>INDEX(Lookup!$C$2:$C$103,F3036)</f>
        <v>mV</v>
      </c>
      <c r="F3036" s="9">
        <f>MATCH(A3036,Lookup!$A$2:$A$103,0)</f>
        <v>30</v>
      </c>
    </row>
    <row r="3037" spans="1:6" x14ac:dyDescent="0.25">
      <c r="A3037">
        <v>53</v>
      </c>
      <c r="B3037">
        <v>2547</v>
      </c>
      <c r="C3037" s="15" t="str">
        <f>INDEX(Lookup!$F$2:$F$103,F3037)</f>
        <v>A1.3</v>
      </c>
      <c r="D3037" s="2">
        <f>B3037*INDEX(Lookup!$D$2:$D$103,F3037)+INDEX(Lookup!$E$2:$E$103,F3037)</f>
        <v>19.899711</v>
      </c>
      <c r="E3037" s="16" t="str">
        <f>INDEX(Lookup!$C$2:$C$103,F3037)</f>
        <v>mV</v>
      </c>
      <c r="F3037" s="9">
        <f>MATCH(A3037,Lookup!$A$2:$A$103,0)</f>
        <v>30</v>
      </c>
    </row>
    <row r="3038" spans="1:6" x14ac:dyDescent="0.25">
      <c r="A3038">
        <v>53</v>
      </c>
      <c r="B3038">
        <v>2550</v>
      </c>
      <c r="C3038" s="15" t="str">
        <f>INDEX(Lookup!$F$2:$F$103,F3038)</f>
        <v>A1.3</v>
      </c>
      <c r="D3038" s="2">
        <f>B3038*INDEX(Lookup!$D$2:$D$103,F3038)+INDEX(Lookup!$E$2:$E$103,F3038)</f>
        <v>19.92315</v>
      </c>
      <c r="E3038" s="16" t="str">
        <f>INDEX(Lookup!$C$2:$C$103,F3038)</f>
        <v>mV</v>
      </c>
      <c r="F3038" s="9">
        <f>MATCH(A3038,Lookup!$A$2:$A$103,0)</f>
        <v>30</v>
      </c>
    </row>
    <row r="3039" spans="1:6" x14ac:dyDescent="0.25">
      <c r="A3039">
        <v>53</v>
      </c>
      <c r="B3039">
        <v>2554</v>
      </c>
      <c r="C3039" s="15" t="str">
        <f>INDEX(Lookup!$F$2:$F$103,F3039)</f>
        <v>A1.3</v>
      </c>
      <c r="D3039" s="2">
        <f>B3039*INDEX(Lookup!$D$2:$D$103,F3039)+INDEX(Lookup!$E$2:$E$103,F3039)</f>
        <v>19.954402000000002</v>
      </c>
      <c r="E3039" s="16" t="str">
        <f>INDEX(Lookup!$C$2:$C$103,F3039)</f>
        <v>mV</v>
      </c>
      <c r="F3039" s="9">
        <f>MATCH(A3039,Lookup!$A$2:$A$103,0)</f>
        <v>30</v>
      </c>
    </row>
    <row r="3040" spans="1:6" x14ac:dyDescent="0.25">
      <c r="A3040">
        <v>53</v>
      </c>
      <c r="B3040">
        <v>2555</v>
      </c>
      <c r="C3040" s="15" t="str">
        <f>INDEX(Lookup!$F$2:$F$103,F3040)</f>
        <v>A1.3</v>
      </c>
      <c r="D3040" s="2">
        <f>B3040*INDEX(Lookup!$D$2:$D$103,F3040)+INDEX(Lookup!$E$2:$E$103,F3040)</f>
        <v>19.962215</v>
      </c>
      <c r="E3040" s="16" t="str">
        <f>INDEX(Lookup!$C$2:$C$103,F3040)</f>
        <v>mV</v>
      </c>
      <c r="F3040" s="9">
        <f>MATCH(A3040,Lookup!$A$2:$A$103,0)</f>
        <v>30</v>
      </c>
    </row>
    <row r="3041" spans="1:6" x14ac:dyDescent="0.25">
      <c r="A3041">
        <v>53</v>
      </c>
      <c r="B3041">
        <v>2555</v>
      </c>
      <c r="C3041" s="15" t="str">
        <f>INDEX(Lookup!$F$2:$F$103,F3041)</f>
        <v>A1.3</v>
      </c>
      <c r="D3041" s="2">
        <f>B3041*INDEX(Lookup!$D$2:$D$103,F3041)+INDEX(Lookup!$E$2:$E$103,F3041)</f>
        <v>19.962215</v>
      </c>
      <c r="E3041" s="16" t="str">
        <f>INDEX(Lookup!$C$2:$C$103,F3041)</f>
        <v>mV</v>
      </c>
      <c r="F3041" s="9">
        <f>MATCH(A3041,Lookup!$A$2:$A$103,0)</f>
        <v>30</v>
      </c>
    </row>
    <row r="3042" spans="1:6" x14ac:dyDescent="0.25">
      <c r="A3042">
        <v>53</v>
      </c>
      <c r="B3042">
        <v>2554</v>
      </c>
      <c r="C3042" s="15" t="str">
        <f>INDEX(Lookup!$F$2:$F$103,F3042)</f>
        <v>A1.3</v>
      </c>
      <c r="D3042" s="2">
        <f>B3042*INDEX(Lookup!$D$2:$D$103,F3042)+INDEX(Lookup!$E$2:$E$103,F3042)</f>
        <v>19.954402000000002</v>
      </c>
      <c r="E3042" s="16" t="str">
        <f>INDEX(Lookup!$C$2:$C$103,F3042)</f>
        <v>mV</v>
      </c>
      <c r="F3042" s="9">
        <f>MATCH(A3042,Lookup!$A$2:$A$103,0)</f>
        <v>30</v>
      </c>
    </row>
    <row r="3043" spans="1:6" x14ac:dyDescent="0.25">
      <c r="A3043">
        <v>53</v>
      </c>
      <c r="B3043">
        <v>2554</v>
      </c>
      <c r="C3043" s="15" t="str">
        <f>INDEX(Lookup!$F$2:$F$103,F3043)</f>
        <v>A1.3</v>
      </c>
      <c r="D3043" s="2">
        <f>B3043*INDEX(Lookup!$D$2:$D$103,F3043)+INDEX(Lookup!$E$2:$E$103,F3043)</f>
        <v>19.954402000000002</v>
      </c>
      <c r="E3043" s="16" t="str">
        <f>INDEX(Lookup!$C$2:$C$103,F3043)</f>
        <v>mV</v>
      </c>
      <c r="F3043" s="9">
        <f>MATCH(A3043,Lookup!$A$2:$A$103,0)</f>
        <v>30</v>
      </c>
    </row>
    <row r="3044" spans="1:6" x14ac:dyDescent="0.25">
      <c r="A3044">
        <v>53</v>
      </c>
      <c r="B3044">
        <v>2555</v>
      </c>
      <c r="C3044" s="15" t="str">
        <f>INDEX(Lookup!$F$2:$F$103,F3044)</f>
        <v>A1.3</v>
      </c>
      <c r="D3044" s="2">
        <f>B3044*INDEX(Lookup!$D$2:$D$103,F3044)+INDEX(Lookup!$E$2:$E$103,F3044)</f>
        <v>19.962215</v>
      </c>
      <c r="E3044" s="16" t="str">
        <f>INDEX(Lookup!$C$2:$C$103,F3044)</f>
        <v>mV</v>
      </c>
      <c r="F3044" s="9">
        <f>MATCH(A3044,Lookup!$A$2:$A$103,0)</f>
        <v>30</v>
      </c>
    </row>
    <row r="3045" spans="1:6" x14ac:dyDescent="0.25">
      <c r="A3045">
        <v>53</v>
      </c>
      <c r="B3045">
        <v>2555</v>
      </c>
      <c r="C3045" s="15" t="str">
        <f>INDEX(Lookup!$F$2:$F$103,F3045)</f>
        <v>A1.3</v>
      </c>
      <c r="D3045" s="2">
        <f>B3045*INDEX(Lookup!$D$2:$D$103,F3045)+INDEX(Lookup!$E$2:$E$103,F3045)</f>
        <v>19.962215</v>
      </c>
      <c r="E3045" s="16" t="str">
        <f>INDEX(Lookup!$C$2:$C$103,F3045)</f>
        <v>mV</v>
      </c>
      <c r="F3045" s="9">
        <f>MATCH(A3045,Lookup!$A$2:$A$103,0)</f>
        <v>30</v>
      </c>
    </row>
    <row r="3046" spans="1:6" x14ac:dyDescent="0.25">
      <c r="A3046">
        <v>53</v>
      </c>
      <c r="B3046">
        <v>2550</v>
      </c>
      <c r="C3046" s="15" t="str">
        <f>INDEX(Lookup!$F$2:$F$103,F3046)</f>
        <v>A1.3</v>
      </c>
      <c r="D3046" s="2">
        <f>B3046*INDEX(Lookup!$D$2:$D$103,F3046)+INDEX(Lookup!$E$2:$E$103,F3046)</f>
        <v>19.92315</v>
      </c>
      <c r="E3046" s="16" t="str">
        <f>INDEX(Lookup!$C$2:$C$103,F3046)</f>
        <v>mV</v>
      </c>
      <c r="F3046" s="9">
        <f>MATCH(A3046,Lookup!$A$2:$A$103,0)</f>
        <v>30</v>
      </c>
    </row>
    <row r="3047" spans="1:6" x14ac:dyDescent="0.25">
      <c r="A3047">
        <v>53</v>
      </c>
      <c r="B3047">
        <v>2548</v>
      </c>
      <c r="C3047" s="15" t="str">
        <f>INDEX(Lookup!$F$2:$F$103,F3047)</f>
        <v>A1.3</v>
      </c>
      <c r="D3047" s="2">
        <f>B3047*INDEX(Lookup!$D$2:$D$103,F3047)+INDEX(Lookup!$E$2:$E$103,F3047)</f>
        <v>19.907524000000002</v>
      </c>
      <c r="E3047" s="16" t="str">
        <f>INDEX(Lookup!$C$2:$C$103,F3047)</f>
        <v>mV</v>
      </c>
      <c r="F3047" s="9">
        <f>MATCH(A3047,Lookup!$A$2:$A$103,0)</f>
        <v>30</v>
      </c>
    </row>
    <row r="3048" spans="1:6" x14ac:dyDescent="0.25">
      <c r="A3048">
        <v>53</v>
      </c>
      <c r="B3048">
        <v>2548</v>
      </c>
      <c r="C3048" s="15" t="str">
        <f>INDEX(Lookup!$F$2:$F$103,F3048)</f>
        <v>A1.3</v>
      </c>
      <c r="D3048" s="2">
        <f>B3048*INDEX(Lookup!$D$2:$D$103,F3048)+INDEX(Lookup!$E$2:$E$103,F3048)</f>
        <v>19.907524000000002</v>
      </c>
      <c r="E3048" s="16" t="str">
        <f>INDEX(Lookup!$C$2:$C$103,F3048)</f>
        <v>mV</v>
      </c>
      <c r="F3048" s="9">
        <f>MATCH(A3048,Lookup!$A$2:$A$103,0)</f>
        <v>30</v>
      </c>
    </row>
    <row r="3049" spans="1:6" x14ac:dyDescent="0.25">
      <c r="A3049">
        <v>53</v>
      </c>
      <c r="B3049">
        <v>2549</v>
      </c>
      <c r="C3049" s="15" t="str">
        <f>INDEX(Lookup!$F$2:$F$103,F3049)</f>
        <v>A1.3</v>
      </c>
      <c r="D3049" s="2">
        <f>B3049*INDEX(Lookup!$D$2:$D$103,F3049)+INDEX(Lookup!$E$2:$E$103,F3049)</f>
        <v>19.915337000000001</v>
      </c>
      <c r="E3049" s="16" t="str">
        <f>INDEX(Lookup!$C$2:$C$103,F3049)</f>
        <v>mV</v>
      </c>
      <c r="F3049" s="9">
        <f>MATCH(A3049,Lookup!$A$2:$A$103,0)</f>
        <v>30</v>
      </c>
    </row>
    <row r="3050" spans="1:6" x14ac:dyDescent="0.25">
      <c r="A3050">
        <v>53</v>
      </c>
      <c r="B3050">
        <v>2548</v>
      </c>
      <c r="C3050" s="15" t="str">
        <f>INDEX(Lookup!$F$2:$F$103,F3050)</f>
        <v>A1.3</v>
      </c>
      <c r="D3050" s="2">
        <f>B3050*INDEX(Lookup!$D$2:$D$103,F3050)+INDEX(Lookup!$E$2:$E$103,F3050)</f>
        <v>19.907524000000002</v>
      </c>
      <c r="E3050" s="16" t="str">
        <f>INDEX(Lookup!$C$2:$C$103,F3050)</f>
        <v>mV</v>
      </c>
      <c r="F3050" s="9">
        <f>MATCH(A3050,Lookup!$A$2:$A$103,0)</f>
        <v>30</v>
      </c>
    </row>
    <row r="3051" spans="1:6" x14ac:dyDescent="0.25">
      <c r="A3051">
        <v>53</v>
      </c>
      <c r="B3051">
        <v>2548</v>
      </c>
      <c r="C3051" s="15" t="str">
        <f>INDEX(Lookup!$F$2:$F$103,F3051)</f>
        <v>A1.3</v>
      </c>
      <c r="D3051" s="2">
        <f>B3051*INDEX(Lookup!$D$2:$D$103,F3051)+INDEX(Lookup!$E$2:$E$103,F3051)</f>
        <v>19.907524000000002</v>
      </c>
      <c r="E3051" s="16" t="str">
        <f>INDEX(Lookup!$C$2:$C$103,F3051)</f>
        <v>mV</v>
      </c>
      <c r="F3051" s="9">
        <f>MATCH(A3051,Lookup!$A$2:$A$103,0)</f>
        <v>30</v>
      </c>
    </row>
    <row r="3052" spans="1:6" x14ac:dyDescent="0.25">
      <c r="A3052">
        <v>53</v>
      </c>
      <c r="B3052">
        <v>2549</v>
      </c>
      <c r="C3052" s="15" t="str">
        <f>INDEX(Lookup!$F$2:$F$103,F3052)</f>
        <v>A1.3</v>
      </c>
      <c r="D3052" s="2">
        <f>B3052*INDEX(Lookup!$D$2:$D$103,F3052)+INDEX(Lookup!$E$2:$E$103,F3052)</f>
        <v>19.915337000000001</v>
      </c>
      <c r="E3052" s="16" t="str">
        <f>INDEX(Lookup!$C$2:$C$103,F3052)</f>
        <v>mV</v>
      </c>
      <c r="F3052" s="9">
        <f>MATCH(A3052,Lookup!$A$2:$A$103,0)</f>
        <v>30</v>
      </c>
    </row>
    <row r="3053" spans="1:6" x14ac:dyDescent="0.25">
      <c r="A3053">
        <v>53</v>
      </c>
      <c r="B3053">
        <v>2549</v>
      </c>
      <c r="C3053" s="15" t="str">
        <f>INDEX(Lookup!$F$2:$F$103,F3053)</f>
        <v>A1.3</v>
      </c>
      <c r="D3053" s="2">
        <f>B3053*INDEX(Lookup!$D$2:$D$103,F3053)+INDEX(Lookup!$E$2:$E$103,F3053)</f>
        <v>19.915337000000001</v>
      </c>
      <c r="E3053" s="16" t="str">
        <f>INDEX(Lookup!$C$2:$C$103,F3053)</f>
        <v>mV</v>
      </c>
      <c r="F3053" s="9">
        <f>MATCH(A3053,Lookup!$A$2:$A$103,0)</f>
        <v>30</v>
      </c>
    </row>
    <row r="3054" spans="1:6" x14ac:dyDescent="0.25">
      <c r="A3054">
        <v>53</v>
      </c>
      <c r="B3054">
        <v>2549</v>
      </c>
      <c r="C3054" s="15" t="str">
        <f>INDEX(Lookup!$F$2:$F$103,F3054)</f>
        <v>A1.3</v>
      </c>
      <c r="D3054" s="2">
        <f>B3054*INDEX(Lookup!$D$2:$D$103,F3054)+INDEX(Lookup!$E$2:$E$103,F3054)</f>
        <v>19.915337000000001</v>
      </c>
      <c r="E3054" s="16" t="str">
        <f>INDEX(Lookup!$C$2:$C$103,F3054)</f>
        <v>mV</v>
      </c>
      <c r="F3054" s="9">
        <f>MATCH(A3054,Lookup!$A$2:$A$103,0)</f>
        <v>30</v>
      </c>
    </row>
    <row r="3055" spans="1:6" x14ac:dyDescent="0.25">
      <c r="A3055">
        <v>53</v>
      </c>
      <c r="B3055">
        <v>2548</v>
      </c>
      <c r="C3055" s="15" t="str">
        <f>INDEX(Lookup!$F$2:$F$103,F3055)</f>
        <v>A1.3</v>
      </c>
      <c r="D3055" s="2">
        <f>B3055*INDEX(Lookup!$D$2:$D$103,F3055)+INDEX(Lookup!$E$2:$E$103,F3055)</f>
        <v>19.907524000000002</v>
      </c>
      <c r="E3055" s="16" t="str">
        <f>INDEX(Lookup!$C$2:$C$103,F3055)</f>
        <v>mV</v>
      </c>
      <c r="F3055" s="9">
        <f>MATCH(A3055,Lookup!$A$2:$A$103,0)</f>
        <v>30</v>
      </c>
    </row>
    <row r="3056" spans="1:6" x14ac:dyDescent="0.25">
      <c r="A3056">
        <v>53</v>
      </c>
      <c r="B3056">
        <v>2548</v>
      </c>
      <c r="C3056" s="15" t="str">
        <f>INDEX(Lookup!$F$2:$F$103,F3056)</f>
        <v>A1.3</v>
      </c>
      <c r="D3056" s="2">
        <f>B3056*INDEX(Lookup!$D$2:$D$103,F3056)+INDEX(Lookup!$E$2:$E$103,F3056)</f>
        <v>19.907524000000002</v>
      </c>
      <c r="E3056" s="16" t="str">
        <f>INDEX(Lookup!$C$2:$C$103,F3056)</f>
        <v>mV</v>
      </c>
      <c r="F3056" s="9">
        <f>MATCH(A3056,Lookup!$A$2:$A$103,0)</f>
        <v>30</v>
      </c>
    </row>
    <row r="3057" spans="1:6" x14ac:dyDescent="0.25">
      <c r="A3057">
        <v>53</v>
      </c>
      <c r="B3057">
        <v>2550</v>
      </c>
      <c r="C3057" s="15" t="str">
        <f>INDEX(Lookup!$F$2:$F$103,F3057)</f>
        <v>A1.3</v>
      </c>
      <c r="D3057" s="2">
        <f>B3057*INDEX(Lookup!$D$2:$D$103,F3057)+INDEX(Lookup!$E$2:$E$103,F3057)</f>
        <v>19.92315</v>
      </c>
      <c r="E3057" s="16" t="str">
        <f>INDEX(Lookup!$C$2:$C$103,F3057)</f>
        <v>mV</v>
      </c>
      <c r="F3057" s="9">
        <f>MATCH(A3057,Lookup!$A$2:$A$103,0)</f>
        <v>30</v>
      </c>
    </row>
    <row r="3058" spans="1:6" x14ac:dyDescent="0.25">
      <c r="A3058">
        <v>53</v>
      </c>
      <c r="B3058">
        <v>2541</v>
      </c>
      <c r="C3058" s="15" t="str">
        <f>INDEX(Lookup!$F$2:$F$103,F3058)</f>
        <v>A1.3</v>
      </c>
      <c r="D3058" s="2">
        <f>B3058*INDEX(Lookup!$D$2:$D$103,F3058)+INDEX(Lookup!$E$2:$E$103,F3058)</f>
        <v>19.852833</v>
      </c>
      <c r="E3058" s="16" t="str">
        <f>INDEX(Lookup!$C$2:$C$103,F3058)</f>
        <v>mV</v>
      </c>
      <c r="F3058" s="9">
        <f>MATCH(A3058,Lookup!$A$2:$A$103,0)</f>
        <v>30</v>
      </c>
    </row>
    <row r="3059" spans="1:6" x14ac:dyDescent="0.25">
      <c r="A3059">
        <v>53</v>
      </c>
      <c r="B3059">
        <v>2545</v>
      </c>
      <c r="C3059" s="15" t="str">
        <f>INDEX(Lookup!$F$2:$F$103,F3059)</f>
        <v>A1.3</v>
      </c>
      <c r="D3059" s="2">
        <f>B3059*INDEX(Lookup!$D$2:$D$103,F3059)+INDEX(Lookup!$E$2:$E$103,F3059)</f>
        <v>19.884085000000002</v>
      </c>
      <c r="E3059" s="16" t="str">
        <f>INDEX(Lookup!$C$2:$C$103,F3059)</f>
        <v>mV</v>
      </c>
      <c r="F3059" s="9">
        <f>MATCH(A3059,Lookup!$A$2:$A$103,0)</f>
        <v>30</v>
      </c>
    </row>
    <row r="3060" spans="1:6" x14ac:dyDescent="0.25">
      <c r="A3060">
        <v>53</v>
      </c>
      <c r="B3060">
        <v>2547</v>
      </c>
      <c r="C3060" s="15" t="str">
        <f>INDEX(Lookup!$F$2:$F$103,F3060)</f>
        <v>A1.3</v>
      </c>
      <c r="D3060" s="2">
        <f>B3060*INDEX(Lookup!$D$2:$D$103,F3060)+INDEX(Lookup!$E$2:$E$103,F3060)</f>
        <v>19.899711</v>
      </c>
      <c r="E3060" s="16" t="str">
        <f>INDEX(Lookup!$C$2:$C$103,F3060)</f>
        <v>mV</v>
      </c>
      <c r="F3060" s="9">
        <f>MATCH(A3060,Lookup!$A$2:$A$103,0)</f>
        <v>30</v>
      </c>
    </row>
    <row r="3061" spans="1:6" x14ac:dyDescent="0.25">
      <c r="A3061">
        <v>53</v>
      </c>
      <c r="B3061">
        <v>2544</v>
      </c>
      <c r="C3061" s="15" t="str">
        <f>INDEX(Lookup!$F$2:$F$103,F3061)</f>
        <v>A1.3</v>
      </c>
      <c r="D3061" s="2">
        <f>B3061*INDEX(Lookup!$D$2:$D$103,F3061)+INDEX(Lookup!$E$2:$E$103,F3061)</f>
        <v>19.876272</v>
      </c>
      <c r="E3061" s="16" t="str">
        <f>INDEX(Lookup!$C$2:$C$103,F3061)</f>
        <v>mV</v>
      </c>
      <c r="F3061" s="9">
        <f>MATCH(A3061,Lookup!$A$2:$A$103,0)</f>
        <v>30</v>
      </c>
    </row>
    <row r="3062" spans="1:6" x14ac:dyDescent="0.25">
      <c r="A3062">
        <v>53</v>
      </c>
      <c r="B3062">
        <v>2546</v>
      </c>
      <c r="C3062" s="15" t="str">
        <f>INDEX(Lookup!$F$2:$F$103,F3062)</f>
        <v>A1.3</v>
      </c>
      <c r="D3062" s="2">
        <f>B3062*INDEX(Lookup!$D$2:$D$103,F3062)+INDEX(Lookup!$E$2:$E$103,F3062)</f>
        <v>19.891898000000001</v>
      </c>
      <c r="E3062" s="16" t="str">
        <f>INDEX(Lookup!$C$2:$C$103,F3062)</f>
        <v>mV</v>
      </c>
      <c r="F3062" s="9">
        <f>MATCH(A3062,Lookup!$A$2:$A$103,0)</f>
        <v>30</v>
      </c>
    </row>
    <row r="3063" spans="1:6" x14ac:dyDescent="0.25">
      <c r="A3063">
        <v>53</v>
      </c>
      <c r="B3063">
        <v>2571</v>
      </c>
      <c r="C3063" s="15" t="str">
        <f>INDEX(Lookup!$F$2:$F$103,F3063)</f>
        <v>A1.3</v>
      </c>
      <c r="D3063" s="2">
        <f>B3063*INDEX(Lookup!$D$2:$D$103,F3063)+INDEX(Lookup!$E$2:$E$103,F3063)</f>
        <v>20.087223000000002</v>
      </c>
      <c r="E3063" s="16" t="str">
        <f>INDEX(Lookup!$C$2:$C$103,F3063)</f>
        <v>mV</v>
      </c>
      <c r="F3063" s="9">
        <f>MATCH(A3063,Lookup!$A$2:$A$103,0)</f>
        <v>30</v>
      </c>
    </row>
    <row r="3064" spans="1:6" x14ac:dyDescent="0.25">
      <c r="A3064">
        <v>53</v>
      </c>
      <c r="B3064">
        <v>2566</v>
      </c>
      <c r="C3064" s="15" t="str">
        <f>INDEX(Lookup!$F$2:$F$103,F3064)</f>
        <v>A1.3</v>
      </c>
      <c r="D3064" s="2">
        <f>B3064*INDEX(Lookup!$D$2:$D$103,F3064)+INDEX(Lookup!$E$2:$E$103,F3064)</f>
        <v>20.048158000000001</v>
      </c>
      <c r="E3064" s="16" t="str">
        <f>INDEX(Lookup!$C$2:$C$103,F3064)</f>
        <v>mV</v>
      </c>
      <c r="F3064" s="9">
        <f>MATCH(A3064,Lookup!$A$2:$A$103,0)</f>
        <v>30</v>
      </c>
    </row>
    <row r="3065" spans="1:6" x14ac:dyDescent="0.25">
      <c r="A3065">
        <v>53</v>
      </c>
      <c r="B3065">
        <v>2569</v>
      </c>
      <c r="C3065" s="15" t="str">
        <f>INDEX(Lookup!$F$2:$F$103,F3065)</f>
        <v>A1.3</v>
      </c>
      <c r="D3065" s="2">
        <f>B3065*INDEX(Lookup!$D$2:$D$103,F3065)+INDEX(Lookup!$E$2:$E$103,F3065)</f>
        <v>20.071597000000001</v>
      </c>
      <c r="E3065" s="16" t="str">
        <f>INDEX(Lookup!$C$2:$C$103,F3065)</f>
        <v>mV</v>
      </c>
      <c r="F3065" s="9">
        <f>MATCH(A3065,Lookup!$A$2:$A$103,0)</f>
        <v>30</v>
      </c>
    </row>
    <row r="3066" spans="1:6" x14ac:dyDescent="0.25">
      <c r="A3066">
        <v>53</v>
      </c>
      <c r="B3066">
        <v>2566</v>
      </c>
      <c r="C3066" s="15" t="str">
        <f>INDEX(Lookup!$F$2:$F$103,F3066)</f>
        <v>A1.3</v>
      </c>
      <c r="D3066" s="2">
        <f>B3066*INDEX(Lookup!$D$2:$D$103,F3066)+INDEX(Lookup!$E$2:$E$103,F3066)</f>
        <v>20.048158000000001</v>
      </c>
      <c r="E3066" s="16" t="str">
        <f>INDEX(Lookup!$C$2:$C$103,F3066)</f>
        <v>mV</v>
      </c>
      <c r="F3066" s="9">
        <f>MATCH(A3066,Lookup!$A$2:$A$103,0)</f>
        <v>30</v>
      </c>
    </row>
    <row r="3067" spans="1:6" x14ac:dyDescent="0.25">
      <c r="A3067">
        <v>53</v>
      </c>
      <c r="B3067">
        <v>2560</v>
      </c>
      <c r="C3067" s="15" t="str">
        <f>INDEX(Lookup!$F$2:$F$103,F3067)</f>
        <v>A1.3</v>
      </c>
      <c r="D3067" s="2">
        <f>B3067*INDEX(Lookup!$D$2:$D$103,F3067)+INDEX(Lookup!$E$2:$E$103,F3067)</f>
        <v>20.001280000000001</v>
      </c>
      <c r="E3067" s="16" t="str">
        <f>INDEX(Lookup!$C$2:$C$103,F3067)</f>
        <v>mV</v>
      </c>
      <c r="F3067" s="9">
        <f>MATCH(A3067,Lookup!$A$2:$A$103,0)</f>
        <v>30</v>
      </c>
    </row>
    <row r="3068" spans="1:6" x14ac:dyDescent="0.25">
      <c r="A3068">
        <v>53</v>
      </c>
      <c r="B3068">
        <v>2558</v>
      </c>
      <c r="C3068" s="15" t="str">
        <f>INDEX(Lookup!$F$2:$F$103,F3068)</f>
        <v>A1.3</v>
      </c>
      <c r="D3068" s="2">
        <f>B3068*INDEX(Lookup!$D$2:$D$103,F3068)+INDEX(Lookup!$E$2:$E$103,F3068)</f>
        <v>19.985654</v>
      </c>
      <c r="E3068" s="16" t="str">
        <f>INDEX(Lookup!$C$2:$C$103,F3068)</f>
        <v>mV</v>
      </c>
      <c r="F3068" s="9">
        <f>MATCH(A3068,Lookup!$A$2:$A$103,0)</f>
        <v>30</v>
      </c>
    </row>
    <row r="3069" spans="1:6" x14ac:dyDescent="0.25">
      <c r="A3069">
        <v>53</v>
      </c>
      <c r="B3069">
        <v>2555</v>
      </c>
      <c r="C3069" s="15" t="str">
        <f>INDEX(Lookup!$F$2:$F$103,F3069)</f>
        <v>A1.3</v>
      </c>
      <c r="D3069" s="2">
        <f>B3069*INDEX(Lookup!$D$2:$D$103,F3069)+INDEX(Lookup!$E$2:$E$103,F3069)</f>
        <v>19.962215</v>
      </c>
      <c r="E3069" s="16" t="str">
        <f>INDEX(Lookup!$C$2:$C$103,F3069)</f>
        <v>mV</v>
      </c>
      <c r="F3069" s="9">
        <f>MATCH(A3069,Lookup!$A$2:$A$103,0)</f>
        <v>30</v>
      </c>
    </row>
    <row r="3070" spans="1:6" x14ac:dyDescent="0.25">
      <c r="A3070">
        <v>53</v>
      </c>
      <c r="B3070">
        <v>2550</v>
      </c>
      <c r="C3070" s="15" t="str">
        <f>INDEX(Lookup!$F$2:$F$103,F3070)</f>
        <v>A1.3</v>
      </c>
      <c r="D3070" s="2">
        <f>B3070*INDEX(Lookup!$D$2:$D$103,F3070)+INDEX(Lookup!$E$2:$E$103,F3070)</f>
        <v>19.92315</v>
      </c>
      <c r="E3070" s="16" t="str">
        <f>INDEX(Lookup!$C$2:$C$103,F3070)</f>
        <v>mV</v>
      </c>
      <c r="F3070" s="9">
        <f>MATCH(A3070,Lookup!$A$2:$A$103,0)</f>
        <v>30</v>
      </c>
    </row>
    <row r="3071" spans="1:6" x14ac:dyDescent="0.25">
      <c r="A3071">
        <v>53</v>
      </c>
      <c r="B3071">
        <v>2549</v>
      </c>
      <c r="C3071" s="15" t="str">
        <f>INDEX(Lookup!$F$2:$F$103,F3071)</f>
        <v>A1.3</v>
      </c>
      <c r="D3071" s="2">
        <f>B3071*INDEX(Lookup!$D$2:$D$103,F3071)+INDEX(Lookup!$E$2:$E$103,F3071)</f>
        <v>19.915337000000001</v>
      </c>
      <c r="E3071" s="16" t="str">
        <f>INDEX(Lookup!$C$2:$C$103,F3071)</f>
        <v>mV</v>
      </c>
      <c r="F3071" s="9">
        <f>MATCH(A3071,Lookup!$A$2:$A$103,0)</f>
        <v>30</v>
      </c>
    </row>
    <row r="3072" spans="1:6" x14ac:dyDescent="0.25">
      <c r="A3072">
        <v>53</v>
      </c>
      <c r="B3072">
        <v>2549</v>
      </c>
      <c r="C3072" s="15" t="str">
        <f>INDEX(Lookup!$F$2:$F$103,F3072)</f>
        <v>A1.3</v>
      </c>
      <c r="D3072" s="2">
        <f>B3072*INDEX(Lookup!$D$2:$D$103,F3072)+INDEX(Lookup!$E$2:$E$103,F3072)</f>
        <v>19.915337000000001</v>
      </c>
      <c r="E3072" s="16" t="str">
        <f>INDEX(Lookup!$C$2:$C$103,F3072)</f>
        <v>mV</v>
      </c>
      <c r="F3072" s="9">
        <f>MATCH(A3072,Lookup!$A$2:$A$103,0)</f>
        <v>30</v>
      </c>
    </row>
    <row r="3073" spans="1:6" x14ac:dyDescent="0.25">
      <c r="A3073">
        <v>53</v>
      </c>
      <c r="B3073">
        <v>2548</v>
      </c>
      <c r="C3073" s="15" t="str">
        <f>INDEX(Lookup!$F$2:$F$103,F3073)</f>
        <v>A1.3</v>
      </c>
      <c r="D3073" s="2">
        <f>B3073*INDEX(Lookup!$D$2:$D$103,F3073)+INDEX(Lookup!$E$2:$E$103,F3073)</f>
        <v>19.907524000000002</v>
      </c>
      <c r="E3073" s="16" t="str">
        <f>INDEX(Lookup!$C$2:$C$103,F3073)</f>
        <v>mV</v>
      </c>
      <c r="F3073" s="9">
        <f>MATCH(A3073,Lookup!$A$2:$A$103,0)</f>
        <v>30</v>
      </c>
    </row>
    <row r="3074" spans="1:6" x14ac:dyDescent="0.25">
      <c r="A3074">
        <v>53</v>
      </c>
      <c r="B3074">
        <v>2548</v>
      </c>
      <c r="C3074" s="15" t="str">
        <f>INDEX(Lookup!$F$2:$F$103,F3074)</f>
        <v>A1.3</v>
      </c>
      <c r="D3074" s="2">
        <f>B3074*INDEX(Lookup!$D$2:$D$103,F3074)+INDEX(Lookup!$E$2:$E$103,F3074)</f>
        <v>19.907524000000002</v>
      </c>
      <c r="E3074" s="16" t="str">
        <f>INDEX(Lookup!$C$2:$C$103,F3074)</f>
        <v>mV</v>
      </c>
      <c r="F3074" s="9">
        <f>MATCH(A3074,Lookup!$A$2:$A$103,0)</f>
        <v>30</v>
      </c>
    </row>
    <row r="3075" spans="1:6" x14ac:dyDescent="0.25">
      <c r="A3075">
        <v>53</v>
      </c>
      <c r="B3075">
        <v>2546</v>
      </c>
      <c r="C3075" s="15" t="str">
        <f>INDEX(Lookup!$F$2:$F$103,F3075)</f>
        <v>A1.3</v>
      </c>
      <c r="D3075" s="2">
        <f>B3075*INDEX(Lookup!$D$2:$D$103,F3075)+INDEX(Lookup!$E$2:$E$103,F3075)</f>
        <v>19.891898000000001</v>
      </c>
      <c r="E3075" s="16" t="str">
        <f>INDEX(Lookup!$C$2:$C$103,F3075)</f>
        <v>mV</v>
      </c>
      <c r="F3075" s="9">
        <f>MATCH(A3075,Lookup!$A$2:$A$103,0)</f>
        <v>30</v>
      </c>
    </row>
    <row r="3076" spans="1:6" x14ac:dyDescent="0.25">
      <c r="A3076">
        <v>53</v>
      </c>
      <c r="B3076">
        <v>2548</v>
      </c>
      <c r="C3076" s="15" t="str">
        <f>INDEX(Lookup!$F$2:$F$103,F3076)</f>
        <v>A1.3</v>
      </c>
      <c r="D3076" s="2">
        <f>B3076*INDEX(Lookup!$D$2:$D$103,F3076)+INDEX(Lookup!$E$2:$E$103,F3076)</f>
        <v>19.907524000000002</v>
      </c>
      <c r="E3076" s="16" t="str">
        <f>INDEX(Lookup!$C$2:$C$103,F3076)</f>
        <v>mV</v>
      </c>
      <c r="F3076" s="9">
        <f>MATCH(A3076,Lookup!$A$2:$A$103,0)</f>
        <v>30</v>
      </c>
    </row>
    <row r="3077" spans="1:6" x14ac:dyDescent="0.25">
      <c r="A3077">
        <v>53</v>
      </c>
      <c r="B3077">
        <v>2547</v>
      </c>
      <c r="C3077" s="15" t="str">
        <f>INDEX(Lookup!$F$2:$F$103,F3077)</f>
        <v>A1.3</v>
      </c>
      <c r="D3077" s="2">
        <f>B3077*INDEX(Lookup!$D$2:$D$103,F3077)+INDEX(Lookup!$E$2:$E$103,F3077)</f>
        <v>19.899711</v>
      </c>
      <c r="E3077" s="16" t="str">
        <f>INDEX(Lookup!$C$2:$C$103,F3077)</f>
        <v>mV</v>
      </c>
      <c r="F3077" s="9">
        <f>MATCH(A3077,Lookup!$A$2:$A$103,0)</f>
        <v>30</v>
      </c>
    </row>
    <row r="3078" spans="1:6" x14ac:dyDescent="0.25">
      <c r="A3078">
        <v>53</v>
      </c>
      <c r="B3078">
        <v>2551</v>
      </c>
      <c r="C3078" s="15" t="str">
        <f>INDEX(Lookup!$F$2:$F$103,F3078)</f>
        <v>A1.3</v>
      </c>
      <c r="D3078" s="2">
        <f>B3078*INDEX(Lookup!$D$2:$D$103,F3078)+INDEX(Lookup!$E$2:$E$103,F3078)</f>
        <v>19.930963000000002</v>
      </c>
      <c r="E3078" s="16" t="str">
        <f>INDEX(Lookup!$C$2:$C$103,F3078)</f>
        <v>mV</v>
      </c>
      <c r="F3078" s="9">
        <f>MATCH(A3078,Lookup!$A$2:$A$103,0)</f>
        <v>30</v>
      </c>
    </row>
    <row r="3079" spans="1:6" x14ac:dyDescent="0.25">
      <c r="A3079">
        <v>53</v>
      </c>
      <c r="B3079">
        <v>2553</v>
      </c>
      <c r="C3079" s="15" t="str">
        <f>INDEX(Lookup!$F$2:$F$103,F3079)</f>
        <v>A1.3</v>
      </c>
      <c r="D3079" s="2">
        <f>B3079*INDEX(Lookup!$D$2:$D$103,F3079)+INDEX(Lookup!$E$2:$E$103,F3079)</f>
        <v>19.946589000000003</v>
      </c>
      <c r="E3079" s="16" t="str">
        <f>INDEX(Lookup!$C$2:$C$103,F3079)</f>
        <v>mV</v>
      </c>
      <c r="F3079" s="9">
        <f>MATCH(A3079,Lookup!$A$2:$A$103,0)</f>
        <v>30</v>
      </c>
    </row>
    <row r="3080" spans="1:6" x14ac:dyDescent="0.25">
      <c r="A3080">
        <v>53</v>
      </c>
      <c r="B3080">
        <v>2552</v>
      </c>
      <c r="C3080" s="15" t="str">
        <f>INDEX(Lookup!$F$2:$F$103,F3080)</f>
        <v>A1.3</v>
      </c>
      <c r="D3080" s="2">
        <f>B3080*INDEX(Lookup!$D$2:$D$103,F3080)+INDEX(Lookup!$E$2:$E$103,F3080)</f>
        <v>19.938776000000001</v>
      </c>
      <c r="E3080" s="16" t="str">
        <f>INDEX(Lookup!$C$2:$C$103,F3080)</f>
        <v>mV</v>
      </c>
      <c r="F3080" s="9">
        <f>MATCH(A3080,Lookup!$A$2:$A$103,0)</f>
        <v>30</v>
      </c>
    </row>
    <row r="3081" spans="1:6" x14ac:dyDescent="0.25">
      <c r="A3081">
        <v>53</v>
      </c>
      <c r="B3081">
        <v>2554</v>
      </c>
      <c r="C3081" s="15" t="str">
        <f>INDEX(Lookup!$F$2:$F$103,F3081)</f>
        <v>A1.3</v>
      </c>
      <c r="D3081" s="2">
        <f>B3081*INDEX(Lookup!$D$2:$D$103,F3081)+INDEX(Lookup!$E$2:$E$103,F3081)</f>
        <v>19.954402000000002</v>
      </c>
      <c r="E3081" s="16" t="str">
        <f>INDEX(Lookup!$C$2:$C$103,F3081)</f>
        <v>mV</v>
      </c>
      <c r="F3081" s="9">
        <f>MATCH(A3081,Lookup!$A$2:$A$103,0)</f>
        <v>30</v>
      </c>
    </row>
    <row r="3082" spans="1:6" x14ac:dyDescent="0.25">
      <c r="A3082">
        <v>53</v>
      </c>
      <c r="B3082">
        <v>2578</v>
      </c>
      <c r="C3082" s="15" t="str">
        <f>INDEX(Lookup!$F$2:$F$103,F3082)</f>
        <v>A1.3</v>
      </c>
      <c r="D3082" s="2">
        <f>B3082*INDEX(Lookup!$D$2:$D$103,F3082)+INDEX(Lookup!$E$2:$E$103,F3082)</f>
        <v>20.141914</v>
      </c>
      <c r="E3082" s="16" t="str">
        <f>INDEX(Lookup!$C$2:$C$103,F3082)</f>
        <v>mV</v>
      </c>
      <c r="F3082" s="9">
        <f>MATCH(A3082,Lookup!$A$2:$A$103,0)</f>
        <v>30</v>
      </c>
    </row>
    <row r="3083" spans="1:6" x14ac:dyDescent="0.25">
      <c r="A3083">
        <v>53</v>
      </c>
      <c r="B3083">
        <v>2578</v>
      </c>
      <c r="C3083" s="15" t="str">
        <f>INDEX(Lookup!$F$2:$F$103,F3083)</f>
        <v>A1.3</v>
      </c>
      <c r="D3083" s="2">
        <f>B3083*INDEX(Lookup!$D$2:$D$103,F3083)+INDEX(Lookup!$E$2:$E$103,F3083)</f>
        <v>20.141914</v>
      </c>
      <c r="E3083" s="16" t="str">
        <f>INDEX(Lookup!$C$2:$C$103,F3083)</f>
        <v>mV</v>
      </c>
      <c r="F3083" s="9">
        <f>MATCH(A3083,Lookup!$A$2:$A$103,0)</f>
        <v>30</v>
      </c>
    </row>
    <row r="3084" spans="1:6" x14ac:dyDescent="0.25">
      <c r="A3084">
        <v>53</v>
      </c>
      <c r="B3084">
        <v>2566</v>
      </c>
      <c r="C3084" s="15" t="str">
        <f>INDEX(Lookup!$F$2:$F$103,F3084)</f>
        <v>A1.3</v>
      </c>
      <c r="D3084" s="2">
        <f>B3084*INDEX(Lookup!$D$2:$D$103,F3084)+INDEX(Lookup!$E$2:$E$103,F3084)</f>
        <v>20.048158000000001</v>
      </c>
      <c r="E3084" s="16" t="str">
        <f>INDEX(Lookup!$C$2:$C$103,F3084)</f>
        <v>mV</v>
      </c>
      <c r="F3084" s="9">
        <f>MATCH(A3084,Lookup!$A$2:$A$103,0)</f>
        <v>30</v>
      </c>
    </row>
    <row r="3085" spans="1:6" x14ac:dyDescent="0.25">
      <c r="A3085">
        <v>53</v>
      </c>
      <c r="B3085">
        <v>2561</v>
      </c>
      <c r="C3085" s="15" t="str">
        <f>INDEX(Lookup!$F$2:$F$103,F3085)</f>
        <v>A1.3</v>
      </c>
      <c r="D3085" s="2">
        <f>B3085*INDEX(Lookup!$D$2:$D$103,F3085)+INDEX(Lookup!$E$2:$E$103,F3085)</f>
        <v>20.009093</v>
      </c>
      <c r="E3085" s="16" t="str">
        <f>INDEX(Lookup!$C$2:$C$103,F3085)</f>
        <v>mV</v>
      </c>
      <c r="F3085" s="9">
        <f>MATCH(A3085,Lookup!$A$2:$A$103,0)</f>
        <v>30</v>
      </c>
    </row>
    <row r="3086" spans="1:6" x14ac:dyDescent="0.25">
      <c r="A3086">
        <v>53</v>
      </c>
      <c r="B3086">
        <v>2560</v>
      </c>
      <c r="C3086" s="15" t="str">
        <f>INDEX(Lookup!$F$2:$F$103,F3086)</f>
        <v>A1.3</v>
      </c>
      <c r="D3086" s="2">
        <f>B3086*INDEX(Lookup!$D$2:$D$103,F3086)+INDEX(Lookup!$E$2:$E$103,F3086)</f>
        <v>20.001280000000001</v>
      </c>
      <c r="E3086" s="16" t="str">
        <f>INDEX(Lookup!$C$2:$C$103,F3086)</f>
        <v>mV</v>
      </c>
      <c r="F3086" s="9">
        <f>MATCH(A3086,Lookup!$A$2:$A$103,0)</f>
        <v>30</v>
      </c>
    </row>
    <row r="3087" spans="1:6" x14ac:dyDescent="0.25">
      <c r="A3087">
        <v>53</v>
      </c>
      <c r="B3087">
        <v>2555</v>
      </c>
      <c r="C3087" s="15" t="str">
        <f>INDEX(Lookup!$F$2:$F$103,F3087)</f>
        <v>A1.3</v>
      </c>
      <c r="D3087" s="2">
        <f>B3087*INDEX(Lookup!$D$2:$D$103,F3087)+INDEX(Lookup!$E$2:$E$103,F3087)</f>
        <v>19.962215</v>
      </c>
      <c r="E3087" s="16" t="str">
        <f>INDEX(Lookup!$C$2:$C$103,F3087)</f>
        <v>mV</v>
      </c>
      <c r="F3087" s="9">
        <f>MATCH(A3087,Lookup!$A$2:$A$103,0)</f>
        <v>30</v>
      </c>
    </row>
    <row r="3088" spans="1:6" x14ac:dyDescent="0.25">
      <c r="A3088">
        <v>53</v>
      </c>
      <c r="B3088">
        <v>2579</v>
      </c>
      <c r="C3088" s="15" t="str">
        <f>INDEX(Lookup!$F$2:$F$103,F3088)</f>
        <v>A1.3</v>
      </c>
      <c r="D3088" s="2">
        <f>B3088*INDEX(Lookup!$D$2:$D$103,F3088)+INDEX(Lookup!$E$2:$E$103,F3088)</f>
        <v>20.149727000000002</v>
      </c>
      <c r="E3088" s="16" t="str">
        <f>INDEX(Lookup!$C$2:$C$103,F3088)</f>
        <v>mV</v>
      </c>
      <c r="F3088" s="9">
        <f>MATCH(A3088,Lookup!$A$2:$A$103,0)</f>
        <v>30</v>
      </c>
    </row>
    <row r="3089" spans="1:6" x14ac:dyDescent="0.25">
      <c r="A3089">
        <v>53</v>
      </c>
      <c r="B3089">
        <v>2579</v>
      </c>
      <c r="C3089" s="15" t="str">
        <f>INDEX(Lookup!$F$2:$F$103,F3089)</f>
        <v>A1.3</v>
      </c>
      <c r="D3089" s="2">
        <f>B3089*INDEX(Lookup!$D$2:$D$103,F3089)+INDEX(Lookup!$E$2:$E$103,F3089)</f>
        <v>20.149727000000002</v>
      </c>
      <c r="E3089" s="16" t="str">
        <f>INDEX(Lookup!$C$2:$C$103,F3089)</f>
        <v>mV</v>
      </c>
      <c r="F3089" s="9">
        <f>MATCH(A3089,Lookup!$A$2:$A$103,0)</f>
        <v>30</v>
      </c>
    </row>
    <row r="3090" spans="1:6" x14ac:dyDescent="0.25">
      <c r="A3090">
        <v>53</v>
      </c>
      <c r="B3090">
        <v>2569</v>
      </c>
      <c r="C3090" s="15" t="str">
        <f>INDEX(Lookup!$F$2:$F$103,F3090)</f>
        <v>A1.3</v>
      </c>
      <c r="D3090" s="2">
        <f>B3090*INDEX(Lookup!$D$2:$D$103,F3090)+INDEX(Lookup!$E$2:$E$103,F3090)</f>
        <v>20.071597000000001</v>
      </c>
      <c r="E3090" s="16" t="str">
        <f>INDEX(Lookup!$C$2:$C$103,F3090)</f>
        <v>mV</v>
      </c>
      <c r="F3090" s="9">
        <f>MATCH(A3090,Lookup!$A$2:$A$103,0)</f>
        <v>30</v>
      </c>
    </row>
    <row r="3091" spans="1:6" x14ac:dyDescent="0.25">
      <c r="A3091">
        <v>53</v>
      </c>
      <c r="B3091">
        <v>2566</v>
      </c>
      <c r="C3091" s="15" t="str">
        <f>INDEX(Lookup!$F$2:$F$103,F3091)</f>
        <v>A1.3</v>
      </c>
      <c r="D3091" s="2">
        <f>B3091*INDEX(Lookup!$D$2:$D$103,F3091)+INDEX(Lookup!$E$2:$E$103,F3091)</f>
        <v>20.048158000000001</v>
      </c>
      <c r="E3091" s="16" t="str">
        <f>INDEX(Lookup!$C$2:$C$103,F3091)</f>
        <v>mV</v>
      </c>
      <c r="F3091" s="9">
        <f>MATCH(A3091,Lookup!$A$2:$A$103,0)</f>
        <v>30</v>
      </c>
    </row>
    <row r="3092" spans="1:6" x14ac:dyDescent="0.25">
      <c r="A3092">
        <v>53</v>
      </c>
      <c r="B3092">
        <v>2560</v>
      </c>
      <c r="C3092" s="15" t="str">
        <f>INDEX(Lookup!$F$2:$F$103,F3092)</f>
        <v>A1.3</v>
      </c>
      <c r="D3092" s="2">
        <f>B3092*INDEX(Lookup!$D$2:$D$103,F3092)+INDEX(Lookup!$E$2:$E$103,F3092)</f>
        <v>20.001280000000001</v>
      </c>
      <c r="E3092" s="16" t="str">
        <f>INDEX(Lookup!$C$2:$C$103,F3092)</f>
        <v>mV</v>
      </c>
      <c r="F3092" s="9">
        <f>MATCH(A3092,Lookup!$A$2:$A$103,0)</f>
        <v>30</v>
      </c>
    </row>
    <row r="3093" spans="1:6" x14ac:dyDescent="0.25">
      <c r="A3093">
        <v>53</v>
      </c>
      <c r="B3093">
        <v>2556</v>
      </c>
      <c r="C3093" s="15" t="str">
        <f>INDEX(Lookup!$F$2:$F$103,F3093)</f>
        <v>A1.3</v>
      </c>
      <c r="D3093" s="2">
        <f>B3093*INDEX(Lookup!$D$2:$D$103,F3093)+INDEX(Lookup!$E$2:$E$103,F3093)</f>
        <v>19.970028000000003</v>
      </c>
      <c r="E3093" s="16" t="str">
        <f>INDEX(Lookup!$C$2:$C$103,F3093)</f>
        <v>mV</v>
      </c>
      <c r="F3093" s="9">
        <f>MATCH(A3093,Lookup!$A$2:$A$103,0)</f>
        <v>30</v>
      </c>
    </row>
    <row r="3094" spans="1:6" x14ac:dyDescent="0.25">
      <c r="A3094">
        <v>53</v>
      </c>
      <c r="B3094">
        <v>2552</v>
      </c>
      <c r="C3094" s="15" t="str">
        <f>INDEX(Lookup!$F$2:$F$103,F3094)</f>
        <v>A1.3</v>
      </c>
      <c r="D3094" s="2">
        <f>B3094*INDEX(Lookup!$D$2:$D$103,F3094)+INDEX(Lookup!$E$2:$E$103,F3094)</f>
        <v>19.938776000000001</v>
      </c>
      <c r="E3094" s="16" t="str">
        <f>INDEX(Lookup!$C$2:$C$103,F3094)</f>
        <v>mV</v>
      </c>
      <c r="F3094" s="9">
        <f>MATCH(A3094,Lookup!$A$2:$A$103,0)</f>
        <v>30</v>
      </c>
    </row>
    <row r="3095" spans="1:6" x14ac:dyDescent="0.25">
      <c r="A3095">
        <v>53</v>
      </c>
      <c r="B3095">
        <v>2548</v>
      </c>
      <c r="C3095" s="15" t="str">
        <f>INDEX(Lookup!$F$2:$F$103,F3095)</f>
        <v>A1.3</v>
      </c>
      <c r="D3095" s="2">
        <f>B3095*INDEX(Lookup!$D$2:$D$103,F3095)+INDEX(Lookup!$E$2:$E$103,F3095)</f>
        <v>19.907524000000002</v>
      </c>
      <c r="E3095" s="16" t="str">
        <f>INDEX(Lookup!$C$2:$C$103,F3095)</f>
        <v>mV</v>
      </c>
      <c r="F3095" s="9">
        <f>MATCH(A3095,Lookup!$A$2:$A$103,0)</f>
        <v>30</v>
      </c>
    </row>
    <row r="3096" spans="1:6" x14ac:dyDescent="0.25">
      <c r="A3096">
        <v>53</v>
      </c>
      <c r="B3096">
        <v>2547</v>
      </c>
      <c r="C3096" s="15" t="str">
        <f>INDEX(Lookup!$F$2:$F$103,F3096)</f>
        <v>A1.3</v>
      </c>
      <c r="D3096" s="2">
        <f>B3096*INDEX(Lookup!$D$2:$D$103,F3096)+INDEX(Lookup!$E$2:$E$103,F3096)</f>
        <v>19.899711</v>
      </c>
      <c r="E3096" s="16" t="str">
        <f>INDEX(Lookup!$C$2:$C$103,F3096)</f>
        <v>mV</v>
      </c>
      <c r="F3096" s="9">
        <f>MATCH(A3096,Lookup!$A$2:$A$103,0)</f>
        <v>30</v>
      </c>
    </row>
    <row r="3097" spans="1:6" x14ac:dyDescent="0.25">
      <c r="A3097">
        <v>53</v>
      </c>
      <c r="B3097">
        <v>2569</v>
      </c>
      <c r="C3097" s="15" t="str">
        <f>INDEX(Lookup!$F$2:$F$103,F3097)</f>
        <v>A1.3</v>
      </c>
      <c r="D3097" s="2">
        <f>B3097*INDEX(Lookup!$D$2:$D$103,F3097)+INDEX(Lookup!$E$2:$E$103,F3097)</f>
        <v>20.071597000000001</v>
      </c>
      <c r="E3097" s="16" t="str">
        <f>INDEX(Lookup!$C$2:$C$103,F3097)</f>
        <v>mV</v>
      </c>
      <c r="F3097" s="9">
        <f>MATCH(A3097,Lookup!$A$2:$A$103,0)</f>
        <v>30</v>
      </c>
    </row>
    <row r="3098" spans="1:6" x14ac:dyDescent="0.25">
      <c r="A3098">
        <v>53</v>
      </c>
      <c r="B3098">
        <v>2566</v>
      </c>
      <c r="C3098" s="15" t="str">
        <f>INDEX(Lookup!$F$2:$F$103,F3098)</f>
        <v>A1.3</v>
      </c>
      <c r="D3098" s="2">
        <f>B3098*INDEX(Lookup!$D$2:$D$103,F3098)+INDEX(Lookup!$E$2:$E$103,F3098)</f>
        <v>20.048158000000001</v>
      </c>
      <c r="E3098" s="16" t="str">
        <f>INDEX(Lookup!$C$2:$C$103,F3098)</f>
        <v>mV</v>
      </c>
      <c r="F3098" s="9">
        <f>MATCH(A3098,Lookup!$A$2:$A$103,0)</f>
        <v>30</v>
      </c>
    </row>
    <row r="3099" spans="1:6" x14ac:dyDescent="0.25">
      <c r="A3099">
        <v>53</v>
      </c>
      <c r="B3099">
        <v>2591</v>
      </c>
      <c r="C3099" s="15" t="str">
        <f>INDEX(Lookup!$F$2:$F$103,F3099)</f>
        <v>A1.3</v>
      </c>
      <c r="D3099" s="2">
        <f>B3099*INDEX(Lookup!$D$2:$D$103,F3099)+INDEX(Lookup!$E$2:$E$103,F3099)</f>
        <v>20.243483000000001</v>
      </c>
      <c r="E3099" s="16" t="str">
        <f>INDEX(Lookup!$C$2:$C$103,F3099)</f>
        <v>mV</v>
      </c>
      <c r="F3099" s="9">
        <f>MATCH(A3099,Lookup!$A$2:$A$103,0)</f>
        <v>30</v>
      </c>
    </row>
    <row r="3100" spans="1:6" x14ac:dyDescent="0.25">
      <c r="A3100">
        <v>53</v>
      </c>
      <c r="B3100">
        <v>2577</v>
      </c>
      <c r="C3100" s="15" t="str">
        <f>INDEX(Lookup!$F$2:$F$103,F3100)</f>
        <v>A1.3</v>
      </c>
      <c r="D3100" s="2">
        <f>B3100*INDEX(Lookup!$D$2:$D$103,F3100)+INDEX(Lookup!$E$2:$E$103,F3100)</f>
        <v>20.134101000000001</v>
      </c>
      <c r="E3100" s="16" t="str">
        <f>INDEX(Lookup!$C$2:$C$103,F3100)</f>
        <v>mV</v>
      </c>
      <c r="F3100" s="9">
        <f>MATCH(A3100,Lookup!$A$2:$A$103,0)</f>
        <v>30</v>
      </c>
    </row>
    <row r="3101" spans="1:6" x14ac:dyDescent="0.25">
      <c r="A3101">
        <v>53</v>
      </c>
      <c r="B3101">
        <v>2589</v>
      </c>
      <c r="C3101" s="15" t="str">
        <f>INDEX(Lookup!$F$2:$F$103,F3101)</f>
        <v>A1.3</v>
      </c>
      <c r="D3101" s="2">
        <f>B3101*INDEX(Lookup!$D$2:$D$103,F3101)+INDEX(Lookup!$E$2:$E$103,F3101)</f>
        <v>20.227857</v>
      </c>
      <c r="E3101" s="16" t="str">
        <f>INDEX(Lookup!$C$2:$C$103,F3101)</f>
        <v>mV</v>
      </c>
      <c r="F3101" s="9">
        <f>MATCH(A3101,Lookup!$A$2:$A$103,0)</f>
        <v>30</v>
      </c>
    </row>
    <row r="3102" spans="1:6" x14ac:dyDescent="0.25">
      <c r="A3102">
        <v>53</v>
      </c>
      <c r="B3102">
        <v>2580</v>
      </c>
      <c r="C3102" s="15" t="str">
        <f>INDEX(Lookup!$F$2:$F$103,F3102)</f>
        <v>A1.3</v>
      </c>
      <c r="D3102" s="2">
        <f>B3102*INDEX(Lookup!$D$2:$D$103,F3102)+INDEX(Lookup!$E$2:$E$103,F3102)</f>
        <v>20.157540000000001</v>
      </c>
      <c r="E3102" s="16" t="str">
        <f>INDEX(Lookup!$C$2:$C$103,F3102)</f>
        <v>mV</v>
      </c>
      <c r="F3102" s="9">
        <f>MATCH(A3102,Lookup!$A$2:$A$103,0)</f>
        <v>30</v>
      </c>
    </row>
    <row r="3103" spans="1:6" x14ac:dyDescent="0.25">
      <c r="A3103">
        <v>53</v>
      </c>
      <c r="B3103">
        <v>2566</v>
      </c>
      <c r="C3103" s="15" t="str">
        <f>INDEX(Lookup!$F$2:$F$103,F3103)</f>
        <v>A1.3</v>
      </c>
      <c r="D3103" s="2">
        <f>B3103*INDEX(Lookup!$D$2:$D$103,F3103)+INDEX(Lookup!$E$2:$E$103,F3103)</f>
        <v>20.048158000000001</v>
      </c>
      <c r="E3103" s="16" t="str">
        <f>INDEX(Lookup!$C$2:$C$103,F3103)</f>
        <v>mV</v>
      </c>
      <c r="F3103" s="9">
        <f>MATCH(A3103,Lookup!$A$2:$A$103,0)</f>
        <v>30</v>
      </c>
    </row>
    <row r="3104" spans="1:6" x14ac:dyDescent="0.25">
      <c r="A3104">
        <v>53</v>
      </c>
      <c r="B3104">
        <v>2560</v>
      </c>
      <c r="C3104" s="15" t="str">
        <f>INDEX(Lookup!$F$2:$F$103,F3104)</f>
        <v>A1.3</v>
      </c>
      <c r="D3104" s="2">
        <f>B3104*INDEX(Lookup!$D$2:$D$103,F3104)+INDEX(Lookup!$E$2:$E$103,F3104)</f>
        <v>20.001280000000001</v>
      </c>
      <c r="E3104" s="16" t="str">
        <f>INDEX(Lookup!$C$2:$C$103,F3104)</f>
        <v>mV</v>
      </c>
      <c r="F3104" s="9">
        <f>MATCH(A3104,Lookup!$A$2:$A$103,0)</f>
        <v>30</v>
      </c>
    </row>
    <row r="3105" spans="1:6" x14ac:dyDescent="0.25">
      <c r="A3105">
        <v>53</v>
      </c>
      <c r="B3105">
        <v>2554</v>
      </c>
      <c r="C3105" s="15" t="str">
        <f>INDEX(Lookup!$F$2:$F$103,F3105)</f>
        <v>A1.3</v>
      </c>
      <c r="D3105" s="2">
        <f>B3105*INDEX(Lookup!$D$2:$D$103,F3105)+INDEX(Lookup!$E$2:$E$103,F3105)</f>
        <v>19.954402000000002</v>
      </c>
      <c r="E3105" s="16" t="str">
        <f>INDEX(Lookup!$C$2:$C$103,F3105)</f>
        <v>mV</v>
      </c>
      <c r="F3105" s="9">
        <f>MATCH(A3105,Lookup!$A$2:$A$103,0)</f>
        <v>30</v>
      </c>
    </row>
    <row r="3106" spans="1:6" x14ac:dyDescent="0.25">
      <c r="A3106">
        <v>53</v>
      </c>
      <c r="B3106">
        <v>2579</v>
      </c>
      <c r="C3106" s="15" t="str">
        <f>INDEX(Lookup!$F$2:$F$103,F3106)</f>
        <v>A1.3</v>
      </c>
      <c r="D3106" s="2">
        <f>B3106*INDEX(Lookup!$D$2:$D$103,F3106)+INDEX(Lookup!$E$2:$E$103,F3106)</f>
        <v>20.149727000000002</v>
      </c>
      <c r="E3106" s="16" t="str">
        <f>INDEX(Lookup!$C$2:$C$103,F3106)</f>
        <v>mV</v>
      </c>
      <c r="F3106" s="9">
        <f>MATCH(A3106,Lookup!$A$2:$A$103,0)</f>
        <v>30</v>
      </c>
    </row>
    <row r="3107" spans="1:6" x14ac:dyDescent="0.25">
      <c r="A3107">
        <v>53</v>
      </c>
      <c r="B3107">
        <v>2578</v>
      </c>
      <c r="C3107" s="15" t="str">
        <f>INDEX(Lookup!$F$2:$F$103,F3107)</f>
        <v>A1.3</v>
      </c>
      <c r="D3107" s="2">
        <f>B3107*INDEX(Lookup!$D$2:$D$103,F3107)+INDEX(Lookup!$E$2:$E$103,F3107)</f>
        <v>20.141914</v>
      </c>
      <c r="E3107" s="16" t="str">
        <f>INDEX(Lookup!$C$2:$C$103,F3107)</f>
        <v>mV</v>
      </c>
      <c r="F3107" s="9">
        <f>MATCH(A3107,Lookup!$A$2:$A$103,0)</f>
        <v>30</v>
      </c>
    </row>
    <row r="3108" spans="1:6" x14ac:dyDescent="0.25">
      <c r="A3108">
        <v>53</v>
      </c>
      <c r="B3108">
        <v>2569</v>
      </c>
      <c r="C3108" s="15" t="str">
        <f>INDEX(Lookup!$F$2:$F$103,F3108)</f>
        <v>A1.3</v>
      </c>
      <c r="D3108" s="2">
        <f>B3108*INDEX(Lookup!$D$2:$D$103,F3108)+INDEX(Lookup!$E$2:$E$103,F3108)</f>
        <v>20.071597000000001</v>
      </c>
      <c r="E3108" s="16" t="str">
        <f>INDEX(Lookup!$C$2:$C$103,F3108)</f>
        <v>mV</v>
      </c>
      <c r="F3108" s="9">
        <f>MATCH(A3108,Lookup!$A$2:$A$103,0)</f>
        <v>30</v>
      </c>
    </row>
    <row r="3109" spans="1:6" x14ac:dyDescent="0.25">
      <c r="A3109">
        <v>53</v>
      </c>
      <c r="B3109">
        <v>2564</v>
      </c>
      <c r="C3109" s="15" t="str">
        <f>INDEX(Lookup!$F$2:$F$103,F3109)</f>
        <v>A1.3</v>
      </c>
      <c r="D3109" s="2">
        <f>B3109*INDEX(Lookup!$D$2:$D$103,F3109)+INDEX(Lookup!$E$2:$E$103,F3109)</f>
        <v>20.032532</v>
      </c>
      <c r="E3109" s="16" t="str">
        <f>INDEX(Lookup!$C$2:$C$103,F3109)</f>
        <v>mV</v>
      </c>
      <c r="F3109" s="9">
        <f>MATCH(A3109,Lookup!$A$2:$A$103,0)</f>
        <v>30</v>
      </c>
    </row>
    <row r="3110" spans="1:6" x14ac:dyDescent="0.25">
      <c r="A3110">
        <v>53</v>
      </c>
      <c r="B3110">
        <v>2558</v>
      </c>
      <c r="C3110" s="15" t="str">
        <f>INDEX(Lookup!$F$2:$F$103,F3110)</f>
        <v>A1.3</v>
      </c>
      <c r="D3110" s="2">
        <f>B3110*INDEX(Lookup!$D$2:$D$103,F3110)+INDEX(Lookup!$E$2:$E$103,F3110)</f>
        <v>19.985654</v>
      </c>
      <c r="E3110" s="16" t="str">
        <f>INDEX(Lookup!$C$2:$C$103,F3110)</f>
        <v>mV</v>
      </c>
      <c r="F3110" s="9">
        <f>MATCH(A3110,Lookup!$A$2:$A$103,0)</f>
        <v>30</v>
      </c>
    </row>
    <row r="3111" spans="1:6" x14ac:dyDescent="0.25">
      <c r="A3111">
        <v>53</v>
      </c>
      <c r="B3111">
        <v>2558</v>
      </c>
      <c r="C3111" s="15" t="str">
        <f>INDEX(Lookup!$F$2:$F$103,F3111)</f>
        <v>A1.3</v>
      </c>
      <c r="D3111" s="2">
        <f>B3111*INDEX(Lookup!$D$2:$D$103,F3111)+INDEX(Lookup!$E$2:$E$103,F3111)</f>
        <v>19.985654</v>
      </c>
      <c r="E3111" s="16" t="str">
        <f>INDEX(Lookup!$C$2:$C$103,F3111)</f>
        <v>mV</v>
      </c>
      <c r="F3111" s="9">
        <f>MATCH(A3111,Lookup!$A$2:$A$103,0)</f>
        <v>30</v>
      </c>
    </row>
    <row r="3112" spans="1:6" x14ac:dyDescent="0.25">
      <c r="A3112">
        <v>53</v>
      </c>
      <c r="B3112">
        <v>2555</v>
      </c>
      <c r="C3112" s="15" t="str">
        <f>INDEX(Lookup!$F$2:$F$103,F3112)</f>
        <v>A1.3</v>
      </c>
      <c r="D3112" s="2">
        <f>B3112*INDEX(Lookup!$D$2:$D$103,F3112)+INDEX(Lookup!$E$2:$E$103,F3112)</f>
        <v>19.962215</v>
      </c>
      <c r="E3112" s="16" t="str">
        <f>INDEX(Lookup!$C$2:$C$103,F3112)</f>
        <v>mV</v>
      </c>
      <c r="F3112" s="9">
        <f>MATCH(A3112,Lookup!$A$2:$A$103,0)</f>
        <v>30</v>
      </c>
    </row>
    <row r="3113" spans="1:6" x14ac:dyDescent="0.25">
      <c r="A3113">
        <v>53</v>
      </c>
      <c r="B3113">
        <v>2547</v>
      </c>
      <c r="C3113" s="15" t="str">
        <f>INDEX(Lookup!$F$2:$F$103,F3113)</f>
        <v>A1.3</v>
      </c>
      <c r="D3113" s="2">
        <f>B3113*INDEX(Lookup!$D$2:$D$103,F3113)+INDEX(Lookup!$E$2:$E$103,F3113)</f>
        <v>19.899711</v>
      </c>
      <c r="E3113" s="16" t="str">
        <f>INDEX(Lookup!$C$2:$C$103,F3113)</f>
        <v>mV</v>
      </c>
      <c r="F3113" s="9">
        <f>MATCH(A3113,Lookup!$A$2:$A$103,0)</f>
        <v>30</v>
      </c>
    </row>
    <row r="3114" spans="1:6" x14ac:dyDescent="0.25">
      <c r="A3114">
        <v>53</v>
      </c>
      <c r="B3114">
        <v>2546</v>
      </c>
      <c r="C3114" s="15" t="str">
        <f>INDEX(Lookup!$F$2:$F$103,F3114)</f>
        <v>A1.3</v>
      </c>
      <c r="D3114" s="2">
        <f>B3114*INDEX(Lookup!$D$2:$D$103,F3114)+INDEX(Lookup!$E$2:$E$103,F3114)</f>
        <v>19.891898000000001</v>
      </c>
      <c r="E3114" s="16" t="str">
        <f>INDEX(Lookup!$C$2:$C$103,F3114)</f>
        <v>mV</v>
      </c>
      <c r="F3114" s="9">
        <f>MATCH(A3114,Lookup!$A$2:$A$103,0)</f>
        <v>30</v>
      </c>
    </row>
    <row r="3115" spans="1:6" x14ac:dyDescent="0.25">
      <c r="A3115">
        <v>53</v>
      </c>
      <c r="B3115">
        <v>2546</v>
      </c>
      <c r="C3115" s="15" t="str">
        <f>INDEX(Lookup!$F$2:$F$103,F3115)</f>
        <v>A1.3</v>
      </c>
      <c r="D3115" s="2">
        <f>B3115*INDEX(Lookup!$D$2:$D$103,F3115)+INDEX(Lookup!$E$2:$E$103,F3115)</f>
        <v>19.891898000000001</v>
      </c>
      <c r="E3115" s="16" t="str">
        <f>INDEX(Lookup!$C$2:$C$103,F3115)</f>
        <v>mV</v>
      </c>
      <c r="F3115" s="9">
        <f>MATCH(A3115,Lookup!$A$2:$A$103,0)</f>
        <v>30</v>
      </c>
    </row>
    <row r="3116" spans="1:6" x14ac:dyDescent="0.25">
      <c r="A3116">
        <v>53</v>
      </c>
      <c r="B3116">
        <v>2547</v>
      </c>
      <c r="C3116" s="15" t="str">
        <f>INDEX(Lookup!$F$2:$F$103,F3116)</f>
        <v>A1.3</v>
      </c>
      <c r="D3116" s="2">
        <f>B3116*INDEX(Lookup!$D$2:$D$103,F3116)+INDEX(Lookup!$E$2:$E$103,F3116)</f>
        <v>19.899711</v>
      </c>
      <c r="E3116" s="16" t="str">
        <f>INDEX(Lookup!$C$2:$C$103,F3116)</f>
        <v>mV</v>
      </c>
      <c r="F3116" s="9">
        <f>MATCH(A3116,Lookup!$A$2:$A$103,0)</f>
        <v>30</v>
      </c>
    </row>
    <row r="3117" spans="1:6" x14ac:dyDescent="0.25">
      <c r="A3117">
        <v>53</v>
      </c>
      <c r="B3117">
        <v>2544</v>
      </c>
      <c r="C3117" s="15" t="str">
        <f>INDEX(Lookup!$F$2:$F$103,F3117)</f>
        <v>A1.3</v>
      </c>
      <c r="D3117" s="2">
        <f>B3117*INDEX(Lookup!$D$2:$D$103,F3117)+INDEX(Lookup!$E$2:$E$103,F3117)</f>
        <v>19.876272</v>
      </c>
      <c r="E3117" s="16" t="str">
        <f>INDEX(Lookup!$C$2:$C$103,F3117)</f>
        <v>mV</v>
      </c>
      <c r="F3117" s="9">
        <f>MATCH(A3117,Lookup!$A$2:$A$103,0)</f>
        <v>30</v>
      </c>
    </row>
    <row r="3118" spans="1:6" x14ac:dyDescent="0.25">
      <c r="A3118">
        <v>53</v>
      </c>
      <c r="B3118">
        <v>2546</v>
      </c>
      <c r="C3118" s="15" t="str">
        <f>INDEX(Lookup!$F$2:$F$103,F3118)</f>
        <v>A1.3</v>
      </c>
      <c r="D3118" s="2">
        <f>B3118*INDEX(Lookup!$D$2:$D$103,F3118)+INDEX(Lookup!$E$2:$E$103,F3118)</f>
        <v>19.891898000000001</v>
      </c>
      <c r="E3118" s="16" t="str">
        <f>INDEX(Lookup!$C$2:$C$103,F3118)</f>
        <v>mV</v>
      </c>
      <c r="F3118" s="9">
        <f>MATCH(A3118,Lookup!$A$2:$A$103,0)</f>
        <v>30</v>
      </c>
    </row>
    <row r="3119" spans="1:6" x14ac:dyDescent="0.25">
      <c r="A3119">
        <v>53</v>
      </c>
      <c r="B3119">
        <v>2549</v>
      </c>
      <c r="C3119" s="15" t="str">
        <f>INDEX(Lookup!$F$2:$F$103,F3119)</f>
        <v>A1.3</v>
      </c>
      <c r="D3119" s="2">
        <f>B3119*INDEX(Lookup!$D$2:$D$103,F3119)+INDEX(Lookup!$E$2:$E$103,F3119)</f>
        <v>19.915337000000001</v>
      </c>
      <c r="E3119" s="16" t="str">
        <f>INDEX(Lookup!$C$2:$C$103,F3119)</f>
        <v>mV</v>
      </c>
      <c r="F3119" s="9">
        <f>MATCH(A3119,Lookup!$A$2:$A$103,0)</f>
        <v>30</v>
      </c>
    </row>
    <row r="3120" spans="1:6" x14ac:dyDescent="0.25">
      <c r="A3120">
        <v>53</v>
      </c>
      <c r="B3120">
        <v>2546</v>
      </c>
      <c r="C3120" s="15" t="str">
        <f>INDEX(Lookup!$F$2:$F$103,F3120)</f>
        <v>A1.3</v>
      </c>
      <c r="D3120" s="2">
        <f>B3120*INDEX(Lookup!$D$2:$D$103,F3120)+INDEX(Lookup!$E$2:$E$103,F3120)</f>
        <v>19.891898000000001</v>
      </c>
      <c r="E3120" s="16" t="str">
        <f>INDEX(Lookup!$C$2:$C$103,F3120)</f>
        <v>mV</v>
      </c>
      <c r="F3120" s="9">
        <f>MATCH(A3120,Lookup!$A$2:$A$103,0)</f>
        <v>30</v>
      </c>
    </row>
    <row r="3121" spans="1:6" x14ac:dyDescent="0.25">
      <c r="A3121">
        <v>53</v>
      </c>
      <c r="B3121">
        <v>2548</v>
      </c>
      <c r="C3121" s="15" t="str">
        <f>INDEX(Lookup!$F$2:$F$103,F3121)</f>
        <v>A1.3</v>
      </c>
      <c r="D3121" s="2">
        <f>B3121*INDEX(Lookup!$D$2:$D$103,F3121)+INDEX(Lookup!$E$2:$E$103,F3121)</f>
        <v>19.907524000000002</v>
      </c>
      <c r="E3121" s="16" t="str">
        <f>INDEX(Lookup!$C$2:$C$103,F3121)</f>
        <v>mV</v>
      </c>
      <c r="F3121" s="9">
        <f>MATCH(A3121,Lookup!$A$2:$A$103,0)</f>
        <v>30</v>
      </c>
    </row>
    <row r="3122" spans="1:6" x14ac:dyDescent="0.25">
      <c r="A3122">
        <v>53</v>
      </c>
      <c r="B3122">
        <v>2548</v>
      </c>
      <c r="C3122" s="15" t="str">
        <f>INDEX(Lookup!$F$2:$F$103,F3122)</f>
        <v>A1.3</v>
      </c>
      <c r="D3122" s="2">
        <f>B3122*INDEX(Lookup!$D$2:$D$103,F3122)+INDEX(Lookup!$E$2:$E$103,F3122)</f>
        <v>19.907524000000002</v>
      </c>
      <c r="E3122" s="16" t="str">
        <f>INDEX(Lookup!$C$2:$C$103,F3122)</f>
        <v>mV</v>
      </c>
      <c r="F3122" s="9">
        <f>MATCH(A3122,Lookup!$A$2:$A$103,0)</f>
        <v>30</v>
      </c>
    </row>
    <row r="3123" spans="1:6" x14ac:dyDescent="0.25">
      <c r="A3123">
        <v>53</v>
      </c>
      <c r="B3123">
        <v>2548</v>
      </c>
      <c r="C3123" s="15" t="str">
        <f>INDEX(Lookup!$F$2:$F$103,F3123)</f>
        <v>A1.3</v>
      </c>
      <c r="D3123" s="2">
        <f>B3123*INDEX(Lookup!$D$2:$D$103,F3123)+INDEX(Lookup!$E$2:$E$103,F3123)</f>
        <v>19.907524000000002</v>
      </c>
      <c r="E3123" s="16" t="str">
        <f>INDEX(Lookup!$C$2:$C$103,F3123)</f>
        <v>mV</v>
      </c>
      <c r="F3123" s="9">
        <f>MATCH(A3123,Lookup!$A$2:$A$103,0)</f>
        <v>30</v>
      </c>
    </row>
    <row r="3124" spans="1:6" x14ac:dyDescent="0.25">
      <c r="A3124">
        <v>53</v>
      </c>
      <c r="B3124">
        <v>2545</v>
      </c>
      <c r="C3124" s="15" t="str">
        <f>INDEX(Lookup!$F$2:$F$103,F3124)</f>
        <v>A1.3</v>
      </c>
      <c r="D3124" s="2">
        <f>B3124*INDEX(Lookup!$D$2:$D$103,F3124)+INDEX(Lookup!$E$2:$E$103,F3124)</f>
        <v>19.884085000000002</v>
      </c>
      <c r="E3124" s="16" t="str">
        <f>INDEX(Lookup!$C$2:$C$103,F3124)</f>
        <v>mV</v>
      </c>
      <c r="F3124" s="9">
        <f>MATCH(A3124,Lookup!$A$2:$A$103,0)</f>
        <v>30</v>
      </c>
    </row>
    <row r="3125" spans="1:6" x14ac:dyDescent="0.25">
      <c r="A3125">
        <v>53</v>
      </c>
      <c r="B3125">
        <v>2551</v>
      </c>
      <c r="C3125" s="15" t="str">
        <f>INDEX(Lookup!$F$2:$F$103,F3125)</f>
        <v>A1.3</v>
      </c>
      <c r="D3125" s="2">
        <f>B3125*INDEX(Lookup!$D$2:$D$103,F3125)+INDEX(Lookup!$E$2:$E$103,F3125)</f>
        <v>19.930963000000002</v>
      </c>
      <c r="E3125" s="16" t="str">
        <f>INDEX(Lookup!$C$2:$C$103,F3125)</f>
        <v>mV</v>
      </c>
      <c r="F3125" s="9">
        <f>MATCH(A3125,Lookup!$A$2:$A$103,0)</f>
        <v>30</v>
      </c>
    </row>
    <row r="3126" spans="1:6" x14ac:dyDescent="0.25">
      <c r="A3126">
        <v>53</v>
      </c>
      <c r="B3126">
        <v>2555</v>
      </c>
      <c r="C3126" s="15" t="str">
        <f>INDEX(Lookup!$F$2:$F$103,F3126)</f>
        <v>A1.3</v>
      </c>
      <c r="D3126" s="2">
        <f>B3126*INDEX(Lookup!$D$2:$D$103,F3126)+INDEX(Lookup!$E$2:$E$103,F3126)</f>
        <v>19.962215</v>
      </c>
      <c r="E3126" s="16" t="str">
        <f>INDEX(Lookup!$C$2:$C$103,F3126)</f>
        <v>mV</v>
      </c>
      <c r="F3126" s="9">
        <f>MATCH(A3126,Lookup!$A$2:$A$103,0)</f>
        <v>30</v>
      </c>
    </row>
    <row r="3127" spans="1:6" x14ac:dyDescent="0.25">
      <c r="A3127">
        <v>53</v>
      </c>
      <c r="B3127">
        <v>2556</v>
      </c>
      <c r="C3127" s="15" t="str">
        <f>INDEX(Lookup!$F$2:$F$103,F3127)</f>
        <v>A1.3</v>
      </c>
      <c r="D3127" s="2">
        <f>B3127*INDEX(Lookup!$D$2:$D$103,F3127)+INDEX(Lookup!$E$2:$E$103,F3127)</f>
        <v>19.970028000000003</v>
      </c>
      <c r="E3127" s="16" t="str">
        <f>INDEX(Lookup!$C$2:$C$103,F3127)</f>
        <v>mV</v>
      </c>
      <c r="F3127" s="9">
        <f>MATCH(A3127,Lookup!$A$2:$A$103,0)</f>
        <v>30</v>
      </c>
    </row>
    <row r="3128" spans="1:6" x14ac:dyDescent="0.25">
      <c r="A3128">
        <v>53</v>
      </c>
      <c r="B3128">
        <v>2552</v>
      </c>
      <c r="C3128" s="15" t="str">
        <f>INDEX(Lookup!$F$2:$F$103,F3128)</f>
        <v>A1.3</v>
      </c>
      <c r="D3128" s="2">
        <f>B3128*INDEX(Lookup!$D$2:$D$103,F3128)+INDEX(Lookup!$E$2:$E$103,F3128)</f>
        <v>19.938776000000001</v>
      </c>
      <c r="E3128" s="16" t="str">
        <f>INDEX(Lookup!$C$2:$C$103,F3128)</f>
        <v>mV</v>
      </c>
      <c r="F3128" s="9">
        <f>MATCH(A3128,Lookup!$A$2:$A$103,0)</f>
        <v>30</v>
      </c>
    </row>
    <row r="3129" spans="1:6" x14ac:dyDescent="0.25">
      <c r="A3129">
        <v>53</v>
      </c>
      <c r="B3129">
        <v>2553</v>
      </c>
      <c r="C3129" s="15" t="str">
        <f>INDEX(Lookup!$F$2:$F$103,F3129)</f>
        <v>A1.3</v>
      </c>
      <c r="D3129" s="2">
        <f>B3129*INDEX(Lookup!$D$2:$D$103,F3129)+INDEX(Lookup!$E$2:$E$103,F3129)</f>
        <v>19.946589000000003</v>
      </c>
      <c r="E3129" s="16" t="str">
        <f>INDEX(Lookup!$C$2:$C$103,F3129)</f>
        <v>mV</v>
      </c>
      <c r="F3129" s="9">
        <f>MATCH(A3129,Lookup!$A$2:$A$103,0)</f>
        <v>30</v>
      </c>
    </row>
    <row r="3130" spans="1:6" x14ac:dyDescent="0.25">
      <c r="A3130">
        <v>53</v>
      </c>
      <c r="B3130">
        <v>2555</v>
      </c>
      <c r="C3130" s="15" t="str">
        <f>INDEX(Lookup!$F$2:$F$103,F3130)</f>
        <v>A1.3</v>
      </c>
      <c r="D3130" s="2">
        <f>B3130*INDEX(Lookup!$D$2:$D$103,F3130)+INDEX(Lookup!$E$2:$E$103,F3130)</f>
        <v>19.962215</v>
      </c>
      <c r="E3130" s="16" t="str">
        <f>INDEX(Lookup!$C$2:$C$103,F3130)</f>
        <v>mV</v>
      </c>
      <c r="F3130" s="9">
        <f>MATCH(A3130,Lookup!$A$2:$A$103,0)</f>
        <v>30</v>
      </c>
    </row>
    <row r="3131" spans="1:6" x14ac:dyDescent="0.25">
      <c r="A3131">
        <v>53</v>
      </c>
      <c r="B3131">
        <v>2556</v>
      </c>
      <c r="C3131" s="15" t="str">
        <f>INDEX(Lookup!$F$2:$F$103,F3131)</f>
        <v>A1.3</v>
      </c>
      <c r="D3131" s="2">
        <f>B3131*INDEX(Lookup!$D$2:$D$103,F3131)+INDEX(Lookup!$E$2:$E$103,F3131)</f>
        <v>19.970028000000003</v>
      </c>
      <c r="E3131" s="16" t="str">
        <f>INDEX(Lookup!$C$2:$C$103,F3131)</f>
        <v>mV</v>
      </c>
      <c r="F3131" s="9">
        <f>MATCH(A3131,Lookup!$A$2:$A$103,0)</f>
        <v>30</v>
      </c>
    </row>
    <row r="3132" spans="1:6" x14ac:dyDescent="0.25">
      <c r="A3132">
        <v>53</v>
      </c>
      <c r="B3132">
        <v>2555</v>
      </c>
      <c r="C3132" s="15" t="str">
        <f>INDEX(Lookup!$F$2:$F$103,F3132)</f>
        <v>A1.3</v>
      </c>
      <c r="D3132" s="2">
        <f>B3132*INDEX(Lookup!$D$2:$D$103,F3132)+INDEX(Lookup!$E$2:$E$103,F3132)</f>
        <v>19.962215</v>
      </c>
      <c r="E3132" s="16" t="str">
        <f>INDEX(Lookup!$C$2:$C$103,F3132)</f>
        <v>mV</v>
      </c>
      <c r="F3132" s="9">
        <f>MATCH(A3132,Lookup!$A$2:$A$103,0)</f>
        <v>30</v>
      </c>
    </row>
    <row r="3133" spans="1:6" x14ac:dyDescent="0.25">
      <c r="A3133">
        <v>53</v>
      </c>
      <c r="B3133">
        <v>2555</v>
      </c>
      <c r="C3133" s="15" t="str">
        <f>INDEX(Lookup!$F$2:$F$103,F3133)</f>
        <v>A1.3</v>
      </c>
      <c r="D3133" s="2">
        <f>B3133*INDEX(Lookup!$D$2:$D$103,F3133)+INDEX(Lookup!$E$2:$E$103,F3133)</f>
        <v>19.962215</v>
      </c>
      <c r="E3133" s="16" t="str">
        <f>INDEX(Lookup!$C$2:$C$103,F3133)</f>
        <v>mV</v>
      </c>
      <c r="F3133" s="9">
        <f>MATCH(A3133,Lookup!$A$2:$A$103,0)</f>
        <v>30</v>
      </c>
    </row>
    <row r="3134" spans="1:6" x14ac:dyDescent="0.25">
      <c r="A3134">
        <v>53</v>
      </c>
      <c r="B3134">
        <v>2554</v>
      </c>
      <c r="C3134" s="15" t="str">
        <f>INDEX(Lookup!$F$2:$F$103,F3134)</f>
        <v>A1.3</v>
      </c>
      <c r="D3134" s="2">
        <f>B3134*INDEX(Lookup!$D$2:$D$103,F3134)+INDEX(Lookup!$E$2:$E$103,F3134)</f>
        <v>19.954402000000002</v>
      </c>
      <c r="E3134" s="16" t="str">
        <f>INDEX(Lookup!$C$2:$C$103,F3134)</f>
        <v>mV</v>
      </c>
      <c r="F3134" s="9">
        <f>MATCH(A3134,Lookup!$A$2:$A$103,0)</f>
        <v>30</v>
      </c>
    </row>
    <row r="3135" spans="1:6" x14ac:dyDescent="0.25">
      <c r="A3135">
        <v>53</v>
      </c>
      <c r="B3135">
        <v>2555</v>
      </c>
      <c r="C3135" s="15" t="str">
        <f>INDEX(Lookup!$F$2:$F$103,F3135)</f>
        <v>A1.3</v>
      </c>
      <c r="D3135" s="2">
        <f>B3135*INDEX(Lookup!$D$2:$D$103,F3135)+INDEX(Lookup!$E$2:$E$103,F3135)</f>
        <v>19.962215</v>
      </c>
      <c r="E3135" s="16" t="str">
        <f>INDEX(Lookup!$C$2:$C$103,F3135)</f>
        <v>mV</v>
      </c>
      <c r="F3135" s="9">
        <f>MATCH(A3135,Lookup!$A$2:$A$103,0)</f>
        <v>30</v>
      </c>
    </row>
    <row r="3136" spans="1:6" x14ac:dyDescent="0.25">
      <c r="A3136">
        <v>53</v>
      </c>
      <c r="B3136">
        <v>2554</v>
      </c>
      <c r="C3136" s="15" t="str">
        <f>INDEX(Lookup!$F$2:$F$103,F3136)</f>
        <v>A1.3</v>
      </c>
      <c r="D3136" s="2">
        <f>B3136*INDEX(Lookup!$D$2:$D$103,F3136)+INDEX(Lookup!$E$2:$E$103,F3136)</f>
        <v>19.954402000000002</v>
      </c>
      <c r="E3136" s="16" t="str">
        <f>INDEX(Lookup!$C$2:$C$103,F3136)</f>
        <v>mV</v>
      </c>
      <c r="F3136" s="9">
        <f>MATCH(A3136,Lookup!$A$2:$A$103,0)</f>
        <v>30</v>
      </c>
    </row>
    <row r="3137" spans="1:6" x14ac:dyDescent="0.25">
      <c r="A3137">
        <v>53</v>
      </c>
      <c r="B3137">
        <v>2555</v>
      </c>
      <c r="C3137" s="15" t="str">
        <f>INDEX(Lookup!$F$2:$F$103,F3137)</f>
        <v>A1.3</v>
      </c>
      <c r="D3137" s="2">
        <f>B3137*INDEX(Lookup!$D$2:$D$103,F3137)+INDEX(Lookup!$E$2:$E$103,F3137)</f>
        <v>19.962215</v>
      </c>
      <c r="E3137" s="16" t="str">
        <f>INDEX(Lookup!$C$2:$C$103,F3137)</f>
        <v>mV</v>
      </c>
      <c r="F3137" s="9">
        <f>MATCH(A3137,Lookup!$A$2:$A$103,0)</f>
        <v>30</v>
      </c>
    </row>
    <row r="3138" spans="1:6" x14ac:dyDescent="0.25">
      <c r="A3138">
        <v>53</v>
      </c>
      <c r="B3138">
        <v>2552</v>
      </c>
      <c r="C3138" s="15" t="str">
        <f>INDEX(Lookup!$F$2:$F$103,F3138)</f>
        <v>A1.3</v>
      </c>
      <c r="D3138" s="2">
        <f>B3138*INDEX(Lookup!$D$2:$D$103,F3138)+INDEX(Lookup!$E$2:$E$103,F3138)</f>
        <v>19.938776000000001</v>
      </c>
      <c r="E3138" s="16" t="str">
        <f>INDEX(Lookup!$C$2:$C$103,F3138)</f>
        <v>mV</v>
      </c>
      <c r="F3138" s="9">
        <f>MATCH(A3138,Lookup!$A$2:$A$103,0)</f>
        <v>30</v>
      </c>
    </row>
    <row r="3139" spans="1:6" x14ac:dyDescent="0.25">
      <c r="A3139">
        <v>53</v>
      </c>
      <c r="B3139">
        <v>2551</v>
      </c>
      <c r="C3139" s="15" t="str">
        <f>INDEX(Lookup!$F$2:$F$103,F3139)</f>
        <v>A1.3</v>
      </c>
      <c r="D3139" s="2">
        <f>B3139*INDEX(Lookup!$D$2:$D$103,F3139)+INDEX(Lookup!$E$2:$E$103,F3139)</f>
        <v>19.930963000000002</v>
      </c>
      <c r="E3139" s="16" t="str">
        <f>INDEX(Lookup!$C$2:$C$103,F3139)</f>
        <v>mV</v>
      </c>
      <c r="F3139" s="9">
        <f>MATCH(A3139,Lookup!$A$2:$A$103,0)</f>
        <v>30</v>
      </c>
    </row>
    <row r="3140" spans="1:6" x14ac:dyDescent="0.25">
      <c r="A3140">
        <v>53</v>
      </c>
      <c r="B3140">
        <v>2551</v>
      </c>
      <c r="C3140" s="15" t="str">
        <f>INDEX(Lookup!$F$2:$F$103,F3140)</f>
        <v>A1.3</v>
      </c>
      <c r="D3140" s="2">
        <f>B3140*INDEX(Lookup!$D$2:$D$103,F3140)+INDEX(Lookup!$E$2:$E$103,F3140)</f>
        <v>19.930963000000002</v>
      </c>
      <c r="E3140" s="16" t="str">
        <f>INDEX(Lookup!$C$2:$C$103,F3140)</f>
        <v>mV</v>
      </c>
      <c r="F3140" s="9">
        <f>MATCH(A3140,Lookup!$A$2:$A$103,0)</f>
        <v>30</v>
      </c>
    </row>
    <row r="3141" spans="1:6" x14ac:dyDescent="0.25">
      <c r="A3141">
        <v>53</v>
      </c>
      <c r="B3141">
        <v>2553</v>
      </c>
      <c r="C3141" s="15" t="str">
        <f>INDEX(Lookup!$F$2:$F$103,F3141)</f>
        <v>A1.3</v>
      </c>
      <c r="D3141" s="2">
        <f>B3141*INDEX(Lookup!$D$2:$D$103,F3141)+INDEX(Lookup!$E$2:$E$103,F3141)</f>
        <v>19.946589000000003</v>
      </c>
      <c r="E3141" s="16" t="str">
        <f>INDEX(Lookup!$C$2:$C$103,F3141)</f>
        <v>mV</v>
      </c>
      <c r="F3141" s="9">
        <f>MATCH(A3141,Lookup!$A$2:$A$103,0)</f>
        <v>30</v>
      </c>
    </row>
    <row r="3142" spans="1:6" x14ac:dyDescent="0.25">
      <c r="A3142">
        <v>53</v>
      </c>
      <c r="B3142">
        <v>2551</v>
      </c>
      <c r="C3142" s="15" t="str">
        <f>INDEX(Lookup!$F$2:$F$103,F3142)</f>
        <v>A1.3</v>
      </c>
      <c r="D3142" s="2">
        <f>B3142*INDEX(Lookup!$D$2:$D$103,F3142)+INDEX(Lookup!$E$2:$E$103,F3142)</f>
        <v>19.930963000000002</v>
      </c>
      <c r="E3142" s="16" t="str">
        <f>INDEX(Lookup!$C$2:$C$103,F3142)</f>
        <v>mV</v>
      </c>
      <c r="F3142" s="9">
        <f>MATCH(A3142,Lookup!$A$2:$A$103,0)</f>
        <v>30</v>
      </c>
    </row>
    <row r="3143" spans="1:6" x14ac:dyDescent="0.25">
      <c r="A3143">
        <v>53</v>
      </c>
      <c r="B3143">
        <v>2548</v>
      </c>
      <c r="C3143" s="15" t="str">
        <f>INDEX(Lookup!$F$2:$F$103,F3143)</f>
        <v>A1.3</v>
      </c>
      <c r="D3143" s="2">
        <f>B3143*INDEX(Lookup!$D$2:$D$103,F3143)+INDEX(Lookup!$E$2:$E$103,F3143)</f>
        <v>19.907524000000002</v>
      </c>
      <c r="E3143" s="16" t="str">
        <f>INDEX(Lookup!$C$2:$C$103,F3143)</f>
        <v>mV</v>
      </c>
      <c r="F3143" s="9">
        <f>MATCH(A3143,Lookup!$A$2:$A$103,0)</f>
        <v>30</v>
      </c>
    </row>
    <row r="3144" spans="1:6" x14ac:dyDescent="0.25">
      <c r="A3144">
        <v>53</v>
      </c>
      <c r="B3144">
        <v>2575</v>
      </c>
      <c r="C3144" s="15" t="str">
        <f>INDEX(Lookup!$F$2:$F$103,F3144)</f>
        <v>A1.3</v>
      </c>
      <c r="D3144" s="2">
        <f>B3144*INDEX(Lookup!$D$2:$D$103,F3144)+INDEX(Lookup!$E$2:$E$103,F3144)</f>
        <v>20.118475</v>
      </c>
      <c r="E3144" s="16" t="str">
        <f>INDEX(Lookup!$C$2:$C$103,F3144)</f>
        <v>mV</v>
      </c>
      <c r="F3144" s="9">
        <f>MATCH(A3144,Lookup!$A$2:$A$103,0)</f>
        <v>30</v>
      </c>
    </row>
    <row r="3145" spans="1:6" x14ac:dyDescent="0.25">
      <c r="A3145">
        <v>53</v>
      </c>
      <c r="B3145">
        <v>2572</v>
      </c>
      <c r="C3145" s="15" t="str">
        <f>INDEX(Lookup!$F$2:$F$103,F3145)</f>
        <v>A1.3</v>
      </c>
      <c r="D3145" s="2">
        <f>B3145*INDEX(Lookup!$D$2:$D$103,F3145)+INDEX(Lookup!$E$2:$E$103,F3145)</f>
        <v>20.095036</v>
      </c>
      <c r="E3145" s="16" t="str">
        <f>INDEX(Lookup!$C$2:$C$103,F3145)</f>
        <v>mV</v>
      </c>
      <c r="F3145" s="9">
        <f>MATCH(A3145,Lookup!$A$2:$A$103,0)</f>
        <v>30</v>
      </c>
    </row>
    <row r="3146" spans="1:6" x14ac:dyDescent="0.25">
      <c r="A3146">
        <v>53</v>
      </c>
      <c r="B3146">
        <v>2568</v>
      </c>
      <c r="C3146" s="15" t="str">
        <f>INDEX(Lookup!$F$2:$F$103,F3146)</f>
        <v>A1.3</v>
      </c>
      <c r="D3146" s="2">
        <f>B3146*INDEX(Lookup!$D$2:$D$103,F3146)+INDEX(Lookup!$E$2:$E$103,F3146)</f>
        <v>20.063784000000002</v>
      </c>
      <c r="E3146" s="16" t="str">
        <f>INDEX(Lookup!$C$2:$C$103,F3146)</f>
        <v>mV</v>
      </c>
      <c r="F3146" s="9">
        <f>MATCH(A3146,Lookup!$A$2:$A$103,0)</f>
        <v>30</v>
      </c>
    </row>
    <row r="3147" spans="1:6" x14ac:dyDescent="0.25">
      <c r="A3147">
        <v>53</v>
      </c>
      <c r="B3147">
        <v>2562</v>
      </c>
      <c r="C3147" s="15" t="str">
        <f>INDEX(Lookup!$F$2:$F$103,F3147)</f>
        <v>A1.3</v>
      </c>
      <c r="D3147" s="2">
        <f>B3147*INDEX(Lookup!$D$2:$D$103,F3147)+INDEX(Lookup!$E$2:$E$103,F3147)</f>
        <v>20.016906000000002</v>
      </c>
      <c r="E3147" s="16" t="str">
        <f>INDEX(Lookup!$C$2:$C$103,F3147)</f>
        <v>mV</v>
      </c>
      <c r="F3147" s="9">
        <f>MATCH(A3147,Lookup!$A$2:$A$103,0)</f>
        <v>30</v>
      </c>
    </row>
    <row r="3148" spans="1:6" x14ac:dyDescent="0.25">
      <c r="A3148">
        <v>53</v>
      </c>
      <c r="B3148">
        <v>2555</v>
      </c>
      <c r="C3148" s="15" t="str">
        <f>INDEX(Lookup!$F$2:$F$103,F3148)</f>
        <v>A1.3</v>
      </c>
      <c r="D3148" s="2">
        <f>B3148*INDEX(Lookup!$D$2:$D$103,F3148)+INDEX(Lookup!$E$2:$E$103,F3148)</f>
        <v>19.962215</v>
      </c>
      <c r="E3148" s="16" t="str">
        <f>INDEX(Lookup!$C$2:$C$103,F3148)</f>
        <v>mV</v>
      </c>
      <c r="F3148" s="9">
        <f>MATCH(A3148,Lookup!$A$2:$A$103,0)</f>
        <v>30</v>
      </c>
    </row>
    <row r="3149" spans="1:6" x14ac:dyDescent="0.25">
      <c r="A3149">
        <v>53</v>
      </c>
      <c r="B3149">
        <v>2555</v>
      </c>
      <c r="C3149" s="15" t="str">
        <f>INDEX(Lookup!$F$2:$F$103,F3149)</f>
        <v>A1.3</v>
      </c>
      <c r="D3149" s="2">
        <f>B3149*INDEX(Lookup!$D$2:$D$103,F3149)+INDEX(Lookup!$E$2:$E$103,F3149)</f>
        <v>19.962215</v>
      </c>
      <c r="E3149" s="16" t="str">
        <f>INDEX(Lookup!$C$2:$C$103,F3149)</f>
        <v>mV</v>
      </c>
      <c r="F3149" s="9">
        <f>MATCH(A3149,Lookup!$A$2:$A$103,0)</f>
        <v>30</v>
      </c>
    </row>
    <row r="3150" spans="1:6" x14ac:dyDescent="0.25">
      <c r="A3150">
        <v>53</v>
      </c>
      <c r="B3150">
        <v>2555</v>
      </c>
      <c r="C3150" s="15" t="str">
        <f>INDEX(Lookup!$F$2:$F$103,F3150)</f>
        <v>A1.3</v>
      </c>
      <c r="D3150" s="2">
        <f>B3150*INDEX(Lookup!$D$2:$D$103,F3150)+INDEX(Lookup!$E$2:$E$103,F3150)</f>
        <v>19.962215</v>
      </c>
      <c r="E3150" s="16" t="str">
        <f>INDEX(Lookup!$C$2:$C$103,F3150)</f>
        <v>mV</v>
      </c>
      <c r="F3150" s="9">
        <f>MATCH(A3150,Lookup!$A$2:$A$103,0)</f>
        <v>30</v>
      </c>
    </row>
    <row r="3151" spans="1:6" x14ac:dyDescent="0.25">
      <c r="A3151">
        <v>53</v>
      </c>
      <c r="B3151">
        <v>2551</v>
      </c>
      <c r="C3151" s="15" t="str">
        <f>INDEX(Lookup!$F$2:$F$103,F3151)</f>
        <v>A1.3</v>
      </c>
      <c r="D3151" s="2">
        <f>B3151*INDEX(Lookup!$D$2:$D$103,F3151)+INDEX(Lookup!$E$2:$E$103,F3151)</f>
        <v>19.930963000000002</v>
      </c>
      <c r="E3151" s="16" t="str">
        <f>INDEX(Lookup!$C$2:$C$103,F3151)</f>
        <v>mV</v>
      </c>
      <c r="F3151" s="9">
        <f>MATCH(A3151,Lookup!$A$2:$A$103,0)</f>
        <v>30</v>
      </c>
    </row>
    <row r="3152" spans="1:6" x14ac:dyDescent="0.25">
      <c r="A3152">
        <v>53</v>
      </c>
      <c r="B3152">
        <v>2558</v>
      </c>
      <c r="C3152" s="15" t="str">
        <f>INDEX(Lookup!$F$2:$F$103,F3152)</f>
        <v>A1.3</v>
      </c>
      <c r="D3152" s="2">
        <f>B3152*INDEX(Lookup!$D$2:$D$103,F3152)+INDEX(Lookup!$E$2:$E$103,F3152)</f>
        <v>19.985654</v>
      </c>
      <c r="E3152" s="16" t="str">
        <f>INDEX(Lookup!$C$2:$C$103,F3152)</f>
        <v>mV</v>
      </c>
      <c r="F3152" s="9">
        <f>MATCH(A3152,Lookup!$A$2:$A$103,0)</f>
        <v>30</v>
      </c>
    </row>
    <row r="3153" spans="1:6" x14ac:dyDescent="0.25">
      <c r="A3153">
        <v>53</v>
      </c>
      <c r="B3153">
        <v>2557</v>
      </c>
      <c r="C3153" s="15" t="str">
        <f>INDEX(Lookup!$F$2:$F$103,F3153)</f>
        <v>A1.3</v>
      </c>
      <c r="D3153" s="2">
        <f>B3153*INDEX(Lookup!$D$2:$D$103,F3153)+INDEX(Lookup!$E$2:$E$103,F3153)</f>
        <v>19.977841000000002</v>
      </c>
      <c r="E3153" s="16" t="str">
        <f>INDEX(Lookup!$C$2:$C$103,F3153)</f>
        <v>mV</v>
      </c>
      <c r="F3153" s="9">
        <f>MATCH(A3153,Lookup!$A$2:$A$103,0)</f>
        <v>30</v>
      </c>
    </row>
    <row r="3154" spans="1:6" x14ac:dyDescent="0.25">
      <c r="A3154">
        <v>53</v>
      </c>
      <c r="B3154">
        <v>2555</v>
      </c>
      <c r="C3154" s="15" t="str">
        <f>INDEX(Lookup!$F$2:$F$103,F3154)</f>
        <v>A1.3</v>
      </c>
      <c r="D3154" s="2">
        <f>B3154*INDEX(Lookup!$D$2:$D$103,F3154)+INDEX(Lookup!$E$2:$E$103,F3154)</f>
        <v>19.962215</v>
      </c>
      <c r="E3154" s="16" t="str">
        <f>INDEX(Lookup!$C$2:$C$103,F3154)</f>
        <v>mV</v>
      </c>
      <c r="F3154" s="9">
        <f>MATCH(A3154,Lookup!$A$2:$A$103,0)</f>
        <v>30</v>
      </c>
    </row>
    <row r="3155" spans="1:6" x14ac:dyDescent="0.25">
      <c r="A3155">
        <v>53</v>
      </c>
      <c r="B3155">
        <v>2552</v>
      </c>
      <c r="C3155" s="15" t="str">
        <f>INDEX(Lookup!$F$2:$F$103,F3155)</f>
        <v>A1.3</v>
      </c>
      <c r="D3155" s="2">
        <f>B3155*INDEX(Lookup!$D$2:$D$103,F3155)+INDEX(Lookup!$E$2:$E$103,F3155)</f>
        <v>19.938776000000001</v>
      </c>
      <c r="E3155" s="16" t="str">
        <f>INDEX(Lookup!$C$2:$C$103,F3155)</f>
        <v>mV</v>
      </c>
      <c r="F3155" s="9">
        <f>MATCH(A3155,Lookup!$A$2:$A$103,0)</f>
        <v>30</v>
      </c>
    </row>
    <row r="3156" spans="1:6" x14ac:dyDescent="0.25">
      <c r="A3156">
        <v>53</v>
      </c>
      <c r="B3156">
        <v>2552</v>
      </c>
      <c r="C3156" s="15" t="str">
        <f>INDEX(Lookup!$F$2:$F$103,F3156)</f>
        <v>A1.3</v>
      </c>
      <c r="D3156" s="2">
        <f>B3156*INDEX(Lookup!$D$2:$D$103,F3156)+INDEX(Lookup!$E$2:$E$103,F3156)</f>
        <v>19.938776000000001</v>
      </c>
      <c r="E3156" s="16" t="str">
        <f>INDEX(Lookup!$C$2:$C$103,F3156)</f>
        <v>mV</v>
      </c>
      <c r="F3156" s="9">
        <f>MATCH(A3156,Lookup!$A$2:$A$103,0)</f>
        <v>30</v>
      </c>
    </row>
    <row r="3157" spans="1:6" x14ac:dyDescent="0.25">
      <c r="A3157">
        <v>53</v>
      </c>
      <c r="B3157">
        <v>2556</v>
      </c>
      <c r="C3157" s="15" t="str">
        <f>INDEX(Lookup!$F$2:$F$103,F3157)</f>
        <v>A1.3</v>
      </c>
      <c r="D3157" s="2">
        <f>B3157*INDEX(Lookup!$D$2:$D$103,F3157)+INDEX(Lookup!$E$2:$E$103,F3157)</f>
        <v>19.970028000000003</v>
      </c>
      <c r="E3157" s="16" t="str">
        <f>INDEX(Lookup!$C$2:$C$103,F3157)</f>
        <v>mV</v>
      </c>
      <c r="F3157" s="9">
        <f>MATCH(A3157,Lookup!$A$2:$A$103,0)</f>
        <v>30</v>
      </c>
    </row>
    <row r="3158" spans="1:6" x14ac:dyDescent="0.25">
      <c r="A3158">
        <v>53</v>
      </c>
      <c r="B3158">
        <v>2555</v>
      </c>
      <c r="C3158" s="15" t="str">
        <f>INDEX(Lookup!$F$2:$F$103,F3158)</f>
        <v>A1.3</v>
      </c>
      <c r="D3158" s="2">
        <f>B3158*INDEX(Lookup!$D$2:$D$103,F3158)+INDEX(Lookup!$E$2:$E$103,F3158)</f>
        <v>19.962215</v>
      </c>
      <c r="E3158" s="16" t="str">
        <f>INDEX(Lookup!$C$2:$C$103,F3158)</f>
        <v>mV</v>
      </c>
      <c r="F3158" s="9">
        <f>MATCH(A3158,Lookup!$A$2:$A$103,0)</f>
        <v>30</v>
      </c>
    </row>
    <row r="3159" spans="1:6" x14ac:dyDescent="0.25">
      <c r="A3159">
        <v>53</v>
      </c>
      <c r="B3159">
        <v>2580</v>
      </c>
      <c r="C3159" s="15" t="str">
        <f>INDEX(Lookup!$F$2:$F$103,F3159)</f>
        <v>A1.3</v>
      </c>
      <c r="D3159" s="2">
        <f>B3159*INDEX(Lookup!$D$2:$D$103,F3159)+INDEX(Lookup!$E$2:$E$103,F3159)</f>
        <v>20.157540000000001</v>
      </c>
      <c r="E3159" s="16" t="str">
        <f>INDEX(Lookup!$C$2:$C$103,F3159)</f>
        <v>mV</v>
      </c>
      <c r="F3159" s="9">
        <f>MATCH(A3159,Lookup!$A$2:$A$103,0)</f>
        <v>30</v>
      </c>
    </row>
    <row r="3160" spans="1:6" x14ac:dyDescent="0.25">
      <c r="A3160">
        <v>53</v>
      </c>
      <c r="B3160">
        <v>2580</v>
      </c>
      <c r="C3160" s="15" t="str">
        <f>INDEX(Lookup!$F$2:$F$103,F3160)</f>
        <v>A1.3</v>
      </c>
      <c r="D3160" s="2">
        <f>B3160*INDEX(Lookup!$D$2:$D$103,F3160)+INDEX(Lookup!$E$2:$E$103,F3160)</f>
        <v>20.157540000000001</v>
      </c>
      <c r="E3160" s="16" t="str">
        <f>INDEX(Lookup!$C$2:$C$103,F3160)</f>
        <v>mV</v>
      </c>
      <c r="F3160" s="9">
        <f>MATCH(A3160,Lookup!$A$2:$A$103,0)</f>
        <v>30</v>
      </c>
    </row>
    <row r="3161" spans="1:6" x14ac:dyDescent="0.25">
      <c r="A3161">
        <v>53</v>
      </c>
      <c r="B3161">
        <v>2573</v>
      </c>
      <c r="C3161" s="15" t="str">
        <f>INDEX(Lookup!$F$2:$F$103,F3161)</f>
        <v>A1.3</v>
      </c>
      <c r="D3161" s="2">
        <f>B3161*INDEX(Lookup!$D$2:$D$103,F3161)+INDEX(Lookup!$E$2:$E$103,F3161)</f>
        <v>20.102849000000003</v>
      </c>
      <c r="E3161" s="16" t="str">
        <f>INDEX(Lookup!$C$2:$C$103,F3161)</f>
        <v>mV</v>
      </c>
      <c r="F3161" s="9">
        <f>MATCH(A3161,Lookup!$A$2:$A$103,0)</f>
        <v>30</v>
      </c>
    </row>
    <row r="3162" spans="1:6" x14ac:dyDescent="0.25">
      <c r="A3162">
        <v>53</v>
      </c>
      <c r="B3162">
        <v>2567</v>
      </c>
      <c r="C3162" s="15" t="str">
        <f>INDEX(Lookup!$F$2:$F$103,F3162)</f>
        <v>A1.3</v>
      </c>
      <c r="D3162" s="2">
        <f>B3162*INDEX(Lookup!$D$2:$D$103,F3162)+INDEX(Lookup!$E$2:$E$103,F3162)</f>
        <v>20.055971</v>
      </c>
      <c r="E3162" s="16" t="str">
        <f>INDEX(Lookup!$C$2:$C$103,F3162)</f>
        <v>mV</v>
      </c>
      <c r="F3162" s="9">
        <f>MATCH(A3162,Lookup!$A$2:$A$103,0)</f>
        <v>30</v>
      </c>
    </row>
    <row r="3163" spans="1:6" x14ac:dyDescent="0.25">
      <c r="A3163">
        <v>53</v>
      </c>
      <c r="B3163">
        <v>2565</v>
      </c>
      <c r="C3163" s="15" t="str">
        <f>INDEX(Lookup!$F$2:$F$103,F3163)</f>
        <v>A1.3</v>
      </c>
      <c r="D3163" s="2">
        <f>B3163*INDEX(Lookup!$D$2:$D$103,F3163)+INDEX(Lookup!$E$2:$E$103,F3163)</f>
        <v>20.040345000000002</v>
      </c>
      <c r="E3163" s="16" t="str">
        <f>INDEX(Lookup!$C$2:$C$103,F3163)</f>
        <v>mV</v>
      </c>
      <c r="F3163" s="9">
        <f>MATCH(A3163,Lookup!$A$2:$A$103,0)</f>
        <v>30</v>
      </c>
    </row>
    <row r="3164" spans="1:6" x14ac:dyDescent="0.25">
      <c r="A3164">
        <v>53</v>
      </c>
      <c r="B3164">
        <v>2561</v>
      </c>
      <c r="C3164" s="15" t="str">
        <f>INDEX(Lookup!$F$2:$F$103,F3164)</f>
        <v>A1.3</v>
      </c>
      <c r="D3164" s="2">
        <f>B3164*INDEX(Lookup!$D$2:$D$103,F3164)+INDEX(Lookup!$E$2:$E$103,F3164)</f>
        <v>20.009093</v>
      </c>
      <c r="E3164" s="16" t="str">
        <f>INDEX(Lookup!$C$2:$C$103,F3164)</f>
        <v>mV</v>
      </c>
      <c r="F3164" s="9">
        <f>MATCH(A3164,Lookup!$A$2:$A$103,0)</f>
        <v>30</v>
      </c>
    </row>
    <row r="3165" spans="1:6" x14ac:dyDescent="0.25">
      <c r="A3165">
        <v>53</v>
      </c>
      <c r="B3165">
        <v>2562</v>
      </c>
      <c r="C3165" s="15" t="str">
        <f>INDEX(Lookup!$F$2:$F$103,F3165)</f>
        <v>A1.3</v>
      </c>
      <c r="D3165" s="2">
        <f>B3165*INDEX(Lookup!$D$2:$D$103,F3165)+INDEX(Lookup!$E$2:$E$103,F3165)</f>
        <v>20.016906000000002</v>
      </c>
      <c r="E3165" s="16" t="str">
        <f>INDEX(Lookup!$C$2:$C$103,F3165)</f>
        <v>mV</v>
      </c>
      <c r="F3165" s="9">
        <f>MATCH(A3165,Lookup!$A$2:$A$103,0)</f>
        <v>30</v>
      </c>
    </row>
    <row r="3166" spans="1:6" x14ac:dyDescent="0.25">
      <c r="A3166">
        <v>53</v>
      </c>
      <c r="B3166">
        <v>2561</v>
      </c>
      <c r="C3166" s="15" t="str">
        <f>INDEX(Lookup!$F$2:$F$103,F3166)</f>
        <v>A1.3</v>
      </c>
      <c r="D3166" s="2">
        <f>B3166*INDEX(Lookup!$D$2:$D$103,F3166)+INDEX(Lookup!$E$2:$E$103,F3166)</f>
        <v>20.009093</v>
      </c>
      <c r="E3166" s="16" t="str">
        <f>INDEX(Lookup!$C$2:$C$103,F3166)</f>
        <v>mV</v>
      </c>
      <c r="F3166" s="9">
        <f>MATCH(A3166,Lookup!$A$2:$A$103,0)</f>
        <v>30</v>
      </c>
    </row>
    <row r="3167" spans="1:6" x14ac:dyDescent="0.25">
      <c r="A3167">
        <v>53</v>
      </c>
      <c r="B3167">
        <v>2562</v>
      </c>
      <c r="C3167" s="15" t="str">
        <f>INDEX(Lookup!$F$2:$F$103,F3167)</f>
        <v>A1.3</v>
      </c>
      <c r="D3167" s="2">
        <f>B3167*INDEX(Lookup!$D$2:$D$103,F3167)+INDEX(Lookup!$E$2:$E$103,F3167)</f>
        <v>20.016906000000002</v>
      </c>
      <c r="E3167" s="16" t="str">
        <f>INDEX(Lookup!$C$2:$C$103,F3167)</f>
        <v>mV</v>
      </c>
      <c r="F3167" s="9">
        <f>MATCH(A3167,Lookup!$A$2:$A$103,0)</f>
        <v>30</v>
      </c>
    </row>
    <row r="3168" spans="1:6" x14ac:dyDescent="0.25">
      <c r="A3168">
        <v>53</v>
      </c>
      <c r="B3168">
        <v>2562</v>
      </c>
      <c r="C3168" s="15" t="str">
        <f>INDEX(Lookup!$F$2:$F$103,F3168)</f>
        <v>A1.3</v>
      </c>
      <c r="D3168" s="2">
        <f>B3168*INDEX(Lookup!$D$2:$D$103,F3168)+INDEX(Lookup!$E$2:$E$103,F3168)</f>
        <v>20.016906000000002</v>
      </c>
      <c r="E3168" s="16" t="str">
        <f>INDEX(Lookup!$C$2:$C$103,F3168)</f>
        <v>mV</v>
      </c>
      <c r="F3168" s="9">
        <f>MATCH(A3168,Lookup!$A$2:$A$103,0)</f>
        <v>30</v>
      </c>
    </row>
    <row r="3169" spans="1:6" x14ac:dyDescent="0.25">
      <c r="A3169">
        <v>53</v>
      </c>
      <c r="B3169">
        <v>2563</v>
      </c>
      <c r="C3169" s="15" t="str">
        <f>INDEX(Lookup!$F$2:$F$103,F3169)</f>
        <v>A1.3</v>
      </c>
      <c r="D3169" s="2">
        <f>B3169*INDEX(Lookup!$D$2:$D$103,F3169)+INDEX(Lookup!$E$2:$E$103,F3169)</f>
        <v>20.024719000000001</v>
      </c>
      <c r="E3169" s="16" t="str">
        <f>INDEX(Lookup!$C$2:$C$103,F3169)</f>
        <v>mV</v>
      </c>
      <c r="F3169" s="9">
        <f>MATCH(A3169,Lookup!$A$2:$A$103,0)</f>
        <v>30</v>
      </c>
    </row>
    <row r="3170" spans="1:6" x14ac:dyDescent="0.25">
      <c r="A3170">
        <v>53</v>
      </c>
      <c r="B3170">
        <v>2567</v>
      </c>
      <c r="C3170" s="15" t="str">
        <f>INDEX(Lookup!$F$2:$F$103,F3170)</f>
        <v>A1.3</v>
      </c>
      <c r="D3170" s="2">
        <f>B3170*INDEX(Lookup!$D$2:$D$103,F3170)+INDEX(Lookup!$E$2:$E$103,F3170)</f>
        <v>20.055971</v>
      </c>
      <c r="E3170" s="16" t="str">
        <f>INDEX(Lookup!$C$2:$C$103,F3170)</f>
        <v>mV</v>
      </c>
      <c r="F3170" s="9">
        <f>MATCH(A3170,Lookup!$A$2:$A$103,0)</f>
        <v>30</v>
      </c>
    </row>
    <row r="3171" spans="1:6" x14ac:dyDescent="0.25">
      <c r="A3171">
        <v>53</v>
      </c>
      <c r="B3171">
        <v>2570</v>
      </c>
      <c r="C3171" s="15" t="str">
        <f>INDEX(Lookup!$F$2:$F$103,F3171)</f>
        <v>A1.3</v>
      </c>
      <c r="D3171" s="2">
        <f>B3171*INDEX(Lookup!$D$2:$D$103,F3171)+INDEX(Lookup!$E$2:$E$103,F3171)</f>
        <v>20.079410000000003</v>
      </c>
      <c r="E3171" s="16" t="str">
        <f>INDEX(Lookup!$C$2:$C$103,F3171)</f>
        <v>mV</v>
      </c>
      <c r="F3171" s="9">
        <f>MATCH(A3171,Lookup!$A$2:$A$103,0)</f>
        <v>30</v>
      </c>
    </row>
    <row r="3172" spans="1:6" x14ac:dyDescent="0.25">
      <c r="A3172">
        <v>53</v>
      </c>
      <c r="B3172">
        <v>2569</v>
      </c>
      <c r="C3172" s="15" t="str">
        <f>INDEX(Lookup!$F$2:$F$103,F3172)</f>
        <v>A1.3</v>
      </c>
      <c r="D3172" s="2">
        <f>B3172*INDEX(Lookup!$D$2:$D$103,F3172)+INDEX(Lookup!$E$2:$E$103,F3172)</f>
        <v>20.071597000000001</v>
      </c>
      <c r="E3172" s="16" t="str">
        <f>INDEX(Lookup!$C$2:$C$103,F3172)</f>
        <v>mV</v>
      </c>
      <c r="F3172" s="9">
        <f>MATCH(A3172,Lookup!$A$2:$A$103,0)</f>
        <v>30</v>
      </c>
    </row>
    <row r="3173" spans="1:6" x14ac:dyDescent="0.25">
      <c r="A3173">
        <v>53</v>
      </c>
      <c r="B3173">
        <v>2569</v>
      </c>
      <c r="C3173" s="15" t="str">
        <f>INDEX(Lookup!$F$2:$F$103,F3173)</f>
        <v>A1.3</v>
      </c>
      <c r="D3173" s="2">
        <f>B3173*INDEX(Lookup!$D$2:$D$103,F3173)+INDEX(Lookup!$E$2:$E$103,F3173)</f>
        <v>20.071597000000001</v>
      </c>
      <c r="E3173" s="16" t="str">
        <f>INDEX(Lookup!$C$2:$C$103,F3173)</f>
        <v>mV</v>
      </c>
      <c r="F3173" s="9">
        <f>MATCH(A3173,Lookup!$A$2:$A$103,0)</f>
        <v>30</v>
      </c>
    </row>
    <row r="3174" spans="1:6" x14ac:dyDescent="0.25">
      <c r="A3174">
        <v>53</v>
      </c>
      <c r="B3174">
        <v>2572</v>
      </c>
      <c r="C3174" s="15" t="str">
        <f>INDEX(Lookup!$F$2:$F$103,F3174)</f>
        <v>A1.3</v>
      </c>
      <c r="D3174" s="2">
        <f>B3174*INDEX(Lookup!$D$2:$D$103,F3174)+INDEX(Lookup!$E$2:$E$103,F3174)</f>
        <v>20.095036</v>
      </c>
      <c r="E3174" s="16" t="str">
        <f>INDEX(Lookup!$C$2:$C$103,F3174)</f>
        <v>mV</v>
      </c>
      <c r="F3174" s="9">
        <f>MATCH(A3174,Lookup!$A$2:$A$103,0)</f>
        <v>30</v>
      </c>
    </row>
    <row r="3175" spans="1:6" x14ac:dyDescent="0.25">
      <c r="A3175">
        <v>53</v>
      </c>
      <c r="B3175">
        <v>2572</v>
      </c>
      <c r="C3175" s="15" t="str">
        <f>INDEX(Lookup!$F$2:$F$103,F3175)</f>
        <v>A1.3</v>
      </c>
      <c r="D3175" s="2">
        <f>B3175*INDEX(Lookup!$D$2:$D$103,F3175)+INDEX(Lookup!$E$2:$E$103,F3175)</f>
        <v>20.095036</v>
      </c>
      <c r="E3175" s="16" t="str">
        <f>INDEX(Lookup!$C$2:$C$103,F3175)</f>
        <v>mV</v>
      </c>
      <c r="F3175" s="9">
        <f>MATCH(A3175,Lookup!$A$2:$A$103,0)</f>
        <v>30</v>
      </c>
    </row>
    <row r="3176" spans="1:6" x14ac:dyDescent="0.25">
      <c r="A3176">
        <v>53</v>
      </c>
      <c r="B3176">
        <v>2570</v>
      </c>
      <c r="C3176" s="15" t="str">
        <f>INDEX(Lookup!$F$2:$F$103,F3176)</f>
        <v>A1.3</v>
      </c>
      <c r="D3176" s="2">
        <f>B3176*INDEX(Lookup!$D$2:$D$103,F3176)+INDEX(Lookup!$E$2:$E$103,F3176)</f>
        <v>20.079410000000003</v>
      </c>
      <c r="E3176" s="16" t="str">
        <f>INDEX(Lookup!$C$2:$C$103,F3176)</f>
        <v>mV</v>
      </c>
      <c r="F3176" s="9">
        <f>MATCH(A3176,Lookup!$A$2:$A$103,0)</f>
        <v>30</v>
      </c>
    </row>
    <row r="3177" spans="1:6" x14ac:dyDescent="0.25">
      <c r="A3177">
        <v>53</v>
      </c>
      <c r="B3177">
        <v>2568</v>
      </c>
      <c r="C3177" s="15" t="str">
        <f>INDEX(Lookup!$F$2:$F$103,F3177)</f>
        <v>A1.3</v>
      </c>
      <c r="D3177" s="2">
        <f>B3177*INDEX(Lookup!$D$2:$D$103,F3177)+INDEX(Lookup!$E$2:$E$103,F3177)</f>
        <v>20.063784000000002</v>
      </c>
      <c r="E3177" s="16" t="str">
        <f>INDEX(Lookup!$C$2:$C$103,F3177)</f>
        <v>mV</v>
      </c>
      <c r="F3177" s="9">
        <f>MATCH(A3177,Lookup!$A$2:$A$103,0)</f>
        <v>30</v>
      </c>
    </row>
    <row r="3178" spans="1:6" x14ac:dyDescent="0.25">
      <c r="A3178">
        <v>53</v>
      </c>
      <c r="B3178">
        <v>2568</v>
      </c>
      <c r="C3178" s="15" t="str">
        <f>INDEX(Lookup!$F$2:$F$103,F3178)</f>
        <v>A1.3</v>
      </c>
      <c r="D3178" s="2">
        <f>B3178*INDEX(Lookup!$D$2:$D$103,F3178)+INDEX(Lookup!$E$2:$E$103,F3178)</f>
        <v>20.063784000000002</v>
      </c>
      <c r="E3178" s="16" t="str">
        <f>INDEX(Lookup!$C$2:$C$103,F3178)</f>
        <v>mV</v>
      </c>
      <c r="F3178" s="9">
        <f>MATCH(A3178,Lookup!$A$2:$A$103,0)</f>
        <v>30</v>
      </c>
    </row>
    <row r="3179" spans="1:6" x14ac:dyDescent="0.25">
      <c r="A3179">
        <v>53</v>
      </c>
      <c r="B3179">
        <v>2568</v>
      </c>
      <c r="C3179" s="15" t="str">
        <f>INDEX(Lookup!$F$2:$F$103,F3179)</f>
        <v>A1.3</v>
      </c>
      <c r="D3179" s="2">
        <f>B3179*INDEX(Lookup!$D$2:$D$103,F3179)+INDEX(Lookup!$E$2:$E$103,F3179)</f>
        <v>20.063784000000002</v>
      </c>
      <c r="E3179" s="16" t="str">
        <f>INDEX(Lookup!$C$2:$C$103,F3179)</f>
        <v>mV</v>
      </c>
      <c r="F3179" s="9">
        <f>MATCH(A3179,Lookup!$A$2:$A$103,0)</f>
        <v>30</v>
      </c>
    </row>
    <row r="3180" spans="1:6" x14ac:dyDescent="0.25">
      <c r="A3180">
        <v>53</v>
      </c>
      <c r="B3180">
        <v>2572</v>
      </c>
      <c r="C3180" s="15" t="str">
        <f>INDEX(Lookup!$F$2:$F$103,F3180)</f>
        <v>A1.3</v>
      </c>
      <c r="D3180" s="2">
        <f>B3180*INDEX(Lookup!$D$2:$D$103,F3180)+INDEX(Lookup!$E$2:$E$103,F3180)</f>
        <v>20.095036</v>
      </c>
      <c r="E3180" s="16" t="str">
        <f>INDEX(Lookup!$C$2:$C$103,F3180)</f>
        <v>mV</v>
      </c>
      <c r="F3180" s="9">
        <f>MATCH(A3180,Lookup!$A$2:$A$103,0)</f>
        <v>30</v>
      </c>
    </row>
    <row r="3181" spans="1:6" x14ac:dyDescent="0.25">
      <c r="A3181">
        <v>53</v>
      </c>
      <c r="B3181">
        <v>2577</v>
      </c>
      <c r="C3181" s="15" t="str">
        <f>INDEX(Lookup!$F$2:$F$103,F3181)</f>
        <v>A1.3</v>
      </c>
      <c r="D3181" s="2">
        <f>B3181*INDEX(Lookup!$D$2:$D$103,F3181)+INDEX(Lookup!$E$2:$E$103,F3181)</f>
        <v>20.134101000000001</v>
      </c>
      <c r="E3181" s="16" t="str">
        <f>INDEX(Lookup!$C$2:$C$103,F3181)</f>
        <v>mV</v>
      </c>
      <c r="F3181" s="9">
        <f>MATCH(A3181,Lookup!$A$2:$A$103,0)</f>
        <v>30</v>
      </c>
    </row>
    <row r="3182" spans="1:6" x14ac:dyDescent="0.25">
      <c r="A3182">
        <v>53</v>
      </c>
      <c r="B3182">
        <v>2579</v>
      </c>
      <c r="C3182" s="15" t="str">
        <f>INDEX(Lookup!$F$2:$F$103,F3182)</f>
        <v>A1.3</v>
      </c>
      <c r="D3182" s="2">
        <f>B3182*INDEX(Lookup!$D$2:$D$103,F3182)+INDEX(Lookup!$E$2:$E$103,F3182)</f>
        <v>20.149727000000002</v>
      </c>
      <c r="E3182" s="16" t="str">
        <f>INDEX(Lookup!$C$2:$C$103,F3182)</f>
        <v>mV</v>
      </c>
      <c r="F3182" s="9">
        <f>MATCH(A3182,Lookup!$A$2:$A$103,0)</f>
        <v>30</v>
      </c>
    </row>
    <row r="3183" spans="1:6" x14ac:dyDescent="0.25">
      <c r="A3183">
        <v>53</v>
      </c>
      <c r="B3183">
        <v>2579</v>
      </c>
      <c r="C3183" s="15" t="str">
        <f>INDEX(Lookup!$F$2:$F$103,F3183)</f>
        <v>A1.3</v>
      </c>
      <c r="D3183" s="2">
        <f>B3183*INDEX(Lookup!$D$2:$D$103,F3183)+INDEX(Lookup!$E$2:$E$103,F3183)</f>
        <v>20.149727000000002</v>
      </c>
      <c r="E3183" s="16" t="str">
        <f>INDEX(Lookup!$C$2:$C$103,F3183)</f>
        <v>mV</v>
      </c>
      <c r="F3183" s="9">
        <f>MATCH(A3183,Lookup!$A$2:$A$103,0)</f>
        <v>30</v>
      </c>
    </row>
    <row r="3184" spans="1:6" x14ac:dyDescent="0.25">
      <c r="A3184">
        <v>53</v>
      </c>
      <c r="B3184">
        <v>2578</v>
      </c>
      <c r="C3184" s="15" t="str">
        <f>INDEX(Lookup!$F$2:$F$103,F3184)</f>
        <v>A1.3</v>
      </c>
      <c r="D3184" s="2">
        <f>B3184*INDEX(Lookup!$D$2:$D$103,F3184)+INDEX(Lookup!$E$2:$E$103,F3184)</f>
        <v>20.141914</v>
      </c>
      <c r="E3184" s="16" t="str">
        <f>INDEX(Lookup!$C$2:$C$103,F3184)</f>
        <v>mV</v>
      </c>
      <c r="F3184" s="9">
        <f>MATCH(A3184,Lookup!$A$2:$A$103,0)</f>
        <v>30</v>
      </c>
    </row>
    <row r="3185" spans="1:6" x14ac:dyDescent="0.25">
      <c r="A3185">
        <v>53</v>
      </c>
      <c r="B3185">
        <v>2571</v>
      </c>
      <c r="C3185" s="15" t="str">
        <f>INDEX(Lookup!$F$2:$F$103,F3185)</f>
        <v>A1.3</v>
      </c>
      <c r="D3185" s="2">
        <f>B3185*INDEX(Lookup!$D$2:$D$103,F3185)+INDEX(Lookup!$E$2:$E$103,F3185)</f>
        <v>20.087223000000002</v>
      </c>
      <c r="E3185" s="16" t="str">
        <f>INDEX(Lookup!$C$2:$C$103,F3185)</f>
        <v>mV</v>
      </c>
      <c r="F3185" s="9">
        <f>MATCH(A3185,Lookup!$A$2:$A$103,0)</f>
        <v>30</v>
      </c>
    </row>
    <row r="3186" spans="1:6" x14ac:dyDescent="0.25">
      <c r="A3186">
        <v>53</v>
      </c>
      <c r="B3186">
        <v>2571</v>
      </c>
      <c r="C3186" s="15" t="str">
        <f>INDEX(Lookup!$F$2:$F$103,F3186)</f>
        <v>A1.3</v>
      </c>
      <c r="D3186" s="2">
        <f>B3186*INDEX(Lookup!$D$2:$D$103,F3186)+INDEX(Lookup!$E$2:$E$103,F3186)</f>
        <v>20.087223000000002</v>
      </c>
      <c r="E3186" s="16" t="str">
        <f>INDEX(Lookup!$C$2:$C$103,F3186)</f>
        <v>mV</v>
      </c>
      <c r="F3186" s="9">
        <f>MATCH(A3186,Lookup!$A$2:$A$103,0)</f>
        <v>30</v>
      </c>
    </row>
    <row r="3187" spans="1:6" x14ac:dyDescent="0.25">
      <c r="A3187">
        <v>53</v>
      </c>
      <c r="B3187">
        <v>2573</v>
      </c>
      <c r="C3187" s="15" t="str">
        <f>INDEX(Lookup!$F$2:$F$103,F3187)</f>
        <v>A1.3</v>
      </c>
      <c r="D3187" s="2">
        <f>B3187*INDEX(Lookup!$D$2:$D$103,F3187)+INDEX(Lookup!$E$2:$E$103,F3187)</f>
        <v>20.102849000000003</v>
      </c>
      <c r="E3187" s="16" t="str">
        <f>INDEX(Lookup!$C$2:$C$103,F3187)</f>
        <v>mV</v>
      </c>
      <c r="F3187" s="9">
        <f>MATCH(A3187,Lookup!$A$2:$A$103,0)</f>
        <v>30</v>
      </c>
    </row>
    <row r="3188" spans="1:6" x14ac:dyDescent="0.25">
      <c r="A3188">
        <v>53</v>
      </c>
      <c r="B3188">
        <v>2570</v>
      </c>
      <c r="C3188" s="15" t="str">
        <f>INDEX(Lookup!$F$2:$F$103,F3188)</f>
        <v>A1.3</v>
      </c>
      <c r="D3188" s="2">
        <f>B3188*INDEX(Lookup!$D$2:$D$103,F3188)+INDEX(Lookup!$E$2:$E$103,F3188)</f>
        <v>20.079410000000003</v>
      </c>
      <c r="E3188" s="16" t="str">
        <f>INDEX(Lookup!$C$2:$C$103,F3188)</f>
        <v>mV</v>
      </c>
      <c r="F3188" s="9">
        <f>MATCH(A3188,Lookup!$A$2:$A$103,0)</f>
        <v>30</v>
      </c>
    </row>
    <row r="3189" spans="1:6" x14ac:dyDescent="0.25">
      <c r="A3189">
        <v>53</v>
      </c>
      <c r="B3189">
        <v>2572</v>
      </c>
      <c r="C3189" s="15" t="str">
        <f>INDEX(Lookup!$F$2:$F$103,F3189)</f>
        <v>A1.3</v>
      </c>
      <c r="D3189" s="2">
        <f>B3189*INDEX(Lookup!$D$2:$D$103,F3189)+INDEX(Lookup!$E$2:$E$103,F3189)</f>
        <v>20.095036</v>
      </c>
      <c r="E3189" s="16" t="str">
        <f>INDEX(Lookup!$C$2:$C$103,F3189)</f>
        <v>mV</v>
      </c>
      <c r="F3189" s="9">
        <f>MATCH(A3189,Lookup!$A$2:$A$103,0)</f>
        <v>30</v>
      </c>
    </row>
    <row r="3190" spans="1:6" x14ac:dyDescent="0.25">
      <c r="A3190">
        <v>53</v>
      </c>
      <c r="B3190">
        <v>2570</v>
      </c>
      <c r="C3190" s="15" t="str">
        <f>INDEX(Lookup!$F$2:$F$103,F3190)</f>
        <v>A1.3</v>
      </c>
      <c r="D3190" s="2">
        <f>B3190*INDEX(Lookup!$D$2:$D$103,F3190)+INDEX(Lookup!$E$2:$E$103,F3190)</f>
        <v>20.079410000000003</v>
      </c>
      <c r="E3190" s="16" t="str">
        <f>INDEX(Lookup!$C$2:$C$103,F3190)</f>
        <v>mV</v>
      </c>
      <c r="F3190" s="9">
        <f>MATCH(A3190,Lookup!$A$2:$A$103,0)</f>
        <v>30</v>
      </c>
    </row>
    <row r="3191" spans="1:6" x14ac:dyDescent="0.25">
      <c r="A3191">
        <v>53</v>
      </c>
      <c r="B3191">
        <v>2565</v>
      </c>
      <c r="C3191" s="15" t="str">
        <f>INDEX(Lookup!$F$2:$F$103,F3191)</f>
        <v>A1.3</v>
      </c>
      <c r="D3191" s="2">
        <f>B3191*INDEX(Lookup!$D$2:$D$103,F3191)+INDEX(Lookup!$E$2:$E$103,F3191)</f>
        <v>20.040345000000002</v>
      </c>
      <c r="E3191" s="16" t="str">
        <f>INDEX(Lookup!$C$2:$C$103,F3191)</f>
        <v>mV</v>
      </c>
      <c r="F3191" s="9">
        <f>MATCH(A3191,Lookup!$A$2:$A$103,0)</f>
        <v>30</v>
      </c>
    </row>
    <row r="3192" spans="1:6" x14ac:dyDescent="0.25">
      <c r="A3192">
        <v>53</v>
      </c>
      <c r="B3192">
        <v>2561</v>
      </c>
      <c r="C3192" s="15" t="str">
        <f>INDEX(Lookup!$F$2:$F$103,F3192)</f>
        <v>A1.3</v>
      </c>
      <c r="D3192" s="2">
        <f>B3192*INDEX(Lookup!$D$2:$D$103,F3192)+INDEX(Lookup!$E$2:$E$103,F3192)</f>
        <v>20.009093</v>
      </c>
      <c r="E3192" s="16" t="str">
        <f>INDEX(Lookup!$C$2:$C$103,F3192)</f>
        <v>mV</v>
      </c>
      <c r="F3192" s="9">
        <f>MATCH(A3192,Lookup!$A$2:$A$103,0)</f>
        <v>30</v>
      </c>
    </row>
    <row r="3193" spans="1:6" x14ac:dyDescent="0.25">
      <c r="A3193">
        <v>53</v>
      </c>
      <c r="B3193">
        <v>2568</v>
      </c>
      <c r="C3193" s="15" t="str">
        <f>INDEX(Lookup!$F$2:$F$103,F3193)</f>
        <v>A1.3</v>
      </c>
      <c r="D3193" s="2">
        <f>B3193*INDEX(Lookup!$D$2:$D$103,F3193)+INDEX(Lookup!$E$2:$E$103,F3193)</f>
        <v>20.063784000000002</v>
      </c>
      <c r="E3193" s="16" t="str">
        <f>INDEX(Lookup!$C$2:$C$103,F3193)</f>
        <v>mV</v>
      </c>
      <c r="F3193" s="9">
        <f>MATCH(A3193,Lookup!$A$2:$A$103,0)</f>
        <v>30</v>
      </c>
    </row>
    <row r="3194" spans="1:6" x14ac:dyDescent="0.25">
      <c r="A3194">
        <v>53</v>
      </c>
      <c r="B3194">
        <v>2570</v>
      </c>
      <c r="C3194" s="15" t="str">
        <f>INDEX(Lookup!$F$2:$F$103,F3194)</f>
        <v>A1.3</v>
      </c>
      <c r="D3194" s="2">
        <f>B3194*INDEX(Lookup!$D$2:$D$103,F3194)+INDEX(Lookup!$E$2:$E$103,F3194)</f>
        <v>20.079410000000003</v>
      </c>
      <c r="E3194" s="16" t="str">
        <f>INDEX(Lookup!$C$2:$C$103,F3194)</f>
        <v>mV</v>
      </c>
      <c r="F3194" s="9">
        <f>MATCH(A3194,Lookup!$A$2:$A$103,0)</f>
        <v>30</v>
      </c>
    </row>
    <row r="3195" spans="1:6" x14ac:dyDescent="0.25">
      <c r="A3195">
        <v>53</v>
      </c>
      <c r="B3195">
        <v>2573</v>
      </c>
      <c r="C3195" s="15" t="str">
        <f>INDEX(Lookup!$F$2:$F$103,F3195)</f>
        <v>A1.3</v>
      </c>
      <c r="D3195" s="2">
        <f>B3195*INDEX(Lookup!$D$2:$D$103,F3195)+INDEX(Lookup!$E$2:$E$103,F3195)</f>
        <v>20.102849000000003</v>
      </c>
      <c r="E3195" s="16" t="str">
        <f>INDEX(Lookup!$C$2:$C$103,F3195)</f>
        <v>mV</v>
      </c>
      <c r="F3195" s="9">
        <f>MATCH(A3195,Lookup!$A$2:$A$103,0)</f>
        <v>30</v>
      </c>
    </row>
    <row r="3196" spans="1:6" x14ac:dyDescent="0.25">
      <c r="A3196">
        <v>53</v>
      </c>
      <c r="B3196">
        <v>2574</v>
      </c>
      <c r="C3196" s="15" t="str">
        <f>INDEX(Lookup!$F$2:$F$103,F3196)</f>
        <v>A1.3</v>
      </c>
      <c r="D3196" s="2">
        <f>B3196*INDEX(Lookup!$D$2:$D$103,F3196)+INDEX(Lookup!$E$2:$E$103,F3196)</f>
        <v>20.110662000000001</v>
      </c>
      <c r="E3196" s="16" t="str">
        <f>INDEX(Lookup!$C$2:$C$103,F3196)</f>
        <v>mV</v>
      </c>
      <c r="F3196" s="9">
        <f>MATCH(A3196,Lookup!$A$2:$A$103,0)</f>
        <v>30</v>
      </c>
    </row>
    <row r="3197" spans="1:6" x14ac:dyDescent="0.25">
      <c r="A3197">
        <v>53</v>
      </c>
      <c r="B3197">
        <v>2594</v>
      </c>
      <c r="C3197" s="15" t="str">
        <f>INDEX(Lookup!$F$2:$F$103,F3197)</f>
        <v>A1.3</v>
      </c>
      <c r="D3197" s="2">
        <f>B3197*INDEX(Lookup!$D$2:$D$103,F3197)+INDEX(Lookup!$E$2:$E$103,F3197)</f>
        <v>20.266922000000001</v>
      </c>
      <c r="E3197" s="16" t="str">
        <f>INDEX(Lookup!$C$2:$C$103,F3197)</f>
        <v>mV</v>
      </c>
      <c r="F3197" s="9">
        <f>MATCH(A3197,Lookup!$A$2:$A$103,0)</f>
        <v>30</v>
      </c>
    </row>
    <row r="3198" spans="1:6" x14ac:dyDescent="0.25">
      <c r="A3198">
        <v>53</v>
      </c>
      <c r="B3198">
        <v>2595</v>
      </c>
      <c r="C3198" s="15" t="str">
        <f>INDEX(Lookup!$F$2:$F$103,F3198)</f>
        <v>A1.3</v>
      </c>
      <c r="D3198" s="2">
        <f>B3198*INDEX(Lookup!$D$2:$D$103,F3198)+INDEX(Lookup!$E$2:$E$103,F3198)</f>
        <v>20.274735</v>
      </c>
      <c r="E3198" s="16" t="str">
        <f>INDEX(Lookup!$C$2:$C$103,F3198)</f>
        <v>mV</v>
      </c>
      <c r="F3198" s="9">
        <f>MATCH(A3198,Lookup!$A$2:$A$103,0)</f>
        <v>30</v>
      </c>
    </row>
    <row r="3199" spans="1:6" x14ac:dyDescent="0.25">
      <c r="A3199">
        <v>53</v>
      </c>
      <c r="B3199">
        <v>2586</v>
      </c>
      <c r="C3199" s="15" t="str">
        <f>INDEX(Lookup!$F$2:$F$103,F3199)</f>
        <v>A1.3</v>
      </c>
      <c r="D3199" s="2">
        <f>B3199*INDEX(Lookup!$D$2:$D$103,F3199)+INDEX(Lookup!$E$2:$E$103,F3199)</f>
        <v>20.204418</v>
      </c>
      <c r="E3199" s="16" t="str">
        <f>INDEX(Lookup!$C$2:$C$103,F3199)</f>
        <v>mV</v>
      </c>
      <c r="F3199" s="9">
        <f>MATCH(A3199,Lookup!$A$2:$A$103,0)</f>
        <v>30</v>
      </c>
    </row>
    <row r="3200" spans="1:6" x14ac:dyDescent="0.25">
      <c r="A3200">
        <v>53</v>
      </c>
      <c r="B3200">
        <v>2581</v>
      </c>
      <c r="C3200" s="15" t="str">
        <f>INDEX(Lookup!$F$2:$F$103,F3200)</f>
        <v>A1.3</v>
      </c>
      <c r="D3200" s="2">
        <f>B3200*INDEX(Lookup!$D$2:$D$103,F3200)+INDEX(Lookup!$E$2:$E$103,F3200)</f>
        <v>20.165353</v>
      </c>
      <c r="E3200" s="16" t="str">
        <f>INDEX(Lookup!$C$2:$C$103,F3200)</f>
        <v>mV</v>
      </c>
      <c r="F3200" s="9">
        <f>MATCH(A3200,Lookup!$A$2:$A$103,0)</f>
        <v>30</v>
      </c>
    </row>
    <row r="3201" spans="1:6" x14ac:dyDescent="0.25">
      <c r="A3201">
        <v>53</v>
      </c>
      <c r="B3201">
        <v>2579</v>
      </c>
      <c r="C3201" s="15" t="str">
        <f>INDEX(Lookup!$F$2:$F$103,F3201)</f>
        <v>A1.3</v>
      </c>
      <c r="D3201" s="2">
        <f>B3201*INDEX(Lookup!$D$2:$D$103,F3201)+INDEX(Lookup!$E$2:$E$103,F3201)</f>
        <v>20.149727000000002</v>
      </c>
      <c r="E3201" s="16" t="str">
        <f>INDEX(Lookup!$C$2:$C$103,F3201)</f>
        <v>mV</v>
      </c>
      <c r="F3201" s="9">
        <f>MATCH(A3201,Lookup!$A$2:$A$103,0)</f>
        <v>30</v>
      </c>
    </row>
    <row r="3202" spans="1:6" x14ac:dyDescent="0.25">
      <c r="A3202">
        <v>53</v>
      </c>
      <c r="B3202">
        <v>2584</v>
      </c>
      <c r="C3202" s="15" t="str">
        <f>INDEX(Lookup!$F$2:$F$103,F3202)</f>
        <v>A1.3</v>
      </c>
      <c r="D3202" s="2">
        <f>B3202*INDEX(Lookup!$D$2:$D$103,F3202)+INDEX(Lookup!$E$2:$E$103,F3202)</f>
        <v>20.188792000000003</v>
      </c>
      <c r="E3202" s="16" t="str">
        <f>INDEX(Lookup!$C$2:$C$103,F3202)</f>
        <v>mV</v>
      </c>
      <c r="F3202" s="9">
        <f>MATCH(A3202,Lookup!$A$2:$A$103,0)</f>
        <v>30</v>
      </c>
    </row>
    <row r="3203" spans="1:6" x14ac:dyDescent="0.25">
      <c r="A3203">
        <v>53</v>
      </c>
      <c r="B3203">
        <v>2609</v>
      </c>
      <c r="C3203" s="15" t="str">
        <f>INDEX(Lookup!$F$2:$F$103,F3203)</f>
        <v>A1.3</v>
      </c>
      <c r="D3203" s="2">
        <f>B3203*INDEX(Lookup!$D$2:$D$103,F3203)+INDEX(Lookup!$E$2:$E$103,F3203)</f>
        <v>20.384117</v>
      </c>
      <c r="E3203" s="16" t="str">
        <f>INDEX(Lookup!$C$2:$C$103,F3203)</f>
        <v>mV</v>
      </c>
      <c r="F3203" s="9">
        <f>MATCH(A3203,Lookup!$A$2:$A$103,0)</f>
        <v>30</v>
      </c>
    </row>
    <row r="3204" spans="1:6" x14ac:dyDescent="0.25">
      <c r="A3204">
        <v>53</v>
      </c>
      <c r="B3204">
        <v>2599</v>
      </c>
      <c r="C3204" s="15" t="str">
        <f>INDEX(Lookup!$F$2:$F$103,F3204)</f>
        <v>A1.3</v>
      </c>
      <c r="D3204" s="2">
        <f>B3204*INDEX(Lookup!$D$2:$D$103,F3204)+INDEX(Lookup!$E$2:$E$103,F3204)</f>
        <v>20.305987000000002</v>
      </c>
      <c r="E3204" s="16" t="str">
        <f>INDEX(Lookup!$C$2:$C$103,F3204)</f>
        <v>mV</v>
      </c>
      <c r="F3204" s="9">
        <f>MATCH(A3204,Lookup!$A$2:$A$103,0)</f>
        <v>30</v>
      </c>
    </row>
    <row r="3205" spans="1:6" x14ac:dyDescent="0.25">
      <c r="A3205">
        <v>53</v>
      </c>
      <c r="B3205">
        <v>2592</v>
      </c>
      <c r="C3205" s="15" t="str">
        <f>INDEX(Lookup!$F$2:$F$103,F3205)</f>
        <v>A1.3</v>
      </c>
      <c r="D3205" s="2">
        <f>B3205*INDEX(Lookup!$D$2:$D$103,F3205)+INDEX(Lookup!$E$2:$E$103,F3205)</f>
        <v>20.251296</v>
      </c>
      <c r="E3205" s="16" t="str">
        <f>INDEX(Lookup!$C$2:$C$103,F3205)</f>
        <v>mV</v>
      </c>
      <c r="F3205" s="9">
        <f>MATCH(A3205,Lookup!$A$2:$A$103,0)</f>
        <v>30</v>
      </c>
    </row>
    <row r="3206" spans="1:6" x14ac:dyDescent="0.25">
      <c r="A3206">
        <v>53</v>
      </c>
      <c r="B3206">
        <v>2585</v>
      </c>
      <c r="C3206" s="15" t="str">
        <f>INDEX(Lookup!$F$2:$F$103,F3206)</f>
        <v>A1.3</v>
      </c>
      <c r="D3206" s="2">
        <f>B3206*INDEX(Lookup!$D$2:$D$103,F3206)+INDEX(Lookup!$E$2:$E$103,F3206)</f>
        <v>20.196605000000002</v>
      </c>
      <c r="E3206" s="16" t="str">
        <f>INDEX(Lookup!$C$2:$C$103,F3206)</f>
        <v>mV</v>
      </c>
      <c r="F3206" s="9">
        <f>MATCH(A3206,Lookup!$A$2:$A$103,0)</f>
        <v>30</v>
      </c>
    </row>
    <row r="3207" spans="1:6" x14ac:dyDescent="0.25">
      <c r="A3207">
        <v>53</v>
      </c>
      <c r="B3207">
        <v>2581</v>
      </c>
      <c r="C3207" s="15" t="str">
        <f>INDEX(Lookup!$F$2:$F$103,F3207)</f>
        <v>A1.3</v>
      </c>
      <c r="D3207" s="2">
        <f>B3207*INDEX(Lookup!$D$2:$D$103,F3207)+INDEX(Lookup!$E$2:$E$103,F3207)</f>
        <v>20.165353</v>
      </c>
      <c r="E3207" s="16" t="str">
        <f>INDEX(Lookup!$C$2:$C$103,F3207)</f>
        <v>mV</v>
      </c>
      <c r="F3207" s="9">
        <f>MATCH(A3207,Lookup!$A$2:$A$103,0)</f>
        <v>30</v>
      </c>
    </row>
    <row r="3208" spans="1:6" x14ac:dyDescent="0.25">
      <c r="A3208">
        <v>53</v>
      </c>
      <c r="B3208">
        <v>2580</v>
      </c>
      <c r="C3208" s="15" t="str">
        <f>INDEX(Lookup!$F$2:$F$103,F3208)</f>
        <v>A1.3</v>
      </c>
      <c r="D3208" s="2">
        <f>B3208*INDEX(Lookup!$D$2:$D$103,F3208)+INDEX(Lookup!$E$2:$E$103,F3208)</f>
        <v>20.157540000000001</v>
      </c>
      <c r="E3208" s="16" t="str">
        <f>INDEX(Lookup!$C$2:$C$103,F3208)</f>
        <v>mV</v>
      </c>
      <c r="F3208" s="9">
        <f>MATCH(A3208,Lookup!$A$2:$A$103,0)</f>
        <v>30</v>
      </c>
    </row>
    <row r="3209" spans="1:6" x14ac:dyDescent="0.25">
      <c r="A3209">
        <v>53</v>
      </c>
      <c r="B3209">
        <v>2579</v>
      </c>
      <c r="C3209" s="15" t="str">
        <f>INDEX(Lookup!$F$2:$F$103,F3209)</f>
        <v>A1.3</v>
      </c>
      <c r="D3209" s="2">
        <f>B3209*INDEX(Lookup!$D$2:$D$103,F3209)+INDEX(Lookup!$E$2:$E$103,F3209)</f>
        <v>20.149727000000002</v>
      </c>
      <c r="E3209" s="16" t="str">
        <f>INDEX(Lookup!$C$2:$C$103,F3209)</f>
        <v>mV</v>
      </c>
      <c r="F3209" s="9">
        <f>MATCH(A3209,Lookup!$A$2:$A$103,0)</f>
        <v>30</v>
      </c>
    </row>
    <row r="3210" spans="1:6" x14ac:dyDescent="0.25">
      <c r="A3210">
        <v>53</v>
      </c>
      <c r="B3210">
        <v>2580</v>
      </c>
      <c r="C3210" s="15" t="str">
        <f>INDEX(Lookup!$F$2:$F$103,F3210)</f>
        <v>A1.3</v>
      </c>
      <c r="D3210" s="2">
        <f>B3210*INDEX(Lookup!$D$2:$D$103,F3210)+INDEX(Lookup!$E$2:$E$103,F3210)</f>
        <v>20.157540000000001</v>
      </c>
      <c r="E3210" s="16" t="str">
        <f>INDEX(Lookup!$C$2:$C$103,F3210)</f>
        <v>mV</v>
      </c>
      <c r="F3210" s="9">
        <f>MATCH(A3210,Lookup!$A$2:$A$103,0)</f>
        <v>30</v>
      </c>
    </row>
    <row r="3211" spans="1:6" x14ac:dyDescent="0.25">
      <c r="A3211">
        <v>53</v>
      </c>
      <c r="B3211">
        <v>2579</v>
      </c>
      <c r="C3211" s="15" t="str">
        <f>INDEX(Lookup!$F$2:$F$103,F3211)</f>
        <v>A1.3</v>
      </c>
      <c r="D3211" s="2">
        <f>B3211*INDEX(Lookup!$D$2:$D$103,F3211)+INDEX(Lookup!$E$2:$E$103,F3211)</f>
        <v>20.149727000000002</v>
      </c>
      <c r="E3211" s="16" t="str">
        <f>INDEX(Lookup!$C$2:$C$103,F3211)</f>
        <v>mV</v>
      </c>
      <c r="F3211" s="9">
        <f>MATCH(A3211,Lookup!$A$2:$A$103,0)</f>
        <v>30</v>
      </c>
    </row>
    <row r="3212" spans="1:6" x14ac:dyDescent="0.25">
      <c r="A3212">
        <v>53</v>
      </c>
      <c r="B3212">
        <v>2580</v>
      </c>
      <c r="C3212" s="15" t="str">
        <f>INDEX(Lookup!$F$2:$F$103,F3212)</f>
        <v>A1.3</v>
      </c>
      <c r="D3212" s="2">
        <f>B3212*INDEX(Lookup!$D$2:$D$103,F3212)+INDEX(Lookup!$E$2:$E$103,F3212)</f>
        <v>20.157540000000001</v>
      </c>
      <c r="E3212" s="16" t="str">
        <f>INDEX(Lookup!$C$2:$C$103,F3212)</f>
        <v>mV</v>
      </c>
      <c r="F3212" s="9">
        <f>MATCH(A3212,Lookup!$A$2:$A$103,0)</f>
        <v>30</v>
      </c>
    </row>
    <row r="3213" spans="1:6" x14ac:dyDescent="0.25">
      <c r="A3213">
        <v>53</v>
      </c>
      <c r="B3213">
        <v>2575</v>
      </c>
      <c r="C3213" s="15" t="str">
        <f>INDEX(Lookup!$F$2:$F$103,F3213)</f>
        <v>A1.3</v>
      </c>
      <c r="D3213" s="2">
        <f>B3213*INDEX(Lookup!$D$2:$D$103,F3213)+INDEX(Lookup!$E$2:$E$103,F3213)</f>
        <v>20.118475</v>
      </c>
      <c r="E3213" s="16" t="str">
        <f>INDEX(Lookup!$C$2:$C$103,F3213)</f>
        <v>mV</v>
      </c>
      <c r="F3213" s="9">
        <f>MATCH(A3213,Lookup!$A$2:$A$103,0)</f>
        <v>30</v>
      </c>
    </row>
    <row r="3214" spans="1:6" x14ac:dyDescent="0.25">
      <c r="A3214">
        <v>53</v>
      </c>
      <c r="B3214">
        <v>2575</v>
      </c>
      <c r="C3214" s="15" t="str">
        <f>INDEX(Lookup!$F$2:$F$103,F3214)</f>
        <v>A1.3</v>
      </c>
      <c r="D3214" s="2">
        <f>B3214*INDEX(Lookup!$D$2:$D$103,F3214)+INDEX(Lookup!$E$2:$E$103,F3214)</f>
        <v>20.118475</v>
      </c>
      <c r="E3214" s="16" t="str">
        <f>INDEX(Lookup!$C$2:$C$103,F3214)</f>
        <v>mV</v>
      </c>
      <c r="F3214" s="9">
        <f>MATCH(A3214,Lookup!$A$2:$A$103,0)</f>
        <v>30</v>
      </c>
    </row>
    <row r="3215" spans="1:6" x14ac:dyDescent="0.25">
      <c r="A3215">
        <v>53</v>
      </c>
      <c r="B3215">
        <v>2573</v>
      </c>
      <c r="C3215" s="15" t="str">
        <f>INDEX(Lookup!$F$2:$F$103,F3215)</f>
        <v>A1.3</v>
      </c>
      <c r="D3215" s="2">
        <f>B3215*INDEX(Lookup!$D$2:$D$103,F3215)+INDEX(Lookup!$E$2:$E$103,F3215)</f>
        <v>20.102849000000003</v>
      </c>
      <c r="E3215" s="16" t="str">
        <f>INDEX(Lookup!$C$2:$C$103,F3215)</f>
        <v>mV</v>
      </c>
      <c r="F3215" s="9">
        <f>MATCH(A3215,Lookup!$A$2:$A$103,0)</f>
        <v>30</v>
      </c>
    </row>
    <row r="3216" spans="1:6" x14ac:dyDescent="0.25">
      <c r="A3216">
        <v>53</v>
      </c>
      <c r="B3216">
        <v>2571</v>
      </c>
      <c r="C3216" s="15" t="str">
        <f>INDEX(Lookup!$F$2:$F$103,F3216)</f>
        <v>A1.3</v>
      </c>
      <c r="D3216" s="2">
        <f>B3216*INDEX(Lookup!$D$2:$D$103,F3216)+INDEX(Lookup!$E$2:$E$103,F3216)</f>
        <v>20.087223000000002</v>
      </c>
      <c r="E3216" s="16" t="str">
        <f>INDEX(Lookup!$C$2:$C$103,F3216)</f>
        <v>mV</v>
      </c>
      <c r="F3216" s="9">
        <f>MATCH(A3216,Lookup!$A$2:$A$103,0)</f>
        <v>30</v>
      </c>
    </row>
    <row r="3217" spans="1:6" x14ac:dyDescent="0.25">
      <c r="A3217">
        <v>53</v>
      </c>
      <c r="B3217">
        <v>2568</v>
      </c>
      <c r="C3217" s="15" t="str">
        <f>INDEX(Lookup!$F$2:$F$103,F3217)</f>
        <v>A1.3</v>
      </c>
      <c r="D3217" s="2">
        <f>B3217*INDEX(Lookup!$D$2:$D$103,F3217)+INDEX(Lookup!$E$2:$E$103,F3217)</f>
        <v>20.063784000000002</v>
      </c>
      <c r="E3217" s="16" t="str">
        <f>INDEX(Lookup!$C$2:$C$103,F3217)</f>
        <v>mV</v>
      </c>
      <c r="F3217" s="9">
        <f>MATCH(A3217,Lookup!$A$2:$A$103,0)</f>
        <v>30</v>
      </c>
    </row>
    <row r="3218" spans="1:6" x14ac:dyDescent="0.25">
      <c r="A3218">
        <v>53</v>
      </c>
      <c r="B3218">
        <v>2570</v>
      </c>
      <c r="C3218" s="15" t="str">
        <f>INDEX(Lookup!$F$2:$F$103,F3218)</f>
        <v>A1.3</v>
      </c>
      <c r="D3218" s="2">
        <f>B3218*INDEX(Lookup!$D$2:$D$103,F3218)+INDEX(Lookup!$E$2:$E$103,F3218)</f>
        <v>20.079410000000003</v>
      </c>
      <c r="E3218" s="16" t="str">
        <f>INDEX(Lookup!$C$2:$C$103,F3218)</f>
        <v>mV</v>
      </c>
      <c r="F3218" s="9">
        <f>MATCH(A3218,Lookup!$A$2:$A$103,0)</f>
        <v>30</v>
      </c>
    </row>
    <row r="3219" spans="1:6" x14ac:dyDescent="0.25">
      <c r="A3219">
        <v>53</v>
      </c>
      <c r="B3219">
        <v>2569</v>
      </c>
      <c r="C3219" s="15" t="str">
        <f>INDEX(Lookup!$F$2:$F$103,F3219)</f>
        <v>A1.3</v>
      </c>
      <c r="D3219" s="2">
        <f>B3219*INDEX(Lookup!$D$2:$D$103,F3219)+INDEX(Lookup!$E$2:$E$103,F3219)</f>
        <v>20.071597000000001</v>
      </c>
      <c r="E3219" s="16" t="str">
        <f>INDEX(Lookup!$C$2:$C$103,F3219)</f>
        <v>mV</v>
      </c>
      <c r="F3219" s="9">
        <f>MATCH(A3219,Lookup!$A$2:$A$103,0)</f>
        <v>30</v>
      </c>
    </row>
    <row r="3220" spans="1:6" x14ac:dyDescent="0.25">
      <c r="A3220">
        <v>53</v>
      </c>
      <c r="B3220">
        <v>2569</v>
      </c>
      <c r="C3220" s="15" t="str">
        <f>INDEX(Lookup!$F$2:$F$103,F3220)</f>
        <v>A1.3</v>
      </c>
      <c r="D3220" s="2">
        <f>B3220*INDEX(Lookup!$D$2:$D$103,F3220)+INDEX(Lookup!$E$2:$E$103,F3220)</f>
        <v>20.071597000000001</v>
      </c>
      <c r="E3220" s="16" t="str">
        <f>INDEX(Lookup!$C$2:$C$103,F3220)</f>
        <v>mV</v>
      </c>
      <c r="F3220" s="9">
        <f>MATCH(A3220,Lookup!$A$2:$A$103,0)</f>
        <v>30</v>
      </c>
    </row>
    <row r="3221" spans="1:6" x14ac:dyDescent="0.25">
      <c r="A3221">
        <v>53</v>
      </c>
      <c r="B3221">
        <v>2570</v>
      </c>
      <c r="C3221" s="15" t="str">
        <f>INDEX(Lookup!$F$2:$F$103,F3221)</f>
        <v>A1.3</v>
      </c>
      <c r="D3221" s="2">
        <f>B3221*INDEX(Lookup!$D$2:$D$103,F3221)+INDEX(Lookup!$E$2:$E$103,F3221)</f>
        <v>20.079410000000003</v>
      </c>
      <c r="E3221" s="16" t="str">
        <f>INDEX(Lookup!$C$2:$C$103,F3221)</f>
        <v>mV</v>
      </c>
      <c r="F3221" s="9">
        <f>MATCH(A3221,Lookup!$A$2:$A$103,0)</f>
        <v>30</v>
      </c>
    </row>
    <row r="3222" spans="1:6" x14ac:dyDescent="0.25">
      <c r="A3222">
        <v>53</v>
      </c>
      <c r="B3222">
        <v>2572</v>
      </c>
      <c r="C3222" s="15" t="str">
        <f>INDEX(Lookup!$F$2:$F$103,F3222)</f>
        <v>A1.3</v>
      </c>
      <c r="D3222" s="2">
        <f>B3222*INDEX(Lookup!$D$2:$D$103,F3222)+INDEX(Lookup!$E$2:$E$103,F3222)</f>
        <v>20.095036</v>
      </c>
      <c r="E3222" s="16" t="str">
        <f>INDEX(Lookup!$C$2:$C$103,F3222)</f>
        <v>mV</v>
      </c>
      <c r="F3222" s="9">
        <f>MATCH(A3222,Lookup!$A$2:$A$103,0)</f>
        <v>30</v>
      </c>
    </row>
    <row r="3223" spans="1:6" x14ac:dyDescent="0.25">
      <c r="A3223">
        <v>53</v>
      </c>
      <c r="B3223">
        <v>2572</v>
      </c>
      <c r="C3223" s="15" t="str">
        <f>INDEX(Lookup!$F$2:$F$103,F3223)</f>
        <v>A1.3</v>
      </c>
      <c r="D3223" s="2">
        <f>B3223*INDEX(Lookup!$D$2:$D$103,F3223)+INDEX(Lookup!$E$2:$E$103,F3223)</f>
        <v>20.095036</v>
      </c>
      <c r="E3223" s="16" t="str">
        <f>INDEX(Lookup!$C$2:$C$103,F3223)</f>
        <v>mV</v>
      </c>
      <c r="F3223" s="9">
        <f>MATCH(A3223,Lookup!$A$2:$A$103,0)</f>
        <v>30</v>
      </c>
    </row>
    <row r="3224" spans="1:6" x14ac:dyDescent="0.25">
      <c r="A3224">
        <v>53</v>
      </c>
      <c r="B3224">
        <v>2569</v>
      </c>
      <c r="C3224" s="15" t="str">
        <f>INDEX(Lookup!$F$2:$F$103,F3224)</f>
        <v>A1.3</v>
      </c>
      <c r="D3224" s="2">
        <f>B3224*INDEX(Lookup!$D$2:$D$103,F3224)+INDEX(Lookup!$E$2:$E$103,F3224)</f>
        <v>20.071597000000001</v>
      </c>
      <c r="E3224" s="16" t="str">
        <f>INDEX(Lookup!$C$2:$C$103,F3224)</f>
        <v>mV</v>
      </c>
      <c r="F3224" s="9">
        <f>MATCH(A3224,Lookup!$A$2:$A$103,0)</f>
        <v>30</v>
      </c>
    </row>
    <row r="3225" spans="1:6" x14ac:dyDescent="0.25">
      <c r="A3225">
        <v>53</v>
      </c>
      <c r="B3225">
        <v>2596</v>
      </c>
      <c r="C3225" s="15" t="str">
        <f>INDEX(Lookup!$F$2:$F$103,F3225)</f>
        <v>A1.3</v>
      </c>
      <c r="D3225" s="2">
        <f>B3225*INDEX(Lookup!$D$2:$D$103,F3225)+INDEX(Lookup!$E$2:$E$103,F3225)</f>
        <v>20.282548000000002</v>
      </c>
      <c r="E3225" s="16" t="str">
        <f>INDEX(Lookup!$C$2:$C$103,F3225)</f>
        <v>mV</v>
      </c>
      <c r="F3225" s="9">
        <f>MATCH(A3225,Lookup!$A$2:$A$103,0)</f>
        <v>30</v>
      </c>
    </row>
    <row r="3226" spans="1:6" x14ac:dyDescent="0.25">
      <c r="A3226">
        <v>53</v>
      </c>
      <c r="B3226">
        <v>2594</v>
      </c>
      <c r="C3226" s="15" t="str">
        <f>INDEX(Lookup!$F$2:$F$103,F3226)</f>
        <v>A1.3</v>
      </c>
      <c r="D3226" s="2">
        <f>B3226*INDEX(Lookup!$D$2:$D$103,F3226)+INDEX(Lookup!$E$2:$E$103,F3226)</f>
        <v>20.266922000000001</v>
      </c>
      <c r="E3226" s="16" t="str">
        <f>INDEX(Lookup!$C$2:$C$103,F3226)</f>
        <v>mV</v>
      </c>
      <c r="F3226" s="9">
        <f>MATCH(A3226,Lookup!$A$2:$A$103,0)</f>
        <v>30</v>
      </c>
    </row>
    <row r="3227" spans="1:6" x14ac:dyDescent="0.25">
      <c r="A3227">
        <v>53</v>
      </c>
      <c r="B3227">
        <v>2590</v>
      </c>
      <c r="C3227" s="15" t="str">
        <f>INDEX(Lookup!$F$2:$F$103,F3227)</f>
        <v>A1.3</v>
      </c>
      <c r="D3227" s="2">
        <f>B3227*INDEX(Lookup!$D$2:$D$103,F3227)+INDEX(Lookup!$E$2:$E$103,F3227)</f>
        <v>20.235670000000002</v>
      </c>
      <c r="E3227" s="16" t="str">
        <f>INDEX(Lookup!$C$2:$C$103,F3227)</f>
        <v>mV</v>
      </c>
      <c r="F3227" s="9">
        <f>MATCH(A3227,Lookup!$A$2:$A$103,0)</f>
        <v>30</v>
      </c>
    </row>
    <row r="3228" spans="1:6" x14ac:dyDescent="0.25">
      <c r="A3228">
        <v>53</v>
      </c>
      <c r="B3228">
        <v>2588</v>
      </c>
      <c r="C3228" s="15" t="str">
        <f>INDEX(Lookup!$F$2:$F$103,F3228)</f>
        <v>A1.3</v>
      </c>
      <c r="D3228" s="2">
        <f>B3228*INDEX(Lookup!$D$2:$D$103,F3228)+INDEX(Lookup!$E$2:$E$103,F3228)</f>
        <v>20.220044000000001</v>
      </c>
      <c r="E3228" s="16" t="str">
        <f>INDEX(Lookup!$C$2:$C$103,F3228)</f>
        <v>mV</v>
      </c>
      <c r="F3228" s="9">
        <f>MATCH(A3228,Lookup!$A$2:$A$103,0)</f>
        <v>30</v>
      </c>
    </row>
    <row r="3229" spans="1:6" x14ac:dyDescent="0.25">
      <c r="A3229">
        <v>53</v>
      </c>
      <c r="B3229">
        <v>2586</v>
      </c>
      <c r="C3229" s="15" t="str">
        <f>INDEX(Lookup!$F$2:$F$103,F3229)</f>
        <v>A1.3</v>
      </c>
      <c r="D3229" s="2">
        <f>B3229*INDEX(Lookup!$D$2:$D$103,F3229)+INDEX(Lookup!$E$2:$E$103,F3229)</f>
        <v>20.204418</v>
      </c>
      <c r="E3229" s="16" t="str">
        <f>INDEX(Lookup!$C$2:$C$103,F3229)</f>
        <v>mV</v>
      </c>
      <c r="F3229" s="9">
        <f>MATCH(A3229,Lookup!$A$2:$A$103,0)</f>
        <v>30</v>
      </c>
    </row>
    <row r="3230" spans="1:6" x14ac:dyDescent="0.25">
      <c r="A3230">
        <v>53</v>
      </c>
      <c r="B3230">
        <v>2585</v>
      </c>
      <c r="C3230" s="15" t="str">
        <f>INDEX(Lookup!$F$2:$F$103,F3230)</f>
        <v>A1.3</v>
      </c>
      <c r="D3230" s="2">
        <f>B3230*INDEX(Lookup!$D$2:$D$103,F3230)+INDEX(Lookup!$E$2:$E$103,F3230)</f>
        <v>20.196605000000002</v>
      </c>
      <c r="E3230" s="16" t="str">
        <f>INDEX(Lookup!$C$2:$C$103,F3230)</f>
        <v>mV</v>
      </c>
      <c r="F3230" s="9">
        <f>MATCH(A3230,Lookup!$A$2:$A$103,0)</f>
        <v>30</v>
      </c>
    </row>
    <row r="3231" spans="1:6" x14ac:dyDescent="0.25">
      <c r="A3231">
        <v>53</v>
      </c>
      <c r="B3231">
        <v>2583</v>
      </c>
      <c r="C3231" s="15" t="str">
        <f>INDEX(Lookup!$F$2:$F$103,F3231)</f>
        <v>A1.3</v>
      </c>
      <c r="D3231" s="2">
        <f>B3231*INDEX(Lookup!$D$2:$D$103,F3231)+INDEX(Lookup!$E$2:$E$103,F3231)</f>
        <v>20.180979000000001</v>
      </c>
      <c r="E3231" s="16" t="str">
        <f>INDEX(Lookup!$C$2:$C$103,F3231)</f>
        <v>mV</v>
      </c>
      <c r="F3231" s="9">
        <f>MATCH(A3231,Lookup!$A$2:$A$103,0)</f>
        <v>30</v>
      </c>
    </row>
    <row r="3232" spans="1:6" x14ac:dyDescent="0.25">
      <c r="A3232">
        <v>53</v>
      </c>
      <c r="B3232">
        <v>2580</v>
      </c>
      <c r="C3232" s="15" t="str">
        <f>INDEX(Lookup!$F$2:$F$103,F3232)</f>
        <v>A1.3</v>
      </c>
      <c r="D3232" s="2">
        <f>B3232*INDEX(Lookup!$D$2:$D$103,F3232)+INDEX(Lookup!$E$2:$E$103,F3232)</f>
        <v>20.157540000000001</v>
      </c>
      <c r="E3232" s="16" t="str">
        <f>INDEX(Lookup!$C$2:$C$103,F3232)</f>
        <v>mV</v>
      </c>
      <c r="F3232" s="9">
        <f>MATCH(A3232,Lookup!$A$2:$A$103,0)</f>
        <v>30</v>
      </c>
    </row>
    <row r="3233" spans="1:6" x14ac:dyDescent="0.25">
      <c r="A3233">
        <v>53</v>
      </c>
      <c r="B3233">
        <v>2579</v>
      </c>
      <c r="C3233" s="15" t="str">
        <f>INDEX(Lookup!$F$2:$F$103,F3233)</f>
        <v>A1.3</v>
      </c>
      <c r="D3233" s="2">
        <f>B3233*INDEX(Lookup!$D$2:$D$103,F3233)+INDEX(Lookup!$E$2:$E$103,F3233)</f>
        <v>20.149727000000002</v>
      </c>
      <c r="E3233" s="16" t="str">
        <f>INDEX(Lookup!$C$2:$C$103,F3233)</f>
        <v>mV</v>
      </c>
      <c r="F3233" s="9">
        <f>MATCH(A3233,Lookup!$A$2:$A$103,0)</f>
        <v>30</v>
      </c>
    </row>
    <row r="3234" spans="1:6" x14ac:dyDescent="0.25">
      <c r="A3234">
        <v>53</v>
      </c>
      <c r="B3234">
        <v>2570</v>
      </c>
      <c r="C3234" s="15" t="str">
        <f>INDEX(Lookup!$F$2:$F$103,F3234)</f>
        <v>A1.3</v>
      </c>
      <c r="D3234" s="2">
        <f>B3234*INDEX(Lookup!$D$2:$D$103,F3234)+INDEX(Lookup!$E$2:$E$103,F3234)</f>
        <v>20.079410000000003</v>
      </c>
      <c r="E3234" s="16" t="str">
        <f>INDEX(Lookup!$C$2:$C$103,F3234)</f>
        <v>mV</v>
      </c>
      <c r="F3234" s="9">
        <f>MATCH(A3234,Lookup!$A$2:$A$103,0)</f>
        <v>30</v>
      </c>
    </row>
    <row r="3235" spans="1:6" x14ac:dyDescent="0.25">
      <c r="A3235">
        <v>53</v>
      </c>
      <c r="B3235">
        <v>2569</v>
      </c>
      <c r="C3235" s="15" t="str">
        <f>INDEX(Lookup!$F$2:$F$103,F3235)</f>
        <v>A1.3</v>
      </c>
      <c r="D3235" s="2">
        <f>B3235*INDEX(Lookup!$D$2:$D$103,F3235)+INDEX(Lookup!$E$2:$E$103,F3235)</f>
        <v>20.071597000000001</v>
      </c>
      <c r="E3235" s="16" t="str">
        <f>INDEX(Lookup!$C$2:$C$103,F3235)</f>
        <v>mV</v>
      </c>
      <c r="F3235" s="9">
        <f>MATCH(A3235,Lookup!$A$2:$A$103,0)</f>
        <v>30</v>
      </c>
    </row>
    <row r="3236" spans="1:6" x14ac:dyDescent="0.25">
      <c r="A3236">
        <v>53</v>
      </c>
      <c r="B3236">
        <v>2568</v>
      </c>
      <c r="C3236" s="15" t="str">
        <f>INDEX(Lookup!$F$2:$F$103,F3236)</f>
        <v>A1.3</v>
      </c>
      <c r="D3236" s="2">
        <f>B3236*INDEX(Lookup!$D$2:$D$103,F3236)+INDEX(Lookup!$E$2:$E$103,F3236)</f>
        <v>20.063784000000002</v>
      </c>
      <c r="E3236" s="16" t="str">
        <f>INDEX(Lookup!$C$2:$C$103,F3236)</f>
        <v>mV</v>
      </c>
      <c r="F3236" s="9">
        <f>MATCH(A3236,Lookup!$A$2:$A$103,0)</f>
        <v>30</v>
      </c>
    </row>
    <row r="3237" spans="1:6" x14ac:dyDescent="0.25">
      <c r="A3237">
        <v>53</v>
      </c>
      <c r="B3237">
        <v>2573</v>
      </c>
      <c r="C3237" s="15" t="str">
        <f>INDEX(Lookup!$F$2:$F$103,F3237)</f>
        <v>A1.3</v>
      </c>
      <c r="D3237" s="2">
        <f>B3237*INDEX(Lookup!$D$2:$D$103,F3237)+INDEX(Lookup!$E$2:$E$103,F3237)</f>
        <v>20.102849000000003</v>
      </c>
      <c r="E3237" s="16" t="str">
        <f>INDEX(Lookup!$C$2:$C$103,F3237)</f>
        <v>mV</v>
      </c>
      <c r="F3237" s="9">
        <f>MATCH(A3237,Lookup!$A$2:$A$103,0)</f>
        <v>30</v>
      </c>
    </row>
    <row r="3238" spans="1:6" x14ac:dyDescent="0.25">
      <c r="A3238">
        <v>53</v>
      </c>
      <c r="B3238">
        <v>2573</v>
      </c>
      <c r="C3238" s="15" t="str">
        <f>INDEX(Lookup!$F$2:$F$103,F3238)</f>
        <v>A1.3</v>
      </c>
      <c r="D3238" s="2">
        <f>B3238*INDEX(Lookup!$D$2:$D$103,F3238)+INDEX(Lookup!$E$2:$E$103,F3238)</f>
        <v>20.102849000000003</v>
      </c>
      <c r="E3238" s="16" t="str">
        <f>INDEX(Lookup!$C$2:$C$103,F3238)</f>
        <v>mV</v>
      </c>
      <c r="F3238" s="9">
        <f>MATCH(A3238,Lookup!$A$2:$A$103,0)</f>
        <v>30</v>
      </c>
    </row>
    <row r="3239" spans="1:6" x14ac:dyDescent="0.25">
      <c r="A3239">
        <v>53</v>
      </c>
      <c r="B3239">
        <v>2577</v>
      </c>
      <c r="C3239" s="15" t="str">
        <f>INDEX(Lookup!$F$2:$F$103,F3239)</f>
        <v>A1.3</v>
      </c>
      <c r="D3239" s="2">
        <f>B3239*INDEX(Lookup!$D$2:$D$103,F3239)+INDEX(Lookup!$E$2:$E$103,F3239)</f>
        <v>20.134101000000001</v>
      </c>
      <c r="E3239" s="16" t="str">
        <f>INDEX(Lookup!$C$2:$C$103,F3239)</f>
        <v>mV</v>
      </c>
      <c r="F3239" s="9">
        <f>MATCH(A3239,Lookup!$A$2:$A$103,0)</f>
        <v>30</v>
      </c>
    </row>
    <row r="3240" spans="1:6" x14ac:dyDescent="0.25">
      <c r="A3240">
        <v>53</v>
      </c>
      <c r="B3240">
        <v>2580</v>
      </c>
      <c r="C3240" s="15" t="str">
        <f>INDEX(Lookup!$F$2:$F$103,F3240)</f>
        <v>A1.3</v>
      </c>
      <c r="D3240" s="2">
        <f>B3240*INDEX(Lookup!$D$2:$D$103,F3240)+INDEX(Lookup!$E$2:$E$103,F3240)</f>
        <v>20.157540000000001</v>
      </c>
      <c r="E3240" s="16" t="str">
        <f>INDEX(Lookup!$C$2:$C$103,F3240)</f>
        <v>mV</v>
      </c>
      <c r="F3240" s="9">
        <f>MATCH(A3240,Lookup!$A$2:$A$103,0)</f>
        <v>30</v>
      </c>
    </row>
    <row r="3241" spans="1:6" x14ac:dyDescent="0.25">
      <c r="A3241">
        <v>53</v>
      </c>
      <c r="B3241">
        <v>2581</v>
      </c>
      <c r="C3241" s="15" t="str">
        <f>INDEX(Lookup!$F$2:$F$103,F3241)</f>
        <v>A1.3</v>
      </c>
      <c r="D3241" s="2">
        <f>B3241*INDEX(Lookup!$D$2:$D$103,F3241)+INDEX(Lookup!$E$2:$E$103,F3241)</f>
        <v>20.165353</v>
      </c>
      <c r="E3241" s="16" t="str">
        <f>INDEX(Lookup!$C$2:$C$103,F3241)</f>
        <v>mV</v>
      </c>
      <c r="F3241" s="9">
        <f>MATCH(A3241,Lookup!$A$2:$A$103,0)</f>
        <v>30</v>
      </c>
    </row>
    <row r="3242" spans="1:6" x14ac:dyDescent="0.25">
      <c r="A3242">
        <v>53</v>
      </c>
      <c r="B3242">
        <v>2579</v>
      </c>
      <c r="C3242" s="15" t="str">
        <f>INDEX(Lookup!$F$2:$F$103,F3242)</f>
        <v>A1.3</v>
      </c>
      <c r="D3242" s="2">
        <f>B3242*INDEX(Lookup!$D$2:$D$103,F3242)+INDEX(Lookup!$E$2:$E$103,F3242)</f>
        <v>20.149727000000002</v>
      </c>
      <c r="E3242" s="16" t="str">
        <f>INDEX(Lookup!$C$2:$C$103,F3242)</f>
        <v>mV</v>
      </c>
      <c r="F3242" s="9">
        <f>MATCH(A3242,Lookup!$A$2:$A$103,0)</f>
        <v>30</v>
      </c>
    </row>
    <row r="3243" spans="1:6" x14ac:dyDescent="0.25">
      <c r="A3243">
        <v>53</v>
      </c>
      <c r="B3243">
        <v>2579</v>
      </c>
      <c r="C3243" s="15" t="str">
        <f>INDEX(Lookup!$F$2:$F$103,F3243)</f>
        <v>A1.3</v>
      </c>
      <c r="D3243" s="2">
        <f>B3243*INDEX(Lookup!$D$2:$D$103,F3243)+INDEX(Lookup!$E$2:$E$103,F3243)</f>
        <v>20.149727000000002</v>
      </c>
      <c r="E3243" s="16" t="str">
        <f>INDEX(Lookup!$C$2:$C$103,F3243)</f>
        <v>mV</v>
      </c>
      <c r="F3243" s="9">
        <f>MATCH(A3243,Lookup!$A$2:$A$103,0)</f>
        <v>30</v>
      </c>
    </row>
    <row r="3244" spans="1:6" x14ac:dyDescent="0.25">
      <c r="A3244">
        <v>53</v>
      </c>
      <c r="B3244">
        <v>2580</v>
      </c>
      <c r="C3244" s="15" t="str">
        <f>INDEX(Lookup!$F$2:$F$103,F3244)</f>
        <v>A1.3</v>
      </c>
      <c r="D3244" s="2">
        <f>B3244*INDEX(Lookup!$D$2:$D$103,F3244)+INDEX(Lookup!$E$2:$E$103,F3244)</f>
        <v>20.157540000000001</v>
      </c>
      <c r="E3244" s="16" t="str">
        <f>INDEX(Lookup!$C$2:$C$103,F3244)</f>
        <v>mV</v>
      </c>
      <c r="F3244" s="9">
        <f>MATCH(A3244,Lookup!$A$2:$A$103,0)</f>
        <v>30</v>
      </c>
    </row>
    <row r="3245" spans="1:6" x14ac:dyDescent="0.25">
      <c r="A3245">
        <v>53</v>
      </c>
      <c r="B3245">
        <v>2581</v>
      </c>
      <c r="C3245" s="15" t="str">
        <f>INDEX(Lookup!$F$2:$F$103,F3245)</f>
        <v>A1.3</v>
      </c>
      <c r="D3245" s="2">
        <f>B3245*INDEX(Lookup!$D$2:$D$103,F3245)+INDEX(Lookup!$E$2:$E$103,F3245)</f>
        <v>20.165353</v>
      </c>
      <c r="E3245" s="16" t="str">
        <f>INDEX(Lookup!$C$2:$C$103,F3245)</f>
        <v>mV</v>
      </c>
      <c r="F3245" s="9">
        <f>MATCH(A3245,Lookup!$A$2:$A$103,0)</f>
        <v>30</v>
      </c>
    </row>
    <row r="3246" spans="1:6" x14ac:dyDescent="0.25">
      <c r="A3246">
        <v>53</v>
      </c>
      <c r="B3246">
        <v>2578</v>
      </c>
      <c r="C3246" s="15" t="str">
        <f>INDEX(Lookup!$F$2:$F$103,F3246)</f>
        <v>A1.3</v>
      </c>
      <c r="D3246" s="2">
        <f>B3246*INDEX(Lookup!$D$2:$D$103,F3246)+INDEX(Lookup!$E$2:$E$103,F3246)</f>
        <v>20.141914</v>
      </c>
      <c r="E3246" s="16" t="str">
        <f>INDEX(Lookup!$C$2:$C$103,F3246)</f>
        <v>mV</v>
      </c>
      <c r="F3246" s="9">
        <f>MATCH(A3246,Lookup!$A$2:$A$103,0)</f>
        <v>30</v>
      </c>
    </row>
    <row r="3247" spans="1:6" x14ac:dyDescent="0.25">
      <c r="A3247">
        <v>53</v>
      </c>
      <c r="B3247">
        <v>2577</v>
      </c>
      <c r="C3247" s="15" t="str">
        <f>INDEX(Lookup!$F$2:$F$103,F3247)</f>
        <v>A1.3</v>
      </c>
      <c r="D3247" s="2">
        <f>B3247*INDEX(Lookup!$D$2:$D$103,F3247)+INDEX(Lookup!$E$2:$E$103,F3247)</f>
        <v>20.134101000000001</v>
      </c>
      <c r="E3247" s="16" t="str">
        <f>INDEX(Lookup!$C$2:$C$103,F3247)</f>
        <v>mV</v>
      </c>
      <c r="F3247" s="9">
        <f>MATCH(A3247,Lookup!$A$2:$A$103,0)</f>
        <v>30</v>
      </c>
    </row>
    <row r="3248" spans="1:6" x14ac:dyDescent="0.25">
      <c r="A3248">
        <v>53</v>
      </c>
      <c r="B3248">
        <v>2576</v>
      </c>
      <c r="C3248" s="15" t="str">
        <f>INDEX(Lookup!$F$2:$F$103,F3248)</f>
        <v>A1.3</v>
      </c>
      <c r="D3248" s="2">
        <f>B3248*INDEX(Lookup!$D$2:$D$103,F3248)+INDEX(Lookup!$E$2:$E$103,F3248)</f>
        <v>20.126288000000002</v>
      </c>
      <c r="E3248" s="16" t="str">
        <f>INDEX(Lookup!$C$2:$C$103,F3248)</f>
        <v>mV</v>
      </c>
      <c r="F3248" s="9">
        <f>MATCH(A3248,Lookup!$A$2:$A$103,0)</f>
        <v>30</v>
      </c>
    </row>
    <row r="3249" spans="1:6" x14ac:dyDescent="0.25">
      <c r="A3249">
        <v>53</v>
      </c>
      <c r="B3249">
        <v>2575</v>
      </c>
      <c r="C3249" s="15" t="str">
        <f>INDEX(Lookup!$F$2:$F$103,F3249)</f>
        <v>A1.3</v>
      </c>
      <c r="D3249" s="2">
        <f>B3249*INDEX(Lookup!$D$2:$D$103,F3249)+INDEX(Lookup!$E$2:$E$103,F3249)</f>
        <v>20.118475</v>
      </c>
      <c r="E3249" s="16" t="str">
        <f>INDEX(Lookup!$C$2:$C$103,F3249)</f>
        <v>mV</v>
      </c>
      <c r="F3249" s="9">
        <f>MATCH(A3249,Lookup!$A$2:$A$103,0)</f>
        <v>30</v>
      </c>
    </row>
    <row r="3250" spans="1:6" x14ac:dyDescent="0.25">
      <c r="A3250">
        <v>53</v>
      </c>
      <c r="B3250">
        <v>2572</v>
      </c>
      <c r="C3250" s="15" t="str">
        <f>INDEX(Lookup!$F$2:$F$103,F3250)</f>
        <v>A1.3</v>
      </c>
      <c r="D3250" s="2">
        <f>B3250*INDEX(Lookup!$D$2:$D$103,F3250)+INDEX(Lookup!$E$2:$E$103,F3250)</f>
        <v>20.095036</v>
      </c>
      <c r="E3250" s="16" t="str">
        <f>INDEX(Lookup!$C$2:$C$103,F3250)</f>
        <v>mV</v>
      </c>
      <c r="F3250" s="9">
        <f>MATCH(A3250,Lookup!$A$2:$A$103,0)</f>
        <v>30</v>
      </c>
    </row>
    <row r="3251" spans="1:6" x14ac:dyDescent="0.25">
      <c r="A3251">
        <v>53</v>
      </c>
      <c r="B3251">
        <v>2571</v>
      </c>
      <c r="C3251" s="15" t="str">
        <f>INDEX(Lookup!$F$2:$F$103,F3251)</f>
        <v>A1.3</v>
      </c>
      <c r="D3251" s="2">
        <f>B3251*INDEX(Lookup!$D$2:$D$103,F3251)+INDEX(Lookup!$E$2:$E$103,F3251)</f>
        <v>20.087223000000002</v>
      </c>
      <c r="E3251" s="16" t="str">
        <f>INDEX(Lookup!$C$2:$C$103,F3251)</f>
        <v>mV</v>
      </c>
      <c r="F3251" s="9">
        <f>MATCH(A3251,Lookup!$A$2:$A$103,0)</f>
        <v>30</v>
      </c>
    </row>
    <row r="3252" spans="1:6" x14ac:dyDescent="0.25">
      <c r="A3252">
        <v>53</v>
      </c>
      <c r="B3252">
        <v>2573</v>
      </c>
      <c r="C3252" s="15" t="str">
        <f>INDEX(Lookup!$F$2:$F$103,F3252)</f>
        <v>A1.3</v>
      </c>
      <c r="D3252" s="2">
        <f>B3252*INDEX(Lookup!$D$2:$D$103,F3252)+INDEX(Lookup!$E$2:$E$103,F3252)</f>
        <v>20.102849000000003</v>
      </c>
      <c r="E3252" s="16" t="str">
        <f>INDEX(Lookup!$C$2:$C$103,F3252)</f>
        <v>mV</v>
      </c>
      <c r="F3252" s="9">
        <f>MATCH(A3252,Lookup!$A$2:$A$103,0)</f>
        <v>30</v>
      </c>
    </row>
    <row r="3253" spans="1:6" x14ac:dyDescent="0.25">
      <c r="A3253">
        <v>53</v>
      </c>
      <c r="B3253">
        <v>2574</v>
      </c>
      <c r="C3253" s="15" t="str">
        <f>INDEX(Lookup!$F$2:$F$103,F3253)</f>
        <v>A1.3</v>
      </c>
      <c r="D3253" s="2">
        <f>B3253*INDEX(Lookup!$D$2:$D$103,F3253)+INDEX(Lookup!$E$2:$E$103,F3253)</f>
        <v>20.110662000000001</v>
      </c>
      <c r="E3253" s="16" t="str">
        <f>INDEX(Lookup!$C$2:$C$103,F3253)</f>
        <v>mV</v>
      </c>
      <c r="F3253" s="9">
        <f>MATCH(A3253,Lookup!$A$2:$A$103,0)</f>
        <v>30</v>
      </c>
    </row>
    <row r="3254" spans="1:6" x14ac:dyDescent="0.25">
      <c r="A3254">
        <v>53</v>
      </c>
      <c r="B3254">
        <v>2572</v>
      </c>
      <c r="C3254" s="15" t="str">
        <f>INDEX(Lookup!$F$2:$F$103,F3254)</f>
        <v>A1.3</v>
      </c>
      <c r="D3254" s="2">
        <f>B3254*INDEX(Lookup!$D$2:$D$103,F3254)+INDEX(Lookup!$E$2:$E$103,F3254)</f>
        <v>20.095036</v>
      </c>
      <c r="E3254" s="16" t="str">
        <f>INDEX(Lookup!$C$2:$C$103,F3254)</f>
        <v>mV</v>
      </c>
      <c r="F3254" s="9">
        <f>MATCH(A3254,Lookup!$A$2:$A$103,0)</f>
        <v>30</v>
      </c>
    </row>
    <row r="3255" spans="1:6" x14ac:dyDescent="0.25">
      <c r="A3255">
        <v>53</v>
      </c>
      <c r="B3255">
        <v>2574</v>
      </c>
      <c r="C3255" s="15" t="str">
        <f>INDEX(Lookup!$F$2:$F$103,F3255)</f>
        <v>A1.3</v>
      </c>
      <c r="D3255" s="2">
        <f>B3255*INDEX(Lookup!$D$2:$D$103,F3255)+INDEX(Lookup!$E$2:$E$103,F3255)</f>
        <v>20.110662000000001</v>
      </c>
      <c r="E3255" s="16" t="str">
        <f>INDEX(Lookup!$C$2:$C$103,F3255)</f>
        <v>mV</v>
      </c>
      <c r="F3255" s="9">
        <f>MATCH(A3255,Lookup!$A$2:$A$103,0)</f>
        <v>30</v>
      </c>
    </row>
    <row r="3256" spans="1:6" x14ac:dyDescent="0.25">
      <c r="A3256">
        <v>53</v>
      </c>
      <c r="B3256">
        <v>2571</v>
      </c>
      <c r="C3256" s="15" t="str">
        <f>INDEX(Lookup!$F$2:$F$103,F3256)</f>
        <v>A1.3</v>
      </c>
      <c r="D3256" s="2">
        <f>B3256*INDEX(Lookup!$D$2:$D$103,F3256)+INDEX(Lookup!$E$2:$E$103,F3256)</f>
        <v>20.087223000000002</v>
      </c>
      <c r="E3256" s="16" t="str">
        <f>INDEX(Lookup!$C$2:$C$103,F3256)</f>
        <v>mV</v>
      </c>
      <c r="F3256" s="9">
        <f>MATCH(A3256,Lookup!$A$2:$A$103,0)</f>
        <v>30</v>
      </c>
    </row>
    <row r="3257" spans="1:6" x14ac:dyDescent="0.25">
      <c r="A3257">
        <v>53</v>
      </c>
      <c r="B3257">
        <v>2569</v>
      </c>
      <c r="C3257" s="15" t="str">
        <f>INDEX(Lookup!$F$2:$F$103,F3257)</f>
        <v>A1.3</v>
      </c>
      <c r="D3257" s="2">
        <f>B3257*INDEX(Lookup!$D$2:$D$103,F3257)+INDEX(Lookup!$E$2:$E$103,F3257)</f>
        <v>20.071597000000001</v>
      </c>
      <c r="E3257" s="16" t="str">
        <f>INDEX(Lookup!$C$2:$C$103,F3257)</f>
        <v>mV</v>
      </c>
      <c r="F3257" s="9">
        <f>MATCH(A3257,Lookup!$A$2:$A$103,0)</f>
        <v>30</v>
      </c>
    </row>
    <row r="3258" spans="1:6" x14ac:dyDescent="0.25">
      <c r="A3258">
        <v>53</v>
      </c>
      <c r="B3258">
        <v>2572</v>
      </c>
      <c r="C3258" s="15" t="str">
        <f>INDEX(Lookup!$F$2:$F$103,F3258)</f>
        <v>A1.3</v>
      </c>
      <c r="D3258" s="2">
        <f>B3258*INDEX(Lookup!$D$2:$D$103,F3258)+INDEX(Lookup!$E$2:$E$103,F3258)</f>
        <v>20.095036</v>
      </c>
      <c r="E3258" s="16" t="str">
        <f>INDEX(Lookup!$C$2:$C$103,F3258)</f>
        <v>mV</v>
      </c>
      <c r="F3258" s="9">
        <f>MATCH(A3258,Lookup!$A$2:$A$103,0)</f>
        <v>30</v>
      </c>
    </row>
    <row r="3259" spans="1:6" x14ac:dyDescent="0.25">
      <c r="A3259">
        <v>53</v>
      </c>
      <c r="B3259">
        <v>2573</v>
      </c>
      <c r="C3259" s="15" t="str">
        <f>INDEX(Lookup!$F$2:$F$103,F3259)</f>
        <v>A1.3</v>
      </c>
      <c r="D3259" s="2">
        <f>B3259*INDEX(Lookup!$D$2:$D$103,F3259)+INDEX(Lookup!$E$2:$E$103,F3259)</f>
        <v>20.102849000000003</v>
      </c>
      <c r="E3259" s="16" t="str">
        <f>INDEX(Lookup!$C$2:$C$103,F3259)</f>
        <v>mV</v>
      </c>
      <c r="F3259" s="9">
        <f>MATCH(A3259,Lookup!$A$2:$A$103,0)</f>
        <v>30</v>
      </c>
    </row>
    <row r="3260" spans="1:6" x14ac:dyDescent="0.25">
      <c r="A3260">
        <v>53</v>
      </c>
      <c r="B3260">
        <v>2572</v>
      </c>
      <c r="C3260" s="15" t="str">
        <f>INDEX(Lookup!$F$2:$F$103,F3260)</f>
        <v>A1.3</v>
      </c>
      <c r="D3260" s="2">
        <f>B3260*INDEX(Lookup!$D$2:$D$103,F3260)+INDEX(Lookup!$E$2:$E$103,F3260)</f>
        <v>20.095036</v>
      </c>
      <c r="E3260" s="16" t="str">
        <f>INDEX(Lookup!$C$2:$C$103,F3260)</f>
        <v>mV</v>
      </c>
      <c r="F3260" s="9">
        <f>MATCH(A3260,Lookup!$A$2:$A$103,0)</f>
        <v>30</v>
      </c>
    </row>
    <row r="3261" spans="1:6" x14ac:dyDescent="0.25">
      <c r="A3261">
        <v>53</v>
      </c>
      <c r="B3261">
        <v>2572</v>
      </c>
      <c r="C3261" s="15" t="str">
        <f>INDEX(Lookup!$F$2:$F$103,F3261)</f>
        <v>A1.3</v>
      </c>
      <c r="D3261" s="2">
        <f>B3261*INDEX(Lookup!$D$2:$D$103,F3261)+INDEX(Lookup!$E$2:$E$103,F3261)</f>
        <v>20.095036</v>
      </c>
      <c r="E3261" s="16" t="str">
        <f>INDEX(Lookup!$C$2:$C$103,F3261)</f>
        <v>mV</v>
      </c>
      <c r="F3261" s="9">
        <f>MATCH(A3261,Lookup!$A$2:$A$103,0)</f>
        <v>30</v>
      </c>
    </row>
    <row r="3262" spans="1:6" x14ac:dyDescent="0.25">
      <c r="A3262">
        <v>53</v>
      </c>
      <c r="B3262">
        <v>2575</v>
      </c>
      <c r="C3262" s="15" t="str">
        <f>INDEX(Lookup!$F$2:$F$103,F3262)</f>
        <v>A1.3</v>
      </c>
      <c r="D3262" s="2">
        <f>B3262*INDEX(Lookup!$D$2:$D$103,F3262)+INDEX(Lookup!$E$2:$E$103,F3262)</f>
        <v>20.118475</v>
      </c>
      <c r="E3262" s="16" t="str">
        <f>INDEX(Lookup!$C$2:$C$103,F3262)</f>
        <v>mV</v>
      </c>
      <c r="F3262" s="9">
        <f>MATCH(A3262,Lookup!$A$2:$A$103,0)</f>
        <v>30</v>
      </c>
    </row>
    <row r="3263" spans="1:6" x14ac:dyDescent="0.25">
      <c r="A3263">
        <v>53</v>
      </c>
      <c r="B3263">
        <v>2576</v>
      </c>
      <c r="C3263" s="15" t="str">
        <f>INDEX(Lookup!$F$2:$F$103,F3263)</f>
        <v>A1.3</v>
      </c>
      <c r="D3263" s="2">
        <f>B3263*INDEX(Lookup!$D$2:$D$103,F3263)+INDEX(Lookup!$E$2:$E$103,F3263)</f>
        <v>20.126288000000002</v>
      </c>
      <c r="E3263" s="16" t="str">
        <f>INDEX(Lookup!$C$2:$C$103,F3263)</f>
        <v>mV</v>
      </c>
      <c r="F3263" s="9">
        <f>MATCH(A3263,Lookup!$A$2:$A$103,0)</f>
        <v>30</v>
      </c>
    </row>
    <row r="3264" spans="1:6" x14ac:dyDescent="0.25">
      <c r="A3264">
        <v>53</v>
      </c>
      <c r="B3264">
        <v>2576</v>
      </c>
      <c r="C3264" s="15" t="str">
        <f>INDEX(Lookup!$F$2:$F$103,F3264)</f>
        <v>A1.3</v>
      </c>
      <c r="D3264" s="2">
        <f>B3264*INDEX(Lookup!$D$2:$D$103,F3264)+INDEX(Lookup!$E$2:$E$103,F3264)</f>
        <v>20.126288000000002</v>
      </c>
      <c r="E3264" s="16" t="str">
        <f>INDEX(Lookup!$C$2:$C$103,F3264)</f>
        <v>mV</v>
      </c>
      <c r="F3264" s="9">
        <f>MATCH(A3264,Lookup!$A$2:$A$103,0)</f>
        <v>30</v>
      </c>
    </row>
    <row r="3265" spans="1:6" x14ac:dyDescent="0.25">
      <c r="A3265">
        <v>53</v>
      </c>
      <c r="B3265">
        <v>2575</v>
      </c>
      <c r="C3265" s="15" t="str">
        <f>INDEX(Lookup!$F$2:$F$103,F3265)</f>
        <v>A1.3</v>
      </c>
      <c r="D3265" s="2">
        <f>B3265*INDEX(Lookup!$D$2:$D$103,F3265)+INDEX(Lookup!$E$2:$E$103,F3265)</f>
        <v>20.118475</v>
      </c>
      <c r="E3265" s="16" t="str">
        <f>INDEX(Lookup!$C$2:$C$103,F3265)</f>
        <v>mV</v>
      </c>
      <c r="F3265" s="9">
        <f>MATCH(A3265,Lookup!$A$2:$A$103,0)</f>
        <v>30</v>
      </c>
    </row>
    <row r="3266" spans="1:6" x14ac:dyDescent="0.25">
      <c r="A3266">
        <v>53</v>
      </c>
      <c r="B3266">
        <v>2574</v>
      </c>
      <c r="C3266" s="15" t="str">
        <f>INDEX(Lookup!$F$2:$F$103,F3266)</f>
        <v>A1.3</v>
      </c>
      <c r="D3266" s="2">
        <f>B3266*INDEX(Lookup!$D$2:$D$103,F3266)+INDEX(Lookup!$E$2:$E$103,F3266)</f>
        <v>20.110662000000001</v>
      </c>
      <c r="E3266" s="16" t="str">
        <f>INDEX(Lookup!$C$2:$C$103,F3266)</f>
        <v>mV</v>
      </c>
      <c r="F3266" s="9">
        <f>MATCH(A3266,Lookup!$A$2:$A$103,0)</f>
        <v>30</v>
      </c>
    </row>
    <row r="3267" spans="1:6" x14ac:dyDescent="0.25">
      <c r="A3267">
        <v>53</v>
      </c>
      <c r="B3267">
        <v>2572</v>
      </c>
      <c r="C3267" s="15" t="str">
        <f>INDEX(Lookup!$F$2:$F$103,F3267)</f>
        <v>A1.3</v>
      </c>
      <c r="D3267" s="2">
        <f>B3267*INDEX(Lookup!$D$2:$D$103,F3267)+INDEX(Lookup!$E$2:$E$103,F3267)</f>
        <v>20.095036</v>
      </c>
      <c r="E3267" s="16" t="str">
        <f>INDEX(Lookup!$C$2:$C$103,F3267)</f>
        <v>mV</v>
      </c>
      <c r="F3267" s="9">
        <f>MATCH(A3267,Lookup!$A$2:$A$103,0)</f>
        <v>30</v>
      </c>
    </row>
    <row r="3268" spans="1:6" x14ac:dyDescent="0.25">
      <c r="A3268">
        <v>53</v>
      </c>
      <c r="B3268">
        <v>2572</v>
      </c>
      <c r="C3268" s="15" t="str">
        <f>INDEX(Lookup!$F$2:$F$103,F3268)</f>
        <v>A1.3</v>
      </c>
      <c r="D3268" s="2">
        <f>B3268*INDEX(Lookup!$D$2:$D$103,F3268)+INDEX(Lookup!$E$2:$E$103,F3268)</f>
        <v>20.095036</v>
      </c>
      <c r="E3268" s="16" t="str">
        <f>INDEX(Lookup!$C$2:$C$103,F3268)</f>
        <v>mV</v>
      </c>
      <c r="F3268" s="9">
        <f>MATCH(A3268,Lookup!$A$2:$A$103,0)</f>
        <v>30</v>
      </c>
    </row>
    <row r="3269" spans="1:6" x14ac:dyDescent="0.25">
      <c r="A3269">
        <v>53</v>
      </c>
      <c r="B3269">
        <v>2571</v>
      </c>
      <c r="C3269" s="15" t="str">
        <f>INDEX(Lookup!$F$2:$F$103,F3269)</f>
        <v>A1.3</v>
      </c>
      <c r="D3269" s="2">
        <f>B3269*INDEX(Lookup!$D$2:$D$103,F3269)+INDEX(Lookup!$E$2:$E$103,F3269)</f>
        <v>20.087223000000002</v>
      </c>
      <c r="E3269" s="16" t="str">
        <f>INDEX(Lookup!$C$2:$C$103,F3269)</f>
        <v>mV</v>
      </c>
      <c r="F3269" s="9">
        <f>MATCH(A3269,Lookup!$A$2:$A$103,0)</f>
        <v>30</v>
      </c>
    </row>
    <row r="3270" spans="1:6" x14ac:dyDescent="0.25">
      <c r="A3270">
        <v>53</v>
      </c>
      <c r="B3270">
        <v>2570</v>
      </c>
      <c r="C3270" s="15" t="str">
        <f>INDEX(Lookup!$F$2:$F$103,F3270)</f>
        <v>A1.3</v>
      </c>
      <c r="D3270" s="2">
        <f>B3270*INDEX(Lookup!$D$2:$D$103,F3270)+INDEX(Lookup!$E$2:$E$103,F3270)</f>
        <v>20.079410000000003</v>
      </c>
      <c r="E3270" s="16" t="str">
        <f>INDEX(Lookup!$C$2:$C$103,F3270)</f>
        <v>mV</v>
      </c>
      <c r="F3270" s="9">
        <f>MATCH(A3270,Lookup!$A$2:$A$103,0)</f>
        <v>30</v>
      </c>
    </row>
    <row r="3271" spans="1:6" x14ac:dyDescent="0.25">
      <c r="A3271">
        <v>53</v>
      </c>
      <c r="B3271">
        <v>2569</v>
      </c>
      <c r="C3271" s="15" t="str">
        <f>INDEX(Lookup!$F$2:$F$103,F3271)</f>
        <v>A1.3</v>
      </c>
      <c r="D3271" s="2">
        <f>B3271*INDEX(Lookup!$D$2:$D$103,F3271)+INDEX(Lookup!$E$2:$E$103,F3271)</f>
        <v>20.071597000000001</v>
      </c>
      <c r="E3271" s="16" t="str">
        <f>INDEX(Lookup!$C$2:$C$103,F3271)</f>
        <v>mV</v>
      </c>
      <c r="F3271" s="9">
        <f>MATCH(A3271,Lookup!$A$2:$A$103,0)</f>
        <v>30</v>
      </c>
    </row>
    <row r="3272" spans="1:6" x14ac:dyDescent="0.25">
      <c r="A3272">
        <v>53</v>
      </c>
      <c r="B3272">
        <v>2568</v>
      </c>
      <c r="C3272" s="15" t="str">
        <f>INDEX(Lookup!$F$2:$F$103,F3272)</f>
        <v>A1.3</v>
      </c>
      <c r="D3272" s="2">
        <f>B3272*INDEX(Lookup!$D$2:$D$103,F3272)+INDEX(Lookup!$E$2:$E$103,F3272)</f>
        <v>20.063784000000002</v>
      </c>
      <c r="E3272" s="16" t="str">
        <f>INDEX(Lookup!$C$2:$C$103,F3272)</f>
        <v>mV</v>
      </c>
      <c r="F3272" s="9">
        <f>MATCH(A3272,Lookup!$A$2:$A$103,0)</f>
        <v>30</v>
      </c>
    </row>
    <row r="3273" spans="1:6" x14ac:dyDescent="0.25">
      <c r="A3273">
        <v>53</v>
      </c>
      <c r="B3273">
        <v>2566</v>
      </c>
      <c r="C3273" s="15" t="str">
        <f>INDEX(Lookup!$F$2:$F$103,F3273)</f>
        <v>A1.3</v>
      </c>
      <c r="D3273" s="2">
        <f>B3273*INDEX(Lookup!$D$2:$D$103,F3273)+INDEX(Lookup!$E$2:$E$103,F3273)</f>
        <v>20.048158000000001</v>
      </c>
      <c r="E3273" s="16" t="str">
        <f>INDEX(Lookup!$C$2:$C$103,F3273)</f>
        <v>mV</v>
      </c>
      <c r="F3273" s="9">
        <f>MATCH(A3273,Lookup!$A$2:$A$103,0)</f>
        <v>30</v>
      </c>
    </row>
    <row r="3274" spans="1:6" x14ac:dyDescent="0.25">
      <c r="A3274">
        <v>53</v>
      </c>
      <c r="B3274">
        <v>2568</v>
      </c>
      <c r="C3274" s="15" t="str">
        <f>INDEX(Lookup!$F$2:$F$103,F3274)</f>
        <v>A1.3</v>
      </c>
      <c r="D3274" s="2">
        <f>B3274*INDEX(Lookup!$D$2:$D$103,F3274)+INDEX(Lookup!$E$2:$E$103,F3274)</f>
        <v>20.063784000000002</v>
      </c>
      <c r="E3274" s="16" t="str">
        <f>INDEX(Lookup!$C$2:$C$103,F3274)</f>
        <v>mV</v>
      </c>
      <c r="F3274" s="9">
        <f>MATCH(A3274,Lookup!$A$2:$A$103,0)</f>
        <v>30</v>
      </c>
    </row>
    <row r="3275" spans="1:6" x14ac:dyDescent="0.25">
      <c r="A3275">
        <v>53</v>
      </c>
      <c r="B3275">
        <v>2566</v>
      </c>
      <c r="C3275" s="15" t="str">
        <f>INDEX(Lookup!$F$2:$F$103,F3275)</f>
        <v>A1.3</v>
      </c>
      <c r="D3275" s="2">
        <f>B3275*INDEX(Lookup!$D$2:$D$103,F3275)+INDEX(Lookup!$E$2:$E$103,F3275)</f>
        <v>20.048158000000001</v>
      </c>
      <c r="E3275" s="16" t="str">
        <f>INDEX(Lookup!$C$2:$C$103,F3275)</f>
        <v>mV</v>
      </c>
      <c r="F3275" s="9">
        <f>MATCH(A3275,Lookup!$A$2:$A$103,0)</f>
        <v>30</v>
      </c>
    </row>
    <row r="3276" spans="1:6" x14ac:dyDescent="0.25">
      <c r="A3276">
        <v>53</v>
      </c>
      <c r="B3276">
        <v>2565</v>
      </c>
      <c r="C3276" s="15" t="str">
        <f>INDEX(Lookup!$F$2:$F$103,F3276)</f>
        <v>A1.3</v>
      </c>
      <c r="D3276" s="2">
        <f>B3276*INDEX(Lookup!$D$2:$D$103,F3276)+INDEX(Lookup!$E$2:$E$103,F3276)</f>
        <v>20.040345000000002</v>
      </c>
      <c r="E3276" s="16" t="str">
        <f>INDEX(Lookup!$C$2:$C$103,F3276)</f>
        <v>mV</v>
      </c>
      <c r="F3276" s="9">
        <f>MATCH(A3276,Lookup!$A$2:$A$103,0)</f>
        <v>30</v>
      </c>
    </row>
    <row r="3277" spans="1:6" x14ac:dyDescent="0.25">
      <c r="A3277">
        <v>53</v>
      </c>
      <c r="B3277">
        <v>2566</v>
      </c>
      <c r="C3277" s="15" t="str">
        <f>INDEX(Lookup!$F$2:$F$103,F3277)</f>
        <v>A1.3</v>
      </c>
      <c r="D3277" s="2">
        <f>B3277*INDEX(Lookup!$D$2:$D$103,F3277)+INDEX(Lookup!$E$2:$E$103,F3277)</f>
        <v>20.048158000000001</v>
      </c>
      <c r="E3277" s="16" t="str">
        <f>INDEX(Lookup!$C$2:$C$103,F3277)</f>
        <v>mV</v>
      </c>
      <c r="F3277" s="9">
        <f>MATCH(A3277,Lookup!$A$2:$A$103,0)</f>
        <v>30</v>
      </c>
    </row>
    <row r="3278" spans="1:6" x14ac:dyDescent="0.25">
      <c r="A3278">
        <v>53</v>
      </c>
      <c r="B3278">
        <v>2568</v>
      </c>
      <c r="C3278" s="15" t="str">
        <f>INDEX(Lookup!$F$2:$F$103,F3278)</f>
        <v>A1.3</v>
      </c>
      <c r="D3278" s="2">
        <f>B3278*INDEX(Lookup!$D$2:$D$103,F3278)+INDEX(Lookup!$E$2:$E$103,F3278)</f>
        <v>20.063784000000002</v>
      </c>
      <c r="E3278" s="16" t="str">
        <f>INDEX(Lookup!$C$2:$C$103,F3278)</f>
        <v>mV</v>
      </c>
      <c r="F3278" s="9">
        <f>MATCH(A3278,Lookup!$A$2:$A$103,0)</f>
        <v>30</v>
      </c>
    </row>
    <row r="3279" spans="1:6" x14ac:dyDescent="0.25">
      <c r="A3279">
        <v>53</v>
      </c>
      <c r="B3279">
        <v>2569</v>
      </c>
      <c r="C3279" s="15" t="str">
        <f>INDEX(Lookup!$F$2:$F$103,F3279)</f>
        <v>A1.3</v>
      </c>
      <c r="D3279" s="2">
        <f>B3279*INDEX(Lookup!$D$2:$D$103,F3279)+INDEX(Lookup!$E$2:$E$103,F3279)</f>
        <v>20.071597000000001</v>
      </c>
      <c r="E3279" s="16" t="str">
        <f>INDEX(Lookup!$C$2:$C$103,F3279)</f>
        <v>mV</v>
      </c>
      <c r="F3279" s="9">
        <f>MATCH(A3279,Lookup!$A$2:$A$103,0)</f>
        <v>30</v>
      </c>
    </row>
    <row r="3280" spans="1:6" x14ac:dyDescent="0.25">
      <c r="A3280">
        <v>53</v>
      </c>
      <c r="B3280">
        <v>2574</v>
      </c>
      <c r="C3280" s="15" t="str">
        <f>INDEX(Lookup!$F$2:$F$103,F3280)</f>
        <v>A1.3</v>
      </c>
      <c r="D3280" s="2">
        <f>B3280*INDEX(Lookup!$D$2:$D$103,F3280)+INDEX(Lookup!$E$2:$E$103,F3280)</f>
        <v>20.110662000000001</v>
      </c>
      <c r="E3280" s="16" t="str">
        <f>INDEX(Lookup!$C$2:$C$103,F3280)</f>
        <v>mV</v>
      </c>
      <c r="F3280" s="9">
        <f>MATCH(A3280,Lookup!$A$2:$A$103,0)</f>
        <v>30</v>
      </c>
    </row>
    <row r="3281" spans="1:6" x14ac:dyDescent="0.25">
      <c r="A3281">
        <v>53</v>
      </c>
      <c r="B3281">
        <v>2573</v>
      </c>
      <c r="C3281" s="15" t="str">
        <f>INDEX(Lookup!$F$2:$F$103,F3281)</f>
        <v>A1.3</v>
      </c>
      <c r="D3281" s="2">
        <f>B3281*INDEX(Lookup!$D$2:$D$103,F3281)+INDEX(Lookup!$E$2:$E$103,F3281)</f>
        <v>20.102849000000003</v>
      </c>
      <c r="E3281" s="16" t="str">
        <f>INDEX(Lookup!$C$2:$C$103,F3281)</f>
        <v>mV</v>
      </c>
      <c r="F3281" s="9">
        <f>MATCH(A3281,Lookup!$A$2:$A$103,0)</f>
        <v>30</v>
      </c>
    </row>
    <row r="3282" spans="1:6" x14ac:dyDescent="0.25">
      <c r="A3282">
        <v>53</v>
      </c>
      <c r="B3282">
        <v>2598</v>
      </c>
      <c r="C3282" s="15" t="str">
        <f>INDEX(Lookup!$F$2:$F$103,F3282)</f>
        <v>A1.3</v>
      </c>
      <c r="D3282" s="2">
        <f>B3282*INDEX(Lookup!$D$2:$D$103,F3282)+INDEX(Lookup!$E$2:$E$103,F3282)</f>
        <v>20.298174000000003</v>
      </c>
      <c r="E3282" s="16" t="str">
        <f>INDEX(Lookup!$C$2:$C$103,F3282)</f>
        <v>mV</v>
      </c>
      <c r="F3282" s="9">
        <f>MATCH(A3282,Lookup!$A$2:$A$103,0)</f>
        <v>30</v>
      </c>
    </row>
    <row r="3283" spans="1:6" x14ac:dyDescent="0.25">
      <c r="A3283">
        <v>53</v>
      </c>
      <c r="B3283">
        <v>2597</v>
      </c>
      <c r="C3283" s="15" t="str">
        <f>INDEX(Lookup!$F$2:$F$103,F3283)</f>
        <v>A1.3</v>
      </c>
      <c r="D3283" s="2">
        <f>B3283*INDEX(Lookup!$D$2:$D$103,F3283)+INDEX(Lookup!$E$2:$E$103,F3283)</f>
        <v>20.290361000000001</v>
      </c>
      <c r="E3283" s="16" t="str">
        <f>INDEX(Lookup!$C$2:$C$103,F3283)</f>
        <v>mV</v>
      </c>
      <c r="F3283" s="9">
        <f>MATCH(A3283,Lookup!$A$2:$A$103,0)</f>
        <v>30</v>
      </c>
    </row>
    <row r="3284" spans="1:6" x14ac:dyDescent="0.25">
      <c r="A3284">
        <v>53</v>
      </c>
      <c r="B3284">
        <v>2591</v>
      </c>
      <c r="C3284" s="15" t="str">
        <f>INDEX(Lookup!$F$2:$F$103,F3284)</f>
        <v>A1.3</v>
      </c>
      <c r="D3284" s="2">
        <f>B3284*INDEX(Lookup!$D$2:$D$103,F3284)+INDEX(Lookup!$E$2:$E$103,F3284)</f>
        <v>20.243483000000001</v>
      </c>
      <c r="E3284" s="16" t="str">
        <f>INDEX(Lookup!$C$2:$C$103,F3284)</f>
        <v>mV</v>
      </c>
      <c r="F3284" s="9">
        <f>MATCH(A3284,Lookup!$A$2:$A$103,0)</f>
        <v>30</v>
      </c>
    </row>
    <row r="3285" spans="1:6" x14ac:dyDescent="0.25">
      <c r="A3285">
        <v>53</v>
      </c>
      <c r="B3285">
        <v>2588</v>
      </c>
      <c r="C3285" s="15" t="str">
        <f>INDEX(Lookup!$F$2:$F$103,F3285)</f>
        <v>A1.3</v>
      </c>
      <c r="D3285" s="2">
        <f>B3285*INDEX(Lookup!$D$2:$D$103,F3285)+INDEX(Lookup!$E$2:$E$103,F3285)</f>
        <v>20.220044000000001</v>
      </c>
      <c r="E3285" s="16" t="str">
        <f>INDEX(Lookup!$C$2:$C$103,F3285)</f>
        <v>mV</v>
      </c>
      <c r="F3285" s="9">
        <f>MATCH(A3285,Lookup!$A$2:$A$103,0)</f>
        <v>30</v>
      </c>
    </row>
    <row r="3286" spans="1:6" x14ac:dyDescent="0.25">
      <c r="A3286">
        <v>53</v>
      </c>
      <c r="B3286">
        <v>2586</v>
      </c>
      <c r="C3286" s="15" t="str">
        <f>INDEX(Lookup!$F$2:$F$103,F3286)</f>
        <v>A1.3</v>
      </c>
      <c r="D3286" s="2">
        <f>B3286*INDEX(Lookup!$D$2:$D$103,F3286)+INDEX(Lookup!$E$2:$E$103,F3286)</f>
        <v>20.204418</v>
      </c>
      <c r="E3286" s="16" t="str">
        <f>INDEX(Lookup!$C$2:$C$103,F3286)</f>
        <v>mV</v>
      </c>
      <c r="F3286" s="9">
        <f>MATCH(A3286,Lookup!$A$2:$A$103,0)</f>
        <v>30</v>
      </c>
    </row>
    <row r="3287" spans="1:6" x14ac:dyDescent="0.25">
      <c r="A3287">
        <v>53</v>
      </c>
      <c r="B3287">
        <v>2585</v>
      </c>
      <c r="C3287" s="15" t="str">
        <f>INDEX(Lookup!$F$2:$F$103,F3287)</f>
        <v>A1.3</v>
      </c>
      <c r="D3287" s="2">
        <f>B3287*INDEX(Lookup!$D$2:$D$103,F3287)+INDEX(Lookup!$E$2:$E$103,F3287)</f>
        <v>20.196605000000002</v>
      </c>
      <c r="E3287" s="16" t="str">
        <f>INDEX(Lookup!$C$2:$C$103,F3287)</f>
        <v>mV</v>
      </c>
      <c r="F3287" s="9">
        <f>MATCH(A3287,Lookup!$A$2:$A$103,0)</f>
        <v>30</v>
      </c>
    </row>
    <row r="3288" spans="1:6" x14ac:dyDescent="0.25">
      <c r="A3288">
        <v>53</v>
      </c>
      <c r="B3288">
        <v>2580</v>
      </c>
      <c r="C3288" s="15" t="str">
        <f>INDEX(Lookup!$F$2:$F$103,F3288)</f>
        <v>A1.3</v>
      </c>
      <c r="D3288" s="2">
        <f>B3288*INDEX(Lookup!$D$2:$D$103,F3288)+INDEX(Lookup!$E$2:$E$103,F3288)</f>
        <v>20.157540000000001</v>
      </c>
      <c r="E3288" s="16" t="str">
        <f>INDEX(Lookup!$C$2:$C$103,F3288)</f>
        <v>mV</v>
      </c>
      <c r="F3288" s="9">
        <f>MATCH(A3288,Lookup!$A$2:$A$103,0)</f>
        <v>30</v>
      </c>
    </row>
    <row r="3289" spans="1:6" x14ac:dyDescent="0.25">
      <c r="A3289">
        <v>53</v>
      </c>
      <c r="B3289">
        <v>2580</v>
      </c>
      <c r="C3289" s="15" t="str">
        <f>INDEX(Lookup!$F$2:$F$103,F3289)</f>
        <v>A1.3</v>
      </c>
      <c r="D3289" s="2">
        <f>B3289*INDEX(Lookup!$D$2:$D$103,F3289)+INDEX(Lookup!$E$2:$E$103,F3289)</f>
        <v>20.157540000000001</v>
      </c>
      <c r="E3289" s="16" t="str">
        <f>INDEX(Lookup!$C$2:$C$103,F3289)</f>
        <v>mV</v>
      </c>
      <c r="F3289" s="9">
        <f>MATCH(A3289,Lookup!$A$2:$A$103,0)</f>
        <v>30</v>
      </c>
    </row>
    <row r="3290" spans="1:6" x14ac:dyDescent="0.25">
      <c r="A3290">
        <v>53</v>
      </c>
      <c r="B3290">
        <v>2581</v>
      </c>
      <c r="C3290" s="15" t="str">
        <f>INDEX(Lookup!$F$2:$F$103,F3290)</f>
        <v>A1.3</v>
      </c>
      <c r="D3290" s="2">
        <f>B3290*INDEX(Lookup!$D$2:$D$103,F3290)+INDEX(Lookup!$E$2:$E$103,F3290)</f>
        <v>20.165353</v>
      </c>
      <c r="E3290" s="16" t="str">
        <f>INDEX(Lookup!$C$2:$C$103,F3290)</f>
        <v>mV</v>
      </c>
      <c r="F3290" s="9">
        <f>MATCH(A3290,Lookup!$A$2:$A$103,0)</f>
        <v>30</v>
      </c>
    </row>
    <row r="3291" spans="1:6" x14ac:dyDescent="0.25">
      <c r="A3291">
        <v>53</v>
      </c>
      <c r="B3291">
        <v>2580</v>
      </c>
      <c r="C3291" s="15" t="str">
        <f>INDEX(Lookup!$F$2:$F$103,F3291)</f>
        <v>A1.3</v>
      </c>
      <c r="D3291" s="2">
        <f>B3291*INDEX(Lookup!$D$2:$D$103,F3291)+INDEX(Lookup!$E$2:$E$103,F3291)</f>
        <v>20.157540000000001</v>
      </c>
      <c r="E3291" s="16" t="str">
        <f>INDEX(Lookup!$C$2:$C$103,F3291)</f>
        <v>mV</v>
      </c>
      <c r="F3291" s="9">
        <f>MATCH(A3291,Lookup!$A$2:$A$103,0)</f>
        <v>30</v>
      </c>
    </row>
    <row r="3292" spans="1:6" x14ac:dyDescent="0.25">
      <c r="A3292">
        <v>53</v>
      </c>
      <c r="B3292">
        <v>2578</v>
      </c>
      <c r="C3292" s="15" t="str">
        <f>INDEX(Lookup!$F$2:$F$103,F3292)</f>
        <v>A1.3</v>
      </c>
      <c r="D3292" s="2">
        <f>B3292*INDEX(Lookup!$D$2:$D$103,F3292)+INDEX(Lookup!$E$2:$E$103,F3292)</f>
        <v>20.141914</v>
      </c>
      <c r="E3292" s="16" t="str">
        <f>INDEX(Lookup!$C$2:$C$103,F3292)</f>
        <v>mV</v>
      </c>
      <c r="F3292" s="9">
        <f>MATCH(A3292,Lookup!$A$2:$A$103,0)</f>
        <v>30</v>
      </c>
    </row>
    <row r="3293" spans="1:6" x14ac:dyDescent="0.25">
      <c r="A3293">
        <v>53</v>
      </c>
      <c r="B3293">
        <v>2575</v>
      </c>
      <c r="C3293" s="15" t="str">
        <f>INDEX(Lookup!$F$2:$F$103,F3293)</f>
        <v>A1.3</v>
      </c>
      <c r="D3293" s="2">
        <f>B3293*INDEX(Lookup!$D$2:$D$103,F3293)+INDEX(Lookup!$E$2:$E$103,F3293)</f>
        <v>20.118475</v>
      </c>
      <c r="E3293" s="16" t="str">
        <f>INDEX(Lookup!$C$2:$C$103,F3293)</f>
        <v>mV</v>
      </c>
      <c r="F3293" s="9">
        <f>MATCH(A3293,Lookup!$A$2:$A$103,0)</f>
        <v>30</v>
      </c>
    </row>
    <row r="3294" spans="1:6" x14ac:dyDescent="0.25">
      <c r="A3294">
        <v>53</v>
      </c>
      <c r="B3294">
        <v>2574</v>
      </c>
      <c r="C3294" s="15" t="str">
        <f>INDEX(Lookup!$F$2:$F$103,F3294)</f>
        <v>A1.3</v>
      </c>
      <c r="D3294" s="2">
        <f>B3294*INDEX(Lookup!$D$2:$D$103,F3294)+INDEX(Lookup!$E$2:$E$103,F3294)</f>
        <v>20.110662000000001</v>
      </c>
      <c r="E3294" s="16" t="str">
        <f>INDEX(Lookup!$C$2:$C$103,F3294)</f>
        <v>mV</v>
      </c>
      <c r="F3294" s="9">
        <f>MATCH(A3294,Lookup!$A$2:$A$103,0)</f>
        <v>30</v>
      </c>
    </row>
    <row r="3295" spans="1:6" x14ac:dyDescent="0.25">
      <c r="A3295">
        <v>53</v>
      </c>
      <c r="B3295">
        <v>2572</v>
      </c>
      <c r="C3295" s="15" t="str">
        <f>INDEX(Lookup!$F$2:$F$103,F3295)</f>
        <v>A1.3</v>
      </c>
      <c r="D3295" s="2">
        <f>B3295*INDEX(Lookup!$D$2:$D$103,F3295)+INDEX(Lookup!$E$2:$E$103,F3295)</f>
        <v>20.095036</v>
      </c>
      <c r="E3295" s="16" t="str">
        <f>INDEX(Lookup!$C$2:$C$103,F3295)</f>
        <v>mV</v>
      </c>
      <c r="F3295" s="9">
        <f>MATCH(A3295,Lookup!$A$2:$A$103,0)</f>
        <v>30</v>
      </c>
    </row>
    <row r="3296" spans="1:6" x14ac:dyDescent="0.25">
      <c r="A3296">
        <v>53</v>
      </c>
      <c r="B3296">
        <v>2571</v>
      </c>
      <c r="C3296" s="15" t="str">
        <f>INDEX(Lookup!$F$2:$F$103,F3296)</f>
        <v>A1.3</v>
      </c>
      <c r="D3296" s="2">
        <f>B3296*INDEX(Lookup!$D$2:$D$103,F3296)+INDEX(Lookup!$E$2:$E$103,F3296)</f>
        <v>20.087223000000002</v>
      </c>
      <c r="E3296" s="16" t="str">
        <f>INDEX(Lookup!$C$2:$C$103,F3296)</f>
        <v>mV</v>
      </c>
      <c r="F3296" s="9">
        <f>MATCH(A3296,Lookup!$A$2:$A$103,0)</f>
        <v>30</v>
      </c>
    </row>
    <row r="3297" spans="1:6" x14ac:dyDescent="0.25">
      <c r="A3297">
        <v>53</v>
      </c>
      <c r="B3297">
        <v>2571</v>
      </c>
      <c r="C3297" s="15" t="str">
        <f>INDEX(Lookup!$F$2:$F$103,F3297)</f>
        <v>A1.3</v>
      </c>
      <c r="D3297" s="2">
        <f>B3297*INDEX(Lookup!$D$2:$D$103,F3297)+INDEX(Lookup!$E$2:$E$103,F3297)</f>
        <v>20.087223000000002</v>
      </c>
      <c r="E3297" s="16" t="str">
        <f>INDEX(Lookup!$C$2:$C$103,F3297)</f>
        <v>mV</v>
      </c>
      <c r="F3297" s="9">
        <f>MATCH(A3297,Lookup!$A$2:$A$103,0)</f>
        <v>30</v>
      </c>
    </row>
    <row r="3298" spans="1:6" x14ac:dyDescent="0.25">
      <c r="A3298">
        <v>53</v>
      </c>
      <c r="B3298">
        <v>2568</v>
      </c>
      <c r="C3298" s="15" t="str">
        <f>INDEX(Lookup!$F$2:$F$103,F3298)</f>
        <v>A1.3</v>
      </c>
      <c r="D3298" s="2">
        <f>B3298*INDEX(Lookup!$D$2:$D$103,F3298)+INDEX(Lookup!$E$2:$E$103,F3298)</f>
        <v>20.063784000000002</v>
      </c>
      <c r="E3298" s="16" t="str">
        <f>INDEX(Lookup!$C$2:$C$103,F3298)</f>
        <v>mV</v>
      </c>
      <c r="F3298" s="9">
        <f>MATCH(A3298,Lookup!$A$2:$A$103,0)</f>
        <v>30</v>
      </c>
    </row>
    <row r="3299" spans="1:6" x14ac:dyDescent="0.25">
      <c r="A3299">
        <v>53</v>
      </c>
      <c r="B3299">
        <v>2569</v>
      </c>
      <c r="C3299" s="15" t="str">
        <f>INDEX(Lookup!$F$2:$F$103,F3299)</f>
        <v>A1.3</v>
      </c>
      <c r="D3299" s="2">
        <f>B3299*INDEX(Lookup!$D$2:$D$103,F3299)+INDEX(Lookup!$E$2:$E$103,F3299)</f>
        <v>20.071597000000001</v>
      </c>
      <c r="E3299" s="16" t="str">
        <f>INDEX(Lookup!$C$2:$C$103,F3299)</f>
        <v>mV</v>
      </c>
      <c r="F3299" s="9">
        <f>MATCH(A3299,Lookup!$A$2:$A$103,0)</f>
        <v>30</v>
      </c>
    </row>
    <row r="3300" spans="1:6" x14ac:dyDescent="0.25">
      <c r="A3300">
        <v>53</v>
      </c>
      <c r="B3300">
        <v>2592</v>
      </c>
      <c r="C3300" s="15" t="str">
        <f>INDEX(Lookup!$F$2:$F$103,F3300)</f>
        <v>A1.3</v>
      </c>
      <c r="D3300" s="2">
        <f>B3300*INDEX(Lookup!$D$2:$D$103,F3300)+INDEX(Lookup!$E$2:$E$103,F3300)</f>
        <v>20.251296</v>
      </c>
      <c r="E3300" s="16" t="str">
        <f>INDEX(Lookup!$C$2:$C$103,F3300)</f>
        <v>mV</v>
      </c>
      <c r="F3300" s="9">
        <f>MATCH(A3300,Lookup!$A$2:$A$103,0)</f>
        <v>30</v>
      </c>
    </row>
    <row r="3301" spans="1:6" x14ac:dyDescent="0.25">
      <c r="A3301">
        <v>53</v>
      </c>
      <c r="B3301">
        <v>2592</v>
      </c>
      <c r="C3301" s="15" t="str">
        <f>INDEX(Lookup!$F$2:$F$103,F3301)</f>
        <v>A1.3</v>
      </c>
      <c r="D3301" s="2">
        <f>B3301*INDEX(Lookup!$D$2:$D$103,F3301)+INDEX(Lookup!$E$2:$E$103,F3301)</f>
        <v>20.251296</v>
      </c>
      <c r="E3301" s="16" t="str">
        <f>INDEX(Lookup!$C$2:$C$103,F3301)</f>
        <v>mV</v>
      </c>
      <c r="F3301" s="9">
        <f>MATCH(A3301,Lookup!$A$2:$A$103,0)</f>
        <v>30</v>
      </c>
    </row>
    <row r="3302" spans="1:6" x14ac:dyDescent="0.25">
      <c r="A3302">
        <v>53</v>
      </c>
      <c r="B3302">
        <v>2585</v>
      </c>
      <c r="C3302" s="15" t="str">
        <f>INDEX(Lookup!$F$2:$F$103,F3302)</f>
        <v>A1.3</v>
      </c>
      <c r="D3302" s="2">
        <f>B3302*INDEX(Lookup!$D$2:$D$103,F3302)+INDEX(Lookup!$E$2:$E$103,F3302)</f>
        <v>20.196605000000002</v>
      </c>
      <c r="E3302" s="16" t="str">
        <f>INDEX(Lookup!$C$2:$C$103,F3302)</f>
        <v>mV</v>
      </c>
      <c r="F3302" s="9">
        <f>MATCH(A3302,Lookup!$A$2:$A$103,0)</f>
        <v>30</v>
      </c>
    </row>
    <row r="3303" spans="1:6" x14ac:dyDescent="0.25">
      <c r="A3303">
        <v>53</v>
      </c>
      <c r="B3303">
        <v>2584</v>
      </c>
      <c r="C3303" s="15" t="str">
        <f>INDEX(Lookup!$F$2:$F$103,F3303)</f>
        <v>A1.3</v>
      </c>
      <c r="D3303" s="2">
        <f>B3303*INDEX(Lookup!$D$2:$D$103,F3303)+INDEX(Lookup!$E$2:$E$103,F3303)</f>
        <v>20.188792000000003</v>
      </c>
      <c r="E3303" s="16" t="str">
        <f>INDEX(Lookup!$C$2:$C$103,F3303)</f>
        <v>mV</v>
      </c>
      <c r="F3303" s="9">
        <f>MATCH(A3303,Lookup!$A$2:$A$103,0)</f>
        <v>30</v>
      </c>
    </row>
    <row r="3304" spans="1:6" x14ac:dyDescent="0.25">
      <c r="A3304">
        <v>53</v>
      </c>
      <c r="B3304">
        <v>2606</v>
      </c>
      <c r="C3304" s="15" t="str">
        <f>INDEX(Lookup!$F$2:$F$103,F3304)</f>
        <v>A1.3</v>
      </c>
      <c r="D3304" s="2">
        <f>B3304*INDEX(Lookup!$D$2:$D$103,F3304)+INDEX(Lookup!$E$2:$E$103,F3304)</f>
        <v>20.360678</v>
      </c>
      <c r="E3304" s="16" t="str">
        <f>INDEX(Lookup!$C$2:$C$103,F3304)</f>
        <v>mV</v>
      </c>
      <c r="F3304" s="9">
        <f>MATCH(A3304,Lookup!$A$2:$A$103,0)</f>
        <v>30</v>
      </c>
    </row>
    <row r="3305" spans="1:6" x14ac:dyDescent="0.25">
      <c r="A3305">
        <v>53</v>
      </c>
      <c r="B3305">
        <v>2596</v>
      </c>
      <c r="C3305" s="15" t="str">
        <f>INDEX(Lookup!$F$2:$F$103,F3305)</f>
        <v>A1.3</v>
      </c>
      <c r="D3305" s="2">
        <f>B3305*INDEX(Lookup!$D$2:$D$103,F3305)+INDEX(Lookup!$E$2:$E$103,F3305)</f>
        <v>20.282548000000002</v>
      </c>
      <c r="E3305" s="16" t="str">
        <f>INDEX(Lookup!$C$2:$C$103,F3305)</f>
        <v>mV</v>
      </c>
      <c r="F3305" s="9">
        <f>MATCH(A3305,Lookup!$A$2:$A$103,0)</f>
        <v>30</v>
      </c>
    </row>
    <row r="3306" spans="1:6" x14ac:dyDescent="0.25">
      <c r="A3306">
        <v>53</v>
      </c>
      <c r="B3306">
        <v>2586</v>
      </c>
      <c r="C3306" s="15" t="str">
        <f>INDEX(Lookup!$F$2:$F$103,F3306)</f>
        <v>A1.3</v>
      </c>
      <c r="D3306" s="2">
        <f>B3306*INDEX(Lookup!$D$2:$D$103,F3306)+INDEX(Lookup!$E$2:$E$103,F3306)</f>
        <v>20.204418</v>
      </c>
      <c r="E3306" s="16" t="str">
        <f>INDEX(Lookup!$C$2:$C$103,F3306)</f>
        <v>mV</v>
      </c>
      <c r="F3306" s="9">
        <f>MATCH(A3306,Lookup!$A$2:$A$103,0)</f>
        <v>30</v>
      </c>
    </row>
    <row r="3307" spans="1:6" x14ac:dyDescent="0.25">
      <c r="A3307">
        <v>53</v>
      </c>
      <c r="B3307">
        <v>2580</v>
      </c>
      <c r="C3307" s="15" t="str">
        <f>INDEX(Lookup!$F$2:$F$103,F3307)</f>
        <v>A1.3</v>
      </c>
      <c r="D3307" s="2">
        <f>B3307*INDEX(Lookup!$D$2:$D$103,F3307)+INDEX(Lookup!$E$2:$E$103,F3307)</f>
        <v>20.157540000000001</v>
      </c>
      <c r="E3307" s="16" t="str">
        <f>INDEX(Lookup!$C$2:$C$103,F3307)</f>
        <v>mV</v>
      </c>
      <c r="F3307" s="9">
        <f>MATCH(A3307,Lookup!$A$2:$A$103,0)</f>
        <v>30</v>
      </c>
    </row>
    <row r="3308" spans="1:6" x14ac:dyDescent="0.25">
      <c r="A3308">
        <v>53</v>
      </c>
      <c r="B3308">
        <v>2577</v>
      </c>
      <c r="C3308" s="15" t="str">
        <f>INDEX(Lookup!$F$2:$F$103,F3308)</f>
        <v>A1.3</v>
      </c>
      <c r="D3308" s="2">
        <f>B3308*INDEX(Lookup!$D$2:$D$103,F3308)+INDEX(Lookup!$E$2:$E$103,F3308)</f>
        <v>20.134101000000001</v>
      </c>
      <c r="E3308" s="16" t="str">
        <f>INDEX(Lookup!$C$2:$C$103,F3308)</f>
        <v>mV</v>
      </c>
      <c r="F3308" s="9">
        <f>MATCH(A3308,Lookup!$A$2:$A$103,0)</f>
        <v>30</v>
      </c>
    </row>
    <row r="3309" spans="1:6" x14ac:dyDescent="0.25">
      <c r="A3309">
        <v>53</v>
      </c>
      <c r="B3309">
        <v>2569</v>
      </c>
      <c r="C3309" s="15" t="str">
        <f>INDEX(Lookup!$F$2:$F$103,F3309)</f>
        <v>A1.3</v>
      </c>
      <c r="D3309" s="2">
        <f>B3309*INDEX(Lookup!$D$2:$D$103,F3309)+INDEX(Lookup!$E$2:$E$103,F3309)</f>
        <v>20.071597000000001</v>
      </c>
      <c r="E3309" s="16" t="str">
        <f>INDEX(Lookup!$C$2:$C$103,F3309)</f>
        <v>mV</v>
      </c>
      <c r="F3309" s="9">
        <f>MATCH(A3309,Lookup!$A$2:$A$103,0)</f>
        <v>30</v>
      </c>
    </row>
    <row r="3310" spans="1:6" x14ac:dyDescent="0.25">
      <c r="A3310">
        <v>53</v>
      </c>
      <c r="B3310">
        <v>2571</v>
      </c>
      <c r="C3310" s="15" t="str">
        <f>INDEX(Lookup!$F$2:$F$103,F3310)</f>
        <v>A1.3</v>
      </c>
      <c r="D3310" s="2">
        <f>B3310*INDEX(Lookup!$D$2:$D$103,F3310)+INDEX(Lookup!$E$2:$E$103,F3310)</f>
        <v>20.087223000000002</v>
      </c>
      <c r="E3310" s="16" t="str">
        <f>INDEX(Lookup!$C$2:$C$103,F3310)</f>
        <v>mV</v>
      </c>
      <c r="F3310" s="9">
        <f>MATCH(A3310,Lookup!$A$2:$A$103,0)</f>
        <v>30</v>
      </c>
    </row>
    <row r="3311" spans="1:6" x14ac:dyDescent="0.25">
      <c r="A3311">
        <v>53</v>
      </c>
      <c r="B3311">
        <v>2568</v>
      </c>
      <c r="C3311" s="15" t="str">
        <f>INDEX(Lookup!$F$2:$F$103,F3311)</f>
        <v>A1.3</v>
      </c>
      <c r="D3311" s="2">
        <f>B3311*INDEX(Lookup!$D$2:$D$103,F3311)+INDEX(Lookup!$E$2:$E$103,F3311)</f>
        <v>20.063784000000002</v>
      </c>
      <c r="E3311" s="16" t="str">
        <f>INDEX(Lookup!$C$2:$C$103,F3311)</f>
        <v>mV</v>
      </c>
      <c r="F3311" s="9">
        <f>MATCH(A3311,Lookup!$A$2:$A$103,0)</f>
        <v>30</v>
      </c>
    </row>
    <row r="3312" spans="1:6" x14ac:dyDescent="0.25">
      <c r="A3312">
        <v>53</v>
      </c>
      <c r="B3312">
        <v>2568</v>
      </c>
      <c r="C3312" s="15" t="str">
        <f>INDEX(Lookup!$F$2:$F$103,F3312)</f>
        <v>A1.3</v>
      </c>
      <c r="D3312" s="2">
        <f>B3312*INDEX(Lookup!$D$2:$D$103,F3312)+INDEX(Lookup!$E$2:$E$103,F3312)</f>
        <v>20.063784000000002</v>
      </c>
      <c r="E3312" s="16" t="str">
        <f>INDEX(Lookup!$C$2:$C$103,F3312)</f>
        <v>mV</v>
      </c>
      <c r="F3312" s="9">
        <f>MATCH(A3312,Lookup!$A$2:$A$103,0)</f>
        <v>30</v>
      </c>
    </row>
    <row r="3313" spans="1:6" x14ac:dyDescent="0.25">
      <c r="A3313">
        <v>53</v>
      </c>
      <c r="B3313">
        <v>2566</v>
      </c>
      <c r="C3313" s="15" t="str">
        <f>INDEX(Lookup!$F$2:$F$103,F3313)</f>
        <v>A1.3</v>
      </c>
      <c r="D3313" s="2">
        <f>B3313*INDEX(Lookup!$D$2:$D$103,F3313)+INDEX(Lookup!$E$2:$E$103,F3313)</f>
        <v>20.048158000000001</v>
      </c>
      <c r="E3313" s="16" t="str">
        <f>INDEX(Lookup!$C$2:$C$103,F3313)</f>
        <v>mV</v>
      </c>
      <c r="F3313" s="9">
        <f>MATCH(A3313,Lookup!$A$2:$A$103,0)</f>
        <v>30</v>
      </c>
    </row>
    <row r="3314" spans="1:6" x14ac:dyDescent="0.25">
      <c r="A3314">
        <v>53</v>
      </c>
      <c r="B3314">
        <v>2568</v>
      </c>
      <c r="C3314" s="15" t="str">
        <f>INDEX(Lookup!$F$2:$F$103,F3314)</f>
        <v>A1.3</v>
      </c>
      <c r="D3314" s="2">
        <f>B3314*INDEX(Lookup!$D$2:$D$103,F3314)+INDEX(Lookup!$E$2:$E$103,F3314)</f>
        <v>20.063784000000002</v>
      </c>
      <c r="E3314" s="16" t="str">
        <f>INDEX(Lookup!$C$2:$C$103,F3314)</f>
        <v>mV</v>
      </c>
      <c r="F3314" s="9">
        <f>MATCH(A3314,Lookup!$A$2:$A$103,0)</f>
        <v>30</v>
      </c>
    </row>
    <row r="3315" spans="1:6" x14ac:dyDescent="0.25">
      <c r="A3315">
        <v>53</v>
      </c>
      <c r="B3315">
        <v>2592</v>
      </c>
      <c r="C3315" s="15" t="str">
        <f>INDEX(Lookup!$F$2:$F$103,F3315)</f>
        <v>A1.3</v>
      </c>
      <c r="D3315" s="2">
        <f>B3315*INDEX(Lookup!$D$2:$D$103,F3315)+INDEX(Lookup!$E$2:$E$103,F3315)</f>
        <v>20.251296</v>
      </c>
      <c r="E3315" s="16" t="str">
        <f>INDEX(Lookup!$C$2:$C$103,F3315)</f>
        <v>mV</v>
      </c>
      <c r="F3315" s="9">
        <f>MATCH(A3315,Lookup!$A$2:$A$103,0)</f>
        <v>30</v>
      </c>
    </row>
    <row r="3316" spans="1:6" x14ac:dyDescent="0.25">
      <c r="A3316">
        <v>53</v>
      </c>
      <c r="B3316">
        <v>2592</v>
      </c>
      <c r="C3316" s="15" t="str">
        <f>INDEX(Lookup!$F$2:$F$103,F3316)</f>
        <v>A1.3</v>
      </c>
      <c r="D3316" s="2">
        <f>B3316*INDEX(Lookup!$D$2:$D$103,F3316)+INDEX(Lookup!$E$2:$E$103,F3316)</f>
        <v>20.251296</v>
      </c>
      <c r="E3316" s="16" t="str">
        <f>INDEX(Lookup!$C$2:$C$103,F3316)</f>
        <v>mV</v>
      </c>
      <c r="F3316" s="9">
        <f>MATCH(A3316,Lookup!$A$2:$A$103,0)</f>
        <v>30</v>
      </c>
    </row>
    <row r="3317" spans="1:6" x14ac:dyDescent="0.25">
      <c r="A3317">
        <v>53</v>
      </c>
      <c r="B3317">
        <v>2586</v>
      </c>
      <c r="C3317" s="15" t="str">
        <f>INDEX(Lookup!$F$2:$F$103,F3317)</f>
        <v>A1.3</v>
      </c>
      <c r="D3317" s="2">
        <f>B3317*INDEX(Lookup!$D$2:$D$103,F3317)+INDEX(Lookup!$E$2:$E$103,F3317)</f>
        <v>20.204418</v>
      </c>
      <c r="E3317" s="16" t="str">
        <f>INDEX(Lookup!$C$2:$C$103,F3317)</f>
        <v>mV</v>
      </c>
      <c r="F3317" s="9">
        <f>MATCH(A3317,Lookup!$A$2:$A$103,0)</f>
        <v>30</v>
      </c>
    </row>
    <row r="3318" spans="1:6" x14ac:dyDescent="0.25">
      <c r="A3318">
        <v>53</v>
      </c>
      <c r="B3318">
        <v>2577</v>
      </c>
      <c r="C3318" s="15" t="str">
        <f>INDEX(Lookup!$F$2:$F$103,F3318)</f>
        <v>A1.3</v>
      </c>
      <c r="D3318" s="2">
        <f>B3318*INDEX(Lookup!$D$2:$D$103,F3318)+INDEX(Lookup!$E$2:$E$103,F3318)</f>
        <v>20.134101000000001</v>
      </c>
      <c r="E3318" s="16" t="str">
        <f>INDEX(Lookup!$C$2:$C$103,F3318)</f>
        <v>mV</v>
      </c>
      <c r="F3318" s="9">
        <f>MATCH(A3318,Lookup!$A$2:$A$103,0)</f>
        <v>30</v>
      </c>
    </row>
    <row r="3319" spans="1:6" x14ac:dyDescent="0.25">
      <c r="A3319">
        <v>53</v>
      </c>
      <c r="B3319">
        <v>2573</v>
      </c>
      <c r="C3319" s="15" t="str">
        <f>INDEX(Lookup!$F$2:$F$103,F3319)</f>
        <v>A1.3</v>
      </c>
      <c r="D3319" s="2">
        <f>B3319*INDEX(Lookup!$D$2:$D$103,F3319)+INDEX(Lookup!$E$2:$E$103,F3319)</f>
        <v>20.102849000000003</v>
      </c>
      <c r="E3319" s="16" t="str">
        <f>INDEX(Lookup!$C$2:$C$103,F3319)</f>
        <v>mV</v>
      </c>
      <c r="F3319" s="9">
        <f>MATCH(A3319,Lookup!$A$2:$A$103,0)</f>
        <v>30</v>
      </c>
    </row>
    <row r="3320" spans="1:6" x14ac:dyDescent="0.25">
      <c r="A3320">
        <v>53</v>
      </c>
      <c r="B3320">
        <v>2565</v>
      </c>
      <c r="C3320" s="15" t="str">
        <f>INDEX(Lookup!$F$2:$F$103,F3320)</f>
        <v>A1.3</v>
      </c>
      <c r="D3320" s="2">
        <f>B3320*INDEX(Lookup!$D$2:$D$103,F3320)+INDEX(Lookup!$E$2:$E$103,F3320)</f>
        <v>20.040345000000002</v>
      </c>
      <c r="E3320" s="16" t="str">
        <f>INDEX(Lookup!$C$2:$C$103,F3320)</f>
        <v>mV</v>
      </c>
      <c r="F3320" s="9">
        <f>MATCH(A3320,Lookup!$A$2:$A$103,0)</f>
        <v>30</v>
      </c>
    </row>
    <row r="3321" spans="1:6" x14ac:dyDescent="0.25">
      <c r="A3321">
        <v>53</v>
      </c>
      <c r="B3321">
        <v>2573</v>
      </c>
      <c r="C3321" s="15" t="str">
        <f>INDEX(Lookup!$F$2:$F$103,F3321)</f>
        <v>A1.3</v>
      </c>
      <c r="D3321" s="2">
        <f>B3321*INDEX(Lookup!$D$2:$D$103,F3321)+INDEX(Lookup!$E$2:$E$103,F3321)</f>
        <v>20.102849000000003</v>
      </c>
      <c r="E3321" s="16" t="str">
        <f>INDEX(Lookup!$C$2:$C$103,F3321)</f>
        <v>mV</v>
      </c>
      <c r="F3321" s="9">
        <f>MATCH(A3321,Lookup!$A$2:$A$103,0)</f>
        <v>30</v>
      </c>
    </row>
    <row r="3322" spans="1:6" x14ac:dyDescent="0.25">
      <c r="A3322">
        <v>53</v>
      </c>
      <c r="B3322">
        <v>2568</v>
      </c>
      <c r="C3322" s="15" t="str">
        <f>INDEX(Lookup!$F$2:$F$103,F3322)</f>
        <v>A1.3</v>
      </c>
      <c r="D3322" s="2">
        <f>B3322*INDEX(Lookup!$D$2:$D$103,F3322)+INDEX(Lookup!$E$2:$E$103,F3322)</f>
        <v>20.063784000000002</v>
      </c>
      <c r="E3322" s="16" t="str">
        <f>INDEX(Lookup!$C$2:$C$103,F3322)</f>
        <v>mV</v>
      </c>
      <c r="F3322" s="9">
        <f>MATCH(A3322,Lookup!$A$2:$A$103,0)</f>
        <v>30</v>
      </c>
    </row>
    <row r="3323" spans="1:6" x14ac:dyDescent="0.25">
      <c r="A3323">
        <v>53</v>
      </c>
      <c r="B3323">
        <v>2569</v>
      </c>
      <c r="C3323" s="15" t="str">
        <f>INDEX(Lookup!$F$2:$F$103,F3323)</f>
        <v>A1.3</v>
      </c>
      <c r="D3323" s="2">
        <f>B3323*INDEX(Lookup!$D$2:$D$103,F3323)+INDEX(Lookup!$E$2:$E$103,F3323)</f>
        <v>20.071597000000001</v>
      </c>
      <c r="E3323" s="16" t="str">
        <f>INDEX(Lookup!$C$2:$C$103,F3323)</f>
        <v>mV</v>
      </c>
      <c r="F3323" s="9">
        <f>MATCH(A3323,Lookup!$A$2:$A$103,0)</f>
        <v>30</v>
      </c>
    </row>
    <row r="3324" spans="1:6" x14ac:dyDescent="0.25">
      <c r="A3324">
        <v>53</v>
      </c>
      <c r="B3324">
        <v>2569</v>
      </c>
      <c r="C3324" s="15" t="str">
        <f>INDEX(Lookup!$F$2:$F$103,F3324)</f>
        <v>A1.3</v>
      </c>
      <c r="D3324" s="2">
        <f>B3324*INDEX(Lookup!$D$2:$D$103,F3324)+INDEX(Lookup!$E$2:$E$103,F3324)</f>
        <v>20.071597000000001</v>
      </c>
      <c r="E3324" s="16" t="str">
        <f>INDEX(Lookup!$C$2:$C$103,F3324)</f>
        <v>mV</v>
      </c>
      <c r="F3324" s="9">
        <f>MATCH(A3324,Lookup!$A$2:$A$103,0)</f>
        <v>30</v>
      </c>
    </row>
    <row r="3325" spans="1:6" x14ac:dyDescent="0.25">
      <c r="A3325">
        <v>53</v>
      </c>
      <c r="B3325">
        <v>2569</v>
      </c>
      <c r="C3325" s="15" t="str">
        <f>INDEX(Lookup!$F$2:$F$103,F3325)</f>
        <v>A1.3</v>
      </c>
      <c r="D3325" s="2">
        <f>B3325*INDEX(Lookup!$D$2:$D$103,F3325)+INDEX(Lookup!$E$2:$E$103,F3325)</f>
        <v>20.071597000000001</v>
      </c>
      <c r="E3325" s="16" t="str">
        <f>INDEX(Lookup!$C$2:$C$103,F3325)</f>
        <v>mV</v>
      </c>
      <c r="F3325" s="9">
        <f>MATCH(A3325,Lookup!$A$2:$A$103,0)</f>
        <v>30</v>
      </c>
    </row>
    <row r="3326" spans="1:6" x14ac:dyDescent="0.25">
      <c r="A3326">
        <v>53</v>
      </c>
      <c r="B3326">
        <v>2594</v>
      </c>
      <c r="C3326" s="15" t="str">
        <f>INDEX(Lookup!$F$2:$F$103,F3326)</f>
        <v>A1.3</v>
      </c>
      <c r="D3326" s="2">
        <f>B3326*INDEX(Lookup!$D$2:$D$103,F3326)+INDEX(Lookup!$E$2:$E$103,F3326)</f>
        <v>20.266922000000001</v>
      </c>
      <c r="E3326" s="16" t="str">
        <f>INDEX(Lookup!$C$2:$C$103,F3326)</f>
        <v>mV</v>
      </c>
      <c r="F3326" s="9">
        <f>MATCH(A3326,Lookup!$A$2:$A$103,0)</f>
        <v>30</v>
      </c>
    </row>
    <row r="3327" spans="1:6" x14ac:dyDescent="0.25">
      <c r="A3327">
        <v>53</v>
      </c>
      <c r="B3327">
        <v>2593</v>
      </c>
      <c r="C3327" s="15" t="str">
        <f>INDEX(Lookup!$F$2:$F$103,F3327)</f>
        <v>A1.3</v>
      </c>
      <c r="D3327" s="2">
        <f>B3327*INDEX(Lookup!$D$2:$D$103,F3327)+INDEX(Lookup!$E$2:$E$103,F3327)</f>
        <v>20.259109000000002</v>
      </c>
      <c r="E3327" s="16" t="str">
        <f>INDEX(Lookup!$C$2:$C$103,F3327)</f>
        <v>mV</v>
      </c>
      <c r="F3327" s="9">
        <f>MATCH(A3327,Lookup!$A$2:$A$103,0)</f>
        <v>30</v>
      </c>
    </row>
    <row r="3328" spans="1:6" x14ac:dyDescent="0.25">
      <c r="A3328">
        <v>53</v>
      </c>
      <c r="B3328">
        <v>2582</v>
      </c>
      <c r="C3328" s="15" t="str">
        <f>INDEX(Lookup!$F$2:$F$103,F3328)</f>
        <v>A1.3</v>
      </c>
      <c r="D3328" s="2">
        <f>B3328*INDEX(Lookup!$D$2:$D$103,F3328)+INDEX(Lookup!$E$2:$E$103,F3328)</f>
        <v>20.173166000000002</v>
      </c>
      <c r="E3328" s="16" t="str">
        <f>INDEX(Lookup!$C$2:$C$103,F3328)</f>
        <v>mV</v>
      </c>
      <c r="F3328" s="9">
        <f>MATCH(A3328,Lookup!$A$2:$A$103,0)</f>
        <v>30</v>
      </c>
    </row>
    <row r="3329" spans="1:6" x14ac:dyDescent="0.25">
      <c r="A3329">
        <v>53</v>
      </c>
      <c r="B3329">
        <v>2576</v>
      </c>
      <c r="C3329" s="15" t="str">
        <f>INDEX(Lookup!$F$2:$F$103,F3329)</f>
        <v>A1.3</v>
      </c>
      <c r="D3329" s="2">
        <f>B3329*INDEX(Lookup!$D$2:$D$103,F3329)+INDEX(Lookup!$E$2:$E$103,F3329)</f>
        <v>20.126288000000002</v>
      </c>
      <c r="E3329" s="16" t="str">
        <f>INDEX(Lookup!$C$2:$C$103,F3329)</f>
        <v>mV</v>
      </c>
      <c r="F3329" s="9">
        <f>MATCH(A3329,Lookup!$A$2:$A$103,0)</f>
        <v>30</v>
      </c>
    </row>
    <row r="3330" spans="1:6" x14ac:dyDescent="0.25">
      <c r="A3330">
        <v>53</v>
      </c>
      <c r="B3330">
        <v>2574</v>
      </c>
      <c r="C3330" s="15" t="str">
        <f>INDEX(Lookup!$F$2:$F$103,F3330)</f>
        <v>A1.3</v>
      </c>
      <c r="D3330" s="2">
        <f>B3330*INDEX(Lookup!$D$2:$D$103,F3330)+INDEX(Lookup!$E$2:$E$103,F3330)</f>
        <v>20.110662000000001</v>
      </c>
      <c r="E3330" s="16" t="str">
        <f>INDEX(Lookup!$C$2:$C$103,F3330)</f>
        <v>mV</v>
      </c>
      <c r="F3330" s="9">
        <f>MATCH(A3330,Lookup!$A$2:$A$103,0)</f>
        <v>30</v>
      </c>
    </row>
    <row r="3331" spans="1:6" x14ac:dyDescent="0.25">
      <c r="A3331">
        <v>53</v>
      </c>
      <c r="B3331">
        <v>2569</v>
      </c>
      <c r="C3331" s="15" t="str">
        <f>INDEX(Lookup!$F$2:$F$103,F3331)</f>
        <v>A1.3</v>
      </c>
      <c r="D3331" s="2">
        <f>B3331*INDEX(Lookup!$D$2:$D$103,F3331)+INDEX(Lookup!$E$2:$E$103,F3331)</f>
        <v>20.071597000000001</v>
      </c>
      <c r="E3331" s="16" t="str">
        <f>INDEX(Lookup!$C$2:$C$103,F3331)</f>
        <v>mV</v>
      </c>
      <c r="F3331" s="9">
        <f>MATCH(A3331,Lookup!$A$2:$A$103,0)</f>
        <v>30</v>
      </c>
    </row>
    <row r="3332" spans="1:6" x14ac:dyDescent="0.25">
      <c r="A3332">
        <v>53</v>
      </c>
      <c r="B3332">
        <v>2588</v>
      </c>
      <c r="C3332" s="15" t="str">
        <f>INDEX(Lookup!$F$2:$F$103,F3332)</f>
        <v>A1.3</v>
      </c>
      <c r="D3332" s="2">
        <f>B3332*INDEX(Lookup!$D$2:$D$103,F3332)+INDEX(Lookup!$E$2:$E$103,F3332)</f>
        <v>20.220044000000001</v>
      </c>
      <c r="E3332" s="16" t="str">
        <f>INDEX(Lookup!$C$2:$C$103,F3332)</f>
        <v>mV</v>
      </c>
      <c r="F3332" s="9">
        <f>MATCH(A3332,Lookup!$A$2:$A$103,0)</f>
        <v>30</v>
      </c>
    </row>
    <row r="3333" spans="1:6" x14ac:dyDescent="0.25">
      <c r="A3333">
        <v>53</v>
      </c>
      <c r="B3333">
        <v>2587</v>
      </c>
      <c r="C3333" s="15" t="str">
        <f>INDEX(Lookup!$F$2:$F$103,F3333)</f>
        <v>A1.3</v>
      </c>
      <c r="D3333" s="2">
        <f>B3333*INDEX(Lookup!$D$2:$D$103,F3333)+INDEX(Lookup!$E$2:$E$103,F3333)</f>
        <v>20.212231000000003</v>
      </c>
      <c r="E3333" s="16" t="str">
        <f>INDEX(Lookup!$C$2:$C$103,F3333)</f>
        <v>mV</v>
      </c>
      <c r="F3333" s="9">
        <f>MATCH(A3333,Lookup!$A$2:$A$103,0)</f>
        <v>30</v>
      </c>
    </row>
    <row r="3334" spans="1:6" x14ac:dyDescent="0.25">
      <c r="A3334">
        <v>53</v>
      </c>
      <c r="B3334">
        <v>2588</v>
      </c>
      <c r="C3334" s="15" t="str">
        <f>INDEX(Lookup!$F$2:$F$103,F3334)</f>
        <v>A1.3</v>
      </c>
      <c r="D3334" s="2">
        <f>B3334*INDEX(Lookup!$D$2:$D$103,F3334)+INDEX(Lookup!$E$2:$E$103,F3334)</f>
        <v>20.220044000000001</v>
      </c>
      <c r="E3334" s="16" t="str">
        <f>INDEX(Lookup!$C$2:$C$103,F3334)</f>
        <v>mV</v>
      </c>
      <c r="F3334" s="9">
        <f>MATCH(A3334,Lookup!$A$2:$A$103,0)</f>
        <v>30</v>
      </c>
    </row>
    <row r="3335" spans="1:6" x14ac:dyDescent="0.25">
      <c r="A3335">
        <v>53</v>
      </c>
      <c r="B3335">
        <v>2584</v>
      </c>
      <c r="C3335" s="15" t="str">
        <f>INDEX(Lookup!$F$2:$F$103,F3335)</f>
        <v>A1.3</v>
      </c>
      <c r="D3335" s="2">
        <f>B3335*INDEX(Lookup!$D$2:$D$103,F3335)+INDEX(Lookup!$E$2:$E$103,F3335)</f>
        <v>20.188792000000003</v>
      </c>
      <c r="E3335" s="16" t="str">
        <f>INDEX(Lookup!$C$2:$C$103,F3335)</f>
        <v>mV</v>
      </c>
      <c r="F3335" s="9">
        <f>MATCH(A3335,Lookup!$A$2:$A$103,0)</f>
        <v>30</v>
      </c>
    </row>
    <row r="3336" spans="1:6" x14ac:dyDescent="0.25">
      <c r="A3336">
        <v>53</v>
      </c>
      <c r="B3336">
        <v>2579</v>
      </c>
      <c r="C3336" s="15" t="str">
        <f>INDEX(Lookup!$F$2:$F$103,F3336)</f>
        <v>A1.3</v>
      </c>
      <c r="D3336" s="2">
        <f>B3336*INDEX(Lookup!$D$2:$D$103,F3336)+INDEX(Lookup!$E$2:$E$103,F3336)</f>
        <v>20.149727000000002</v>
      </c>
      <c r="E3336" s="16" t="str">
        <f>INDEX(Lookup!$C$2:$C$103,F3336)</f>
        <v>mV</v>
      </c>
      <c r="F3336" s="9">
        <f>MATCH(A3336,Lookup!$A$2:$A$103,0)</f>
        <v>30</v>
      </c>
    </row>
    <row r="3337" spans="1:6" x14ac:dyDescent="0.25">
      <c r="A3337">
        <v>53</v>
      </c>
      <c r="B3337">
        <v>2579</v>
      </c>
      <c r="C3337" s="15" t="str">
        <f>INDEX(Lookup!$F$2:$F$103,F3337)</f>
        <v>A1.3</v>
      </c>
      <c r="D3337" s="2">
        <f>B3337*INDEX(Lookup!$D$2:$D$103,F3337)+INDEX(Lookup!$E$2:$E$103,F3337)</f>
        <v>20.149727000000002</v>
      </c>
      <c r="E3337" s="16" t="str">
        <f>INDEX(Lookup!$C$2:$C$103,F3337)</f>
        <v>mV</v>
      </c>
      <c r="F3337" s="9">
        <f>MATCH(A3337,Lookup!$A$2:$A$103,0)</f>
        <v>30</v>
      </c>
    </row>
    <row r="3338" spans="1:6" x14ac:dyDescent="0.25">
      <c r="A3338">
        <v>53</v>
      </c>
      <c r="B3338">
        <v>2579</v>
      </c>
      <c r="C3338" s="15" t="str">
        <f>INDEX(Lookup!$F$2:$F$103,F3338)</f>
        <v>A1.3</v>
      </c>
      <c r="D3338" s="2">
        <f>B3338*INDEX(Lookup!$D$2:$D$103,F3338)+INDEX(Lookup!$E$2:$E$103,F3338)</f>
        <v>20.149727000000002</v>
      </c>
      <c r="E3338" s="16" t="str">
        <f>INDEX(Lookup!$C$2:$C$103,F3338)</f>
        <v>mV</v>
      </c>
      <c r="F3338" s="9">
        <f>MATCH(A3338,Lookup!$A$2:$A$103,0)</f>
        <v>30</v>
      </c>
    </row>
    <row r="3339" spans="1:6" x14ac:dyDescent="0.25">
      <c r="A3339">
        <v>53</v>
      </c>
      <c r="B3339">
        <v>2577</v>
      </c>
      <c r="C3339" s="15" t="str">
        <f>INDEX(Lookup!$F$2:$F$103,F3339)</f>
        <v>A1.3</v>
      </c>
      <c r="D3339" s="2">
        <f>B3339*INDEX(Lookup!$D$2:$D$103,F3339)+INDEX(Lookup!$E$2:$E$103,F3339)</f>
        <v>20.134101000000001</v>
      </c>
      <c r="E3339" s="16" t="str">
        <f>INDEX(Lookup!$C$2:$C$103,F3339)</f>
        <v>mV</v>
      </c>
      <c r="F3339" s="9">
        <f>MATCH(A3339,Lookup!$A$2:$A$103,0)</f>
        <v>30</v>
      </c>
    </row>
    <row r="3340" spans="1:6" x14ac:dyDescent="0.25">
      <c r="A3340">
        <v>53</v>
      </c>
      <c r="B3340">
        <v>2573</v>
      </c>
      <c r="C3340" s="15" t="str">
        <f>INDEX(Lookup!$F$2:$F$103,F3340)</f>
        <v>A1.3</v>
      </c>
      <c r="D3340" s="2">
        <f>B3340*INDEX(Lookup!$D$2:$D$103,F3340)+INDEX(Lookup!$E$2:$E$103,F3340)</f>
        <v>20.102849000000003</v>
      </c>
      <c r="E3340" s="16" t="str">
        <f>INDEX(Lookup!$C$2:$C$103,F3340)</f>
        <v>mV</v>
      </c>
      <c r="F3340" s="9">
        <f>MATCH(A3340,Lookup!$A$2:$A$103,0)</f>
        <v>30</v>
      </c>
    </row>
    <row r="3341" spans="1:6" x14ac:dyDescent="0.25">
      <c r="A3341">
        <v>53</v>
      </c>
      <c r="B3341">
        <v>2567</v>
      </c>
      <c r="C3341" s="15" t="str">
        <f>INDEX(Lookup!$F$2:$F$103,F3341)</f>
        <v>A1.3</v>
      </c>
      <c r="D3341" s="2">
        <f>B3341*INDEX(Lookup!$D$2:$D$103,F3341)+INDEX(Lookup!$E$2:$E$103,F3341)</f>
        <v>20.055971</v>
      </c>
      <c r="E3341" s="16" t="str">
        <f>INDEX(Lookup!$C$2:$C$103,F3341)</f>
        <v>mV</v>
      </c>
      <c r="F3341" s="9">
        <f>MATCH(A3341,Lookup!$A$2:$A$103,0)</f>
        <v>30</v>
      </c>
    </row>
    <row r="3342" spans="1:6" x14ac:dyDescent="0.25">
      <c r="A3342">
        <v>53</v>
      </c>
      <c r="B3342">
        <v>2566</v>
      </c>
      <c r="C3342" s="15" t="str">
        <f>INDEX(Lookup!$F$2:$F$103,F3342)</f>
        <v>A1.3</v>
      </c>
      <c r="D3342" s="2">
        <f>B3342*INDEX(Lookup!$D$2:$D$103,F3342)+INDEX(Lookup!$E$2:$E$103,F3342)</f>
        <v>20.048158000000001</v>
      </c>
      <c r="E3342" s="16" t="str">
        <f>INDEX(Lookup!$C$2:$C$103,F3342)</f>
        <v>mV</v>
      </c>
      <c r="F3342" s="9">
        <f>MATCH(A3342,Lookup!$A$2:$A$103,0)</f>
        <v>30</v>
      </c>
    </row>
    <row r="3343" spans="1:6" x14ac:dyDescent="0.25">
      <c r="A3343">
        <v>53</v>
      </c>
      <c r="B3343">
        <v>2568</v>
      </c>
      <c r="C3343" s="15" t="str">
        <f>INDEX(Lookup!$F$2:$F$103,F3343)</f>
        <v>A1.3</v>
      </c>
      <c r="D3343" s="2">
        <f>B3343*INDEX(Lookup!$D$2:$D$103,F3343)+INDEX(Lookup!$E$2:$E$103,F3343)</f>
        <v>20.063784000000002</v>
      </c>
      <c r="E3343" s="16" t="str">
        <f>INDEX(Lookup!$C$2:$C$103,F3343)</f>
        <v>mV</v>
      </c>
      <c r="F3343" s="9">
        <f>MATCH(A3343,Lookup!$A$2:$A$103,0)</f>
        <v>30</v>
      </c>
    </row>
    <row r="3344" spans="1:6" x14ac:dyDescent="0.25">
      <c r="A3344">
        <v>53</v>
      </c>
      <c r="B3344">
        <v>2569</v>
      </c>
      <c r="C3344" s="15" t="str">
        <f>INDEX(Lookup!$F$2:$F$103,F3344)</f>
        <v>A1.3</v>
      </c>
      <c r="D3344" s="2">
        <f>B3344*INDEX(Lookup!$D$2:$D$103,F3344)+INDEX(Lookup!$E$2:$E$103,F3344)</f>
        <v>20.071597000000001</v>
      </c>
      <c r="E3344" s="16" t="str">
        <f>INDEX(Lookup!$C$2:$C$103,F3344)</f>
        <v>mV</v>
      </c>
      <c r="F3344" s="9">
        <f>MATCH(A3344,Lookup!$A$2:$A$103,0)</f>
        <v>30</v>
      </c>
    </row>
    <row r="3345" spans="1:6" x14ac:dyDescent="0.25">
      <c r="A3345">
        <v>53</v>
      </c>
      <c r="B3345">
        <v>2570</v>
      </c>
      <c r="C3345" s="15" t="str">
        <f>INDEX(Lookup!$F$2:$F$103,F3345)</f>
        <v>A1.3</v>
      </c>
      <c r="D3345" s="2">
        <f>B3345*INDEX(Lookup!$D$2:$D$103,F3345)+INDEX(Lookup!$E$2:$E$103,F3345)</f>
        <v>20.079410000000003</v>
      </c>
      <c r="E3345" s="16" t="str">
        <f>INDEX(Lookup!$C$2:$C$103,F3345)</f>
        <v>mV</v>
      </c>
      <c r="F3345" s="9">
        <f>MATCH(A3345,Lookup!$A$2:$A$103,0)</f>
        <v>30</v>
      </c>
    </row>
    <row r="3346" spans="1:6" x14ac:dyDescent="0.25">
      <c r="A3346">
        <v>53</v>
      </c>
      <c r="B3346">
        <v>2567</v>
      </c>
      <c r="C3346" s="15" t="str">
        <f>INDEX(Lookup!$F$2:$F$103,F3346)</f>
        <v>A1.3</v>
      </c>
      <c r="D3346" s="2">
        <f>B3346*INDEX(Lookup!$D$2:$D$103,F3346)+INDEX(Lookup!$E$2:$E$103,F3346)</f>
        <v>20.055971</v>
      </c>
      <c r="E3346" s="16" t="str">
        <f>INDEX(Lookup!$C$2:$C$103,F3346)</f>
        <v>mV</v>
      </c>
      <c r="F3346" s="9">
        <f>MATCH(A3346,Lookup!$A$2:$A$103,0)</f>
        <v>30</v>
      </c>
    </row>
    <row r="3347" spans="1:6" x14ac:dyDescent="0.25">
      <c r="A3347">
        <v>53</v>
      </c>
      <c r="B3347">
        <v>2568</v>
      </c>
      <c r="C3347" s="15" t="str">
        <f>INDEX(Lookup!$F$2:$F$103,F3347)</f>
        <v>A1.3</v>
      </c>
      <c r="D3347" s="2">
        <f>B3347*INDEX(Lookup!$D$2:$D$103,F3347)+INDEX(Lookup!$E$2:$E$103,F3347)</f>
        <v>20.063784000000002</v>
      </c>
      <c r="E3347" s="16" t="str">
        <f>INDEX(Lookup!$C$2:$C$103,F3347)</f>
        <v>mV</v>
      </c>
      <c r="F3347" s="9">
        <f>MATCH(A3347,Lookup!$A$2:$A$103,0)</f>
        <v>30</v>
      </c>
    </row>
    <row r="3348" spans="1:6" x14ac:dyDescent="0.25">
      <c r="A3348">
        <v>53</v>
      </c>
      <c r="B3348">
        <v>2563</v>
      </c>
      <c r="C3348" s="15" t="str">
        <f>INDEX(Lookup!$F$2:$F$103,F3348)</f>
        <v>A1.3</v>
      </c>
      <c r="D3348" s="2">
        <f>B3348*INDEX(Lookup!$D$2:$D$103,F3348)+INDEX(Lookup!$E$2:$E$103,F3348)</f>
        <v>20.024719000000001</v>
      </c>
      <c r="E3348" s="16" t="str">
        <f>INDEX(Lookup!$C$2:$C$103,F3348)</f>
        <v>mV</v>
      </c>
      <c r="F3348" s="9">
        <f>MATCH(A3348,Lookup!$A$2:$A$103,0)</f>
        <v>30</v>
      </c>
    </row>
    <row r="3349" spans="1:6" x14ac:dyDescent="0.25">
      <c r="A3349">
        <v>53</v>
      </c>
      <c r="B3349">
        <v>2564</v>
      </c>
      <c r="C3349" s="15" t="str">
        <f>INDEX(Lookup!$F$2:$F$103,F3349)</f>
        <v>A1.3</v>
      </c>
      <c r="D3349" s="2">
        <f>B3349*INDEX(Lookup!$D$2:$D$103,F3349)+INDEX(Lookup!$E$2:$E$103,F3349)</f>
        <v>20.032532</v>
      </c>
      <c r="E3349" s="16" t="str">
        <f>INDEX(Lookup!$C$2:$C$103,F3349)</f>
        <v>mV</v>
      </c>
      <c r="F3349" s="9">
        <f>MATCH(A3349,Lookup!$A$2:$A$103,0)</f>
        <v>30</v>
      </c>
    </row>
    <row r="3350" spans="1:6" x14ac:dyDescent="0.25">
      <c r="A3350">
        <v>53</v>
      </c>
      <c r="B3350">
        <v>2567</v>
      </c>
      <c r="C3350" s="15" t="str">
        <f>INDEX(Lookup!$F$2:$F$103,F3350)</f>
        <v>A1.3</v>
      </c>
      <c r="D3350" s="2">
        <f>B3350*INDEX(Lookup!$D$2:$D$103,F3350)+INDEX(Lookup!$E$2:$E$103,F3350)</f>
        <v>20.055971</v>
      </c>
      <c r="E3350" s="16" t="str">
        <f>INDEX(Lookup!$C$2:$C$103,F3350)</f>
        <v>mV</v>
      </c>
      <c r="F3350" s="9">
        <f>MATCH(A3350,Lookup!$A$2:$A$103,0)</f>
        <v>30</v>
      </c>
    </row>
    <row r="3351" spans="1:6" x14ac:dyDescent="0.25">
      <c r="A3351">
        <v>53</v>
      </c>
      <c r="B3351">
        <v>2571</v>
      </c>
      <c r="C3351" s="15" t="str">
        <f>INDEX(Lookup!$F$2:$F$103,F3351)</f>
        <v>A1.3</v>
      </c>
      <c r="D3351" s="2">
        <f>B3351*INDEX(Lookup!$D$2:$D$103,F3351)+INDEX(Lookup!$E$2:$E$103,F3351)</f>
        <v>20.087223000000002</v>
      </c>
      <c r="E3351" s="16" t="str">
        <f>INDEX(Lookup!$C$2:$C$103,F3351)</f>
        <v>mV</v>
      </c>
      <c r="F3351" s="9">
        <f>MATCH(A3351,Lookup!$A$2:$A$103,0)</f>
        <v>30</v>
      </c>
    </row>
    <row r="3352" spans="1:6" x14ac:dyDescent="0.25">
      <c r="A3352">
        <v>53</v>
      </c>
      <c r="B3352">
        <v>2570</v>
      </c>
      <c r="C3352" s="15" t="str">
        <f>INDEX(Lookup!$F$2:$F$103,F3352)</f>
        <v>A1.3</v>
      </c>
      <c r="D3352" s="2">
        <f>B3352*INDEX(Lookup!$D$2:$D$103,F3352)+INDEX(Lookup!$E$2:$E$103,F3352)</f>
        <v>20.079410000000003</v>
      </c>
      <c r="E3352" s="16" t="str">
        <f>INDEX(Lookup!$C$2:$C$103,F3352)</f>
        <v>mV</v>
      </c>
      <c r="F3352" s="9">
        <f>MATCH(A3352,Lookup!$A$2:$A$103,0)</f>
        <v>30</v>
      </c>
    </row>
    <row r="3353" spans="1:6" x14ac:dyDescent="0.25">
      <c r="A3353">
        <v>53</v>
      </c>
      <c r="B3353">
        <v>2569</v>
      </c>
      <c r="C3353" s="15" t="str">
        <f>INDEX(Lookup!$F$2:$F$103,F3353)</f>
        <v>A1.3</v>
      </c>
      <c r="D3353" s="2">
        <f>B3353*INDEX(Lookup!$D$2:$D$103,F3353)+INDEX(Lookup!$E$2:$E$103,F3353)</f>
        <v>20.071597000000001</v>
      </c>
      <c r="E3353" s="16" t="str">
        <f>INDEX(Lookup!$C$2:$C$103,F3353)</f>
        <v>mV</v>
      </c>
      <c r="F3353" s="9">
        <f>MATCH(A3353,Lookup!$A$2:$A$103,0)</f>
        <v>30</v>
      </c>
    </row>
    <row r="3354" spans="1:6" x14ac:dyDescent="0.25">
      <c r="A3354">
        <v>53</v>
      </c>
      <c r="B3354">
        <v>2573</v>
      </c>
      <c r="C3354" s="15" t="str">
        <f>INDEX(Lookup!$F$2:$F$103,F3354)</f>
        <v>A1.3</v>
      </c>
      <c r="D3354" s="2">
        <f>B3354*INDEX(Lookup!$D$2:$D$103,F3354)+INDEX(Lookup!$E$2:$E$103,F3354)</f>
        <v>20.102849000000003</v>
      </c>
      <c r="E3354" s="16" t="str">
        <f>INDEX(Lookup!$C$2:$C$103,F3354)</f>
        <v>mV</v>
      </c>
      <c r="F3354" s="9">
        <f>MATCH(A3354,Lookup!$A$2:$A$103,0)</f>
        <v>30</v>
      </c>
    </row>
    <row r="3355" spans="1:6" x14ac:dyDescent="0.25">
      <c r="A3355">
        <v>53</v>
      </c>
      <c r="B3355">
        <v>2570</v>
      </c>
      <c r="C3355" s="15" t="str">
        <f>INDEX(Lookup!$F$2:$F$103,F3355)</f>
        <v>A1.3</v>
      </c>
      <c r="D3355" s="2">
        <f>B3355*INDEX(Lookup!$D$2:$D$103,F3355)+INDEX(Lookup!$E$2:$E$103,F3355)</f>
        <v>20.079410000000003</v>
      </c>
      <c r="E3355" s="16" t="str">
        <f>INDEX(Lookup!$C$2:$C$103,F3355)</f>
        <v>mV</v>
      </c>
      <c r="F3355" s="9">
        <f>MATCH(A3355,Lookup!$A$2:$A$103,0)</f>
        <v>30</v>
      </c>
    </row>
    <row r="3356" spans="1:6" x14ac:dyDescent="0.25">
      <c r="A3356">
        <v>53</v>
      </c>
      <c r="B3356">
        <v>2570</v>
      </c>
      <c r="C3356" s="15" t="str">
        <f>INDEX(Lookup!$F$2:$F$103,F3356)</f>
        <v>A1.3</v>
      </c>
      <c r="D3356" s="2">
        <f>B3356*INDEX(Lookup!$D$2:$D$103,F3356)+INDEX(Lookup!$E$2:$E$103,F3356)</f>
        <v>20.079410000000003</v>
      </c>
      <c r="E3356" s="16" t="str">
        <f>INDEX(Lookup!$C$2:$C$103,F3356)</f>
        <v>mV</v>
      </c>
      <c r="F3356" s="9">
        <f>MATCH(A3356,Lookup!$A$2:$A$103,0)</f>
        <v>30</v>
      </c>
    </row>
    <row r="3357" spans="1:6" x14ac:dyDescent="0.25">
      <c r="A3357">
        <v>53</v>
      </c>
      <c r="B3357">
        <v>2574</v>
      </c>
      <c r="C3357" s="15" t="str">
        <f>INDEX(Lookup!$F$2:$F$103,F3357)</f>
        <v>A1.3</v>
      </c>
      <c r="D3357" s="2">
        <f>B3357*INDEX(Lookup!$D$2:$D$103,F3357)+INDEX(Lookup!$E$2:$E$103,F3357)</f>
        <v>20.110662000000001</v>
      </c>
      <c r="E3357" s="16" t="str">
        <f>INDEX(Lookup!$C$2:$C$103,F3357)</f>
        <v>mV</v>
      </c>
      <c r="F3357" s="9">
        <f>MATCH(A3357,Lookup!$A$2:$A$103,0)</f>
        <v>30</v>
      </c>
    </row>
    <row r="3358" spans="1:6" x14ac:dyDescent="0.25">
      <c r="A3358">
        <v>53</v>
      </c>
      <c r="B3358">
        <v>2575</v>
      </c>
      <c r="C3358" s="15" t="str">
        <f>INDEX(Lookup!$F$2:$F$103,F3358)</f>
        <v>A1.3</v>
      </c>
      <c r="D3358" s="2">
        <f>B3358*INDEX(Lookup!$D$2:$D$103,F3358)+INDEX(Lookup!$E$2:$E$103,F3358)</f>
        <v>20.118475</v>
      </c>
      <c r="E3358" s="16" t="str">
        <f>INDEX(Lookup!$C$2:$C$103,F3358)</f>
        <v>mV</v>
      </c>
      <c r="F3358" s="9">
        <f>MATCH(A3358,Lookup!$A$2:$A$103,0)</f>
        <v>30</v>
      </c>
    </row>
    <row r="3359" spans="1:6" x14ac:dyDescent="0.25">
      <c r="A3359">
        <v>53</v>
      </c>
      <c r="B3359">
        <v>2572</v>
      </c>
      <c r="C3359" s="15" t="str">
        <f>INDEX(Lookup!$F$2:$F$103,F3359)</f>
        <v>A1.3</v>
      </c>
      <c r="D3359" s="2">
        <f>B3359*INDEX(Lookup!$D$2:$D$103,F3359)+INDEX(Lookup!$E$2:$E$103,F3359)</f>
        <v>20.095036</v>
      </c>
      <c r="E3359" s="16" t="str">
        <f>INDEX(Lookup!$C$2:$C$103,F3359)</f>
        <v>mV</v>
      </c>
      <c r="F3359" s="9">
        <f>MATCH(A3359,Lookup!$A$2:$A$103,0)</f>
        <v>30</v>
      </c>
    </row>
    <row r="3360" spans="1:6" x14ac:dyDescent="0.25">
      <c r="A3360">
        <v>53</v>
      </c>
      <c r="B3360">
        <v>2575</v>
      </c>
      <c r="C3360" s="15" t="str">
        <f>INDEX(Lookup!$F$2:$F$103,F3360)</f>
        <v>A1.3</v>
      </c>
      <c r="D3360" s="2">
        <f>B3360*INDEX(Lookup!$D$2:$D$103,F3360)+INDEX(Lookup!$E$2:$E$103,F3360)</f>
        <v>20.118475</v>
      </c>
      <c r="E3360" s="16" t="str">
        <f>INDEX(Lookup!$C$2:$C$103,F3360)</f>
        <v>mV</v>
      </c>
      <c r="F3360" s="9">
        <f>MATCH(A3360,Lookup!$A$2:$A$103,0)</f>
        <v>30</v>
      </c>
    </row>
    <row r="3361" spans="1:6" x14ac:dyDescent="0.25">
      <c r="A3361">
        <v>53</v>
      </c>
      <c r="B3361">
        <v>2575</v>
      </c>
      <c r="C3361" s="15" t="str">
        <f>INDEX(Lookup!$F$2:$F$103,F3361)</f>
        <v>A1.3</v>
      </c>
      <c r="D3361" s="2">
        <f>B3361*INDEX(Lookup!$D$2:$D$103,F3361)+INDEX(Lookup!$E$2:$E$103,F3361)</f>
        <v>20.118475</v>
      </c>
      <c r="E3361" s="16" t="str">
        <f>INDEX(Lookup!$C$2:$C$103,F3361)</f>
        <v>mV</v>
      </c>
      <c r="F3361" s="9">
        <f>MATCH(A3361,Lookup!$A$2:$A$103,0)</f>
        <v>30</v>
      </c>
    </row>
    <row r="3362" spans="1:6" x14ac:dyDescent="0.25">
      <c r="A3362">
        <v>53</v>
      </c>
      <c r="B3362">
        <v>2573</v>
      </c>
      <c r="C3362" s="15" t="str">
        <f>INDEX(Lookup!$F$2:$F$103,F3362)</f>
        <v>A1.3</v>
      </c>
      <c r="D3362" s="2">
        <f>B3362*INDEX(Lookup!$D$2:$D$103,F3362)+INDEX(Lookup!$E$2:$E$103,F3362)</f>
        <v>20.102849000000003</v>
      </c>
      <c r="E3362" s="16" t="str">
        <f>INDEX(Lookup!$C$2:$C$103,F3362)</f>
        <v>mV</v>
      </c>
      <c r="F3362" s="9">
        <f>MATCH(A3362,Lookup!$A$2:$A$103,0)</f>
        <v>30</v>
      </c>
    </row>
    <row r="3363" spans="1:6" x14ac:dyDescent="0.25">
      <c r="A3363">
        <v>53</v>
      </c>
      <c r="B3363">
        <v>2573</v>
      </c>
      <c r="C3363" s="15" t="str">
        <f>INDEX(Lookup!$F$2:$F$103,F3363)</f>
        <v>A1.3</v>
      </c>
      <c r="D3363" s="2">
        <f>B3363*INDEX(Lookup!$D$2:$D$103,F3363)+INDEX(Lookup!$E$2:$E$103,F3363)</f>
        <v>20.102849000000003</v>
      </c>
      <c r="E3363" s="16" t="str">
        <f>INDEX(Lookup!$C$2:$C$103,F3363)</f>
        <v>mV</v>
      </c>
      <c r="F3363" s="9">
        <f>MATCH(A3363,Lookup!$A$2:$A$103,0)</f>
        <v>30</v>
      </c>
    </row>
    <row r="3364" spans="1:6" x14ac:dyDescent="0.25">
      <c r="A3364">
        <v>53</v>
      </c>
      <c r="B3364">
        <v>2573</v>
      </c>
      <c r="C3364" s="15" t="str">
        <f>INDEX(Lookup!$F$2:$F$103,F3364)</f>
        <v>A1.3</v>
      </c>
      <c r="D3364" s="2">
        <f>B3364*INDEX(Lookup!$D$2:$D$103,F3364)+INDEX(Lookup!$E$2:$E$103,F3364)</f>
        <v>20.102849000000003</v>
      </c>
      <c r="E3364" s="16" t="str">
        <f>INDEX(Lookup!$C$2:$C$103,F3364)</f>
        <v>mV</v>
      </c>
      <c r="F3364" s="9">
        <f>MATCH(A3364,Lookup!$A$2:$A$103,0)</f>
        <v>30</v>
      </c>
    </row>
    <row r="3365" spans="1:6" x14ac:dyDescent="0.25">
      <c r="A3365">
        <v>53</v>
      </c>
      <c r="B3365">
        <v>2572</v>
      </c>
      <c r="C3365" s="15" t="str">
        <f>INDEX(Lookup!$F$2:$F$103,F3365)</f>
        <v>A1.3</v>
      </c>
      <c r="D3365" s="2">
        <f>B3365*INDEX(Lookup!$D$2:$D$103,F3365)+INDEX(Lookup!$E$2:$E$103,F3365)</f>
        <v>20.095036</v>
      </c>
      <c r="E3365" s="16" t="str">
        <f>INDEX(Lookup!$C$2:$C$103,F3365)</f>
        <v>mV</v>
      </c>
      <c r="F3365" s="9">
        <f>MATCH(A3365,Lookup!$A$2:$A$103,0)</f>
        <v>30</v>
      </c>
    </row>
    <row r="3366" spans="1:6" x14ac:dyDescent="0.25">
      <c r="A3366">
        <v>53</v>
      </c>
      <c r="B3366">
        <v>2571</v>
      </c>
      <c r="C3366" s="15" t="str">
        <f>INDEX(Lookup!$F$2:$F$103,F3366)</f>
        <v>A1.3</v>
      </c>
      <c r="D3366" s="2">
        <f>B3366*INDEX(Lookup!$D$2:$D$103,F3366)+INDEX(Lookup!$E$2:$E$103,F3366)</f>
        <v>20.087223000000002</v>
      </c>
      <c r="E3366" s="16" t="str">
        <f>INDEX(Lookup!$C$2:$C$103,F3366)</f>
        <v>mV</v>
      </c>
      <c r="F3366" s="9">
        <f>MATCH(A3366,Lookup!$A$2:$A$103,0)</f>
        <v>30</v>
      </c>
    </row>
    <row r="3367" spans="1:6" x14ac:dyDescent="0.25">
      <c r="A3367">
        <v>53</v>
      </c>
      <c r="B3367">
        <v>2568</v>
      </c>
      <c r="C3367" s="15" t="str">
        <f>INDEX(Lookup!$F$2:$F$103,F3367)</f>
        <v>A1.3</v>
      </c>
      <c r="D3367" s="2">
        <f>B3367*INDEX(Lookup!$D$2:$D$103,F3367)+INDEX(Lookup!$E$2:$E$103,F3367)</f>
        <v>20.063784000000002</v>
      </c>
      <c r="E3367" s="16" t="str">
        <f>INDEX(Lookup!$C$2:$C$103,F3367)</f>
        <v>mV</v>
      </c>
      <c r="F3367" s="9">
        <f>MATCH(A3367,Lookup!$A$2:$A$103,0)</f>
        <v>30</v>
      </c>
    </row>
    <row r="3368" spans="1:6" x14ac:dyDescent="0.25">
      <c r="A3368">
        <v>53</v>
      </c>
      <c r="B3368">
        <v>2568</v>
      </c>
      <c r="C3368" s="15" t="str">
        <f>INDEX(Lookup!$F$2:$F$103,F3368)</f>
        <v>A1.3</v>
      </c>
      <c r="D3368" s="2">
        <f>B3368*INDEX(Lookup!$D$2:$D$103,F3368)+INDEX(Lookup!$E$2:$E$103,F3368)</f>
        <v>20.063784000000002</v>
      </c>
      <c r="E3368" s="16" t="str">
        <f>INDEX(Lookup!$C$2:$C$103,F3368)</f>
        <v>mV</v>
      </c>
      <c r="F3368" s="9">
        <f>MATCH(A3368,Lookup!$A$2:$A$103,0)</f>
        <v>30</v>
      </c>
    </row>
    <row r="3369" spans="1:6" x14ac:dyDescent="0.25">
      <c r="A3369">
        <v>53</v>
      </c>
      <c r="B3369">
        <v>2572</v>
      </c>
      <c r="C3369" s="15" t="str">
        <f>INDEX(Lookup!$F$2:$F$103,F3369)</f>
        <v>A1.3</v>
      </c>
      <c r="D3369" s="2">
        <f>B3369*INDEX(Lookup!$D$2:$D$103,F3369)+INDEX(Lookup!$E$2:$E$103,F3369)</f>
        <v>20.095036</v>
      </c>
      <c r="E3369" s="16" t="str">
        <f>INDEX(Lookup!$C$2:$C$103,F3369)</f>
        <v>mV</v>
      </c>
      <c r="F3369" s="9">
        <f>MATCH(A3369,Lookup!$A$2:$A$103,0)</f>
        <v>30</v>
      </c>
    </row>
    <row r="3370" spans="1:6" x14ac:dyDescent="0.25">
      <c r="A3370">
        <v>53</v>
      </c>
      <c r="B3370">
        <v>2570</v>
      </c>
      <c r="C3370" s="15" t="str">
        <f>INDEX(Lookup!$F$2:$F$103,F3370)</f>
        <v>A1.3</v>
      </c>
      <c r="D3370" s="2">
        <f>B3370*INDEX(Lookup!$D$2:$D$103,F3370)+INDEX(Lookup!$E$2:$E$103,F3370)</f>
        <v>20.079410000000003</v>
      </c>
      <c r="E3370" s="16" t="str">
        <f>INDEX(Lookup!$C$2:$C$103,F3370)</f>
        <v>mV</v>
      </c>
      <c r="F3370" s="9">
        <f>MATCH(A3370,Lookup!$A$2:$A$103,0)</f>
        <v>30</v>
      </c>
    </row>
    <row r="3371" spans="1:6" x14ac:dyDescent="0.25">
      <c r="A3371">
        <v>53</v>
      </c>
      <c r="B3371">
        <v>2568</v>
      </c>
      <c r="C3371" s="15" t="str">
        <f>INDEX(Lookup!$F$2:$F$103,F3371)</f>
        <v>A1.3</v>
      </c>
      <c r="D3371" s="2">
        <f>B3371*INDEX(Lookup!$D$2:$D$103,F3371)+INDEX(Lookup!$E$2:$E$103,F3371)</f>
        <v>20.063784000000002</v>
      </c>
      <c r="E3371" s="16" t="str">
        <f>INDEX(Lookup!$C$2:$C$103,F3371)</f>
        <v>mV</v>
      </c>
      <c r="F3371" s="9">
        <f>MATCH(A3371,Lookup!$A$2:$A$103,0)</f>
        <v>30</v>
      </c>
    </row>
    <row r="3372" spans="1:6" x14ac:dyDescent="0.25">
      <c r="A3372">
        <v>53</v>
      </c>
      <c r="B3372">
        <v>2569</v>
      </c>
      <c r="C3372" s="15" t="str">
        <f>INDEX(Lookup!$F$2:$F$103,F3372)</f>
        <v>A1.3</v>
      </c>
      <c r="D3372" s="2">
        <f>B3372*INDEX(Lookup!$D$2:$D$103,F3372)+INDEX(Lookup!$E$2:$E$103,F3372)</f>
        <v>20.071597000000001</v>
      </c>
      <c r="E3372" s="16" t="str">
        <f>INDEX(Lookup!$C$2:$C$103,F3372)</f>
        <v>mV</v>
      </c>
      <c r="F3372" s="9">
        <f>MATCH(A3372,Lookup!$A$2:$A$103,0)</f>
        <v>30</v>
      </c>
    </row>
    <row r="3373" spans="1:6" x14ac:dyDescent="0.25">
      <c r="A3373">
        <v>53</v>
      </c>
      <c r="B3373">
        <v>2569</v>
      </c>
      <c r="C3373" s="15" t="str">
        <f>INDEX(Lookup!$F$2:$F$103,F3373)</f>
        <v>A1.3</v>
      </c>
      <c r="D3373" s="2">
        <f>B3373*INDEX(Lookup!$D$2:$D$103,F3373)+INDEX(Lookup!$E$2:$E$103,F3373)</f>
        <v>20.071597000000001</v>
      </c>
      <c r="E3373" s="16" t="str">
        <f>INDEX(Lookup!$C$2:$C$103,F3373)</f>
        <v>mV</v>
      </c>
      <c r="F3373" s="9">
        <f>MATCH(A3373,Lookup!$A$2:$A$103,0)</f>
        <v>30</v>
      </c>
    </row>
    <row r="3374" spans="1:6" x14ac:dyDescent="0.25">
      <c r="A3374">
        <v>53</v>
      </c>
      <c r="B3374">
        <v>2563</v>
      </c>
      <c r="C3374" s="15" t="str">
        <f>INDEX(Lookup!$F$2:$F$103,F3374)</f>
        <v>A1.3</v>
      </c>
      <c r="D3374" s="2">
        <f>B3374*INDEX(Lookup!$D$2:$D$103,F3374)+INDEX(Lookup!$E$2:$E$103,F3374)</f>
        <v>20.024719000000001</v>
      </c>
      <c r="E3374" s="16" t="str">
        <f>INDEX(Lookup!$C$2:$C$103,F3374)</f>
        <v>mV</v>
      </c>
      <c r="F3374" s="9">
        <f>MATCH(A3374,Lookup!$A$2:$A$103,0)</f>
        <v>30</v>
      </c>
    </row>
    <row r="3375" spans="1:6" x14ac:dyDescent="0.25">
      <c r="A3375">
        <v>53</v>
      </c>
      <c r="B3375">
        <v>2564</v>
      </c>
      <c r="C3375" s="15" t="str">
        <f>INDEX(Lookup!$F$2:$F$103,F3375)</f>
        <v>A1.3</v>
      </c>
      <c r="D3375" s="2">
        <f>B3375*INDEX(Lookup!$D$2:$D$103,F3375)+INDEX(Lookup!$E$2:$E$103,F3375)</f>
        <v>20.032532</v>
      </c>
      <c r="E3375" s="16" t="str">
        <f>INDEX(Lookup!$C$2:$C$103,F3375)</f>
        <v>mV</v>
      </c>
      <c r="F3375" s="9">
        <f>MATCH(A3375,Lookup!$A$2:$A$103,0)</f>
        <v>30</v>
      </c>
    </row>
    <row r="3376" spans="1:6" x14ac:dyDescent="0.25">
      <c r="A3376">
        <v>53</v>
      </c>
      <c r="B3376">
        <v>2563</v>
      </c>
      <c r="C3376" s="15" t="str">
        <f>INDEX(Lookup!$F$2:$F$103,F3376)</f>
        <v>A1.3</v>
      </c>
      <c r="D3376" s="2">
        <f>B3376*INDEX(Lookup!$D$2:$D$103,F3376)+INDEX(Lookup!$E$2:$E$103,F3376)</f>
        <v>20.024719000000001</v>
      </c>
      <c r="E3376" s="16" t="str">
        <f>INDEX(Lookup!$C$2:$C$103,F3376)</f>
        <v>mV</v>
      </c>
      <c r="F3376" s="9">
        <f>MATCH(A3376,Lookup!$A$2:$A$103,0)</f>
        <v>30</v>
      </c>
    </row>
    <row r="3377" spans="1:6" x14ac:dyDescent="0.25">
      <c r="A3377">
        <v>53</v>
      </c>
      <c r="B3377">
        <v>2570</v>
      </c>
      <c r="C3377" s="15" t="str">
        <f>INDEX(Lookup!$F$2:$F$103,F3377)</f>
        <v>A1.3</v>
      </c>
      <c r="D3377" s="2">
        <f>B3377*INDEX(Lookup!$D$2:$D$103,F3377)+INDEX(Lookup!$E$2:$E$103,F3377)</f>
        <v>20.079410000000003</v>
      </c>
      <c r="E3377" s="16" t="str">
        <f>INDEX(Lookup!$C$2:$C$103,F3377)</f>
        <v>mV</v>
      </c>
      <c r="F3377" s="9">
        <f>MATCH(A3377,Lookup!$A$2:$A$103,0)</f>
        <v>30</v>
      </c>
    </row>
    <row r="3378" spans="1:6" x14ac:dyDescent="0.25">
      <c r="A3378">
        <v>53</v>
      </c>
      <c r="B3378">
        <v>2571</v>
      </c>
      <c r="C3378" s="15" t="str">
        <f>INDEX(Lookup!$F$2:$F$103,F3378)</f>
        <v>A1.3</v>
      </c>
      <c r="D3378" s="2">
        <f>B3378*INDEX(Lookup!$D$2:$D$103,F3378)+INDEX(Lookup!$E$2:$E$103,F3378)</f>
        <v>20.087223000000002</v>
      </c>
      <c r="E3378" s="16" t="str">
        <f>INDEX(Lookup!$C$2:$C$103,F3378)</f>
        <v>mV</v>
      </c>
      <c r="F3378" s="9">
        <f>MATCH(A3378,Lookup!$A$2:$A$103,0)</f>
        <v>30</v>
      </c>
    </row>
    <row r="3379" spans="1:6" x14ac:dyDescent="0.25">
      <c r="A3379">
        <v>53</v>
      </c>
      <c r="B3379">
        <v>2573</v>
      </c>
      <c r="C3379" s="15" t="str">
        <f>INDEX(Lookup!$F$2:$F$103,F3379)</f>
        <v>A1.3</v>
      </c>
      <c r="D3379" s="2">
        <f>B3379*INDEX(Lookup!$D$2:$D$103,F3379)+INDEX(Lookup!$E$2:$E$103,F3379)</f>
        <v>20.102849000000003</v>
      </c>
      <c r="E3379" s="16" t="str">
        <f>INDEX(Lookup!$C$2:$C$103,F3379)</f>
        <v>mV</v>
      </c>
      <c r="F3379" s="9">
        <f>MATCH(A3379,Lookup!$A$2:$A$103,0)</f>
        <v>30</v>
      </c>
    </row>
    <row r="3380" spans="1:6" x14ac:dyDescent="0.25">
      <c r="A3380">
        <v>53</v>
      </c>
      <c r="B3380">
        <v>2575</v>
      </c>
      <c r="C3380" s="15" t="str">
        <f>INDEX(Lookup!$F$2:$F$103,F3380)</f>
        <v>A1.3</v>
      </c>
      <c r="D3380" s="2">
        <f>B3380*INDEX(Lookup!$D$2:$D$103,F3380)+INDEX(Lookup!$E$2:$E$103,F3380)</f>
        <v>20.118475</v>
      </c>
      <c r="E3380" s="16" t="str">
        <f>INDEX(Lookup!$C$2:$C$103,F3380)</f>
        <v>mV</v>
      </c>
      <c r="F3380" s="9">
        <f>MATCH(A3380,Lookup!$A$2:$A$103,0)</f>
        <v>30</v>
      </c>
    </row>
    <row r="3381" spans="1:6" x14ac:dyDescent="0.25">
      <c r="A3381">
        <v>53</v>
      </c>
      <c r="B3381">
        <v>2573</v>
      </c>
      <c r="C3381" s="15" t="str">
        <f>INDEX(Lookup!$F$2:$F$103,F3381)</f>
        <v>A1.3</v>
      </c>
      <c r="D3381" s="2">
        <f>B3381*INDEX(Lookup!$D$2:$D$103,F3381)+INDEX(Lookup!$E$2:$E$103,F3381)</f>
        <v>20.102849000000003</v>
      </c>
      <c r="E3381" s="16" t="str">
        <f>INDEX(Lookup!$C$2:$C$103,F3381)</f>
        <v>mV</v>
      </c>
      <c r="F3381" s="9">
        <f>MATCH(A3381,Lookup!$A$2:$A$103,0)</f>
        <v>30</v>
      </c>
    </row>
    <row r="3382" spans="1:6" x14ac:dyDescent="0.25">
      <c r="A3382">
        <v>53</v>
      </c>
      <c r="B3382">
        <v>2568</v>
      </c>
      <c r="C3382" s="15" t="str">
        <f>INDEX(Lookup!$F$2:$F$103,F3382)</f>
        <v>A1.3</v>
      </c>
      <c r="D3382" s="2">
        <f>B3382*INDEX(Lookup!$D$2:$D$103,F3382)+INDEX(Lookup!$E$2:$E$103,F3382)</f>
        <v>20.063784000000002</v>
      </c>
      <c r="E3382" s="16" t="str">
        <f>INDEX(Lookup!$C$2:$C$103,F3382)</f>
        <v>mV</v>
      </c>
      <c r="F3382" s="9">
        <f>MATCH(A3382,Lookup!$A$2:$A$103,0)</f>
        <v>30</v>
      </c>
    </row>
    <row r="3383" spans="1:6" x14ac:dyDescent="0.25">
      <c r="A3383">
        <v>53</v>
      </c>
      <c r="B3383">
        <v>2571</v>
      </c>
      <c r="C3383" s="15" t="str">
        <f>INDEX(Lookup!$F$2:$F$103,F3383)</f>
        <v>A1.3</v>
      </c>
      <c r="D3383" s="2">
        <f>B3383*INDEX(Lookup!$D$2:$D$103,F3383)+INDEX(Lookup!$E$2:$E$103,F3383)</f>
        <v>20.087223000000002</v>
      </c>
      <c r="E3383" s="16" t="str">
        <f>INDEX(Lookup!$C$2:$C$103,F3383)</f>
        <v>mV</v>
      </c>
      <c r="F3383" s="9">
        <f>MATCH(A3383,Lookup!$A$2:$A$103,0)</f>
        <v>30</v>
      </c>
    </row>
    <row r="3384" spans="1:6" x14ac:dyDescent="0.25">
      <c r="A3384">
        <v>53</v>
      </c>
      <c r="B3384">
        <v>2573</v>
      </c>
      <c r="C3384" s="15" t="str">
        <f>INDEX(Lookup!$F$2:$F$103,F3384)</f>
        <v>A1.3</v>
      </c>
      <c r="D3384" s="2">
        <f>B3384*INDEX(Lookup!$D$2:$D$103,F3384)+INDEX(Lookup!$E$2:$E$103,F3384)</f>
        <v>20.102849000000003</v>
      </c>
      <c r="E3384" s="16" t="str">
        <f>INDEX(Lookup!$C$2:$C$103,F3384)</f>
        <v>mV</v>
      </c>
      <c r="F3384" s="9">
        <f>MATCH(A3384,Lookup!$A$2:$A$103,0)</f>
        <v>30</v>
      </c>
    </row>
    <row r="3385" spans="1:6" x14ac:dyDescent="0.25">
      <c r="A3385">
        <v>53</v>
      </c>
      <c r="B3385">
        <v>2572</v>
      </c>
      <c r="C3385" s="15" t="str">
        <f>INDEX(Lookup!$F$2:$F$103,F3385)</f>
        <v>A1.3</v>
      </c>
      <c r="D3385" s="2">
        <f>B3385*INDEX(Lookup!$D$2:$D$103,F3385)+INDEX(Lookup!$E$2:$E$103,F3385)</f>
        <v>20.095036</v>
      </c>
      <c r="E3385" s="16" t="str">
        <f>INDEX(Lookup!$C$2:$C$103,F3385)</f>
        <v>mV</v>
      </c>
      <c r="F3385" s="9">
        <f>MATCH(A3385,Lookup!$A$2:$A$103,0)</f>
        <v>30</v>
      </c>
    </row>
    <row r="3386" spans="1:6" x14ac:dyDescent="0.25">
      <c r="A3386">
        <v>53</v>
      </c>
      <c r="B3386">
        <v>2571</v>
      </c>
      <c r="C3386" s="15" t="str">
        <f>INDEX(Lookup!$F$2:$F$103,F3386)</f>
        <v>A1.3</v>
      </c>
      <c r="D3386" s="2">
        <f>B3386*INDEX(Lookup!$D$2:$D$103,F3386)+INDEX(Lookup!$E$2:$E$103,F3386)</f>
        <v>20.087223000000002</v>
      </c>
      <c r="E3386" s="16" t="str">
        <f>INDEX(Lookup!$C$2:$C$103,F3386)</f>
        <v>mV</v>
      </c>
      <c r="F3386" s="9">
        <f>MATCH(A3386,Lookup!$A$2:$A$103,0)</f>
        <v>30</v>
      </c>
    </row>
    <row r="3387" spans="1:6" x14ac:dyDescent="0.25">
      <c r="A3387">
        <v>53</v>
      </c>
      <c r="B3387">
        <v>2569</v>
      </c>
      <c r="C3387" s="15" t="str">
        <f>INDEX(Lookup!$F$2:$F$103,F3387)</f>
        <v>A1.3</v>
      </c>
      <c r="D3387" s="2">
        <f>B3387*INDEX(Lookup!$D$2:$D$103,F3387)+INDEX(Lookup!$E$2:$E$103,F3387)</f>
        <v>20.071597000000001</v>
      </c>
      <c r="E3387" s="16" t="str">
        <f>INDEX(Lookup!$C$2:$C$103,F3387)</f>
        <v>mV</v>
      </c>
      <c r="F3387" s="9">
        <f>MATCH(A3387,Lookup!$A$2:$A$103,0)</f>
        <v>30</v>
      </c>
    </row>
    <row r="3388" spans="1:6" x14ac:dyDescent="0.25">
      <c r="A3388">
        <v>53</v>
      </c>
      <c r="B3388">
        <v>2570</v>
      </c>
      <c r="C3388" s="15" t="str">
        <f>INDEX(Lookup!$F$2:$F$103,F3388)</f>
        <v>A1.3</v>
      </c>
      <c r="D3388" s="2">
        <f>B3388*INDEX(Lookup!$D$2:$D$103,F3388)+INDEX(Lookup!$E$2:$E$103,F3388)</f>
        <v>20.079410000000003</v>
      </c>
      <c r="E3388" s="16" t="str">
        <f>INDEX(Lookup!$C$2:$C$103,F3388)</f>
        <v>mV</v>
      </c>
      <c r="F3388" s="9">
        <f>MATCH(A3388,Lookup!$A$2:$A$103,0)</f>
        <v>30</v>
      </c>
    </row>
    <row r="3389" spans="1:6" x14ac:dyDescent="0.25">
      <c r="A3389">
        <v>53</v>
      </c>
      <c r="B3389">
        <v>2568</v>
      </c>
      <c r="C3389" s="15" t="str">
        <f>INDEX(Lookup!$F$2:$F$103,F3389)</f>
        <v>A1.3</v>
      </c>
      <c r="D3389" s="2">
        <f>B3389*INDEX(Lookup!$D$2:$D$103,F3389)+INDEX(Lookup!$E$2:$E$103,F3389)</f>
        <v>20.063784000000002</v>
      </c>
      <c r="E3389" s="16" t="str">
        <f>INDEX(Lookup!$C$2:$C$103,F3389)</f>
        <v>mV</v>
      </c>
      <c r="F3389" s="9">
        <f>MATCH(A3389,Lookup!$A$2:$A$103,0)</f>
        <v>30</v>
      </c>
    </row>
    <row r="3390" spans="1:6" x14ac:dyDescent="0.25">
      <c r="A3390">
        <v>53</v>
      </c>
      <c r="B3390">
        <v>2569</v>
      </c>
      <c r="C3390" s="15" t="str">
        <f>INDEX(Lookup!$F$2:$F$103,F3390)</f>
        <v>A1.3</v>
      </c>
      <c r="D3390" s="2">
        <f>B3390*INDEX(Lookup!$D$2:$D$103,F3390)+INDEX(Lookup!$E$2:$E$103,F3390)</f>
        <v>20.071597000000001</v>
      </c>
      <c r="E3390" s="16" t="str">
        <f>INDEX(Lookup!$C$2:$C$103,F3390)</f>
        <v>mV</v>
      </c>
      <c r="F3390" s="9">
        <f>MATCH(A3390,Lookup!$A$2:$A$103,0)</f>
        <v>30</v>
      </c>
    </row>
    <row r="3391" spans="1:6" x14ac:dyDescent="0.25">
      <c r="A3391">
        <v>53</v>
      </c>
      <c r="B3391">
        <v>2569</v>
      </c>
      <c r="C3391" s="15" t="str">
        <f>INDEX(Lookup!$F$2:$F$103,F3391)</f>
        <v>A1.3</v>
      </c>
      <c r="D3391" s="2">
        <f>B3391*INDEX(Lookup!$D$2:$D$103,F3391)+INDEX(Lookup!$E$2:$E$103,F3391)</f>
        <v>20.071597000000001</v>
      </c>
      <c r="E3391" s="16" t="str">
        <f>INDEX(Lookup!$C$2:$C$103,F3391)</f>
        <v>mV</v>
      </c>
      <c r="F3391" s="9">
        <f>MATCH(A3391,Lookup!$A$2:$A$103,0)</f>
        <v>30</v>
      </c>
    </row>
    <row r="3392" spans="1:6" x14ac:dyDescent="0.25">
      <c r="A3392">
        <v>53</v>
      </c>
      <c r="B3392">
        <v>2566</v>
      </c>
      <c r="C3392" s="15" t="str">
        <f>INDEX(Lookup!$F$2:$F$103,F3392)</f>
        <v>A1.3</v>
      </c>
      <c r="D3392" s="2">
        <f>B3392*INDEX(Lookup!$D$2:$D$103,F3392)+INDEX(Lookup!$E$2:$E$103,F3392)</f>
        <v>20.048158000000001</v>
      </c>
      <c r="E3392" s="16" t="str">
        <f>INDEX(Lookup!$C$2:$C$103,F3392)</f>
        <v>mV</v>
      </c>
      <c r="F3392" s="9">
        <f>MATCH(A3392,Lookup!$A$2:$A$103,0)</f>
        <v>30</v>
      </c>
    </row>
    <row r="3393" spans="1:6" x14ac:dyDescent="0.25">
      <c r="A3393">
        <v>53</v>
      </c>
      <c r="B3393">
        <v>2571</v>
      </c>
      <c r="C3393" s="15" t="str">
        <f>INDEX(Lookup!$F$2:$F$103,F3393)</f>
        <v>A1.3</v>
      </c>
      <c r="D3393" s="2">
        <f>B3393*INDEX(Lookup!$D$2:$D$103,F3393)+INDEX(Lookup!$E$2:$E$103,F3393)</f>
        <v>20.087223000000002</v>
      </c>
      <c r="E3393" s="16" t="str">
        <f>INDEX(Lookup!$C$2:$C$103,F3393)</f>
        <v>mV</v>
      </c>
      <c r="F3393" s="9">
        <f>MATCH(A3393,Lookup!$A$2:$A$103,0)</f>
        <v>30</v>
      </c>
    </row>
    <row r="3394" spans="1:6" x14ac:dyDescent="0.25">
      <c r="A3394">
        <v>53</v>
      </c>
      <c r="B3394">
        <v>2574</v>
      </c>
      <c r="C3394" s="15" t="str">
        <f>INDEX(Lookup!$F$2:$F$103,F3394)</f>
        <v>A1.3</v>
      </c>
      <c r="D3394" s="2">
        <f>B3394*INDEX(Lookup!$D$2:$D$103,F3394)+INDEX(Lookup!$E$2:$E$103,F3394)</f>
        <v>20.110662000000001</v>
      </c>
      <c r="E3394" s="16" t="str">
        <f>INDEX(Lookup!$C$2:$C$103,F3394)</f>
        <v>mV</v>
      </c>
      <c r="F3394" s="9">
        <f>MATCH(A3394,Lookup!$A$2:$A$103,0)</f>
        <v>30</v>
      </c>
    </row>
    <row r="3395" spans="1:6" x14ac:dyDescent="0.25">
      <c r="A3395">
        <v>53</v>
      </c>
      <c r="B3395">
        <v>2572</v>
      </c>
      <c r="C3395" s="15" t="str">
        <f>INDEX(Lookup!$F$2:$F$103,F3395)</f>
        <v>A1.3</v>
      </c>
      <c r="D3395" s="2">
        <f>B3395*INDEX(Lookup!$D$2:$D$103,F3395)+INDEX(Lookup!$E$2:$E$103,F3395)</f>
        <v>20.095036</v>
      </c>
      <c r="E3395" s="16" t="str">
        <f>INDEX(Lookup!$C$2:$C$103,F3395)</f>
        <v>mV</v>
      </c>
      <c r="F3395" s="9">
        <f>MATCH(A3395,Lookup!$A$2:$A$103,0)</f>
        <v>30</v>
      </c>
    </row>
    <row r="3396" spans="1:6" x14ac:dyDescent="0.25">
      <c r="A3396">
        <v>53</v>
      </c>
      <c r="B3396">
        <v>2574</v>
      </c>
      <c r="C3396" s="15" t="str">
        <f>INDEX(Lookup!$F$2:$F$103,F3396)</f>
        <v>A1.3</v>
      </c>
      <c r="D3396" s="2">
        <f>B3396*INDEX(Lookup!$D$2:$D$103,F3396)+INDEX(Lookup!$E$2:$E$103,F3396)</f>
        <v>20.110662000000001</v>
      </c>
      <c r="E3396" s="16" t="str">
        <f>INDEX(Lookup!$C$2:$C$103,F3396)</f>
        <v>mV</v>
      </c>
      <c r="F3396" s="9">
        <f>MATCH(A3396,Lookup!$A$2:$A$103,0)</f>
        <v>30</v>
      </c>
    </row>
    <row r="3397" spans="1:6" x14ac:dyDescent="0.25">
      <c r="A3397">
        <v>53</v>
      </c>
      <c r="B3397">
        <v>2577</v>
      </c>
      <c r="C3397" s="15" t="str">
        <f>INDEX(Lookup!$F$2:$F$103,F3397)</f>
        <v>A1.3</v>
      </c>
      <c r="D3397" s="2">
        <f>B3397*INDEX(Lookup!$D$2:$D$103,F3397)+INDEX(Lookup!$E$2:$E$103,F3397)</f>
        <v>20.134101000000001</v>
      </c>
      <c r="E3397" s="16" t="str">
        <f>INDEX(Lookup!$C$2:$C$103,F3397)</f>
        <v>mV</v>
      </c>
      <c r="F3397" s="9">
        <f>MATCH(A3397,Lookup!$A$2:$A$103,0)</f>
        <v>30</v>
      </c>
    </row>
    <row r="3398" spans="1:6" x14ac:dyDescent="0.25">
      <c r="A3398">
        <v>53</v>
      </c>
      <c r="B3398">
        <v>2578</v>
      </c>
      <c r="C3398" s="15" t="str">
        <f>INDEX(Lookup!$F$2:$F$103,F3398)</f>
        <v>A1.3</v>
      </c>
      <c r="D3398" s="2">
        <f>B3398*INDEX(Lookup!$D$2:$D$103,F3398)+INDEX(Lookup!$E$2:$E$103,F3398)</f>
        <v>20.141914</v>
      </c>
      <c r="E3398" s="16" t="str">
        <f>INDEX(Lookup!$C$2:$C$103,F3398)</f>
        <v>mV</v>
      </c>
      <c r="F3398" s="9">
        <f>MATCH(A3398,Lookup!$A$2:$A$103,0)</f>
        <v>30</v>
      </c>
    </row>
    <row r="3399" spans="1:6" x14ac:dyDescent="0.25">
      <c r="A3399">
        <v>53</v>
      </c>
      <c r="B3399">
        <v>2577</v>
      </c>
      <c r="C3399" s="15" t="str">
        <f>INDEX(Lookup!$F$2:$F$103,F3399)</f>
        <v>A1.3</v>
      </c>
      <c r="D3399" s="2">
        <f>B3399*INDEX(Lookup!$D$2:$D$103,F3399)+INDEX(Lookup!$E$2:$E$103,F3399)</f>
        <v>20.134101000000001</v>
      </c>
      <c r="E3399" s="16" t="str">
        <f>INDEX(Lookup!$C$2:$C$103,F3399)</f>
        <v>mV</v>
      </c>
      <c r="F3399" s="9">
        <f>MATCH(A3399,Lookup!$A$2:$A$103,0)</f>
        <v>30</v>
      </c>
    </row>
    <row r="3400" spans="1:6" x14ac:dyDescent="0.25">
      <c r="A3400">
        <v>53</v>
      </c>
      <c r="B3400">
        <v>2601</v>
      </c>
      <c r="C3400" s="15" t="str">
        <f>INDEX(Lookup!$F$2:$F$103,F3400)</f>
        <v>A1.3</v>
      </c>
      <c r="D3400" s="2">
        <f>B3400*INDEX(Lookup!$D$2:$D$103,F3400)+INDEX(Lookup!$E$2:$E$103,F3400)</f>
        <v>20.321613000000003</v>
      </c>
      <c r="E3400" s="16" t="str">
        <f>INDEX(Lookup!$C$2:$C$103,F3400)</f>
        <v>mV</v>
      </c>
      <c r="F3400" s="9">
        <f>MATCH(A3400,Lookup!$A$2:$A$103,0)</f>
        <v>30</v>
      </c>
    </row>
    <row r="3401" spans="1:6" x14ac:dyDescent="0.25">
      <c r="A3401">
        <v>53</v>
      </c>
      <c r="B3401">
        <v>2600</v>
      </c>
      <c r="C3401" s="15" t="str">
        <f>INDEX(Lookup!$F$2:$F$103,F3401)</f>
        <v>A1.3</v>
      </c>
      <c r="D3401" s="2">
        <f>B3401*INDEX(Lookup!$D$2:$D$103,F3401)+INDEX(Lookup!$E$2:$E$103,F3401)</f>
        <v>20.313800000000001</v>
      </c>
      <c r="E3401" s="16" t="str">
        <f>INDEX(Lookup!$C$2:$C$103,F3401)</f>
        <v>mV</v>
      </c>
      <c r="F3401" s="9">
        <f>MATCH(A3401,Lookup!$A$2:$A$103,0)</f>
        <v>30</v>
      </c>
    </row>
    <row r="3402" spans="1:6" x14ac:dyDescent="0.25">
      <c r="A3402">
        <v>53</v>
      </c>
      <c r="B3402">
        <v>2592</v>
      </c>
      <c r="C3402" s="15" t="str">
        <f>INDEX(Lookup!$F$2:$F$103,F3402)</f>
        <v>A1.3</v>
      </c>
      <c r="D3402" s="2">
        <f>B3402*INDEX(Lookup!$D$2:$D$103,F3402)+INDEX(Lookup!$E$2:$E$103,F3402)</f>
        <v>20.251296</v>
      </c>
      <c r="E3402" s="16" t="str">
        <f>INDEX(Lookup!$C$2:$C$103,F3402)</f>
        <v>mV</v>
      </c>
      <c r="F3402" s="9">
        <f>MATCH(A3402,Lookup!$A$2:$A$103,0)</f>
        <v>30</v>
      </c>
    </row>
    <row r="3403" spans="1:6" x14ac:dyDescent="0.25">
      <c r="A3403">
        <v>53</v>
      </c>
      <c r="B3403">
        <v>2580</v>
      </c>
      <c r="C3403" s="15" t="str">
        <f>INDEX(Lookup!$F$2:$F$103,F3403)</f>
        <v>A1.3</v>
      </c>
      <c r="D3403" s="2">
        <f>B3403*INDEX(Lookup!$D$2:$D$103,F3403)+INDEX(Lookup!$E$2:$E$103,F3403)</f>
        <v>20.157540000000001</v>
      </c>
      <c r="E3403" s="16" t="str">
        <f>INDEX(Lookup!$C$2:$C$103,F3403)</f>
        <v>mV</v>
      </c>
      <c r="F3403" s="9">
        <f>MATCH(A3403,Lookup!$A$2:$A$103,0)</f>
        <v>30</v>
      </c>
    </row>
    <row r="3404" spans="1:6" x14ac:dyDescent="0.25">
      <c r="A3404">
        <v>53</v>
      </c>
      <c r="B3404">
        <v>2579</v>
      </c>
      <c r="C3404" s="15" t="str">
        <f>INDEX(Lookup!$F$2:$F$103,F3404)</f>
        <v>A1.3</v>
      </c>
      <c r="D3404" s="2">
        <f>B3404*INDEX(Lookup!$D$2:$D$103,F3404)+INDEX(Lookup!$E$2:$E$103,F3404)</f>
        <v>20.149727000000002</v>
      </c>
      <c r="E3404" s="16" t="str">
        <f>INDEX(Lookup!$C$2:$C$103,F3404)</f>
        <v>mV</v>
      </c>
      <c r="F3404" s="9">
        <f>MATCH(A3404,Lookup!$A$2:$A$103,0)</f>
        <v>30</v>
      </c>
    </row>
    <row r="3405" spans="1:6" x14ac:dyDescent="0.25">
      <c r="A3405">
        <v>53</v>
      </c>
      <c r="B3405">
        <v>2580</v>
      </c>
      <c r="C3405" s="15" t="str">
        <f>INDEX(Lookup!$F$2:$F$103,F3405)</f>
        <v>A1.3</v>
      </c>
      <c r="D3405" s="2">
        <f>B3405*INDEX(Lookup!$D$2:$D$103,F3405)+INDEX(Lookup!$E$2:$E$103,F3405)</f>
        <v>20.157540000000001</v>
      </c>
      <c r="E3405" s="16" t="str">
        <f>INDEX(Lookup!$C$2:$C$103,F3405)</f>
        <v>mV</v>
      </c>
      <c r="F3405" s="9">
        <f>MATCH(A3405,Lookup!$A$2:$A$103,0)</f>
        <v>30</v>
      </c>
    </row>
    <row r="3406" spans="1:6" x14ac:dyDescent="0.25">
      <c r="A3406">
        <v>53</v>
      </c>
      <c r="B3406">
        <v>2580</v>
      </c>
      <c r="C3406" s="15" t="str">
        <f>INDEX(Lookup!$F$2:$F$103,F3406)</f>
        <v>A1.3</v>
      </c>
      <c r="D3406" s="2">
        <f>B3406*INDEX(Lookup!$D$2:$D$103,F3406)+INDEX(Lookup!$E$2:$E$103,F3406)</f>
        <v>20.157540000000001</v>
      </c>
      <c r="E3406" s="16" t="str">
        <f>INDEX(Lookup!$C$2:$C$103,F3406)</f>
        <v>mV</v>
      </c>
      <c r="F3406" s="9">
        <f>MATCH(A3406,Lookup!$A$2:$A$103,0)</f>
        <v>30</v>
      </c>
    </row>
    <row r="3407" spans="1:6" x14ac:dyDescent="0.25">
      <c r="A3407">
        <v>53</v>
      </c>
      <c r="B3407">
        <v>2580</v>
      </c>
      <c r="C3407" s="15" t="str">
        <f>INDEX(Lookup!$F$2:$F$103,F3407)</f>
        <v>A1.3</v>
      </c>
      <c r="D3407" s="2">
        <f>B3407*INDEX(Lookup!$D$2:$D$103,F3407)+INDEX(Lookup!$E$2:$E$103,F3407)</f>
        <v>20.157540000000001</v>
      </c>
      <c r="E3407" s="16" t="str">
        <f>INDEX(Lookup!$C$2:$C$103,F3407)</f>
        <v>mV</v>
      </c>
      <c r="F3407" s="9">
        <f>MATCH(A3407,Lookup!$A$2:$A$103,0)</f>
        <v>30</v>
      </c>
    </row>
    <row r="3408" spans="1:6" x14ac:dyDescent="0.25">
      <c r="A3408">
        <v>53</v>
      </c>
      <c r="B3408">
        <v>2581</v>
      </c>
      <c r="C3408" s="15" t="str">
        <f>INDEX(Lookup!$F$2:$F$103,F3408)</f>
        <v>A1.3</v>
      </c>
      <c r="D3408" s="2">
        <f>B3408*INDEX(Lookup!$D$2:$D$103,F3408)+INDEX(Lookup!$E$2:$E$103,F3408)</f>
        <v>20.165353</v>
      </c>
      <c r="E3408" s="16" t="str">
        <f>INDEX(Lookup!$C$2:$C$103,F3408)</f>
        <v>mV</v>
      </c>
      <c r="F3408" s="9">
        <f>MATCH(A3408,Lookup!$A$2:$A$103,0)</f>
        <v>30</v>
      </c>
    </row>
    <row r="3409" spans="1:6" x14ac:dyDescent="0.25">
      <c r="A3409">
        <v>53</v>
      </c>
      <c r="B3409">
        <v>2581</v>
      </c>
      <c r="C3409" s="15" t="str">
        <f>INDEX(Lookup!$F$2:$F$103,F3409)</f>
        <v>A1.3</v>
      </c>
      <c r="D3409" s="2">
        <f>B3409*INDEX(Lookup!$D$2:$D$103,F3409)+INDEX(Lookup!$E$2:$E$103,F3409)</f>
        <v>20.165353</v>
      </c>
      <c r="E3409" s="16" t="str">
        <f>INDEX(Lookup!$C$2:$C$103,F3409)</f>
        <v>mV</v>
      </c>
      <c r="F3409" s="9">
        <f>MATCH(A3409,Lookup!$A$2:$A$103,0)</f>
        <v>30</v>
      </c>
    </row>
    <row r="3410" spans="1:6" x14ac:dyDescent="0.25">
      <c r="A3410">
        <v>53</v>
      </c>
      <c r="B3410">
        <v>2580</v>
      </c>
      <c r="C3410" s="15" t="str">
        <f>INDEX(Lookup!$F$2:$F$103,F3410)</f>
        <v>A1.3</v>
      </c>
      <c r="D3410" s="2">
        <f>B3410*INDEX(Lookup!$D$2:$D$103,F3410)+INDEX(Lookup!$E$2:$E$103,F3410)</f>
        <v>20.157540000000001</v>
      </c>
      <c r="E3410" s="16" t="str">
        <f>INDEX(Lookup!$C$2:$C$103,F3410)</f>
        <v>mV</v>
      </c>
      <c r="F3410" s="9">
        <f>MATCH(A3410,Lookup!$A$2:$A$103,0)</f>
        <v>30</v>
      </c>
    </row>
    <row r="3411" spans="1:6" x14ac:dyDescent="0.25">
      <c r="A3411">
        <v>53</v>
      </c>
      <c r="B3411">
        <v>2579</v>
      </c>
      <c r="C3411" s="15" t="str">
        <f>INDEX(Lookup!$F$2:$F$103,F3411)</f>
        <v>A1.3</v>
      </c>
      <c r="D3411" s="2">
        <f>B3411*INDEX(Lookup!$D$2:$D$103,F3411)+INDEX(Lookup!$E$2:$E$103,F3411)</f>
        <v>20.149727000000002</v>
      </c>
      <c r="E3411" s="16" t="str">
        <f>INDEX(Lookup!$C$2:$C$103,F3411)</f>
        <v>mV</v>
      </c>
      <c r="F3411" s="9">
        <f>MATCH(A3411,Lookup!$A$2:$A$103,0)</f>
        <v>30</v>
      </c>
    </row>
    <row r="3412" spans="1:6" x14ac:dyDescent="0.25">
      <c r="A3412">
        <v>53</v>
      </c>
      <c r="B3412">
        <v>2577</v>
      </c>
      <c r="C3412" s="15" t="str">
        <f>INDEX(Lookup!$F$2:$F$103,F3412)</f>
        <v>A1.3</v>
      </c>
      <c r="D3412" s="2">
        <f>B3412*INDEX(Lookup!$D$2:$D$103,F3412)+INDEX(Lookup!$E$2:$E$103,F3412)</f>
        <v>20.134101000000001</v>
      </c>
      <c r="E3412" s="16" t="str">
        <f>INDEX(Lookup!$C$2:$C$103,F3412)</f>
        <v>mV</v>
      </c>
      <c r="F3412" s="9">
        <f>MATCH(A3412,Lookup!$A$2:$A$103,0)</f>
        <v>30</v>
      </c>
    </row>
    <row r="3413" spans="1:6" x14ac:dyDescent="0.25">
      <c r="A3413">
        <v>53</v>
      </c>
      <c r="B3413">
        <v>2577</v>
      </c>
      <c r="C3413" s="15" t="str">
        <f>INDEX(Lookup!$F$2:$F$103,F3413)</f>
        <v>A1.3</v>
      </c>
      <c r="D3413" s="2">
        <f>B3413*INDEX(Lookup!$D$2:$D$103,F3413)+INDEX(Lookup!$E$2:$E$103,F3413)</f>
        <v>20.134101000000001</v>
      </c>
      <c r="E3413" s="16" t="str">
        <f>INDEX(Lookup!$C$2:$C$103,F3413)</f>
        <v>mV</v>
      </c>
      <c r="F3413" s="9">
        <f>MATCH(A3413,Lookup!$A$2:$A$103,0)</f>
        <v>30</v>
      </c>
    </row>
    <row r="3414" spans="1:6" x14ac:dyDescent="0.25">
      <c r="A3414">
        <v>53</v>
      </c>
      <c r="B3414">
        <v>2578</v>
      </c>
      <c r="C3414" s="15" t="str">
        <f>INDEX(Lookup!$F$2:$F$103,F3414)</f>
        <v>A1.3</v>
      </c>
      <c r="D3414" s="2">
        <f>B3414*INDEX(Lookup!$D$2:$D$103,F3414)+INDEX(Lookup!$E$2:$E$103,F3414)</f>
        <v>20.141914</v>
      </c>
      <c r="E3414" s="16" t="str">
        <f>INDEX(Lookup!$C$2:$C$103,F3414)</f>
        <v>mV</v>
      </c>
      <c r="F3414" s="9">
        <f>MATCH(A3414,Lookup!$A$2:$A$103,0)</f>
        <v>30</v>
      </c>
    </row>
    <row r="3415" spans="1:6" x14ac:dyDescent="0.25">
      <c r="A3415">
        <v>53</v>
      </c>
      <c r="B3415">
        <v>2579</v>
      </c>
      <c r="C3415" s="15" t="str">
        <f>INDEX(Lookup!$F$2:$F$103,F3415)</f>
        <v>A1.3</v>
      </c>
      <c r="D3415" s="2">
        <f>B3415*INDEX(Lookup!$D$2:$D$103,F3415)+INDEX(Lookup!$E$2:$E$103,F3415)</f>
        <v>20.149727000000002</v>
      </c>
      <c r="E3415" s="16" t="str">
        <f>INDEX(Lookup!$C$2:$C$103,F3415)</f>
        <v>mV</v>
      </c>
      <c r="F3415" s="9">
        <f>MATCH(A3415,Lookup!$A$2:$A$103,0)</f>
        <v>30</v>
      </c>
    </row>
    <row r="3416" spans="1:6" x14ac:dyDescent="0.25">
      <c r="A3416">
        <v>53</v>
      </c>
      <c r="B3416">
        <v>2604</v>
      </c>
      <c r="C3416" s="15" t="str">
        <f>INDEX(Lookup!$F$2:$F$103,F3416)</f>
        <v>A1.3</v>
      </c>
      <c r="D3416" s="2">
        <f>B3416*INDEX(Lookup!$D$2:$D$103,F3416)+INDEX(Lookup!$E$2:$E$103,F3416)</f>
        <v>20.345052000000003</v>
      </c>
      <c r="E3416" s="16" t="str">
        <f>INDEX(Lookup!$C$2:$C$103,F3416)</f>
        <v>mV</v>
      </c>
      <c r="F3416" s="9">
        <f>MATCH(A3416,Lookup!$A$2:$A$103,0)</f>
        <v>30</v>
      </c>
    </row>
    <row r="3417" spans="1:6" x14ac:dyDescent="0.25">
      <c r="A3417">
        <v>53</v>
      </c>
      <c r="B3417">
        <v>2598</v>
      </c>
      <c r="C3417" s="15" t="str">
        <f>INDEX(Lookup!$F$2:$F$103,F3417)</f>
        <v>A1.3</v>
      </c>
      <c r="D3417" s="2">
        <f>B3417*INDEX(Lookup!$D$2:$D$103,F3417)+INDEX(Lookup!$E$2:$E$103,F3417)</f>
        <v>20.298174000000003</v>
      </c>
      <c r="E3417" s="16" t="str">
        <f>INDEX(Lookup!$C$2:$C$103,F3417)</f>
        <v>mV</v>
      </c>
      <c r="F3417" s="9">
        <f>MATCH(A3417,Lookup!$A$2:$A$103,0)</f>
        <v>30</v>
      </c>
    </row>
    <row r="3418" spans="1:6" x14ac:dyDescent="0.25">
      <c r="A3418">
        <v>53</v>
      </c>
      <c r="B3418">
        <v>2591</v>
      </c>
      <c r="C3418" s="15" t="str">
        <f>INDEX(Lookup!$F$2:$F$103,F3418)</f>
        <v>A1.3</v>
      </c>
      <c r="D3418" s="2">
        <f>B3418*INDEX(Lookup!$D$2:$D$103,F3418)+INDEX(Lookup!$E$2:$E$103,F3418)</f>
        <v>20.243483000000001</v>
      </c>
      <c r="E3418" s="16" t="str">
        <f>INDEX(Lookup!$C$2:$C$103,F3418)</f>
        <v>mV</v>
      </c>
      <c r="F3418" s="9">
        <f>MATCH(A3418,Lookup!$A$2:$A$103,0)</f>
        <v>30</v>
      </c>
    </row>
    <row r="3419" spans="1:6" x14ac:dyDescent="0.25">
      <c r="A3419">
        <v>53</v>
      </c>
      <c r="B3419">
        <v>2590</v>
      </c>
      <c r="C3419" s="15" t="str">
        <f>INDEX(Lookup!$F$2:$F$103,F3419)</f>
        <v>A1.3</v>
      </c>
      <c r="D3419" s="2">
        <f>B3419*INDEX(Lookup!$D$2:$D$103,F3419)+INDEX(Lookup!$E$2:$E$103,F3419)</f>
        <v>20.235670000000002</v>
      </c>
      <c r="E3419" s="16" t="str">
        <f>INDEX(Lookup!$C$2:$C$103,F3419)</f>
        <v>mV</v>
      </c>
      <c r="F3419" s="9">
        <f>MATCH(A3419,Lookup!$A$2:$A$103,0)</f>
        <v>30</v>
      </c>
    </row>
    <row r="3420" spans="1:6" x14ac:dyDescent="0.25">
      <c r="A3420">
        <v>53</v>
      </c>
      <c r="B3420">
        <v>2586</v>
      </c>
      <c r="C3420" s="15" t="str">
        <f>INDEX(Lookup!$F$2:$F$103,F3420)</f>
        <v>A1.3</v>
      </c>
      <c r="D3420" s="2">
        <f>B3420*INDEX(Lookup!$D$2:$D$103,F3420)+INDEX(Lookup!$E$2:$E$103,F3420)</f>
        <v>20.204418</v>
      </c>
      <c r="E3420" s="16" t="str">
        <f>INDEX(Lookup!$C$2:$C$103,F3420)</f>
        <v>mV</v>
      </c>
      <c r="F3420" s="9">
        <f>MATCH(A3420,Lookup!$A$2:$A$103,0)</f>
        <v>30</v>
      </c>
    </row>
    <row r="3421" spans="1:6" x14ac:dyDescent="0.25">
      <c r="A3421">
        <v>53</v>
      </c>
      <c r="B3421">
        <v>2585</v>
      </c>
      <c r="C3421" s="15" t="str">
        <f>INDEX(Lookup!$F$2:$F$103,F3421)</f>
        <v>A1.3</v>
      </c>
      <c r="D3421" s="2">
        <f>B3421*INDEX(Lookup!$D$2:$D$103,F3421)+INDEX(Lookup!$E$2:$E$103,F3421)</f>
        <v>20.196605000000002</v>
      </c>
      <c r="E3421" s="16" t="str">
        <f>INDEX(Lookup!$C$2:$C$103,F3421)</f>
        <v>mV</v>
      </c>
      <c r="F3421" s="9">
        <f>MATCH(A3421,Lookup!$A$2:$A$103,0)</f>
        <v>30</v>
      </c>
    </row>
    <row r="3422" spans="1:6" x14ac:dyDescent="0.25">
      <c r="A3422">
        <v>53</v>
      </c>
      <c r="B3422">
        <v>2583</v>
      </c>
      <c r="C3422" s="15" t="str">
        <f>INDEX(Lookup!$F$2:$F$103,F3422)</f>
        <v>A1.3</v>
      </c>
      <c r="D3422" s="2">
        <f>B3422*INDEX(Lookup!$D$2:$D$103,F3422)+INDEX(Lookup!$E$2:$E$103,F3422)</f>
        <v>20.180979000000001</v>
      </c>
      <c r="E3422" s="16" t="str">
        <f>INDEX(Lookup!$C$2:$C$103,F3422)</f>
        <v>mV</v>
      </c>
      <c r="F3422" s="9">
        <f>MATCH(A3422,Lookup!$A$2:$A$103,0)</f>
        <v>30</v>
      </c>
    </row>
    <row r="3423" spans="1:6" x14ac:dyDescent="0.25">
      <c r="A3423">
        <v>53</v>
      </c>
      <c r="B3423">
        <v>2580</v>
      </c>
      <c r="C3423" s="15" t="str">
        <f>INDEX(Lookup!$F$2:$F$103,F3423)</f>
        <v>A1.3</v>
      </c>
      <c r="D3423" s="2">
        <f>B3423*INDEX(Lookup!$D$2:$D$103,F3423)+INDEX(Lookup!$E$2:$E$103,F3423)</f>
        <v>20.157540000000001</v>
      </c>
      <c r="E3423" s="16" t="str">
        <f>INDEX(Lookup!$C$2:$C$103,F3423)</f>
        <v>mV</v>
      </c>
      <c r="F3423" s="9">
        <f>MATCH(A3423,Lookup!$A$2:$A$103,0)</f>
        <v>30</v>
      </c>
    </row>
    <row r="3424" spans="1:6" x14ac:dyDescent="0.25">
      <c r="A3424">
        <v>53</v>
      </c>
      <c r="B3424">
        <v>2579</v>
      </c>
      <c r="C3424" s="15" t="str">
        <f>INDEX(Lookup!$F$2:$F$103,F3424)</f>
        <v>A1.3</v>
      </c>
      <c r="D3424" s="2">
        <f>B3424*INDEX(Lookup!$D$2:$D$103,F3424)+INDEX(Lookup!$E$2:$E$103,F3424)</f>
        <v>20.149727000000002</v>
      </c>
      <c r="E3424" s="16" t="str">
        <f>INDEX(Lookup!$C$2:$C$103,F3424)</f>
        <v>mV</v>
      </c>
      <c r="F3424" s="9">
        <f>MATCH(A3424,Lookup!$A$2:$A$103,0)</f>
        <v>30</v>
      </c>
    </row>
    <row r="3425" spans="1:6" x14ac:dyDescent="0.25">
      <c r="A3425">
        <v>53</v>
      </c>
      <c r="B3425">
        <v>2579</v>
      </c>
      <c r="C3425" s="15" t="str">
        <f>INDEX(Lookup!$F$2:$F$103,F3425)</f>
        <v>A1.3</v>
      </c>
      <c r="D3425" s="2">
        <f>B3425*INDEX(Lookup!$D$2:$D$103,F3425)+INDEX(Lookup!$E$2:$E$103,F3425)</f>
        <v>20.149727000000002</v>
      </c>
      <c r="E3425" s="16" t="str">
        <f>INDEX(Lookup!$C$2:$C$103,F3425)</f>
        <v>mV</v>
      </c>
      <c r="F3425" s="9">
        <f>MATCH(A3425,Lookup!$A$2:$A$103,0)</f>
        <v>30</v>
      </c>
    </row>
    <row r="3426" spans="1:6" x14ac:dyDescent="0.25">
      <c r="A3426">
        <v>53</v>
      </c>
      <c r="B3426">
        <v>2577</v>
      </c>
      <c r="C3426" s="15" t="str">
        <f>INDEX(Lookup!$F$2:$F$103,F3426)</f>
        <v>A1.3</v>
      </c>
      <c r="D3426" s="2">
        <f>B3426*INDEX(Lookup!$D$2:$D$103,F3426)+INDEX(Lookup!$E$2:$E$103,F3426)</f>
        <v>20.134101000000001</v>
      </c>
      <c r="E3426" s="16" t="str">
        <f>INDEX(Lookup!$C$2:$C$103,F3426)</f>
        <v>mV</v>
      </c>
      <c r="F3426" s="9">
        <f>MATCH(A3426,Lookup!$A$2:$A$103,0)</f>
        <v>30</v>
      </c>
    </row>
    <row r="3427" spans="1:6" x14ac:dyDescent="0.25">
      <c r="A3427">
        <v>53</v>
      </c>
      <c r="B3427">
        <v>2578</v>
      </c>
      <c r="C3427" s="15" t="str">
        <f>INDEX(Lookup!$F$2:$F$103,F3427)</f>
        <v>A1.3</v>
      </c>
      <c r="D3427" s="2">
        <f>B3427*INDEX(Lookup!$D$2:$D$103,F3427)+INDEX(Lookup!$E$2:$E$103,F3427)</f>
        <v>20.141914</v>
      </c>
      <c r="E3427" s="16" t="str">
        <f>INDEX(Lookup!$C$2:$C$103,F3427)</f>
        <v>mV</v>
      </c>
      <c r="F3427" s="9">
        <f>MATCH(A3427,Lookup!$A$2:$A$103,0)</f>
        <v>30</v>
      </c>
    </row>
    <row r="3428" spans="1:6" x14ac:dyDescent="0.25">
      <c r="A3428">
        <v>53</v>
      </c>
      <c r="B3428">
        <v>2575</v>
      </c>
      <c r="C3428" s="15" t="str">
        <f>INDEX(Lookup!$F$2:$F$103,F3428)</f>
        <v>A1.3</v>
      </c>
      <c r="D3428" s="2">
        <f>B3428*INDEX(Lookup!$D$2:$D$103,F3428)+INDEX(Lookup!$E$2:$E$103,F3428)</f>
        <v>20.118475</v>
      </c>
      <c r="E3428" s="16" t="str">
        <f>INDEX(Lookup!$C$2:$C$103,F3428)</f>
        <v>mV</v>
      </c>
      <c r="F3428" s="9">
        <f>MATCH(A3428,Lookup!$A$2:$A$103,0)</f>
        <v>30</v>
      </c>
    </row>
    <row r="3429" spans="1:6" x14ac:dyDescent="0.25">
      <c r="A3429">
        <v>53</v>
      </c>
      <c r="B3429">
        <v>2576</v>
      </c>
      <c r="C3429" s="15" t="str">
        <f>INDEX(Lookup!$F$2:$F$103,F3429)</f>
        <v>A1.3</v>
      </c>
      <c r="D3429" s="2">
        <f>B3429*INDEX(Lookup!$D$2:$D$103,F3429)+INDEX(Lookup!$E$2:$E$103,F3429)</f>
        <v>20.126288000000002</v>
      </c>
      <c r="E3429" s="16" t="str">
        <f>INDEX(Lookup!$C$2:$C$103,F3429)</f>
        <v>mV</v>
      </c>
      <c r="F3429" s="9">
        <f>MATCH(A3429,Lookup!$A$2:$A$103,0)</f>
        <v>30</v>
      </c>
    </row>
    <row r="3430" spans="1:6" x14ac:dyDescent="0.25">
      <c r="A3430">
        <v>53</v>
      </c>
      <c r="B3430">
        <v>2578</v>
      </c>
      <c r="C3430" s="15" t="str">
        <f>INDEX(Lookup!$F$2:$F$103,F3430)</f>
        <v>A1.3</v>
      </c>
      <c r="D3430" s="2">
        <f>B3430*INDEX(Lookup!$D$2:$D$103,F3430)+INDEX(Lookup!$E$2:$E$103,F3430)</f>
        <v>20.141914</v>
      </c>
      <c r="E3430" s="16" t="str">
        <f>INDEX(Lookup!$C$2:$C$103,F3430)</f>
        <v>mV</v>
      </c>
      <c r="F3430" s="9">
        <f>MATCH(A3430,Lookup!$A$2:$A$103,0)</f>
        <v>30</v>
      </c>
    </row>
    <row r="3431" spans="1:6" x14ac:dyDescent="0.25">
      <c r="A3431">
        <v>53</v>
      </c>
      <c r="B3431">
        <v>2575</v>
      </c>
      <c r="C3431" s="15" t="str">
        <f>INDEX(Lookup!$F$2:$F$103,F3431)</f>
        <v>A1.3</v>
      </c>
      <c r="D3431" s="2">
        <f>B3431*INDEX(Lookup!$D$2:$D$103,F3431)+INDEX(Lookup!$E$2:$E$103,F3431)</f>
        <v>20.118475</v>
      </c>
      <c r="E3431" s="16" t="str">
        <f>INDEX(Lookup!$C$2:$C$103,F3431)</f>
        <v>mV</v>
      </c>
      <c r="F3431" s="9">
        <f>MATCH(A3431,Lookup!$A$2:$A$103,0)</f>
        <v>30</v>
      </c>
    </row>
    <row r="3432" spans="1:6" x14ac:dyDescent="0.25">
      <c r="A3432">
        <v>53</v>
      </c>
      <c r="B3432">
        <v>2573</v>
      </c>
      <c r="C3432" s="15" t="str">
        <f>INDEX(Lookup!$F$2:$F$103,F3432)</f>
        <v>A1.3</v>
      </c>
      <c r="D3432" s="2">
        <f>B3432*INDEX(Lookup!$D$2:$D$103,F3432)+INDEX(Lookup!$E$2:$E$103,F3432)</f>
        <v>20.102849000000003</v>
      </c>
      <c r="E3432" s="16" t="str">
        <f>INDEX(Lookup!$C$2:$C$103,F3432)</f>
        <v>mV</v>
      </c>
      <c r="F3432" s="9">
        <f>MATCH(A3432,Lookup!$A$2:$A$103,0)</f>
        <v>30</v>
      </c>
    </row>
    <row r="3433" spans="1:6" x14ac:dyDescent="0.25">
      <c r="A3433">
        <v>53</v>
      </c>
      <c r="B3433">
        <v>2570</v>
      </c>
      <c r="C3433" s="15" t="str">
        <f>INDEX(Lookup!$F$2:$F$103,F3433)</f>
        <v>A1.3</v>
      </c>
      <c r="D3433" s="2">
        <f>B3433*INDEX(Lookup!$D$2:$D$103,F3433)+INDEX(Lookup!$E$2:$E$103,F3433)</f>
        <v>20.079410000000003</v>
      </c>
      <c r="E3433" s="16" t="str">
        <f>INDEX(Lookup!$C$2:$C$103,F3433)</f>
        <v>mV</v>
      </c>
      <c r="F3433" s="9">
        <f>MATCH(A3433,Lookup!$A$2:$A$103,0)</f>
        <v>30</v>
      </c>
    </row>
    <row r="3434" spans="1:6" x14ac:dyDescent="0.25">
      <c r="A3434">
        <v>53</v>
      </c>
      <c r="B3434">
        <v>2570</v>
      </c>
      <c r="C3434" s="15" t="str">
        <f>INDEX(Lookup!$F$2:$F$103,F3434)</f>
        <v>A1.3</v>
      </c>
      <c r="D3434" s="2">
        <f>B3434*INDEX(Lookup!$D$2:$D$103,F3434)+INDEX(Lookup!$E$2:$E$103,F3434)</f>
        <v>20.079410000000003</v>
      </c>
      <c r="E3434" s="16" t="str">
        <f>INDEX(Lookup!$C$2:$C$103,F3434)</f>
        <v>mV</v>
      </c>
      <c r="F3434" s="9">
        <f>MATCH(A3434,Lookup!$A$2:$A$103,0)</f>
        <v>30</v>
      </c>
    </row>
    <row r="3435" spans="1:6" x14ac:dyDescent="0.25">
      <c r="A3435">
        <v>53</v>
      </c>
      <c r="B3435">
        <v>2574</v>
      </c>
      <c r="C3435" s="15" t="str">
        <f>INDEX(Lookup!$F$2:$F$103,F3435)</f>
        <v>A1.3</v>
      </c>
      <c r="D3435" s="2">
        <f>B3435*INDEX(Lookup!$D$2:$D$103,F3435)+INDEX(Lookup!$E$2:$E$103,F3435)</f>
        <v>20.110662000000001</v>
      </c>
      <c r="E3435" s="16" t="str">
        <f>INDEX(Lookup!$C$2:$C$103,F3435)</f>
        <v>mV</v>
      </c>
      <c r="F3435" s="9">
        <f>MATCH(A3435,Lookup!$A$2:$A$103,0)</f>
        <v>30</v>
      </c>
    </row>
    <row r="3436" spans="1:6" x14ac:dyDescent="0.25">
      <c r="A3436">
        <v>53</v>
      </c>
      <c r="B3436">
        <v>2578</v>
      </c>
      <c r="C3436" s="15" t="str">
        <f>INDEX(Lookup!$F$2:$F$103,F3436)</f>
        <v>A1.3</v>
      </c>
      <c r="D3436" s="2">
        <f>B3436*INDEX(Lookup!$D$2:$D$103,F3436)+INDEX(Lookup!$E$2:$E$103,F3436)</f>
        <v>20.141914</v>
      </c>
      <c r="E3436" s="16" t="str">
        <f>INDEX(Lookup!$C$2:$C$103,F3436)</f>
        <v>mV</v>
      </c>
      <c r="F3436" s="9">
        <f>MATCH(A3436,Lookup!$A$2:$A$103,0)</f>
        <v>30</v>
      </c>
    </row>
    <row r="3437" spans="1:6" x14ac:dyDescent="0.25">
      <c r="A3437">
        <v>53</v>
      </c>
      <c r="B3437">
        <v>2578</v>
      </c>
      <c r="C3437" s="15" t="str">
        <f>INDEX(Lookup!$F$2:$F$103,F3437)</f>
        <v>A1.3</v>
      </c>
      <c r="D3437" s="2">
        <f>B3437*INDEX(Lookup!$D$2:$D$103,F3437)+INDEX(Lookup!$E$2:$E$103,F3437)</f>
        <v>20.141914</v>
      </c>
      <c r="E3437" s="16" t="str">
        <f>INDEX(Lookup!$C$2:$C$103,F3437)</f>
        <v>mV</v>
      </c>
      <c r="F3437" s="9">
        <f>MATCH(A3437,Lookup!$A$2:$A$103,0)</f>
        <v>30</v>
      </c>
    </row>
    <row r="3438" spans="1:6" x14ac:dyDescent="0.25">
      <c r="A3438">
        <v>53</v>
      </c>
      <c r="B3438">
        <v>2578</v>
      </c>
      <c r="C3438" s="15" t="str">
        <f>INDEX(Lookup!$F$2:$F$103,F3438)</f>
        <v>A1.3</v>
      </c>
      <c r="D3438" s="2">
        <f>B3438*INDEX(Lookup!$D$2:$D$103,F3438)+INDEX(Lookup!$E$2:$E$103,F3438)</f>
        <v>20.141914</v>
      </c>
      <c r="E3438" s="16" t="str">
        <f>INDEX(Lookup!$C$2:$C$103,F3438)</f>
        <v>mV</v>
      </c>
      <c r="F3438" s="9">
        <f>MATCH(A3438,Lookup!$A$2:$A$103,0)</f>
        <v>30</v>
      </c>
    </row>
    <row r="3439" spans="1:6" x14ac:dyDescent="0.25">
      <c r="A3439">
        <v>53</v>
      </c>
      <c r="B3439">
        <v>2576</v>
      </c>
      <c r="C3439" s="15" t="str">
        <f>INDEX(Lookup!$F$2:$F$103,F3439)</f>
        <v>A1.3</v>
      </c>
      <c r="D3439" s="2">
        <f>B3439*INDEX(Lookup!$D$2:$D$103,F3439)+INDEX(Lookup!$E$2:$E$103,F3439)</f>
        <v>20.126288000000002</v>
      </c>
      <c r="E3439" s="16" t="str">
        <f>INDEX(Lookup!$C$2:$C$103,F3439)</f>
        <v>mV</v>
      </c>
      <c r="F3439" s="9">
        <f>MATCH(A3439,Lookup!$A$2:$A$103,0)</f>
        <v>30</v>
      </c>
    </row>
    <row r="3440" spans="1:6" x14ac:dyDescent="0.25">
      <c r="A3440">
        <v>53</v>
      </c>
      <c r="B3440">
        <v>2577</v>
      </c>
      <c r="C3440" s="15" t="str">
        <f>INDEX(Lookup!$F$2:$F$103,F3440)</f>
        <v>A1.3</v>
      </c>
      <c r="D3440" s="2">
        <f>B3440*INDEX(Lookup!$D$2:$D$103,F3440)+INDEX(Lookup!$E$2:$E$103,F3440)</f>
        <v>20.134101000000001</v>
      </c>
      <c r="E3440" s="16" t="str">
        <f>INDEX(Lookup!$C$2:$C$103,F3440)</f>
        <v>mV</v>
      </c>
      <c r="F3440" s="9">
        <f>MATCH(A3440,Lookup!$A$2:$A$103,0)</f>
        <v>30</v>
      </c>
    </row>
    <row r="3441" spans="1:6" x14ac:dyDescent="0.25">
      <c r="A3441">
        <v>53</v>
      </c>
      <c r="B3441">
        <v>2579</v>
      </c>
      <c r="C3441" s="15" t="str">
        <f>INDEX(Lookup!$F$2:$F$103,F3441)</f>
        <v>A1.3</v>
      </c>
      <c r="D3441" s="2">
        <f>B3441*INDEX(Lookup!$D$2:$D$103,F3441)+INDEX(Lookup!$E$2:$E$103,F3441)</f>
        <v>20.149727000000002</v>
      </c>
      <c r="E3441" s="16" t="str">
        <f>INDEX(Lookup!$C$2:$C$103,F3441)</f>
        <v>mV</v>
      </c>
      <c r="F3441" s="9">
        <f>MATCH(A3441,Lookup!$A$2:$A$103,0)</f>
        <v>30</v>
      </c>
    </row>
    <row r="3442" spans="1:6" x14ac:dyDescent="0.25">
      <c r="A3442">
        <v>53</v>
      </c>
      <c r="B3442">
        <v>2577</v>
      </c>
      <c r="C3442" s="15" t="str">
        <f>INDEX(Lookup!$F$2:$F$103,F3442)</f>
        <v>A1.3</v>
      </c>
      <c r="D3442" s="2">
        <f>B3442*INDEX(Lookup!$D$2:$D$103,F3442)+INDEX(Lookup!$E$2:$E$103,F3442)</f>
        <v>20.134101000000001</v>
      </c>
      <c r="E3442" s="16" t="str">
        <f>INDEX(Lookup!$C$2:$C$103,F3442)</f>
        <v>mV</v>
      </c>
      <c r="F3442" s="9">
        <f>MATCH(A3442,Lookup!$A$2:$A$103,0)</f>
        <v>30</v>
      </c>
    </row>
    <row r="3443" spans="1:6" x14ac:dyDescent="0.25">
      <c r="A3443">
        <v>53</v>
      </c>
      <c r="B3443">
        <v>2575</v>
      </c>
      <c r="C3443" s="15" t="str">
        <f>INDEX(Lookup!$F$2:$F$103,F3443)</f>
        <v>A1.3</v>
      </c>
      <c r="D3443" s="2">
        <f>B3443*INDEX(Lookup!$D$2:$D$103,F3443)+INDEX(Lookup!$E$2:$E$103,F3443)</f>
        <v>20.118475</v>
      </c>
      <c r="E3443" s="16" t="str">
        <f>INDEX(Lookup!$C$2:$C$103,F3443)</f>
        <v>mV</v>
      </c>
      <c r="F3443" s="9">
        <f>MATCH(A3443,Lookup!$A$2:$A$103,0)</f>
        <v>30</v>
      </c>
    </row>
    <row r="3444" spans="1:6" x14ac:dyDescent="0.25">
      <c r="A3444">
        <v>53</v>
      </c>
      <c r="B3444">
        <v>2576</v>
      </c>
      <c r="C3444" s="15" t="str">
        <f>INDEX(Lookup!$F$2:$F$103,F3444)</f>
        <v>A1.3</v>
      </c>
      <c r="D3444" s="2">
        <f>B3444*INDEX(Lookup!$D$2:$D$103,F3444)+INDEX(Lookup!$E$2:$E$103,F3444)</f>
        <v>20.126288000000002</v>
      </c>
      <c r="E3444" s="16" t="str">
        <f>INDEX(Lookup!$C$2:$C$103,F3444)</f>
        <v>mV</v>
      </c>
      <c r="F3444" s="9">
        <f>MATCH(A3444,Lookup!$A$2:$A$103,0)</f>
        <v>30</v>
      </c>
    </row>
    <row r="3445" spans="1:6" x14ac:dyDescent="0.25">
      <c r="A3445">
        <v>53</v>
      </c>
      <c r="B3445">
        <v>2579</v>
      </c>
      <c r="C3445" s="15" t="str">
        <f>INDEX(Lookup!$F$2:$F$103,F3445)</f>
        <v>A1.3</v>
      </c>
      <c r="D3445" s="2">
        <f>B3445*INDEX(Lookup!$D$2:$D$103,F3445)+INDEX(Lookup!$E$2:$E$103,F3445)</f>
        <v>20.149727000000002</v>
      </c>
      <c r="E3445" s="16" t="str">
        <f>INDEX(Lookup!$C$2:$C$103,F3445)</f>
        <v>mV</v>
      </c>
      <c r="F3445" s="9">
        <f>MATCH(A3445,Lookup!$A$2:$A$103,0)</f>
        <v>30</v>
      </c>
    </row>
    <row r="3446" spans="1:6" x14ac:dyDescent="0.25">
      <c r="A3446">
        <v>53</v>
      </c>
      <c r="B3446">
        <v>2581</v>
      </c>
      <c r="C3446" s="15" t="str">
        <f>INDEX(Lookup!$F$2:$F$103,F3446)</f>
        <v>A1.3</v>
      </c>
      <c r="D3446" s="2">
        <f>B3446*INDEX(Lookup!$D$2:$D$103,F3446)+INDEX(Lookup!$E$2:$E$103,F3446)</f>
        <v>20.165353</v>
      </c>
      <c r="E3446" s="16" t="str">
        <f>INDEX(Lookup!$C$2:$C$103,F3446)</f>
        <v>mV</v>
      </c>
      <c r="F3446" s="9">
        <f>MATCH(A3446,Lookup!$A$2:$A$103,0)</f>
        <v>30</v>
      </c>
    </row>
    <row r="3447" spans="1:6" x14ac:dyDescent="0.25">
      <c r="A3447">
        <v>53</v>
      </c>
      <c r="B3447">
        <v>2579</v>
      </c>
      <c r="C3447" s="15" t="str">
        <f>INDEX(Lookup!$F$2:$F$103,F3447)</f>
        <v>A1.3</v>
      </c>
      <c r="D3447" s="2">
        <f>B3447*INDEX(Lookup!$D$2:$D$103,F3447)+INDEX(Lookup!$E$2:$E$103,F3447)</f>
        <v>20.149727000000002</v>
      </c>
      <c r="E3447" s="16" t="str">
        <f>INDEX(Lookup!$C$2:$C$103,F3447)</f>
        <v>mV</v>
      </c>
      <c r="F3447" s="9">
        <f>MATCH(A3447,Lookup!$A$2:$A$103,0)</f>
        <v>30</v>
      </c>
    </row>
    <row r="3448" spans="1:6" x14ac:dyDescent="0.25">
      <c r="A3448">
        <v>53</v>
      </c>
      <c r="B3448">
        <v>2580</v>
      </c>
      <c r="C3448" s="15" t="str">
        <f>INDEX(Lookup!$F$2:$F$103,F3448)</f>
        <v>A1.3</v>
      </c>
      <c r="D3448" s="2">
        <f>B3448*INDEX(Lookup!$D$2:$D$103,F3448)+INDEX(Lookup!$E$2:$E$103,F3448)</f>
        <v>20.157540000000001</v>
      </c>
      <c r="E3448" s="16" t="str">
        <f>INDEX(Lookup!$C$2:$C$103,F3448)</f>
        <v>mV</v>
      </c>
      <c r="F3448" s="9">
        <f>MATCH(A3448,Lookup!$A$2:$A$103,0)</f>
        <v>30</v>
      </c>
    </row>
    <row r="3449" spans="1:6" x14ac:dyDescent="0.25">
      <c r="A3449">
        <v>53</v>
      </c>
      <c r="B3449">
        <v>2577</v>
      </c>
      <c r="C3449" s="15" t="str">
        <f>INDEX(Lookup!$F$2:$F$103,F3449)</f>
        <v>A1.3</v>
      </c>
      <c r="D3449" s="2">
        <f>B3449*INDEX(Lookup!$D$2:$D$103,F3449)+INDEX(Lookup!$E$2:$E$103,F3449)</f>
        <v>20.134101000000001</v>
      </c>
      <c r="E3449" s="16" t="str">
        <f>INDEX(Lookup!$C$2:$C$103,F3449)</f>
        <v>mV</v>
      </c>
      <c r="F3449" s="9">
        <f>MATCH(A3449,Lookup!$A$2:$A$103,0)</f>
        <v>30</v>
      </c>
    </row>
    <row r="3450" spans="1:6" x14ac:dyDescent="0.25">
      <c r="A3450">
        <v>53</v>
      </c>
      <c r="B3450">
        <v>2579</v>
      </c>
      <c r="C3450" s="15" t="str">
        <f>INDEX(Lookup!$F$2:$F$103,F3450)</f>
        <v>A1.3</v>
      </c>
      <c r="D3450" s="2">
        <f>B3450*INDEX(Lookup!$D$2:$D$103,F3450)+INDEX(Lookup!$E$2:$E$103,F3450)</f>
        <v>20.149727000000002</v>
      </c>
      <c r="E3450" s="16" t="str">
        <f>INDEX(Lookup!$C$2:$C$103,F3450)</f>
        <v>mV</v>
      </c>
      <c r="F3450" s="9">
        <f>MATCH(A3450,Lookup!$A$2:$A$103,0)</f>
        <v>30</v>
      </c>
    </row>
    <row r="3451" spans="1:6" x14ac:dyDescent="0.25">
      <c r="A3451">
        <v>53</v>
      </c>
      <c r="B3451">
        <v>2581</v>
      </c>
      <c r="C3451" s="15" t="str">
        <f>INDEX(Lookup!$F$2:$F$103,F3451)</f>
        <v>A1.3</v>
      </c>
      <c r="D3451" s="2">
        <f>B3451*INDEX(Lookup!$D$2:$D$103,F3451)+INDEX(Lookup!$E$2:$E$103,F3451)</f>
        <v>20.165353</v>
      </c>
      <c r="E3451" s="16" t="str">
        <f>INDEX(Lookup!$C$2:$C$103,F3451)</f>
        <v>mV</v>
      </c>
      <c r="F3451" s="9">
        <f>MATCH(A3451,Lookup!$A$2:$A$103,0)</f>
        <v>30</v>
      </c>
    </row>
    <row r="3452" spans="1:6" x14ac:dyDescent="0.25">
      <c r="A3452">
        <v>53</v>
      </c>
      <c r="B3452">
        <v>2576</v>
      </c>
      <c r="C3452" s="15" t="str">
        <f>INDEX(Lookup!$F$2:$F$103,F3452)</f>
        <v>A1.3</v>
      </c>
      <c r="D3452" s="2">
        <f>B3452*INDEX(Lookup!$D$2:$D$103,F3452)+INDEX(Lookup!$E$2:$E$103,F3452)</f>
        <v>20.126288000000002</v>
      </c>
      <c r="E3452" s="16" t="str">
        <f>INDEX(Lookup!$C$2:$C$103,F3452)</f>
        <v>mV</v>
      </c>
      <c r="F3452" s="9">
        <f>MATCH(A3452,Lookup!$A$2:$A$103,0)</f>
        <v>30</v>
      </c>
    </row>
    <row r="3453" spans="1:6" x14ac:dyDescent="0.25">
      <c r="A3453">
        <v>53</v>
      </c>
      <c r="B3453">
        <v>2578</v>
      </c>
      <c r="C3453" s="15" t="str">
        <f>INDEX(Lookup!$F$2:$F$103,F3453)</f>
        <v>A1.3</v>
      </c>
      <c r="D3453" s="2">
        <f>B3453*INDEX(Lookup!$D$2:$D$103,F3453)+INDEX(Lookup!$E$2:$E$103,F3453)</f>
        <v>20.141914</v>
      </c>
      <c r="E3453" s="16" t="str">
        <f>INDEX(Lookup!$C$2:$C$103,F3453)</f>
        <v>mV</v>
      </c>
      <c r="F3453" s="9">
        <f>MATCH(A3453,Lookup!$A$2:$A$103,0)</f>
        <v>30</v>
      </c>
    </row>
    <row r="3454" spans="1:6" x14ac:dyDescent="0.25">
      <c r="A3454">
        <v>53</v>
      </c>
      <c r="B3454">
        <v>2579</v>
      </c>
      <c r="C3454" s="15" t="str">
        <f>INDEX(Lookup!$F$2:$F$103,F3454)</f>
        <v>A1.3</v>
      </c>
      <c r="D3454" s="2">
        <f>B3454*INDEX(Lookup!$D$2:$D$103,F3454)+INDEX(Lookup!$E$2:$E$103,F3454)</f>
        <v>20.149727000000002</v>
      </c>
      <c r="E3454" s="16" t="str">
        <f>INDEX(Lookup!$C$2:$C$103,F3454)</f>
        <v>mV</v>
      </c>
      <c r="F3454" s="9">
        <f>MATCH(A3454,Lookup!$A$2:$A$103,0)</f>
        <v>30</v>
      </c>
    </row>
    <row r="3455" spans="1:6" x14ac:dyDescent="0.25">
      <c r="A3455">
        <v>53</v>
      </c>
      <c r="B3455">
        <v>2577</v>
      </c>
      <c r="C3455" s="15" t="str">
        <f>INDEX(Lookup!$F$2:$F$103,F3455)</f>
        <v>A1.3</v>
      </c>
      <c r="D3455" s="2">
        <f>B3455*INDEX(Lookup!$D$2:$D$103,F3455)+INDEX(Lookup!$E$2:$E$103,F3455)</f>
        <v>20.134101000000001</v>
      </c>
      <c r="E3455" s="16" t="str">
        <f>INDEX(Lookup!$C$2:$C$103,F3455)</f>
        <v>mV</v>
      </c>
      <c r="F3455" s="9">
        <f>MATCH(A3455,Lookup!$A$2:$A$103,0)</f>
        <v>30</v>
      </c>
    </row>
    <row r="3456" spans="1:6" x14ac:dyDescent="0.25">
      <c r="A3456">
        <v>53</v>
      </c>
      <c r="B3456">
        <v>2579</v>
      </c>
      <c r="C3456" s="15" t="str">
        <f>INDEX(Lookup!$F$2:$F$103,F3456)</f>
        <v>A1.3</v>
      </c>
      <c r="D3456" s="2">
        <f>B3456*INDEX(Lookup!$D$2:$D$103,F3456)+INDEX(Lookup!$E$2:$E$103,F3456)</f>
        <v>20.149727000000002</v>
      </c>
      <c r="E3456" s="16" t="str">
        <f>INDEX(Lookup!$C$2:$C$103,F3456)</f>
        <v>mV</v>
      </c>
      <c r="F3456" s="9">
        <f>MATCH(A3456,Lookup!$A$2:$A$103,0)</f>
        <v>30</v>
      </c>
    </row>
    <row r="3457" spans="1:6" x14ac:dyDescent="0.25">
      <c r="A3457">
        <v>53</v>
      </c>
      <c r="B3457">
        <v>2580</v>
      </c>
      <c r="C3457" s="15" t="str">
        <f>INDEX(Lookup!$F$2:$F$103,F3457)</f>
        <v>A1.3</v>
      </c>
      <c r="D3457" s="2">
        <f>B3457*INDEX(Lookup!$D$2:$D$103,F3457)+INDEX(Lookup!$E$2:$E$103,F3457)</f>
        <v>20.157540000000001</v>
      </c>
      <c r="E3457" s="16" t="str">
        <f>INDEX(Lookup!$C$2:$C$103,F3457)</f>
        <v>mV</v>
      </c>
      <c r="F3457" s="9">
        <f>MATCH(A3457,Lookup!$A$2:$A$103,0)</f>
        <v>30</v>
      </c>
    </row>
    <row r="3458" spans="1:6" x14ac:dyDescent="0.25">
      <c r="A3458">
        <v>53</v>
      </c>
      <c r="B3458">
        <v>2581</v>
      </c>
      <c r="C3458" s="15" t="str">
        <f>INDEX(Lookup!$F$2:$F$103,F3458)</f>
        <v>A1.3</v>
      </c>
      <c r="D3458" s="2">
        <f>B3458*INDEX(Lookup!$D$2:$D$103,F3458)+INDEX(Lookup!$E$2:$E$103,F3458)</f>
        <v>20.165353</v>
      </c>
      <c r="E3458" s="16" t="str">
        <f>INDEX(Lookup!$C$2:$C$103,F3458)</f>
        <v>mV</v>
      </c>
      <c r="F3458" s="9">
        <f>MATCH(A3458,Lookup!$A$2:$A$103,0)</f>
        <v>30</v>
      </c>
    </row>
    <row r="3459" spans="1:6" x14ac:dyDescent="0.25">
      <c r="A3459">
        <v>53</v>
      </c>
      <c r="B3459">
        <v>2578</v>
      </c>
      <c r="C3459" s="15" t="str">
        <f>INDEX(Lookup!$F$2:$F$103,F3459)</f>
        <v>A1.3</v>
      </c>
      <c r="D3459" s="2">
        <f>B3459*INDEX(Lookup!$D$2:$D$103,F3459)+INDEX(Lookup!$E$2:$E$103,F3459)</f>
        <v>20.141914</v>
      </c>
      <c r="E3459" s="16" t="str">
        <f>INDEX(Lookup!$C$2:$C$103,F3459)</f>
        <v>mV</v>
      </c>
      <c r="F3459" s="9">
        <f>MATCH(A3459,Lookup!$A$2:$A$103,0)</f>
        <v>30</v>
      </c>
    </row>
    <row r="3460" spans="1:6" x14ac:dyDescent="0.25">
      <c r="A3460">
        <v>53</v>
      </c>
      <c r="B3460">
        <v>2576</v>
      </c>
      <c r="C3460" s="15" t="str">
        <f>INDEX(Lookup!$F$2:$F$103,F3460)</f>
        <v>A1.3</v>
      </c>
      <c r="D3460" s="2">
        <f>B3460*INDEX(Lookup!$D$2:$D$103,F3460)+INDEX(Lookup!$E$2:$E$103,F3460)</f>
        <v>20.126288000000002</v>
      </c>
      <c r="E3460" s="16" t="str">
        <f>INDEX(Lookup!$C$2:$C$103,F3460)</f>
        <v>mV</v>
      </c>
      <c r="F3460" s="9">
        <f>MATCH(A3460,Lookup!$A$2:$A$103,0)</f>
        <v>30</v>
      </c>
    </row>
    <row r="3461" spans="1:6" x14ac:dyDescent="0.25">
      <c r="A3461">
        <v>53</v>
      </c>
      <c r="B3461">
        <v>2576</v>
      </c>
      <c r="C3461" s="15" t="str">
        <f>INDEX(Lookup!$F$2:$F$103,F3461)</f>
        <v>A1.3</v>
      </c>
      <c r="D3461" s="2">
        <f>B3461*INDEX(Lookup!$D$2:$D$103,F3461)+INDEX(Lookup!$E$2:$E$103,F3461)</f>
        <v>20.126288000000002</v>
      </c>
      <c r="E3461" s="16" t="str">
        <f>INDEX(Lookup!$C$2:$C$103,F3461)</f>
        <v>mV</v>
      </c>
      <c r="F3461" s="9">
        <f>MATCH(A3461,Lookup!$A$2:$A$103,0)</f>
        <v>30</v>
      </c>
    </row>
    <row r="3462" spans="1:6" x14ac:dyDescent="0.25">
      <c r="A3462">
        <v>53</v>
      </c>
      <c r="B3462">
        <v>2575</v>
      </c>
      <c r="C3462" s="15" t="str">
        <f>INDEX(Lookup!$F$2:$F$103,F3462)</f>
        <v>A1.3</v>
      </c>
      <c r="D3462" s="2">
        <f>B3462*INDEX(Lookup!$D$2:$D$103,F3462)+INDEX(Lookup!$E$2:$E$103,F3462)</f>
        <v>20.118475</v>
      </c>
      <c r="E3462" s="16" t="str">
        <f>INDEX(Lookup!$C$2:$C$103,F3462)</f>
        <v>mV</v>
      </c>
      <c r="F3462" s="9">
        <f>MATCH(A3462,Lookup!$A$2:$A$103,0)</f>
        <v>30</v>
      </c>
    </row>
    <row r="3463" spans="1:6" x14ac:dyDescent="0.25">
      <c r="A3463">
        <v>53</v>
      </c>
      <c r="B3463">
        <v>2593</v>
      </c>
      <c r="C3463" s="15" t="str">
        <f>INDEX(Lookup!$F$2:$F$103,F3463)</f>
        <v>A1.3</v>
      </c>
      <c r="D3463" s="2">
        <f>B3463*INDEX(Lookup!$D$2:$D$103,F3463)+INDEX(Lookup!$E$2:$E$103,F3463)</f>
        <v>20.259109000000002</v>
      </c>
      <c r="E3463" s="16" t="str">
        <f>INDEX(Lookup!$C$2:$C$103,F3463)</f>
        <v>mV</v>
      </c>
      <c r="F3463" s="9">
        <f>MATCH(A3463,Lookup!$A$2:$A$103,0)</f>
        <v>30</v>
      </c>
    </row>
    <row r="3464" spans="1:6" x14ac:dyDescent="0.25">
      <c r="A3464">
        <v>53</v>
      </c>
      <c r="B3464">
        <v>2587</v>
      </c>
      <c r="C3464" s="15" t="str">
        <f>INDEX(Lookup!$F$2:$F$103,F3464)</f>
        <v>A1.3</v>
      </c>
      <c r="D3464" s="2">
        <f>B3464*INDEX(Lookup!$D$2:$D$103,F3464)+INDEX(Lookup!$E$2:$E$103,F3464)</f>
        <v>20.212231000000003</v>
      </c>
      <c r="E3464" s="16" t="str">
        <f>INDEX(Lookup!$C$2:$C$103,F3464)</f>
        <v>mV</v>
      </c>
      <c r="F3464" s="9">
        <f>MATCH(A3464,Lookup!$A$2:$A$103,0)</f>
        <v>30</v>
      </c>
    </row>
    <row r="3465" spans="1:6" x14ac:dyDescent="0.25">
      <c r="A3465">
        <v>53</v>
      </c>
      <c r="B3465">
        <v>2583</v>
      </c>
      <c r="C3465" s="15" t="str">
        <f>INDEX(Lookup!$F$2:$F$103,F3465)</f>
        <v>A1.3</v>
      </c>
      <c r="D3465" s="2">
        <f>B3465*INDEX(Lookup!$D$2:$D$103,F3465)+INDEX(Lookup!$E$2:$E$103,F3465)</f>
        <v>20.180979000000001</v>
      </c>
      <c r="E3465" s="16" t="str">
        <f>INDEX(Lookup!$C$2:$C$103,F3465)</f>
        <v>mV</v>
      </c>
      <c r="F3465" s="9">
        <f>MATCH(A3465,Lookup!$A$2:$A$103,0)</f>
        <v>30</v>
      </c>
    </row>
    <row r="3466" spans="1:6" x14ac:dyDescent="0.25">
      <c r="A3466">
        <v>53</v>
      </c>
      <c r="B3466">
        <v>2579</v>
      </c>
      <c r="C3466" s="15" t="str">
        <f>INDEX(Lookup!$F$2:$F$103,F3466)</f>
        <v>A1.3</v>
      </c>
      <c r="D3466" s="2">
        <f>B3466*INDEX(Lookup!$D$2:$D$103,F3466)+INDEX(Lookup!$E$2:$E$103,F3466)</f>
        <v>20.149727000000002</v>
      </c>
      <c r="E3466" s="16" t="str">
        <f>INDEX(Lookup!$C$2:$C$103,F3466)</f>
        <v>mV</v>
      </c>
      <c r="F3466" s="9">
        <f>MATCH(A3466,Lookup!$A$2:$A$103,0)</f>
        <v>30</v>
      </c>
    </row>
    <row r="3467" spans="1:6" x14ac:dyDescent="0.25">
      <c r="A3467">
        <v>53</v>
      </c>
      <c r="B3467">
        <v>2577</v>
      </c>
      <c r="C3467" s="15" t="str">
        <f>INDEX(Lookup!$F$2:$F$103,F3467)</f>
        <v>A1.3</v>
      </c>
      <c r="D3467" s="2">
        <f>B3467*INDEX(Lookup!$D$2:$D$103,F3467)+INDEX(Lookup!$E$2:$E$103,F3467)</f>
        <v>20.134101000000001</v>
      </c>
      <c r="E3467" s="16" t="str">
        <f>INDEX(Lookup!$C$2:$C$103,F3467)</f>
        <v>mV</v>
      </c>
      <c r="F3467" s="9">
        <f>MATCH(A3467,Lookup!$A$2:$A$103,0)</f>
        <v>30</v>
      </c>
    </row>
    <row r="3468" spans="1:6" x14ac:dyDescent="0.25">
      <c r="A3468">
        <v>53</v>
      </c>
      <c r="B3468">
        <v>2576</v>
      </c>
      <c r="C3468" s="15" t="str">
        <f>INDEX(Lookup!$F$2:$F$103,F3468)</f>
        <v>A1.3</v>
      </c>
      <c r="D3468" s="2">
        <f>B3468*INDEX(Lookup!$D$2:$D$103,F3468)+INDEX(Lookup!$E$2:$E$103,F3468)</f>
        <v>20.126288000000002</v>
      </c>
      <c r="E3468" s="16" t="str">
        <f>INDEX(Lookup!$C$2:$C$103,F3468)</f>
        <v>mV</v>
      </c>
      <c r="F3468" s="9">
        <f>MATCH(A3468,Lookup!$A$2:$A$103,0)</f>
        <v>30</v>
      </c>
    </row>
    <row r="3469" spans="1:6" x14ac:dyDescent="0.25">
      <c r="A3469">
        <v>53</v>
      </c>
      <c r="B3469">
        <v>2574</v>
      </c>
      <c r="C3469" s="15" t="str">
        <f>INDEX(Lookup!$F$2:$F$103,F3469)</f>
        <v>A1.3</v>
      </c>
      <c r="D3469" s="2">
        <f>B3469*INDEX(Lookup!$D$2:$D$103,F3469)+INDEX(Lookup!$E$2:$E$103,F3469)</f>
        <v>20.110662000000001</v>
      </c>
      <c r="E3469" s="16" t="str">
        <f>INDEX(Lookup!$C$2:$C$103,F3469)</f>
        <v>mV</v>
      </c>
      <c r="F3469" s="9">
        <f>MATCH(A3469,Lookup!$A$2:$A$103,0)</f>
        <v>30</v>
      </c>
    </row>
    <row r="3470" spans="1:6" x14ac:dyDescent="0.25">
      <c r="A3470">
        <v>53</v>
      </c>
      <c r="B3470">
        <v>2569</v>
      </c>
      <c r="C3470" s="15" t="str">
        <f>INDEX(Lookup!$F$2:$F$103,F3470)</f>
        <v>A1.3</v>
      </c>
      <c r="D3470" s="2">
        <f>B3470*INDEX(Lookup!$D$2:$D$103,F3470)+INDEX(Lookup!$E$2:$E$103,F3470)</f>
        <v>20.071597000000001</v>
      </c>
      <c r="E3470" s="16" t="str">
        <f>INDEX(Lookup!$C$2:$C$103,F3470)</f>
        <v>mV</v>
      </c>
      <c r="F3470" s="9">
        <f>MATCH(A3470,Lookup!$A$2:$A$103,0)</f>
        <v>30</v>
      </c>
    </row>
    <row r="3471" spans="1:6" x14ac:dyDescent="0.25">
      <c r="A3471">
        <v>53</v>
      </c>
      <c r="B3471">
        <v>2570</v>
      </c>
      <c r="C3471" s="15" t="str">
        <f>INDEX(Lookup!$F$2:$F$103,F3471)</f>
        <v>A1.3</v>
      </c>
      <c r="D3471" s="2">
        <f>B3471*INDEX(Lookup!$D$2:$D$103,F3471)+INDEX(Lookup!$E$2:$E$103,F3471)</f>
        <v>20.079410000000003</v>
      </c>
      <c r="E3471" s="16" t="str">
        <f>INDEX(Lookup!$C$2:$C$103,F3471)</f>
        <v>mV</v>
      </c>
      <c r="F3471" s="9">
        <f>MATCH(A3471,Lookup!$A$2:$A$103,0)</f>
        <v>30</v>
      </c>
    </row>
    <row r="3472" spans="1:6" x14ac:dyDescent="0.25">
      <c r="A3472">
        <v>53</v>
      </c>
      <c r="B3472">
        <v>2574</v>
      </c>
      <c r="C3472" s="15" t="str">
        <f>INDEX(Lookup!$F$2:$F$103,F3472)</f>
        <v>A1.3</v>
      </c>
      <c r="D3472" s="2">
        <f>B3472*INDEX(Lookup!$D$2:$D$103,F3472)+INDEX(Lookup!$E$2:$E$103,F3472)</f>
        <v>20.110662000000001</v>
      </c>
      <c r="E3472" s="16" t="str">
        <f>INDEX(Lookup!$C$2:$C$103,F3472)</f>
        <v>mV</v>
      </c>
      <c r="F3472" s="9">
        <f>MATCH(A3472,Lookup!$A$2:$A$103,0)</f>
        <v>30</v>
      </c>
    </row>
    <row r="3473" spans="1:6" x14ac:dyDescent="0.25">
      <c r="A3473">
        <v>53</v>
      </c>
      <c r="B3473">
        <v>2571</v>
      </c>
      <c r="C3473" s="15" t="str">
        <f>INDEX(Lookup!$F$2:$F$103,F3473)</f>
        <v>A1.3</v>
      </c>
      <c r="D3473" s="2">
        <f>B3473*INDEX(Lookup!$D$2:$D$103,F3473)+INDEX(Lookup!$E$2:$E$103,F3473)</f>
        <v>20.087223000000002</v>
      </c>
      <c r="E3473" s="16" t="str">
        <f>INDEX(Lookup!$C$2:$C$103,F3473)</f>
        <v>mV</v>
      </c>
      <c r="F3473" s="9">
        <f>MATCH(A3473,Lookup!$A$2:$A$103,0)</f>
        <v>30</v>
      </c>
    </row>
    <row r="3474" spans="1:6" x14ac:dyDescent="0.25">
      <c r="A3474">
        <v>53</v>
      </c>
      <c r="B3474">
        <v>2572</v>
      </c>
      <c r="C3474" s="15" t="str">
        <f>INDEX(Lookup!$F$2:$F$103,F3474)</f>
        <v>A1.3</v>
      </c>
      <c r="D3474" s="2">
        <f>B3474*INDEX(Lookup!$D$2:$D$103,F3474)+INDEX(Lookup!$E$2:$E$103,F3474)</f>
        <v>20.095036</v>
      </c>
      <c r="E3474" s="16" t="str">
        <f>INDEX(Lookup!$C$2:$C$103,F3474)</f>
        <v>mV</v>
      </c>
      <c r="F3474" s="9">
        <f>MATCH(A3474,Lookup!$A$2:$A$103,0)</f>
        <v>30</v>
      </c>
    </row>
    <row r="3475" spans="1:6" x14ac:dyDescent="0.25">
      <c r="A3475">
        <v>53</v>
      </c>
      <c r="B3475">
        <v>2577</v>
      </c>
      <c r="C3475" s="15" t="str">
        <f>INDEX(Lookup!$F$2:$F$103,F3475)</f>
        <v>A1.3</v>
      </c>
      <c r="D3475" s="2">
        <f>B3475*INDEX(Lookup!$D$2:$D$103,F3475)+INDEX(Lookup!$E$2:$E$103,F3475)</f>
        <v>20.134101000000001</v>
      </c>
      <c r="E3475" s="16" t="str">
        <f>INDEX(Lookup!$C$2:$C$103,F3475)</f>
        <v>mV</v>
      </c>
      <c r="F3475" s="9">
        <f>MATCH(A3475,Lookup!$A$2:$A$103,0)</f>
        <v>30</v>
      </c>
    </row>
    <row r="3476" spans="1:6" x14ac:dyDescent="0.25">
      <c r="A3476">
        <v>53</v>
      </c>
      <c r="B3476">
        <v>2578</v>
      </c>
      <c r="C3476" s="15" t="str">
        <f>INDEX(Lookup!$F$2:$F$103,F3476)</f>
        <v>A1.3</v>
      </c>
      <c r="D3476" s="2">
        <f>B3476*INDEX(Lookup!$D$2:$D$103,F3476)+INDEX(Lookup!$E$2:$E$103,F3476)</f>
        <v>20.141914</v>
      </c>
      <c r="E3476" s="16" t="str">
        <f>INDEX(Lookup!$C$2:$C$103,F3476)</f>
        <v>mV</v>
      </c>
      <c r="F3476" s="9">
        <f>MATCH(A3476,Lookup!$A$2:$A$103,0)</f>
        <v>30</v>
      </c>
    </row>
    <row r="3477" spans="1:6" x14ac:dyDescent="0.25">
      <c r="A3477">
        <v>53</v>
      </c>
      <c r="B3477">
        <v>2580</v>
      </c>
      <c r="C3477" s="15" t="str">
        <f>INDEX(Lookup!$F$2:$F$103,F3477)</f>
        <v>A1.3</v>
      </c>
      <c r="D3477" s="2">
        <f>B3477*INDEX(Lookup!$D$2:$D$103,F3477)+INDEX(Lookup!$E$2:$E$103,F3477)</f>
        <v>20.157540000000001</v>
      </c>
      <c r="E3477" s="16" t="str">
        <f>INDEX(Lookup!$C$2:$C$103,F3477)</f>
        <v>mV</v>
      </c>
      <c r="F3477" s="9">
        <f>MATCH(A3477,Lookup!$A$2:$A$103,0)</f>
        <v>30</v>
      </c>
    </row>
    <row r="3478" spans="1:6" x14ac:dyDescent="0.25">
      <c r="A3478">
        <v>53</v>
      </c>
      <c r="B3478">
        <v>2577</v>
      </c>
      <c r="C3478" s="15" t="str">
        <f>INDEX(Lookup!$F$2:$F$103,F3478)</f>
        <v>A1.3</v>
      </c>
      <c r="D3478" s="2">
        <f>B3478*INDEX(Lookup!$D$2:$D$103,F3478)+INDEX(Lookup!$E$2:$E$103,F3478)</f>
        <v>20.134101000000001</v>
      </c>
      <c r="E3478" s="16" t="str">
        <f>INDEX(Lookup!$C$2:$C$103,F3478)</f>
        <v>mV</v>
      </c>
      <c r="F3478" s="9">
        <f>MATCH(A3478,Lookup!$A$2:$A$103,0)</f>
        <v>30</v>
      </c>
    </row>
    <row r="3479" spans="1:6" x14ac:dyDescent="0.25">
      <c r="A3479">
        <v>53</v>
      </c>
      <c r="B3479">
        <v>2578</v>
      </c>
      <c r="C3479" s="15" t="str">
        <f>INDEX(Lookup!$F$2:$F$103,F3479)</f>
        <v>A1.3</v>
      </c>
      <c r="D3479" s="2">
        <f>B3479*INDEX(Lookup!$D$2:$D$103,F3479)+INDEX(Lookup!$E$2:$E$103,F3479)</f>
        <v>20.141914</v>
      </c>
      <c r="E3479" s="16" t="str">
        <f>INDEX(Lookup!$C$2:$C$103,F3479)</f>
        <v>mV</v>
      </c>
      <c r="F3479" s="9">
        <f>MATCH(A3479,Lookup!$A$2:$A$103,0)</f>
        <v>30</v>
      </c>
    </row>
    <row r="3480" spans="1:6" x14ac:dyDescent="0.25">
      <c r="A3480">
        <v>53</v>
      </c>
      <c r="B3480">
        <v>2578</v>
      </c>
      <c r="C3480" s="15" t="str">
        <f>INDEX(Lookup!$F$2:$F$103,F3480)</f>
        <v>A1.3</v>
      </c>
      <c r="D3480" s="2">
        <f>B3480*INDEX(Lookup!$D$2:$D$103,F3480)+INDEX(Lookup!$E$2:$E$103,F3480)</f>
        <v>20.141914</v>
      </c>
      <c r="E3480" s="16" t="str">
        <f>INDEX(Lookup!$C$2:$C$103,F3480)</f>
        <v>mV</v>
      </c>
      <c r="F3480" s="9">
        <f>MATCH(A3480,Lookup!$A$2:$A$103,0)</f>
        <v>30</v>
      </c>
    </row>
    <row r="3481" spans="1:6" x14ac:dyDescent="0.25">
      <c r="A3481">
        <v>53</v>
      </c>
      <c r="B3481">
        <v>2605</v>
      </c>
      <c r="C3481" s="15" t="str">
        <f>INDEX(Lookup!$F$2:$F$103,F3481)</f>
        <v>A1.3</v>
      </c>
      <c r="D3481" s="2">
        <f>B3481*INDEX(Lookup!$D$2:$D$103,F3481)+INDEX(Lookup!$E$2:$E$103,F3481)</f>
        <v>20.352865000000001</v>
      </c>
      <c r="E3481" s="16" t="str">
        <f>INDEX(Lookup!$C$2:$C$103,F3481)</f>
        <v>mV</v>
      </c>
      <c r="F3481" s="9">
        <f>MATCH(A3481,Lookup!$A$2:$A$103,0)</f>
        <v>30</v>
      </c>
    </row>
    <row r="3482" spans="1:6" x14ac:dyDescent="0.25">
      <c r="A3482">
        <v>53</v>
      </c>
      <c r="B3482">
        <v>2622</v>
      </c>
      <c r="C3482" s="15" t="str">
        <f>INDEX(Lookup!$F$2:$F$103,F3482)</f>
        <v>A1.3</v>
      </c>
      <c r="D3482" s="2">
        <f>B3482*INDEX(Lookup!$D$2:$D$103,F3482)+INDEX(Lookup!$E$2:$E$103,F3482)</f>
        <v>20.485686000000001</v>
      </c>
      <c r="E3482" s="16" t="str">
        <f>INDEX(Lookup!$C$2:$C$103,F3482)</f>
        <v>mV</v>
      </c>
      <c r="F3482" s="9">
        <f>MATCH(A3482,Lookup!$A$2:$A$103,0)</f>
        <v>30</v>
      </c>
    </row>
    <row r="3483" spans="1:6" x14ac:dyDescent="0.25">
      <c r="A3483">
        <v>53</v>
      </c>
      <c r="B3483">
        <v>2612</v>
      </c>
      <c r="C3483" s="15" t="str">
        <f>INDEX(Lookup!$F$2:$F$103,F3483)</f>
        <v>A1.3</v>
      </c>
      <c r="D3483" s="2">
        <f>B3483*INDEX(Lookup!$D$2:$D$103,F3483)+INDEX(Lookup!$E$2:$E$103,F3483)</f>
        <v>20.407556</v>
      </c>
      <c r="E3483" s="16" t="str">
        <f>INDEX(Lookup!$C$2:$C$103,F3483)</f>
        <v>mV</v>
      </c>
      <c r="F3483" s="9">
        <f>MATCH(A3483,Lookup!$A$2:$A$103,0)</f>
        <v>30</v>
      </c>
    </row>
    <row r="3484" spans="1:6" x14ac:dyDescent="0.25">
      <c r="A3484">
        <v>53</v>
      </c>
      <c r="B3484">
        <v>2600</v>
      </c>
      <c r="C3484" s="15" t="str">
        <f>INDEX(Lookup!$F$2:$F$103,F3484)</f>
        <v>A1.3</v>
      </c>
      <c r="D3484" s="2">
        <f>B3484*INDEX(Lookup!$D$2:$D$103,F3484)+INDEX(Lookup!$E$2:$E$103,F3484)</f>
        <v>20.313800000000001</v>
      </c>
      <c r="E3484" s="16" t="str">
        <f>INDEX(Lookup!$C$2:$C$103,F3484)</f>
        <v>mV</v>
      </c>
      <c r="F3484" s="9">
        <f>MATCH(A3484,Lookup!$A$2:$A$103,0)</f>
        <v>30</v>
      </c>
    </row>
    <row r="3485" spans="1:6" x14ac:dyDescent="0.25">
      <c r="A3485">
        <v>53</v>
      </c>
      <c r="B3485">
        <v>2593</v>
      </c>
      <c r="C3485" s="15" t="str">
        <f>INDEX(Lookup!$F$2:$F$103,F3485)</f>
        <v>A1.3</v>
      </c>
      <c r="D3485" s="2">
        <f>B3485*INDEX(Lookup!$D$2:$D$103,F3485)+INDEX(Lookup!$E$2:$E$103,F3485)</f>
        <v>20.259109000000002</v>
      </c>
      <c r="E3485" s="16" t="str">
        <f>INDEX(Lookup!$C$2:$C$103,F3485)</f>
        <v>mV</v>
      </c>
      <c r="F3485" s="9">
        <f>MATCH(A3485,Lookup!$A$2:$A$103,0)</f>
        <v>30</v>
      </c>
    </row>
    <row r="3486" spans="1:6" x14ac:dyDescent="0.25">
      <c r="A3486">
        <v>53</v>
      </c>
      <c r="B3486">
        <v>2586</v>
      </c>
      <c r="C3486" s="15" t="str">
        <f>INDEX(Lookup!$F$2:$F$103,F3486)</f>
        <v>A1.3</v>
      </c>
      <c r="D3486" s="2">
        <f>B3486*INDEX(Lookup!$D$2:$D$103,F3486)+INDEX(Lookup!$E$2:$E$103,F3486)</f>
        <v>20.204418</v>
      </c>
      <c r="E3486" s="16" t="str">
        <f>INDEX(Lookup!$C$2:$C$103,F3486)</f>
        <v>mV</v>
      </c>
      <c r="F3486" s="9">
        <f>MATCH(A3486,Lookup!$A$2:$A$103,0)</f>
        <v>30</v>
      </c>
    </row>
    <row r="3487" spans="1:6" x14ac:dyDescent="0.25">
      <c r="A3487">
        <v>53</v>
      </c>
      <c r="B3487">
        <v>2582</v>
      </c>
      <c r="C3487" s="15" t="str">
        <f>INDEX(Lookup!$F$2:$F$103,F3487)</f>
        <v>A1.3</v>
      </c>
      <c r="D3487" s="2">
        <f>B3487*INDEX(Lookup!$D$2:$D$103,F3487)+INDEX(Lookup!$E$2:$E$103,F3487)</f>
        <v>20.173166000000002</v>
      </c>
      <c r="E3487" s="16" t="str">
        <f>INDEX(Lookup!$C$2:$C$103,F3487)</f>
        <v>mV</v>
      </c>
      <c r="F3487" s="9">
        <f>MATCH(A3487,Lookup!$A$2:$A$103,0)</f>
        <v>30</v>
      </c>
    </row>
    <row r="3488" spans="1:6" x14ac:dyDescent="0.25">
      <c r="A3488">
        <v>53</v>
      </c>
      <c r="B3488">
        <v>2581</v>
      </c>
      <c r="C3488" s="15" t="str">
        <f>INDEX(Lookup!$F$2:$F$103,F3488)</f>
        <v>A1.3</v>
      </c>
      <c r="D3488" s="2">
        <f>B3488*INDEX(Lookup!$D$2:$D$103,F3488)+INDEX(Lookup!$E$2:$E$103,F3488)</f>
        <v>20.165353</v>
      </c>
      <c r="E3488" s="16" t="str">
        <f>INDEX(Lookup!$C$2:$C$103,F3488)</f>
        <v>mV</v>
      </c>
      <c r="F3488" s="9">
        <f>MATCH(A3488,Lookup!$A$2:$A$103,0)</f>
        <v>30</v>
      </c>
    </row>
    <row r="3489" spans="1:6" x14ac:dyDescent="0.25">
      <c r="A3489">
        <v>53</v>
      </c>
      <c r="B3489">
        <v>2581</v>
      </c>
      <c r="C3489" s="15" t="str">
        <f>INDEX(Lookup!$F$2:$F$103,F3489)</f>
        <v>A1.3</v>
      </c>
      <c r="D3489" s="2">
        <f>B3489*INDEX(Lookup!$D$2:$D$103,F3489)+INDEX(Lookup!$E$2:$E$103,F3489)</f>
        <v>20.165353</v>
      </c>
      <c r="E3489" s="16" t="str">
        <f>INDEX(Lookup!$C$2:$C$103,F3489)</f>
        <v>mV</v>
      </c>
      <c r="F3489" s="9">
        <f>MATCH(A3489,Lookup!$A$2:$A$103,0)</f>
        <v>30</v>
      </c>
    </row>
    <row r="3490" spans="1:6" x14ac:dyDescent="0.25">
      <c r="A3490">
        <v>53</v>
      </c>
      <c r="B3490">
        <v>2578</v>
      </c>
      <c r="C3490" s="15" t="str">
        <f>INDEX(Lookup!$F$2:$F$103,F3490)</f>
        <v>A1.3</v>
      </c>
      <c r="D3490" s="2">
        <f>B3490*INDEX(Lookup!$D$2:$D$103,F3490)+INDEX(Lookup!$E$2:$E$103,F3490)</f>
        <v>20.141914</v>
      </c>
      <c r="E3490" s="16" t="str">
        <f>INDEX(Lookup!$C$2:$C$103,F3490)</f>
        <v>mV</v>
      </c>
      <c r="F3490" s="9">
        <f>MATCH(A3490,Lookup!$A$2:$A$103,0)</f>
        <v>30</v>
      </c>
    </row>
    <row r="3491" spans="1:6" x14ac:dyDescent="0.25">
      <c r="A3491">
        <v>53</v>
      </c>
      <c r="B3491">
        <v>2575</v>
      </c>
      <c r="C3491" s="15" t="str">
        <f>INDEX(Lookup!$F$2:$F$103,F3491)</f>
        <v>A1.3</v>
      </c>
      <c r="D3491" s="2">
        <f>B3491*INDEX(Lookup!$D$2:$D$103,F3491)+INDEX(Lookup!$E$2:$E$103,F3491)</f>
        <v>20.118475</v>
      </c>
      <c r="E3491" s="16" t="str">
        <f>INDEX(Lookup!$C$2:$C$103,F3491)</f>
        <v>mV</v>
      </c>
      <c r="F3491" s="9">
        <f>MATCH(A3491,Lookup!$A$2:$A$103,0)</f>
        <v>30</v>
      </c>
    </row>
    <row r="3492" spans="1:6" x14ac:dyDescent="0.25">
      <c r="A3492">
        <v>53</v>
      </c>
      <c r="B3492">
        <v>2575</v>
      </c>
      <c r="C3492" s="15" t="str">
        <f>INDEX(Lookup!$F$2:$F$103,F3492)</f>
        <v>A1.3</v>
      </c>
      <c r="D3492" s="2">
        <f>B3492*INDEX(Lookup!$D$2:$D$103,F3492)+INDEX(Lookup!$E$2:$E$103,F3492)</f>
        <v>20.118475</v>
      </c>
      <c r="E3492" s="16" t="str">
        <f>INDEX(Lookup!$C$2:$C$103,F3492)</f>
        <v>mV</v>
      </c>
      <c r="F3492" s="9">
        <f>MATCH(A3492,Lookup!$A$2:$A$103,0)</f>
        <v>30</v>
      </c>
    </row>
    <row r="3493" spans="1:6" x14ac:dyDescent="0.25">
      <c r="A3493">
        <v>53</v>
      </c>
      <c r="B3493">
        <v>2576</v>
      </c>
      <c r="C3493" s="15" t="str">
        <f>INDEX(Lookup!$F$2:$F$103,F3493)</f>
        <v>A1.3</v>
      </c>
      <c r="D3493" s="2">
        <f>B3493*INDEX(Lookup!$D$2:$D$103,F3493)+INDEX(Lookup!$E$2:$E$103,F3493)</f>
        <v>20.126288000000002</v>
      </c>
      <c r="E3493" s="16" t="str">
        <f>INDEX(Lookup!$C$2:$C$103,F3493)</f>
        <v>mV</v>
      </c>
      <c r="F3493" s="9">
        <f>MATCH(A3493,Lookup!$A$2:$A$103,0)</f>
        <v>30</v>
      </c>
    </row>
    <row r="3494" spans="1:6" x14ac:dyDescent="0.25">
      <c r="A3494">
        <v>53</v>
      </c>
      <c r="B3494">
        <v>2578</v>
      </c>
      <c r="C3494" s="15" t="str">
        <f>INDEX(Lookup!$F$2:$F$103,F3494)</f>
        <v>A1.3</v>
      </c>
      <c r="D3494" s="2">
        <f>B3494*INDEX(Lookup!$D$2:$D$103,F3494)+INDEX(Lookup!$E$2:$E$103,F3494)</f>
        <v>20.141914</v>
      </c>
      <c r="E3494" s="16" t="str">
        <f>INDEX(Lookup!$C$2:$C$103,F3494)</f>
        <v>mV</v>
      </c>
      <c r="F3494" s="9">
        <f>MATCH(A3494,Lookup!$A$2:$A$103,0)</f>
        <v>30</v>
      </c>
    </row>
    <row r="3495" spans="1:6" x14ac:dyDescent="0.25">
      <c r="A3495">
        <v>53</v>
      </c>
      <c r="B3495">
        <v>2578</v>
      </c>
      <c r="C3495" s="15" t="str">
        <f>INDEX(Lookup!$F$2:$F$103,F3495)</f>
        <v>A1.3</v>
      </c>
      <c r="D3495" s="2">
        <f>B3495*INDEX(Lookup!$D$2:$D$103,F3495)+INDEX(Lookup!$E$2:$E$103,F3495)</f>
        <v>20.141914</v>
      </c>
      <c r="E3495" s="16" t="str">
        <f>INDEX(Lookup!$C$2:$C$103,F3495)</f>
        <v>mV</v>
      </c>
      <c r="F3495" s="9">
        <f>MATCH(A3495,Lookup!$A$2:$A$103,0)</f>
        <v>30</v>
      </c>
    </row>
    <row r="3496" spans="1:6" x14ac:dyDescent="0.25">
      <c r="A3496">
        <v>53</v>
      </c>
      <c r="B3496">
        <v>2573</v>
      </c>
      <c r="C3496" s="15" t="str">
        <f>INDEX(Lookup!$F$2:$F$103,F3496)</f>
        <v>A1.3</v>
      </c>
      <c r="D3496" s="2">
        <f>B3496*INDEX(Lookup!$D$2:$D$103,F3496)+INDEX(Lookup!$E$2:$E$103,F3496)</f>
        <v>20.102849000000003</v>
      </c>
      <c r="E3496" s="16" t="str">
        <f>INDEX(Lookup!$C$2:$C$103,F3496)</f>
        <v>mV</v>
      </c>
      <c r="F3496" s="9">
        <f>MATCH(A3496,Lookup!$A$2:$A$103,0)</f>
        <v>30</v>
      </c>
    </row>
    <row r="3497" spans="1:6" x14ac:dyDescent="0.25">
      <c r="A3497">
        <v>53</v>
      </c>
      <c r="B3497">
        <v>2575</v>
      </c>
      <c r="C3497" s="15" t="str">
        <f>INDEX(Lookup!$F$2:$F$103,F3497)</f>
        <v>A1.3</v>
      </c>
      <c r="D3497" s="2">
        <f>B3497*INDEX(Lookup!$D$2:$D$103,F3497)+INDEX(Lookup!$E$2:$E$103,F3497)</f>
        <v>20.118475</v>
      </c>
      <c r="E3497" s="16" t="str">
        <f>INDEX(Lookup!$C$2:$C$103,F3497)</f>
        <v>mV</v>
      </c>
      <c r="F3497" s="9">
        <f>MATCH(A3497,Lookup!$A$2:$A$103,0)</f>
        <v>30</v>
      </c>
    </row>
    <row r="3498" spans="1:6" x14ac:dyDescent="0.25">
      <c r="A3498">
        <v>53</v>
      </c>
      <c r="B3498">
        <v>2576</v>
      </c>
      <c r="C3498" s="15" t="str">
        <f>INDEX(Lookup!$F$2:$F$103,F3498)</f>
        <v>A1.3</v>
      </c>
      <c r="D3498" s="2">
        <f>B3498*INDEX(Lookup!$D$2:$D$103,F3498)+INDEX(Lookup!$E$2:$E$103,F3498)</f>
        <v>20.126288000000002</v>
      </c>
      <c r="E3498" s="16" t="str">
        <f>INDEX(Lookup!$C$2:$C$103,F3498)</f>
        <v>mV</v>
      </c>
      <c r="F3498" s="9">
        <f>MATCH(A3498,Lookup!$A$2:$A$103,0)</f>
        <v>30</v>
      </c>
    </row>
    <row r="3499" spans="1:6" x14ac:dyDescent="0.25">
      <c r="A3499">
        <v>53</v>
      </c>
      <c r="B3499">
        <v>2571</v>
      </c>
      <c r="C3499" s="15" t="str">
        <f>INDEX(Lookup!$F$2:$F$103,F3499)</f>
        <v>A1.3</v>
      </c>
      <c r="D3499" s="2">
        <f>B3499*INDEX(Lookup!$D$2:$D$103,F3499)+INDEX(Lookup!$E$2:$E$103,F3499)</f>
        <v>20.087223000000002</v>
      </c>
      <c r="E3499" s="16" t="str">
        <f>INDEX(Lookup!$C$2:$C$103,F3499)</f>
        <v>mV</v>
      </c>
      <c r="F3499" s="9">
        <f>MATCH(A3499,Lookup!$A$2:$A$103,0)</f>
        <v>30</v>
      </c>
    </row>
    <row r="3500" spans="1:6" x14ac:dyDescent="0.25">
      <c r="A3500">
        <v>53</v>
      </c>
      <c r="B3500">
        <v>2576</v>
      </c>
      <c r="C3500" s="15" t="str">
        <f>INDEX(Lookup!$F$2:$F$103,F3500)</f>
        <v>A1.3</v>
      </c>
      <c r="D3500" s="2">
        <f>B3500*INDEX(Lookup!$D$2:$D$103,F3500)+INDEX(Lookup!$E$2:$E$103,F3500)</f>
        <v>20.126288000000002</v>
      </c>
      <c r="E3500" s="16" t="str">
        <f>INDEX(Lookup!$C$2:$C$103,F3500)</f>
        <v>mV</v>
      </c>
      <c r="F3500" s="9">
        <f>MATCH(A3500,Lookup!$A$2:$A$103,0)</f>
        <v>30</v>
      </c>
    </row>
    <row r="3501" spans="1:6" x14ac:dyDescent="0.25">
      <c r="A3501">
        <v>53</v>
      </c>
      <c r="B3501">
        <v>2580</v>
      </c>
      <c r="C3501" s="15" t="str">
        <f>INDEX(Lookup!$F$2:$F$103,F3501)</f>
        <v>A1.3</v>
      </c>
      <c r="D3501" s="2">
        <f>B3501*INDEX(Lookup!$D$2:$D$103,F3501)+INDEX(Lookup!$E$2:$E$103,F3501)</f>
        <v>20.157540000000001</v>
      </c>
      <c r="E3501" s="16" t="str">
        <f>INDEX(Lookup!$C$2:$C$103,F3501)</f>
        <v>mV</v>
      </c>
      <c r="F3501" s="9">
        <f>MATCH(A3501,Lookup!$A$2:$A$103,0)</f>
        <v>30</v>
      </c>
    </row>
    <row r="3502" spans="1:6" x14ac:dyDescent="0.25">
      <c r="A3502">
        <v>53</v>
      </c>
      <c r="B3502">
        <v>2580</v>
      </c>
      <c r="C3502" s="15" t="str">
        <f>INDEX(Lookup!$F$2:$F$103,F3502)</f>
        <v>A1.3</v>
      </c>
      <c r="D3502" s="2">
        <f>B3502*INDEX(Lookup!$D$2:$D$103,F3502)+INDEX(Lookup!$E$2:$E$103,F3502)</f>
        <v>20.157540000000001</v>
      </c>
      <c r="E3502" s="16" t="str">
        <f>INDEX(Lookup!$C$2:$C$103,F3502)</f>
        <v>mV</v>
      </c>
      <c r="F3502" s="9">
        <f>MATCH(A3502,Lookup!$A$2:$A$103,0)</f>
        <v>30</v>
      </c>
    </row>
    <row r="3503" spans="1:6" x14ac:dyDescent="0.25">
      <c r="A3503">
        <v>53</v>
      </c>
      <c r="B3503">
        <v>2580</v>
      </c>
      <c r="C3503" s="15" t="str">
        <f>INDEX(Lookup!$F$2:$F$103,F3503)</f>
        <v>A1.3</v>
      </c>
      <c r="D3503" s="2">
        <f>B3503*INDEX(Lookup!$D$2:$D$103,F3503)+INDEX(Lookup!$E$2:$E$103,F3503)</f>
        <v>20.157540000000001</v>
      </c>
      <c r="E3503" s="16" t="str">
        <f>INDEX(Lookup!$C$2:$C$103,F3503)</f>
        <v>mV</v>
      </c>
      <c r="F3503" s="9">
        <f>MATCH(A3503,Lookup!$A$2:$A$103,0)</f>
        <v>30</v>
      </c>
    </row>
    <row r="3504" spans="1:6" x14ac:dyDescent="0.25">
      <c r="A3504">
        <v>53</v>
      </c>
      <c r="B3504">
        <v>2581</v>
      </c>
      <c r="C3504" s="15" t="str">
        <f>INDEX(Lookup!$F$2:$F$103,F3504)</f>
        <v>A1.3</v>
      </c>
      <c r="D3504" s="2">
        <f>B3504*INDEX(Lookup!$D$2:$D$103,F3504)+INDEX(Lookup!$E$2:$E$103,F3504)</f>
        <v>20.165353</v>
      </c>
      <c r="E3504" s="16" t="str">
        <f>INDEX(Lookup!$C$2:$C$103,F3504)</f>
        <v>mV</v>
      </c>
      <c r="F3504" s="9">
        <f>MATCH(A3504,Lookup!$A$2:$A$103,0)</f>
        <v>30</v>
      </c>
    </row>
    <row r="3505" spans="1:6" x14ac:dyDescent="0.25">
      <c r="A3505">
        <v>53</v>
      </c>
      <c r="B3505">
        <v>2571</v>
      </c>
      <c r="C3505" s="15" t="str">
        <f>INDEX(Lookup!$F$2:$F$103,F3505)</f>
        <v>A1.3</v>
      </c>
      <c r="D3505" s="2">
        <f>B3505*INDEX(Lookup!$D$2:$D$103,F3505)+INDEX(Lookup!$E$2:$E$103,F3505)</f>
        <v>20.087223000000002</v>
      </c>
      <c r="E3505" s="16" t="str">
        <f>INDEX(Lookup!$C$2:$C$103,F3505)</f>
        <v>mV</v>
      </c>
      <c r="F3505" s="9">
        <f>MATCH(A3505,Lookup!$A$2:$A$103,0)</f>
        <v>30</v>
      </c>
    </row>
    <row r="3506" spans="1:6" x14ac:dyDescent="0.25">
      <c r="A3506">
        <v>53</v>
      </c>
      <c r="B3506">
        <v>2598</v>
      </c>
      <c r="C3506" s="15" t="str">
        <f>INDEX(Lookup!$F$2:$F$103,F3506)</f>
        <v>A1.3</v>
      </c>
      <c r="D3506" s="2">
        <f>B3506*INDEX(Lookup!$D$2:$D$103,F3506)+INDEX(Lookup!$E$2:$E$103,F3506)</f>
        <v>20.298174000000003</v>
      </c>
      <c r="E3506" s="16" t="str">
        <f>INDEX(Lookup!$C$2:$C$103,F3506)</f>
        <v>mV</v>
      </c>
      <c r="F3506" s="9">
        <f>MATCH(A3506,Lookup!$A$2:$A$103,0)</f>
        <v>30</v>
      </c>
    </row>
    <row r="3507" spans="1:6" x14ac:dyDescent="0.25">
      <c r="A3507">
        <v>53</v>
      </c>
      <c r="B3507">
        <v>2597</v>
      </c>
      <c r="C3507" s="15" t="str">
        <f>INDEX(Lookup!$F$2:$F$103,F3507)</f>
        <v>A1.3</v>
      </c>
      <c r="D3507" s="2">
        <f>B3507*INDEX(Lookup!$D$2:$D$103,F3507)+INDEX(Lookup!$E$2:$E$103,F3507)</f>
        <v>20.290361000000001</v>
      </c>
      <c r="E3507" s="16" t="str">
        <f>INDEX(Lookup!$C$2:$C$103,F3507)</f>
        <v>mV</v>
      </c>
      <c r="F3507" s="9">
        <f>MATCH(A3507,Lookup!$A$2:$A$103,0)</f>
        <v>30</v>
      </c>
    </row>
    <row r="3508" spans="1:6" x14ac:dyDescent="0.25">
      <c r="A3508">
        <v>53</v>
      </c>
      <c r="B3508">
        <v>2594</v>
      </c>
      <c r="C3508" s="15" t="str">
        <f>INDEX(Lookup!$F$2:$F$103,F3508)</f>
        <v>A1.3</v>
      </c>
      <c r="D3508" s="2">
        <f>B3508*INDEX(Lookup!$D$2:$D$103,F3508)+INDEX(Lookup!$E$2:$E$103,F3508)</f>
        <v>20.266922000000001</v>
      </c>
      <c r="E3508" s="16" t="str">
        <f>INDEX(Lookup!$C$2:$C$103,F3508)</f>
        <v>mV</v>
      </c>
      <c r="F3508" s="9">
        <f>MATCH(A3508,Lookup!$A$2:$A$103,0)</f>
        <v>30</v>
      </c>
    </row>
    <row r="3509" spans="1:6" x14ac:dyDescent="0.25">
      <c r="A3509">
        <v>53</v>
      </c>
      <c r="B3509">
        <v>2588</v>
      </c>
      <c r="C3509" s="15" t="str">
        <f>INDEX(Lookup!$F$2:$F$103,F3509)</f>
        <v>A1.3</v>
      </c>
      <c r="D3509" s="2">
        <f>B3509*INDEX(Lookup!$D$2:$D$103,F3509)+INDEX(Lookup!$E$2:$E$103,F3509)</f>
        <v>20.220044000000001</v>
      </c>
      <c r="E3509" s="16" t="str">
        <f>INDEX(Lookup!$C$2:$C$103,F3509)</f>
        <v>mV</v>
      </c>
      <c r="F3509" s="9">
        <f>MATCH(A3509,Lookup!$A$2:$A$103,0)</f>
        <v>30</v>
      </c>
    </row>
    <row r="3510" spans="1:6" x14ac:dyDescent="0.25">
      <c r="A3510">
        <v>53</v>
      </c>
      <c r="B3510">
        <v>2586</v>
      </c>
      <c r="C3510" s="15" t="str">
        <f>INDEX(Lookup!$F$2:$F$103,F3510)</f>
        <v>A1.3</v>
      </c>
      <c r="D3510" s="2">
        <f>B3510*INDEX(Lookup!$D$2:$D$103,F3510)+INDEX(Lookup!$E$2:$E$103,F3510)</f>
        <v>20.204418</v>
      </c>
      <c r="E3510" s="16" t="str">
        <f>INDEX(Lookup!$C$2:$C$103,F3510)</f>
        <v>mV</v>
      </c>
      <c r="F3510" s="9">
        <f>MATCH(A3510,Lookup!$A$2:$A$103,0)</f>
        <v>30</v>
      </c>
    </row>
    <row r="3511" spans="1:6" x14ac:dyDescent="0.25">
      <c r="A3511">
        <v>53</v>
      </c>
      <c r="B3511">
        <v>2584</v>
      </c>
      <c r="C3511" s="15" t="str">
        <f>INDEX(Lookup!$F$2:$F$103,F3511)</f>
        <v>A1.3</v>
      </c>
      <c r="D3511" s="2">
        <f>B3511*INDEX(Lookup!$D$2:$D$103,F3511)+INDEX(Lookup!$E$2:$E$103,F3511)</f>
        <v>20.188792000000003</v>
      </c>
      <c r="E3511" s="16" t="str">
        <f>INDEX(Lookup!$C$2:$C$103,F3511)</f>
        <v>mV</v>
      </c>
      <c r="F3511" s="9">
        <f>MATCH(A3511,Lookup!$A$2:$A$103,0)</f>
        <v>30</v>
      </c>
    </row>
    <row r="3512" spans="1:6" x14ac:dyDescent="0.25">
      <c r="A3512">
        <v>53</v>
      </c>
      <c r="B3512">
        <v>2587</v>
      </c>
      <c r="C3512" s="15" t="str">
        <f>INDEX(Lookup!$F$2:$F$103,F3512)</f>
        <v>A1.3</v>
      </c>
      <c r="D3512" s="2">
        <f>B3512*INDEX(Lookup!$D$2:$D$103,F3512)+INDEX(Lookup!$E$2:$E$103,F3512)</f>
        <v>20.212231000000003</v>
      </c>
      <c r="E3512" s="16" t="str">
        <f>INDEX(Lookup!$C$2:$C$103,F3512)</f>
        <v>mV</v>
      </c>
      <c r="F3512" s="9">
        <f>MATCH(A3512,Lookup!$A$2:$A$103,0)</f>
        <v>30</v>
      </c>
    </row>
    <row r="3513" spans="1:6" x14ac:dyDescent="0.25">
      <c r="A3513">
        <v>53</v>
      </c>
      <c r="B3513">
        <v>2604</v>
      </c>
      <c r="C3513" s="15" t="str">
        <f>INDEX(Lookup!$F$2:$F$103,F3513)</f>
        <v>A1.3</v>
      </c>
      <c r="D3513" s="2">
        <f>B3513*INDEX(Lookup!$D$2:$D$103,F3513)+INDEX(Lookup!$E$2:$E$103,F3513)</f>
        <v>20.345052000000003</v>
      </c>
      <c r="E3513" s="16" t="str">
        <f>INDEX(Lookup!$C$2:$C$103,F3513)</f>
        <v>mV</v>
      </c>
      <c r="F3513" s="9">
        <f>MATCH(A3513,Lookup!$A$2:$A$103,0)</f>
        <v>30</v>
      </c>
    </row>
    <row r="3514" spans="1:6" x14ac:dyDescent="0.25">
      <c r="A3514">
        <v>53</v>
      </c>
      <c r="B3514">
        <v>2604</v>
      </c>
      <c r="C3514" s="15" t="str">
        <f>INDEX(Lookup!$F$2:$F$103,F3514)</f>
        <v>A1.3</v>
      </c>
      <c r="D3514" s="2">
        <f>B3514*INDEX(Lookup!$D$2:$D$103,F3514)+INDEX(Lookup!$E$2:$E$103,F3514)</f>
        <v>20.345052000000003</v>
      </c>
      <c r="E3514" s="16" t="str">
        <f>INDEX(Lookup!$C$2:$C$103,F3514)</f>
        <v>mV</v>
      </c>
      <c r="F3514" s="9">
        <f>MATCH(A3514,Lookup!$A$2:$A$103,0)</f>
        <v>30</v>
      </c>
    </row>
    <row r="3515" spans="1:6" x14ac:dyDescent="0.25">
      <c r="A3515">
        <v>53</v>
      </c>
      <c r="B3515">
        <v>2598</v>
      </c>
      <c r="C3515" s="15" t="str">
        <f>INDEX(Lookup!$F$2:$F$103,F3515)</f>
        <v>A1.3</v>
      </c>
      <c r="D3515" s="2">
        <f>B3515*INDEX(Lookup!$D$2:$D$103,F3515)+INDEX(Lookup!$E$2:$E$103,F3515)</f>
        <v>20.298174000000003</v>
      </c>
      <c r="E3515" s="16" t="str">
        <f>INDEX(Lookup!$C$2:$C$103,F3515)</f>
        <v>mV</v>
      </c>
      <c r="F3515" s="9">
        <f>MATCH(A3515,Lookup!$A$2:$A$103,0)</f>
        <v>30</v>
      </c>
    </row>
    <row r="3516" spans="1:6" x14ac:dyDescent="0.25">
      <c r="A3516">
        <v>53</v>
      </c>
      <c r="B3516">
        <v>2592</v>
      </c>
      <c r="C3516" s="15" t="str">
        <f>INDEX(Lookup!$F$2:$F$103,F3516)</f>
        <v>A1.3</v>
      </c>
      <c r="D3516" s="2">
        <f>B3516*INDEX(Lookup!$D$2:$D$103,F3516)+INDEX(Lookup!$E$2:$E$103,F3516)</f>
        <v>20.251296</v>
      </c>
      <c r="E3516" s="16" t="str">
        <f>INDEX(Lookup!$C$2:$C$103,F3516)</f>
        <v>mV</v>
      </c>
      <c r="F3516" s="9">
        <f>MATCH(A3516,Lookup!$A$2:$A$103,0)</f>
        <v>30</v>
      </c>
    </row>
    <row r="3517" spans="1:6" x14ac:dyDescent="0.25">
      <c r="A3517">
        <v>53</v>
      </c>
      <c r="B3517">
        <v>2586</v>
      </c>
      <c r="C3517" s="15" t="str">
        <f>INDEX(Lookup!$F$2:$F$103,F3517)</f>
        <v>A1.3</v>
      </c>
      <c r="D3517" s="2">
        <f>B3517*INDEX(Lookup!$D$2:$D$103,F3517)+INDEX(Lookup!$E$2:$E$103,F3517)</f>
        <v>20.204418</v>
      </c>
      <c r="E3517" s="16" t="str">
        <f>INDEX(Lookup!$C$2:$C$103,F3517)</f>
        <v>mV</v>
      </c>
      <c r="F3517" s="9">
        <f>MATCH(A3517,Lookup!$A$2:$A$103,0)</f>
        <v>30</v>
      </c>
    </row>
    <row r="3518" spans="1:6" x14ac:dyDescent="0.25">
      <c r="A3518">
        <v>53</v>
      </c>
      <c r="B3518">
        <v>2587</v>
      </c>
      <c r="C3518" s="15" t="str">
        <f>INDEX(Lookup!$F$2:$F$103,F3518)</f>
        <v>A1.3</v>
      </c>
      <c r="D3518" s="2">
        <f>B3518*INDEX(Lookup!$D$2:$D$103,F3518)+INDEX(Lookup!$E$2:$E$103,F3518)</f>
        <v>20.212231000000003</v>
      </c>
      <c r="E3518" s="16" t="str">
        <f>INDEX(Lookup!$C$2:$C$103,F3518)</f>
        <v>mV</v>
      </c>
      <c r="F3518" s="9">
        <f>MATCH(A3518,Lookup!$A$2:$A$103,0)</f>
        <v>30</v>
      </c>
    </row>
    <row r="3519" spans="1:6" x14ac:dyDescent="0.25">
      <c r="A3519">
        <v>53</v>
      </c>
      <c r="B3519">
        <v>2586</v>
      </c>
      <c r="C3519" s="15" t="str">
        <f>INDEX(Lookup!$F$2:$F$103,F3519)</f>
        <v>A1.3</v>
      </c>
      <c r="D3519" s="2">
        <f>B3519*INDEX(Lookup!$D$2:$D$103,F3519)+INDEX(Lookup!$E$2:$E$103,F3519)</f>
        <v>20.204418</v>
      </c>
      <c r="E3519" s="16" t="str">
        <f>INDEX(Lookup!$C$2:$C$103,F3519)</f>
        <v>mV</v>
      </c>
      <c r="F3519" s="9">
        <f>MATCH(A3519,Lookup!$A$2:$A$103,0)</f>
        <v>30</v>
      </c>
    </row>
    <row r="3520" spans="1:6" x14ac:dyDescent="0.25">
      <c r="A3520">
        <v>53</v>
      </c>
      <c r="B3520">
        <v>2584</v>
      </c>
      <c r="C3520" s="15" t="str">
        <f>INDEX(Lookup!$F$2:$F$103,F3520)</f>
        <v>A1.3</v>
      </c>
      <c r="D3520" s="2">
        <f>B3520*INDEX(Lookup!$D$2:$D$103,F3520)+INDEX(Lookup!$E$2:$E$103,F3520)</f>
        <v>20.188792000000003</v>
      </c>
      <c r="E3520" s="16" t="str">
        <f>INDEX(Lookup!$C$2:$C$103,F3520)</f>
        <v>mV</v>
      </c>
      <c r="F3520" s="9">
        <f>MATCH(A3520,Lookup!$A$2:$A$103,0)</f>
        <v>30</v>
      </c>
    </row>
    <row r="3521" spans="1:6" x14ac:dyDescent="0.25">
      <c r="A3521">
        <v>53</v>
      </c>
      <c r="B3521">
        <v>2584</v>
      </c>
      <c r="C3521" s="15" t="str">
        <f>INDEX(Lookup!$F$2:$F$103,F3521)</f>
        <v>A1.3</v>
      </c>
      <c r="D3521" s="2">
        <f>B3521*INDEX(Lookup!$D$2:$D$103,F3521)+INDEX(Lookup!$E$2:$E$103,F3521)</f>
        <v>20.188792000000003</v>
      </c>
      <c r="E3521" s="16" t="str">
        <f>INDEX(Lookup!$C$2:$C$103,F3521)</f>
        <v>mV</v>
      </c>
      <c r="F3521" s="9">
        <f>MATCH(A3521,Lookup!$A$2:$A$103,0)</f>
        <v>30</v>
      </c>
    </row>
    <row r="3522" spans="1:6" x14ac:dyDescent="0.25">
      <c r="A3522">
        <v>53</v>
      </c>
      <c r="B3522">
        <v>2584</v>
      </c>
      <c r="C3522" s="15" t="str">
        <f>INDEX(Lookup!$F$2:$F$103,F3522)</f>
        <v>A1.3</v>
      </c>
      <c r="D3522" s="2">
        <f>B3522*INDEX(Lookup!$D$2:$D$103,F3522)+INDEX(Lookup!$E$2:$E$103,F3522)</f>
        <v>20.188792000000003</v>
      </c>
      <c r="E3522" s="16" t="str">
        <f>INDEX(Lookup!$C$2:$C$103,F3522)</f>
        <v>mV</v>
      </c>
      <c r="F3522" s="9">
        <f>MATCH(A3522,Lookup!$A$2:$A$103,0)</f>
        <v>30</v>
      </c>
    </row>
    <row r="3523" spans="1:6" x14ac:dyDescent="0.25">
      <c r="A3523">
        <v>53</v>
      </c>
      <c r="B3523">
        <v>2584</v>
      </c>
      <c r="C3523" s="15" t="str">
        <f>INDEX(Lookup!$F$2:$F$103,F3523)</f>
        <v>A1.3</v>
      </c>
      <c r="D3523" s="2">
        <f>B3523*INDEX(Lookup!$D$2:$D$103,F3523)+INDEX(Lookup!$E$2:$E$103,F3523)</f>
        <v>20.188792000000003</v>
      </c>
      <c r="E3523" s="16" t="str">
        <f>INDEX(Lookup!$C$2:$C$103,F3523)</f>
        <v>mV</v>
      </c>
      <c r="F3523" s="9">
        <f>MATCH(A3523,Lookup!$A$2:$A$103,0)</f>
        <v>30</v>
      </c>
    </row>
    <row r="3524" spans="1:6" x14ac:dyDescent="0.25">
      <c r="A3524">
        <v>53</v>
      </c>
      <c r="B3524">
        <v>2580</v>
      </c>
      <c r="C3524" s="15" t="str">
        <f>INDEX(Lookup!$F$2:$F$103,F3524)</f>
        <v>A1.3</v>
      </c>
      <c r="D3524" s="2">
        <f>B3524*INDEX(Lookup!$D$2:$D$103,F3524)+INDEX(Lookup!$E$2:$E$103,F3524)</f>
        <v>20.157540000000001</v>
      </c>
      <c r="E3524" s="16" t="str">
        <f>INDEX(Lookup!$C$2:$C$103,F3524)</f>
        <v>mV</v>
      </c>
      <c r="F3524" s="9">
        <f>MATCH(A3524,Lookup!$A$2:$A$103,0)</f>
        <v>30</v>
      </c>
    </row>
    <row r="3525" spans="1:6" x14ac:dyDescent="0.25">
      <c r="A3525">
        <v>53</v>
      </c>
      <c r="B3525">
        <v>2579</v>
      </c>
      <c r="C3525" s="15" t="str">
        <f>INDEX(Lookup!$F$2:$F$103,F3525)</f>
        <v>A1.3</v>
      </c>
      <c r="D3525" s="2">
        <f>B3525*INDEX(Lookup!$D$2:$D$103,F3525)+INDEX(Lookup!$E$2:$E$103,F3525)</f>
        <v>20.149727000000002</v>
      </c>
      <c r="E3525" s="16" t="str">
        <f>INDEX(Lookup!$C$2:$C$103,F3525)</f>
        <v>mV</v>
      </c>
      <c r="F3525" s="9">
        <f>MATCH(A3525,Lookup!$A$2:$A$103,0)</f>
        <v>30</v>
      </c>
    </row>
    <row r="3526" spans="1:6" x14ac:dyDescent="0.25">
      <c r="A3526">
        <v>53</v>
      </c>
      <c r="B3526">
        <v>2580</v>
      </c>
      <c r="C3526" s="15" t="str">
        <f>INDEX(Lookup!$F$2:$F$103,F3526)</f>
        <v>A1.3</v>
      </c>
      <c r="D3526" s="2">
        <f>B3526*INDEX(Lookup!$D$2:$D$103,F3526)+INDEX(Lookup!$E$2:$E$103,F3526)</f>
        <v>20.157540000000001</v>
      </c>
      <c r="E3526" s="16" t="str">
        <f>INDEX(Lookup!$C$2:$C$103,F3526)</f>
        <v>mV</v>
      </c>
      <c r="F3526" s="9">
        <f>MATCH(A3526,Lookup!$A$2:$A$103,0)</f>
        <v>30</v>
      </c>
    </row>
    <row r="3527" spans="1:6" x14ac:dyDescent="0.25">
      <c r="A3527">
        <v>53</v>
      </c>
      <c r="B3527">
        <v>2577</v>
      </c>
      <c r="C3527" s="15" t="str">
        <f>INDEX(Lookup!$F$2:$F$103,F3527)</f>
        <v>A1.3</v>
      </c>
      <c r="D3527" s="2">
        <f>B3527*INDEX(Lookup!$D$2:$D$103,F3527)+INDEX(Lookup!$E$2:$E$103,F3527)</f>
        <v>20.134101000000001</v>
      </c>
      <c r="E3527" s="16" t="str">
        <f>INDEX(Lookup!$C$2:$C$103,F3527)</f>
        <v>mV</v>
      </c>
      <c r="F3527" s="9">
        <f>MATCH(A3527,Lookup!$A$2:$A$103,0)</f>
        <v>30</v>
      </c>
    </row>
    <row r="3528" spans="1:6" x14ac:dyDescent="0.25">
      <c r="A3528">
        <v>53</v>
      </c>
      <c r="B3528">
        <v>2598</v>
      </c>
      <c r="C3528" s="15" t="str">
        <f>INDEX(Lookup!$F$2:$F$103,F3528)</f>
        <v>A1.3</v>
      </c>
      <c r="D3528" s="2">
        <f>B3528*INDEX(Lookup!$D$2:$D$103,F3528)+INDEX(Lookup!$E$2:$E$103,F3528)</f>
        <v>20.298174000000003</v>
      </c>
      <c r="E3528" s="16" t="str">
        <f>INDEX(Lookup!$C$2:$C$103,F3528)</f>
        <v>mV</v>
      </c>
      <c r="F3528" s="9">
        <f>MATCH(A3528,Lookup!$A$2:$A$103,0)</f>
        <v>30</v>
      </c>
    </row>
    <row r="3529" spans="1:6" x14ac:dyDescent="0.25">
      <c r="A3529">
        <v>53</v>
      </c>
      <c r="B3529">
        <v>2596</v>
      </c>
      <c r="C3529" s="15" t="str">
        <f>INDEX(Lookup!$F$2:$F$103,F3529)</f>
        <v>A1.3</v>
      </c>
      <c r="D3529" s="2">
        <f>B3529*INDEX(Lookup!$D$2:$D$103,F3529)+INDEX(Lookup!$E$2:$E$103,F3529)</f>
        <v>20.282548000000002</v>
      </c>
      <c r="E3529" s="16" t="str">
        <f>INDEX(Lookup!$C$2:$C$103,F3529)</f>
        <v>mV</v>
      </c>
      <c r="F3529" s="9">
        <f>MATCH(A3529,Lookup!$A$2:$A$103,0)</f>
        <v>30</v>
      </c>
    </row>
    <row r="3530" spans="1:6" x14ac:dyDescent="0.25">
      <c r="A3530">
        <v>53</v>
      </c>
      <c r="B3530">
        <v>2591</v>
      </c>
      <c r="C3530" s="15" t="str">
        <f>INDEX(Lookup!$F$2:$F$103,F3530)</f>
        <v>A1.3</v>
      </c>
      <c r="D3530" s="2">
        <f>B3530*INDEX(Lookup!$D$2:$D$103,F3530)+INDEX(Lookup!$E$2:$E$103,F3530)</f>
        <v>20.243483000000001</v>
      </c>
      <c r="E3530" s="16" t="str">
        <f>INDEX(Lookup!$C$2:$C$103,F3530)</f>
        <v>mV</v>
      </c>
      <c r="F3530" s="9">
        <f>MATCH(A3530,Lookup!$A$2:$A$103,0)</f>
        <v>30</v>
      </c>
    </row>
    <row r="3531" spans="1:6" x14ac:dyDescent="0.25">
      <c r="A3531">
        <v>53</v>
      </c>
      <c r="B3531">
        <v>2589</v>
      </c>
      <c r="C3531" s="15" t="str">
        <f>INDEX(Lookup!$F$2:$F$103,F3531)</f>
        <v>A1.3</v>
      </c>
      <c r="D3531" s="2">
        <f>B3531*INDEX(Lookup!$D$2:$D$103,F3531)+INDEX(Lookup!$E$2:$E$103,F3531)</f>
        <v>20.227857</v>
      </c>
      <c r="E3531" s="16" t="str">
        <f>INDEX(Lookup!$C$2:$C$103,F3531)</f>
        <v>mV</v>
      </c>
      <c r="F3531" s="9">
        <f>MATCH(A3531,Lookup!$A$2:$A$103,0)</f>
        <v>30</v>
      </c>
    </row>
    <row r="3532" spans="1:6" x14ac:dyDescent="0.25">
      <c r="A3532">
        <v>53</v>
      </c>
      <c r="B3532">
        <v>2586</v>
      </c>
      <c r="C3532" s="15" t="str">
        <f>INDEX(Lookup!$F$2:$F$103,F3532)</f>
        <v>A1.3</v>
      </c>
      <c r="D3532" s="2">
        <f>B3532*INDEX(Lookup!$D$2:$D$103,F3532)+INDEX(Lookup!$E$2:$E$103,F3532)</f>
        <v>20.204418</v>
      </c>
      <c r="E3532" s="16" t="str">
        <f>INDEX(Lookup!$C$2:$C$103,F3532)</f>
        <v>mV</v>
      </c>
      <c r="F3532" s="9">
        <f>MATCH(A3532,Lookup!$A$2:$A$103,0)</f>
        <v>30</v>
      </c>
    </row>
    <row r="3533" spans="1:6" x14ac:dyDescent="0.25">
      <c r="A3533">
        <v>53</v>
      </c>
      <c r="B3533">
        <v>2580</v>
      </c>
      <c r="C3533" s="15" t="str">
        <f>INDEX(Lookup!$F$2:$F$103,F3533)</f>
        <v>A1.3</v>
      </c>
      <c r="D3533" s="2">
        <f>B3533*INDEX(Lookup!$D$2:$D$103,F3533)+INDEX(Lookup!$E$2:$E$103,F3533)</f>
        <v>20.157540000000001</v>
      </c>
      <c r="E3533" s="16" t="str">
        <f>INDEX(Lookup!$C$2:$C$103,F3533)</f>
        <v>mV</v>
      </c>
      <c r="F3533" s="9">
        <f>MATCH(A3533,Lookup!$A$2:$A$103,0)</f>
        <v>30</v>
      </c>
    </row>
    <row r="3534" spans="1:6" x14ac:dyDescent="0.25">
      <c r="A3534">
        <v>53</v>
      </c>
      <c r="B3534">
        <v>2599</v>
      </c>
      <c r="C3534" s="15" t="str">
        <f>INDEX(Lookup!$F$2:$F$103,F3534)</f>
        <v>A1.3</v>
      </c>
      <c r="D3534" s="2">
        <f>B3534*INDEX(Lookup!$D$2:$D$103,F3534)+INDEX(Lookup!$E$2:$E$103,F3534)</f>
        <v>20.305987000000002</v>
      </c>
      <c r="E3534" s="16" t="str">
        <f>INDEX(Lookup!$C$2:$C$103,F3534)</f>
        <v>mV</v>
      </c>
      <c r="F3534" s="9">
        <f>MATCH(A3534,Lookup!$A$2:$A$103,0)</f>
        <v>30</v>
      </c>
    </row>
    <row r="3535" spans="1:6" x14ac:dyDescent="0.25">
      <c r="A3535">
        <v>53</v>
      </c>
      <c r="B3535">
        <v>2600</v>
      </c>
      <c r="C3535" s="15" t="str">
        <f>INDEX(Lookup!$F$2:$F$103,F3535)</f>
        <v>A1.3</v>
      </c>
      <c r="D3535" s="2">
        <f>B3535*INDEX(Lookup!$D$2:$D$103,F3535)+INDEX(Lookup!$E$2:$E$103,F3535)</f>
        <v>20.313800000000001</v>
      </c>
      <c r="E3535" s="16" t="str">
        <f>INDEX(Lookup!$C$2:$C$103,F3535)</f>
        <v>mV</v>
      </c>
      <c r="F3535" s="9">
        <f>MATCH(A3535,Lookup!$A$2:$A$103,0)</f>
        <v>30</v>
      </c>
    </row>
    <row r="3536" spans="1:6" x14ac:dyDescent="0.25">
      <c r="A3536">
        <v>53</v>
      </c>
      <c r="B3536">
        <v>2593</v>
      </c>
      <c r="C3536" s="15" t="str">
        <f>INDEX(Lookup!$F$2:$F$103,F3536)</f>
        <v>A1.3</v>
      </c>
      <c r="D3536" s="2">
        <f>B3536*INDEX(Lookup!$D$2:$D$103,F3536)+INDEX(Lookup!$E$2:$E$103,F3536)</f>
        <v>20.259109000000002</v>
      </c>
      <c r="E3536" s="16" t="str">
        <f>INDEX(Lookup!$C$2:$C$103,F3536)</f>
        <v>mV</v>
      </c>
      <c r="F3536" s="9">
        <f>MATCH(A3536,Lookup!$A$2:$A$103,0)</f>
        <v>30</v>
      </c>
    </row>
    <row r="3537" spans="1:6" x14ac:dyDescent="0.25">
      <c r="A3537">
        <v>53</v>
      </c>
      <c r="B3537">
        <v>2585</v>
      </c>
      <c r="C3537" s="15" t="str">
        <f>INDEX(Lookup!$F$2:$F$103,F3537)</f>
        <v>A1.3</v>
      </c>
      <c r="D3537" s="2">
        <f>B3537*INDEX(Lookup!$D$2:$D$103,F3537)+INDEX(Lookup!$E$2:$E$103,F3537)</f>
        <v>20.196605000000002</v>
      </c>
      <c r="E3537" s="16" t="str">
        <f>INDEX(Lookup!$C$2:$C$103,F3537)</f>
        <v>mV</v>
      </c>
      <c r="F3537" s="9">
        <f>MATCH(A3537,Lookup!$A$2:$A$103,0)</f>
        <v>30</v>
      </c>
    </row>
    <row r="3538" spans="1:6" x14ac:dyDescent="0.25">
      <c r="A3538">
        <v>53</v>
      </c>
      <c r="B3538">
        <v>2584</v>
      </c>
      <c r="C3538" s="15" t="str">
        <f>INDEX(Lookup!$F$2:$F$103,F3538)</f>
        <v>A1.3</v>
      </c>
      <c r="D3538" s="2">
        <f>B3538*INDEX(Lookup!$D$2:$D$103,F3538)+INDEX(Lookup!$E$2:$E$103,F3538)</f>
        <v>20.188792000000003</v>
      </c>
      <c r="E3538" s="16" t="str">
        <f>INDEX(Lookup!$C$2:$C$103,F3538)</f>
        <v>mV</v>
      </c>
      <c r="F3538" s="9">
        <f>MATCH(A3538,Lookup!$A$2:$A$103,0)</f>
        <v>30</v>
      </c>
    </row>
    <row r="3539" spans="1:6" x14ac:dyDescent="0.25">
      <c r="A3539">
        <v>53</v>
      </c>
      <c r="B3539">
        <v>2604</v>
      </c>
      <c r="C3539" s="15" t="str">
        <f>INDEX(Lookup!$F$2:$F$103,F3539)</f>
        <v>A1.3</v>
      </c>
      <c r="D3539" s="2">
        <f>B3539*INDEX(Lookup!$D$2:$D$103,F3539)+INDEX(Lookup!$E$2:$E$103,F3539)</f>
        <v>20.345052000000003</v>
      </c>
      <c r="E3539" s="16" t="str">
        <f>INDEX(Lookup!$C$2:$C$103,F3539)</f>
        <v>mV</v>
      </c>
      <c r="F3539" s="9">
        <f>MATCH(A3539,Lookup!$A$2:$A$103,0)</f>
        <v>30</v>
      </c>
    </row>
    <row r="3540" spans="1:6" x14ac:dyDescent="0.25">
      <c r="A3540">
        <v>53</v>
      </c>
      <c r="B3540">
        <v>2602</v>
      </c>
      <c r="C3540" s="15" t="str">
        <f>INDEX(Lookup!$F$2:$F$103,F3540)</f>
        <v>A1.3</v>
      </c>
      <c r="D3540" s="2">
        <f>B3540*INDEX(Lookup!$D$2:$D$103,F3540)+INDEX(Lookup!$E$2:$E$103,F3540)</f>
        <v>20.329426000000002</v>
      </c>
      <c r="E3540" s="16" t="str">
        <f>INDEX(Lookup!$C$2:$C$103,F3540)</f>
        <v>mV</v>
      </c>
      <c r="F3540" s="9">
        <f>MATCH(A3540,Lookup!$A$2:$A$103,0)</f>
        <v>30</v>
      </c>
    </row>
    <row r="3541" spans="1:6" x14ac:dyDescent="0.25">
      <c r="A3541">
        <v>53</v>
      </c>
      <c r="B3541">
        <v>2592</v>
      </c>
      <c r="C3541" s="15" t="str">
        <f>INDEX(Lookup!$F$2:$F$103,F3541)</f>
        <v>A1.3</v>
      </c>
      <c r="D3541" s="2">
        <f>B3541*INDEX(Lookup!$D$2:$D$103,F3541)+INDEX(Lookup!$E$2:$E$103,F3541)</f>
        <v>20.251296</v>
      </c>
      <c r="E3541" s="16" t="str">
        <f>INDEX(Lookup!$C$2:$C$103,F3541)</f>
        <v>mV</v>
      </c>
      <c r="F3541" s="9">
        <f>MATCH(A3541,Lookup!$A$2:$A$103,0)</f>
        <v>30</v>
      </c>
    </row>
    <row r="3542" spans="1:6" x14ac:dyDescent="0.25">
      <c r="A3542">
        <v>53</v>
      </c>
      <c r="B3542">
        <v>2592</v>
      </c>
      <c r="C3542" s="15" t="str">
        <f>INDEX(Lookup!$F$2:$F$103,F3542)</f>
        <v>A1.3</v>
      </c>
      <c r="D3542" s="2">
        <f>B3542*INDEX(Lookup!$D$2:$D$103,F3542)+INDEX(Lookup!$E$2:$E$103,F3542)</f>
        <v>20.251296</v>
      </c>
      <c r="E3542" s="16" t="str">
        <f>INDEX(Lookup!$C$2:$C$103,F3542)</f>
        <v>mV</v>
      </c>
      <c r="F3542" s="9">
        <f>MATCH(A3542,Lookup!$A$2:$A$103,0)</f>
        <v>30</v>
      </c>
    </row>
    <row r="3543" spans="1:6" x14ac:dyDescent="0.25">
      <c r="A3543">
        <v>53</v>
      </c>
      <c r="B3543">
        <v>2588</v>
      </c>
      <c r="C3543" s="15" t="str">
        <f>INDEX(Lookup!$F$2:$F$103,F3543)</f>
        <v>A1.3</v>
      </c>
      <c r="D3543" s="2">
        <f>B3543*INDEX(Lookup!$D$2:$D$103,F3543)+INDEX(Lookup!$E$2:$E$103,F3543)</f>
        <v>20.220044000000001</v>
      </c>
      <c r="E3543" s="16" t="str">
        <f>INDEX(Lookup!$C$2:$C$103,F3543)</f>
        <v>mV</v>
      </c>
      <c r="F3543" s="9">
        <f>MATCH(A3543,Lookup!$A$2:$A$103,0)</f>
        <v>30</v>
      </c>
    </row>
    <row r="3544" spans="1:6" x14ac:dyDescent="0.25">
      <c r="A3544">
        <v>53</v>
      </c>
      <c r="B3544">
        <v>2592</v>
      </c>
      <c r="C3544" s="15" t="str">
        <f>INDEX(Lookup!$F$2:$F$103,F3544)</f>
        <v>A1.3</v>
      </c>
      <c r="D3544" s="2">
        <f>B3544*INDEX(Lookup!$D$2:$D$103,F3544)+INDEX(Lookup!$E$2:$E$103,F3544)</f>
        <v>20.251296</v>
      </c>
      <c r="E3544" s="16" t="str">
        <f>INDEX(Lookup!$C$2:$C$103,F3544)</f>
        <v>mV</v>
      </c>
      <c r="F3544" s="9">
        <f>MATCH(A3544,Lookup!$A$2:$A$103,0)</f>
        <v>30</v>
      </c>
    </row>
    <row r="3545" spans="1:6" x14ac:dyDescent="0.25">
      <c r="A3545">
        <v>53</v>
      </c>
      <c r="B3545">
        <v>2593</v>
      </c>
      <c r="C3545" s="15" t="str">
        <f>INDEX(Lookup!$F$2:$F$103,F3545)</f>
        <v>A1.3</v>
      </c>
      <c r="D3545" s="2">
        <f>B3545*INDEX(Lookup!$D$2:$D$103,F3545)+INDEX(Lookup!$E$2:$E$103,F3545)</f>
        <v>20.259109000000002</v>
      </c>
      <c r="E3545" s="16" t="str">
        <f>INDEX(Lookup!$C$2:$C$103,F3545)</f>
        <v>mV</v>
      </c>
      <c r="F3545" s="9">
        <f>MATCH(A3545,Lookup!$A$2:$A$103,0)</f>
        <v>30</v>
      </c>
    </row>
    <row r="3546" spans="1:6" x14ac:dyDescent="0.25">
      <c r="A3546">
        <v>53</v>
      </c>
      <c r="B3546">
        <v>2591</v>
      </c>
      <c r="C3546" s="15" t="str">
        <f>INDEX(Lookup!$F$2:$F$103,F3546)</f>
        <v>A1.3</v>
      </c>
      <c r="D3546" s="2">
        <f>B3546*INDEX(Lookup!$D$2:$D$103,F3546)+INDEX(Lookup!$E$2:$E$103,F3546)</f>
        <v>20.243483000000001</v>
      </c>
      <c r="E3546" s="16" t="str">
        <f>INDEX(Lookup!$C$2:$C$103,F3546)</f>
        <v>mV</v>
      </c>
      <c r="F3546" s="9">
        <f>MATCH(A3546,Lookup!$A$2:$A$103,0)</f>
        <v>30</v>
      </c>
    </row>
    <row r="3547" spans="1:6" x14ac:dyDescent="0.25">
      <c r="A3547">
        <v>53</v>
      </c>
      <c r="B3547">
        <v>2589</v>
      </c>
      <c r="C3547" s="15" t="str">
        <f>INDEX(Lookup!$F$2:$F$103,F3547)</f>
        <v>A1.3</v>
      </c>
      <c r="D3547" s="2">
        <f>B3547*INDEX(Lookup!$D$2:$D$103,F3547)+INDEX(Lookup!$E$2:$E$103,F3547)</f>
        <v>20.227857</v>
      </c>
      <c r="E3547" s="16" t="str">
        <f>INDEX(Lookup!$C$2:$C$103,F3547)</f>
        <v>mV</v>
      </c>
      <c r="F3547" s="9">
        <f>MATCH(A3547,Lookup!$A$2:$A$103,0)</f>
        <v>30</v>
      </c>
    </row>
    <row r="3548" spans="1:6" x14ac:dyDescent="0.25">
      <c r="A3548">
        <v>53</v>
      </c>
      <c r="B3548">
        <v>2587</v>
      </c>
      <c r="C3548" s="15" t="str">
        <f>INDEX(Lookup!$F$2:$F$103,F3548)</f>
        <v>A1.3</v>
      </c>
      <c r="D3548" s="2">
        <f>B3548*INDEX(Lookup!$D$2:$D$103,F3548)+INDEX(Lookup!$E$2:$E$103,F3548)</f>
        <v>20.212231000000003</v>
      </c>
      <c r="E3548" s="16" t="str">
        <f>INDEX(Lookup!$C$2:$C$103,F3548)</f>
        <v>mV</v>
      </c>
      <c r="F3548" s="9">
        <f>MATCH(A3548,Lookup!$A$2:$A$103,0)</f>
        <v>30</v>
      </c>
    </row>
    <row r="3549" spans="1:6" x14ac:dyDescent="0.25">
      <c r="A3549">
        <v>53</v>
      </c>
      <c r="B3549">
        <v>2586</v>
      </c>
      <c r="C3549" s="15" t="str">
        <f>INDEX(Lookup!$F$2:$F$103,F3549)</f>
        <v>A1.3</v>
      </c>
      <c r="D3549" s="2">
        <f>B3549*INDEX(Lookup!$D$2:$D$103,F3549)+INDEX(Lookup!$E$2:$E$103,F3549)</f>
        <v>20.204418</v>
      </c>
      <c r="E3549" s="16" t="str">
        <f>INDEX(Lookup!$C$2:$C$103,F3549)</f>
        <v>mV</v>
      </c>
      <c r="F3549" s="9">
        <f>MATCH(A3549,Lookup!$A$2:$A$103,0)</f>
        <v>30</v>
      </c>
    </row>
    <row r="3550" spans="1:6" x14ac:dyDescent="0.25">
      <c r="A3550">
        <v>53</v>
      </c>
      <c r="B3550">
        <v>2585</v>
      </c>
      <c r="C3550" s="15" t="str">
        <f>INDEX(Lookup!$F$2:$F$103,F3550)</f>
        <v>A1.3</v>
      </c>
      <c r="D3550" s="2">
        <f>B3550*INDEX(Lookup!$D$2:$D$103,F3550)+INDEX(Lookup!$E$2:$E$103,F3550)</f>
        <v>20.196605000000002</v>
      </c>
      <c r="E3550" s="16" t="str">
        <f>INDEX(Lookup!$C$2:$C$103,F3550)</f>
        <v>mV</v>
      </c>
      <c r="F3550" s="9">
        <f>MATCH(A3550,Lookup!$A$2:$A$103,0)</f>
        <v>30</v>
      </c>
    </row>
    <row r="3551" spans="1:6" x14ac:dyDescent="0.25">
      <c r="A3551">
        <v>53</v>
      </c>
      <c r="B3551">
        <v>2587</v>
      </c>
      <c r="C3551" s="15" t="str">
        <f>INDEX(Lookup!$F$2:$F$103,F3551)</f>
        <v>A1.3</v>
      </c>
      <c r="D3551" s="2">
        <f>B3551*INDEX(Lookup!$D$2:$D$103,F3551)+INDEX(Lookup!$E$2:$E$103,F3551)</f>
        <v>20.212231000000003</v>
      </c>
      <c r="E3551" s="16" t="str">
        <f>INDEX(Lookup!$C$2:$C$103,F3551)</f>
        <v>mV</v>
      </c>
      <c r="F3551" s="9">
        <f>MATCH(A3551,Lookup!$A$2:$A$103,0)</f>
        <v>30</v>
      </c>
    </row>
    <row r="3552" spans="1:6" x14ac:dyDescent="0.25">
      <c r="A3552">
        <v>53</v>
      </c>
      <c r="B3552">
        <v>2610</v>
      </c>
      <c r="C3552" s="15" t="str">
        <f>INDEX(Lookup!$F$2:$F$103,F3552)</f>
        <v>A1.3</v>
      </c>
      <c r="D3552" s="2">
        <f>B3552*INDEX(Lookup!$D$2:$D$103,F3552)+INDEX(Lookup!$E$2:$E$103,F3552)</f>
        <v>20.391930000000002</v>
      </c>
      <c r="E3552" s="16" t="str">
        <f>INDEX(Lookup!$C$2:$C$103,F3552)</f>
        <v>mV</v>
      </c>
      <c r="F3552" s="9">
        <f>MATCH(A3552,Lookup!$A$2:$A$103,0)</f>
        <v>30</v>
      </c>
    </row>
    <row r="3553" spans="1:6" x14ac:dyDescent="0.25">
      <c r="A3553">
        <v>53</v>
      </c>
      <c r="B3553">
        <v>2614</v>
      </c>
      <c r="C3553" s="15" t="str">
        <f>INDEX(Lookup!$F$2:$F$103,F3553)</f>
        <v>A1.3</v>
      </c>
      <c r="D3553" s="2">
        <f>B3553*INDEX(Lookup!$D$2:$D$103,F3553)+INDEX(Lookup!$E$2:$E$103,F3553)</f>
        <v>20.423182000000001</v>
      </c>
      <c r="E3553" s="16" t="str">
        <f>INDEX(Lookup!$C$2:$C$103,F3553)</f>
        <v>mV</v>
      </c>
      <c r="F3553" s="9">
        <f>MATCH(A3553,Lookup!$A$2:$A$103,0)</f>
        <v>30</v>
      </c>
    </row>
    <row r="3554" spans="1:6" x14ac:dyDescent="0.25">
      <c r="A3554">
        <v>53</v>
      </c>
      <c r="B3554">
        <v>2610</v>
      </c>
      <c r="C3554" s="15" t="str">
        <f>INDEX(Lookup!$F$2:$F$103,F3554)</f>
        <v>A1.3</v>
      </c>
      <c r="D3554" s="2">
        <f>B3554*INDEX(Lookup!$D$2:$D$103,F3554)+INDEX(Lookup!$E$2:$E$103,F3554)</f>
        <v>20.391930000000002</v>
      </c>
      <c r="E3554" s="16" t="str">
        <f>INDEX(Lookup!$C$2:$C$103,F3554)</f>
        <v>mV</v>
      </c>
      <c r="F3554" s="9">
        <f>MATCH(A3554,Lookup!$A$2:$A$103,0)</f>
        <v>30</v>
      </c>
    </row>
    <row r="3555" spans="1:6" x14ac:dyDescent="0.25">
      <c r="A3555">
        <v>53</v>
      </c>
      <c r="B3555">
        <v>2606</v>
      </c>
      <c r="C3555" s="15" t="str">
        <f>INDEX(Lookup!$F$2:$F$103,F3555)</f>
        <v>A1.3</v>
      </c>
      <c r="D3555" s="2">
        <f>B3555*INDEX(Lookup!$D$2:$D$103,F3555)+INDEX(Lookup!$E$2:$E$103,F3555)</f>
        <v>20.360678</v>
      </c>
      <c r="E3555" s="16" t="str">
        <f>INDEX(Lookup!$C$2:$C$103,F3555)</f>
        <v>mV</v>
      </c>
      <c r="F3555" s="9">
        <f>MATCH(A3555,Lookup!$A$2:$A$103,0)</f>
        <v>30</v>
      </c>
    </row>
    <row r="3556" spans="1:6" x14ac:dyDescent="0.25">
      <c r="A3556">
        <v>53</v>
      </c>
      <c r="B3556">
        <v>2607</v>
      </c>
      <c r="C3556" s="15" t="str">
        <f>INDEX(Lookup!$F$2:$F$103,F3556)</f>
        <v>A1.3</v>
      </c>
      <c r="D3556" s="2">
        <f>B3556*INDEX(Lookup!$D$2:$D$103,F3556)+INDEX(Lookup!$E$2:$E$103,F3556)</f>
        <v>20.368491000000002</v>
      </c>
      <c r="E3556" s="16" t="str">
        <f>INDEX(Lookup!$C$2:$C$103,F3556)</f>
        <v>mV</v>
      </c>
      <c r="F3556" s="9">
        <f>MATCH(A3556,Lookup!$A$2:$A$103,0)</f>
        <v>30</v>
      </c>
    </row>
    <row r="3557" spans="1:6" x14ac:dyDescent="0.25">
      <c r="A3557">
        <v>53</v>
      </c>
      <c r="B3557">
        <v>2606</v>
      </c>
      <c r="C3557" s="15" t="str">
        <f>INDEX(Lookup!$F$2:$F$103,F3557)</f>
        <v>A1.3</v>
      </c>
      <c r="D3557" s="2">
        <f>B3557*INDEX(Lookup!$D$2:$D$103,F3557)+INDEX(Lookup!$E$2:$E$103,F3557)</f>
        <v>20.360678</v>
      </c>
      <c r="E3557" s="16" t="str">
        <f>INDEX(Lookup!$C$2:$C$103,F3557)</f>
        <v>mV</v>
      </c>
      <c r="F3557" s="9">
        <f>MATCH(A3557,Lookup!$A$2:$A$103,0)</f>
        <v>30</v>
      </c>
    </row>
    <row r="3558" spans="1:6" x14ac:dyDescent="0.25">
      <c r="A3558">
        <v>53</v>
      </c>
      <c r="B3558">
        <v>2605</v>
      </c>
      <c r="C3558" s="15" t="str">
        <f>INDEX(Lookup!$F$2:$F$103,F3558)</f>
        <v>A1.3</v>
      </c>
      <c r="D3558" s="2">
        <f>B3558*INDEX(Lookup!$D$2:$D$103,F3558)+INDEX(Lookup!$E$2:$E$103,F3558)</f>
        <v>20.352865000000001</v>
      </c>
      <c r="E3558" s="16" t="str">
        <f>INDEX(Lookup!$C$2:$C$103,F3558)</f>
        <v>mV</v>
      </c>
      <c r="F3558" s="9">
        <f>MATCH(A3558,Lookup!$A$2:$A$103,0)</f>
        <v>30</v>
      </c>
    </row>
    <row r="3559" spans="1:6" x14ac:dyDescent="0.25">
      <c r="A3559">
        <v>53</v>
      </c>
      <c r="B3559">
        <v>2604</v>
      </c>
      <c r="C3559" s="15" t="str">
        <f>INDEX(Lookup!$F$2:$F$103,F3559)</f>
        <v>A1.3</v>
      </c>
      <c r="D3559" s="2">
        <f>B3559*INDEX(Lookup!$D$2:$D$103,F3559)+INDEX(Lookup!$E$2:$E$103,F3559)</f>
        <v>20.345052000000003</v>
      </c>
      <c r="E3559" s="16" t="str">
        <f>INDEX(Lookup!$C$2:$C$103,F3559)</f>
        <v>mV</v>
      </c>
      <c r="F3559" s="9">
        <f>MATCH(A3559,Lookup!$A$2:$A$103,0)</f>
        <v>30</v>
      </c>
    </row>
    <row r="3560" spans="1:6" x14ac:dyDescent="0.25">
      <c r="A3560">
        <v>53</v>
      </c>
      <c r="B3560">
        <v>2603</v>
      </c>
      <c r="C3560" s="15" t="str">
        <f>INDEX(Lookup!$F$2:$F$103,F3560)</f>
        <v>A1.3</v>
      </c>
      <c r="D3560" s="2">
        <f>B3560*INDEX(Lookup!$D$2:$D$103,F3560)+INDEX(Lookup!$E$2:$E$103,F3560)</f>
        <v>20.337239</v>
      </c>
      <c r="E3560" s="16" t="str">
        <f>INDEX(Lookup!$C$2:$C$103,F3560)</f>
        <v>mV</v>
      </c>
      <c r="F3560" s="9">
        <f>MATCH(A3560,Lookup!$A$2:$A$103,0)</f>
        <v>30</v>
      </c>
    </row>
    <row r="3561" spans="1:6" x14ac:dyDescent="0.25">
      <c r="A3561">
        <v>53</v>
      </c>
      <c r="B3561">
        <v>2600</v>
      </c>
      <c r="C3561" s="15" t="str">
        <f>INDEX(Lookup!$F$2:$F$103,F3561)</f>
        <v>A1.3</v>
      </c>
      <c r="D3561" s="2">
        <f>B3561*INDEX(Lookup!$D$2:$D$103,F3561)+INDEX(Lookup!$E$2:$E$103,F3561)</f>
        <v>20.313800000000001</v>
      </c>
      <c r="E3561" s="16" t="str">
        <f>INDEX(Lookup!$C$2:$C$103,F3561)</f>
        <v>mV</v>
      </c>
      <c r="F3561" s="9">
        <f>MATCH(A3561,Lookup!$A$2:$A$103,0)</f>
        <v>30</v>
      </c>
    </row>
    <row r="3562" spans="1:6" x14ac:dyDescent="0.25">
      <c r="A3562">
        <v>53</v>
      </c>
      <c r="B3562">
        <v>2600</v>
      </c>
      <c r="C3562" s="15" t="str">
        <f>INDEX(Lookup!$F$2:$F$103,F3562)</f>
        <v>A1.3</v>
      </c>
      <c r="D3562" s="2">
        <f>B3562*INDEX(Lookup!$D$2:$D$103,F3562)+INDEX(Lookup!$E$2:$E$103,F3562)</f>
        <v>20.313800000000001</v>
      </c>
      <c r="E3562" s="16" t="str">
        <f>INDEX(Lookup!$C$2:$C$103,F3562)</f>
        <v>mV</v>
      </c>
      <c r="F3562" s="9">
        <f>MATCH(A3562,Lookup!$A$2:$A$103,0)</f>
        <v>30</v>
      </c>
    </row>
    <row r="3563" spans="1:6" x14ac:dyDescent="0.25">
      <c r="A3563">
        <v>53</v>
      </c>
      <c r="B3563">
        <v>2600</v>
      </c>
      <c r="C3563" s="15" t="str">
        <f>INDEX(Lookup!$F$2:$F$103,F3563)</f>
        <v>A1.3</v>
      </c>
      <c r="D3563" s="2">
        <f>B3563*INDEX(Lookup!$D$2:$D$103,F3563)+INDEX(Lookup!$E$2:$E$103,F3563)</f>
        <v>20.313800000000001</v>
      </c>
      <c r="E3563" s="16" t="str">
        <f>INDEX(Lookup!$C$2:$C$103,F3563)</f>
        <v>mV</v>
      </c>
      <c r="F3563" s="9">
        <f>MATCH(A3563,Lookup!$A$2:$A$103,0)</f>
        <v>30</v>
      </c>
    </row>
    <row r="3564" spans="1:6" x14ac:dyDescent="0.25">
      <c r="A3564">
        <v>53</v>
      </c>
      <c r="B3564">
        <v>2600</v>
      </c>
      <c r="C3564" s="15" t="str">
        <f>INDEX(Lookup!$F$2:$F$103,F3564)</f>
        <v>A1.3</v>
      </c>
      <c r="D3564" s="2">
        <f>B3564*INDEX(Lookup!$D$2:$D$103,F3564)+INDEX(Lookup!$E$2:$E$103,F3564)</f>
        <v>20.313800000000001</v>
      </c>
      <c r="E3564" s="16" t="str">
        <f>INDEX(Lookup!$C$2:$C$103,F3564)</f>
        <v>mV</v>
      </c>
      <c r="F3564" s="9">
        <f>MATCH(A3564,Lookup!$A$2:$A$103,0)</f>
        <v>30</v>
      </c>
    </row>
    <row r="3565" spans="1:6" x14ac:dyDescent="0.25">
      <c r="A3565">
        <v>53</v>
      </c>
      <c r="B3565">
        <v>2600</v>
      </c>
      <c r="C3565" s="15" t="str">
        <f>INDEX(Lookup!$F$2:$F$103,F3565)</f>
        <v>A1.3</v>
      </c>
      <c r="D3565" s="2">
        <f>B3565*INDEX(Lookup!$D$2:$D$103,F3565)+INDEX(Lookup!$E$2:$E$103,F3565)</f>
        <v>20.313800000000001</v>
      </c>
      <c r="E3565" s="16" t="str">
        <f>INDEX(Lookup!$C$2:$C$103,F3565)</f>
        <v>mV</v>
      </c>
      <c r="F3565" s="9">
        <f>MATCH(A3565,Lookup!$A$2:$A$103,0)</f>
        <v>30</v>
      </c>
    </row>
    <row r="3566" spans="1:6" x14ac:dyDescent="0.25">
      <c r="A3566">
        <v>53</v>
      </c>
      <c r="B3566">
        <v>2598</v>
      </c>
      <c r="C3566" s="15" t="str">
        <f>INDEX(Lookup!$F$2:$F$103,F3566)</f>
        <v>A1.3</v>
      </c>
      <c r="D3566" s="2">
        <f>B3566*INDEX(Lookup!$D$2:$D$103,F3566)+INDEX(Lookup!$E$2:$E$103,F3566)</f>
        <v>20.298174000000003</v>
      </c>
      <c r="E3566" s="16" t="str">
        <f>INDEX(Lookup!$C$2:$C$103,F3566)</f>
        <v>mV</v>
      </c>
      <c r="F3566" s="9">
        <f>MATCH(A3566,Lookup!$A$2:$A$103,0)</f>
        <v>30</v>
      </c>
    </row>
    <row r="3567" spans="1:6" x14ac:dyDescent="0.25">
      <c r="A3567">
        <v>53</v>
      </c>
      <c r="B3567">
        <v>2599</v>
      </c>
      <c r="C3567" s="15" t="str">
        <f>INDEX(Lookup!$F$2:$F$103,F3567)</f>
        <v>A1.3</v>
      </c>
      <c r="D3567" s="2">
        <f>B3567*INDEX(Lookup!$D$2:$D$103,F3567)+INDEX(Lookup!$E$2:$E$103,F3567)</f>
        <v>20.305987000000002</v>
      </c>
      <c r="E3567" s="16" t="str">
        <f>INDEX(Lookup!$C$2:$C$103,F3567)</f>
        <v>mV</v>
      </c>
      <c r="F3567" s="9">
        <f>MATCH(A3567,Lookup!$A$2:$A$103,0)</f>
        <v>30</v>
      </c>
    </row>
    <row r="3568" spans="1:6" x14ac:dyDescent="0.25">
      <c r="A3568">
        <v>53</v>
      </c>
      <c r="B3568">
        <v>2601</v>
      </c>
      <c r="C3568" s="15" t="str">
        <f>INDEX(Lookup!$F$2:$F$103,F3568)</f>
        <v>A1.3</v>
      </c>
      <c r="D3568" s="2">
        <f>B3568*INDEX(Lookup!$D$2:$D$103,F3568)+INDEX(Lookup!$E$2:$E$103,F3568)</f>
        <v>20.321613000000003</v>
      </c>
      <c r="E3568" s="16" t="str">
        <f>INDEX(Lookup!$C$2:$C$103,F3568)</f>
        <v>mV</v>
      </c>
      <c r="F3568" s="9">
        <f>MATCH(A3568,Lookup!$A$2:$A$103,0)</f>
        <v>30</v>
      </c>
    </row>
    <row r="3569" spans="1:6" x14ac:dyDescent="0.25">
      <c r="A3569">
        <v>53</v>
      </c>
      <c r="B3569">
        <v>2601</v>
      </c>
      <c r="C3569" s="15" t="str">
        <f>INDEX(Lookup!$F$2:$F$103,F3569)</f>
        <v>A1.3</v>
      </c>
      <c r="D3569" s="2">
        <f>B3569*INDEX(Lookup!$D$2:$D$103,F3569)+INDEX(Lookup!$E$2:$E$103,F3569)</f>
        <v>20.321613000000003</v>
      </c>
      <c r="E3569" s="16" t="str">
        <f>INDEX(Lookup!$C$2:$C$103,F3569)</f>
        <v>mV</v>
      </c>
      <c r="F3569" s="9">
        <f>MATCH(A3569,Lookup!$A$2:$A$103,0)</f>
        <v>30</v>
      </c>
    </row>
    <row r="3570" spans="1:6" x14ac:dyDescent="0.25">
      <c r="A3570">
        <v>53</v>
      </c>
      <c r="B3570">
        <v>2622</v>
      </c>
      <c r="C3570" s="15" t="str">
        <f>INDEX(Lookup!$F$2:$F$103,F3570)</f>
        <v>A1.3</v>
      </c>
      <c r="D3570" s="2">
        <f>B3570*INDEX(Lookup!$D$2:$D$103,F3570)+INDEX(Lookup!$E$2:$E$103,F3570)</f>
        <v>20.485686000000001</v>
      </c>
      <c r="E3570" s="16" t="str">
        <f>INDEX(Lookup!$C$2:$C$103,F3570)</f>
        <v>mV</v>
      </c>
      <c r="F3570" s="9">
        <f>MATCH(A3570,Lookup!$A$2:$A$103,0)</f>
        <v>30</v>
      </c>
    </row>
    <row r="3571" spans="1:6" x14ac:dyDescent="0.25">
      <c r="A3571">
        <v>53</v>
      </c>
      <c r="B3571">
        <v>2619</v>
      </c>
      <c r="C3571" s="15" t="str">
        <f>INDEX(Lookup!$F$2:$F$103,F3571)</f>
        <v>A1.3</v>
      </c>
      <c r="D3571" s="2">
        <f>B3571*INDEX(Lookup!$D$2:$D$103,F3571)+INDEX(Lookup!$E$2:$E$103,F3571)</f>
        <v>20.462247000000001</v>
      </c>
      <c r="E3571" s="16" t="str">
        <f>INDEX(Lookup!$C$2:$C$103,F3571)</f>
        <v>mV</v>
      </c>
      <c r="F3571" s="9">
        <f>MATCH(A3571,Lookup!$A$2:$A$103,0)</f>
        <v>30</v>
      </c>
    </row>
    <row r="3572" spans="1:6" x14ac:dyDescent="0.25">
      <c r="A3572">
        <v>53</v>
      </c>
      <c r="B3572">
        <v>2615</v>
      </c>
      <c r="C3572" s="15" t="str">
        <f>INDEX(Lookup!$F$2:$F$103,F3572)</f>
        <v>A1.3</v>
      </c>
      <c r="D3572" s="2">
        <f>B3572*INDEX(Lookup!$D$2:$D$103,F3572)+INDEX(Lookup!$E$2:$E$103,F3572)</f>
        <v>20.430995000000003</v>
      </c>
      <c r="E3572" s="16" t="str">
        <f>INDEX(Lookup!$C$2:$C$103,F3572)</f>
        <v>mV</v>
      </c>
      <c r="F3572" s="9">
        <f>MATCH(A3572,Lookup!$A$2:$A$103,0)</f>
        <v>30</v>
      </c>
    </row>
    <row r="3573" spans="1:6" x14ac:dyDescent="0.25">
      <c r="A3573">
        <v>53</v>
      </c>
      <c r="B3573">
        <v>2640</v>
      </c>
      <c r="C3573" s="15" t="str">
        <f>INDEX(Lookup!$F$2:$F$103,F3573)</f>
        <v>A1.3</v>
      </c>
      <c r="D3573" s="2">
        <f>B3573*INDEX(Lookup!$D$2:$D$103,F3573)+INDEX(Lookup!$E$2:$E$103,F3573)</f>
        <v>20.62632</v>
      </c>
      <c r="E3573" s="16" t="str">
        <f>INDEX(Lookup!$C$2:$C$103,F3573)</f>
        <v>mV</v>
      </c>
      <c r="F3573" s="9">
        <f>MATCH(A3573,Lookup!$A$2:$A$103,0)</f>
        <v>30</v>
      </c>
    </row>
    <row r="3574" spans="1:6" x14ac:dyDescent="0.25">
      <c r="A3574">
        <v>53</v>
      </c>
      <c r="B3574">
        <v>2630</v>
      </c>
      <c r="C3574" s="15" t="str">
        <f>INDEX(Lookup!$F$2:$F$103,F3574)</f>
        <v>A1.3</v>
      </c>
      <c r="D3574" s="2">
        <f>B3574*INDEX(Lookup!$D$2:$D$103,F3574)+INDEX(Lookup!$E$2:$E$103,F3574)</f>
        <v>20.548190000000002</v>
      </c>
      <c r="E3574" s="16" t="str">
        <f>INDEX(Lookup!$C$2:$C$103,F3574)</f>
        <v>mV</v>
      </c>
      <c r="F3574" s="9">
        <f>MATCH(A3574,Lookup!$A$2:$A$103,0)</f>
        <v>30</v>
      </c>
    </row>
    <row r="3575" spans="1:6" x14ac:dyDescent="0.25">
      <c r="A3575">
        <v>53</v>
      </c>
      <c r="B3575">
        <v>2619</v>
      </c>
      <c r="C3575" s="15" t="str">
        <f>INDEX(Lookup!$F$2:$F$103,F3575)</f>
        <v>A1.3</v>
      </c>
      <c r="D3575" s="2">
        <f>B3575*INDEX(Lookup!$D$2:$D$103,F3575)+INDEX(Lookup!$E$2:$E$103,F3575)</f>
        <v>20.462247000000001</v>
      </c>
      <c r="E3575" s="16" t="str">
        <f>INDEX(Lookup!$C$2:$C$103,F3575)</f>
        <v>mV</v>
      </c>
      <c r="F3575" s="9">
        <f>MATCH(A3575,Lookup!$A$2:$A$103,0)</f>
        <v>30</v>
      </c>
    </row>
    <row r="3576" spans="1:6" x14ac:dyDescent="0.25">
      <c r="A3576">
        <v>53</v>
      </c>
      <c r="B3576">
        <v>2612</v>
      </c>
      <c r="C3576" s="15" t="str">
        <f>INDEX(Lookup!$F$2:$F$103,F3576)</f>
        <v>A1.3</v>
      </c>
      <c r="D3576" s="2">
        <f>B3576*INDEX(Lookup!$D$2:$D$103,F3576)+INDEX(Lookup!$E$2:$E$103,F3576)</f>
        <v>20.407556</v>
      </c>
      <c r="E3576" s="16" t="str">
        <f>INDEX(Lookup!$C$2:$C$103,F3576)</f>
        <v>mV</v>
      </c>
      <c r="F3576" s="9">
        <f>MATCH(A3576,Lookup!$A$2:$A$103,0)</f>
        <v>30</v>
      </c>
    </row>
    <row r="3577" spans="1:6" x14ac:dyDescent="0.25">
      <c r="A3577">
        <v>53</v>
      </c>
      <c r="B3577">
        <v>2606</v>
      </c>
      <c r="C3577" s="15" t="str">
        <f>INDEX(Lookup!$F$2:$F$103,F3577)</f>
        <v>A1.3</v>
      </c>
      <c r="D3577" s="2">
        <f>B3577*INDEX(Lookup!$D$2:$D$103,F3577)+INDEX(Lookup!$E$2:$E$103,F3577)</f>
        <v>20.360678</v>
      </c>
      <c r="E3577" s="16" t="str">
        <f>INDEX(Lookup!$C$2:$C$103,F3577)</f>
        <v>mV</v>
      </c>
      <c r="F3577" s="9">
        <f>MATCH(A3577,Lookup!$A$2:$A$103,0)</f>
        <v>30</v>
      </c>
    </row>
    <row r="3578" spans="1:6" x14ac:dyDescent="0.25">
      <c r="A3578">
        <v>53</v>
      </c>
      <c r="B3578">
        <v>2608</v>
      </c>
      <c r="C3578" s="15" t="str">
        <f>INDEX(Lookup!$F$2:$F$103,F3578)</f>
        <v>A1.3</v>
      </c>
      <c r="D3578" s="2">
        <f>B3578*INDEX(Lookup!$D$2:$D$103,F3578)+INDEX(Lookup!$E$2:$E$103,F3578)</f>
        <v>20.376304000000001</v>
      </c>
      <c r="E3578" s="16" t="str">
        <f>INDEX(Lookup!$C$2:$C$103,F3578)</f>
        <v>mV</v>
      </c>
      <c r="F3578" s="9">
        <f>MATCH(A3578,Lookup!$A$2:$A$103,0)</f>
        <v>30</v>
      </c>
    </row>
    <row r="3579" spans="1:6" x14ac:dyDescent="0.25">
      <c r="A3579">
        <v>53</v>
      </c>
      <c r="B3579">
        <v>2605</v>
      </c>
      <c r="C3579" s="15" t="str">
        <f>INDEX(Lookup!$F$2:$F$103,F3579)</f>
        <v>A1.3</v>
      </c>
      <c r="D3579" s="2">
        <f>B3579*INDEX(Lookup!$D$2:$D$103,F3579)+INDEX(Lookup!$E$2:$E$103,F3579)</f>
        <v>20.352865000000001</v>
      </c>
      <c r="E3579" s="16" t="str">
        <f>INDEX(Lookup!$C$2:$C$103,F3579)</f>
        <v>mV</v>
      </c>
      <c r="F3579" s="9">
        <f>MATCH(A3579,Lookup!$A$2:$A$103,0)</f>
        <v>30</v>
      </c>
    </row>
    <row r="3580" spans="1:6" x14ac:dyDescent="0.25">
      <c r="A3580">
        <v>53</v>
      </c>
      <c r="B3580">
        <v>2604</v>
      </c>
      <c r="C3580" s="15" t="str">
        <f>INDEX(Lookup!$F$2:$F$103,F3580)</f>
        <v>A1.3</v>
      </c>
      <c r="D3580" s="2">
        <f>B3580*INDEX(Lookup!$D$2:$D$103,F3580)+INDEX(Lookup!$E$2:$E$103,F3580)</f>
        <v>20.345052000000003</v>
      </c>
      <c r="E3580" s="16" t="str">
        <f>INDEX(Lookup!$C$2:$C$103,F3580)</f>
        <v>mV</v>
      </c>
      <c r="F3580" s="9">
        <f>MATCH(A3580,Lookup!$A$2:$A$103,0)</f>
        <v>30</v>
      </c>
    </row>
    <row r="3581" spans="1:6" x14ac:dyDescent="0.25">
      <c r="A3581">
        <v>53</v>
      </c>
      <c r="B3581">
        <v>2598</v>
      </c>
      <c r="C3581" s="15" t="str">
        <f>INDEX(Lookup!$F$2:$F$103,F3581)</f>
        <v>A1.3</v>
      </c>
      <c r="D3581" s="2">
        <f>B3581*INDEX(Lookup!$D$2:$D$103,F3581)+INDEX(Lookup!$E$2:$E$103,F3581)</f>
        <v>20.298174000000003</v>
      </c>
      <c r="E3581" s="16" t="str">
        <f>INDEX(Lookup!$C$2:$C$103,F3581)</f>
        <v>mV</v>
      </c>
      <c r="F3581" s="9">
        <f>MATCH(A3581,Lookup!$A$2:$A$103,0)</f>
        <v>30</v>
      </c>
    </row>
    <row r="3582" spans="1:6" x14ac:dyDescent="0.25">
      <c r="A3582">
        <v>53</v>
      </c>
      <c r="B3582">
        <v>2597</v>
      </c>
      <c r="C3582" s="15" t="str">
        <f>INDEX(Lookup!$F$2:$F$103,F3582)</f>
        <v>A1.3</v>
      </c>
      <c r="D3582" s="2">
        <f>B3582*INDEX(Lookup!$D$2:$D$103,F3582)+INDEX(Lookup!$E$2:$E$103,F3582)</f>
        <v>20.290361000000001</v>
      </c>
      <c r="E3582" s="16" t="str">
        <f>INDEX(Lookup!$C$2:$C$103,F3582)</f>
        <v>mV</v>
      </c>
      <c r="F3582" s="9">
        <f>MATCH(A3582,Lookup!$A$2:$A$103,0)</f>
        <v>30</v>
      </c>
    </row>
    <row r="3583" spans="1:6" x14ac:dyDescent="0.25">
      <c r="A3583">
        <v>53</v>
      </c>
      <c r="B3583">
        <v>2598</v>
      </c>
      <c r="C3583" s="15" t="str">
        <f>INDEX(Lookup!$F$2:$F$103,F3583)</f>
        <v>A1.3</v>
      </c>
      <c r="D3583" s="2">
        <f>B3583*INDEX(Lookup!$D$2:$D$103,F3583)+INDEX(Lookup!$E$2:$E$103,F3583)</f>
        <v>20.298174000000003</v>
      </c>
      <c r="E3583" s="16" t="str">
        <f>INDEX(Lookup!$C$2:$C$103,F3583)</f>
        <v>mV</v>
      </c>
      <c r="F3583" s="9">
        <f>MATCH(A3583,Lookup!$A$2:$A$103,0)</f>
        <v>30</v>
      </c>
    </row>
    <row r="3584" spans="1:6" x14ac:dyDescent="0.25">
      <c r="A3584">
        <v>53</v>
      </c>
      <c r="B3584">
        <v>2594</v>
      </c>
      <c r="C3584" s="15" t="str">
        <f>INDEX(Lookup!$F$2:$F$103,F3584)</f>
        <v>A1.3</v>
      </c>
      <c r="D3584" s="2">
        <f>B3584*INDEX(Lookup!$D$2:$D$103,F3584)+INDEX(Lookup!$E$2:$E$103,F3584)</f>
        <v>20.266922000000001</v>
      </c>
      <c r="E3584" s="16" t="str">
        <f>INDEX(Lookup!$C$2:$C$103,F3584)</f>
        <v>mV</v>
      </c>
      <c r="F3584" s="9">
        <f>MATCH(A3584,Lookup!$A$2:$A$103,0)</f>
        <v>30</v>
      </c>
    </row>
    <row r="3585" spans="1:6" x14ac:dyDescent="0.25">
      <c r="A3585">
        <v>53</v>
      </c>
      <c r="B3585">
        <v>2597</v>
      </c>
      <c r="C3585" s="15" t="str">
        <f>INDEX(Lookup!$F$2:$F$103,F3585)</f>
        <v>A1.3</v>
      </c>
      <c r="D3585" s="2">
        <f>B3585*INDEX(Lookup!$D$2:$D$103,F3585)+INDEX(Lookup!$E$2:$E$103,F3585)</f>
        <v>20.290361000000001</v>
      </c>
      <c r="E3585" s="16" t="str">
        <f>INDEX(Lookup!$C$2:$C$103,F3585)</f>
        <v>mV</v>
      </c>
      <c r="F3585" s="9">
        <f>MATCH(A3585,Lookup!$A$2:$A$103,0)</f>
        <v>30</v>
      </c>
    </row>
    <row r="3586" spans="1:6" x14ac:dyDescent="0.25">
      <c r="A3586">
        <v>53</v>
      </c>
      <c r="B3586">
        <v>2598</v>
      </c>
      <c r="C3586" s="15" t="str">
        <f>INDEX(Lookup!$F$2:$F$103,F3586)</f>
        <v>A1.3</v>
      </c>
      <c r="D3586" s="2">
        <f>B3586*INDEX(Lookup!$D$2:$D$103,F3586)+INDEX(Lookup!$E$2:$E$103,F3586)</f>
        <v>20.298174000000003</v>
      </c>
      <c r="E3586" s="16" t="str">
        <f>INDEX(Lookup!$C$2:$C$103,F3586)</f>
        <v>mV</v>
      </c>
      <c r="F3586" s="9">
        <f>MATCH(A3586,Lookup!$A$2:$A$103,0)</f>
        <v>30</v>
      </c>
    </row>
    <row r="3587" spans="1:6" x14ac:dyDescent="0.25">
      <c r="A3587">
        <v>53</v>
      </c>
      <c r="B3587">
        <v>2625</v>
      </c>
      <c r="C3587" s="15" t="str">
        <f>INDEX(Lookup!$F$2:$F$103,F3587)</f>
        <v>A1.3</v>
      </c>
      <c r="D3587" s="2">
        <f>B3587*INDEX(Lookup!$D$2:$D$103,F3587)+INDEX(Lookup!$E$2:$E$103,F3587)</f>
        <v>20.509125000000001</v>
      </c>
      <c r="E3587" s="16" t="str">
        <f>INDEX(Lookup!$C$2:$C$103,F3587)</f>
        <v>mV</v>
      </c>
      <c r="F3587" s="9">
        <f>MATCH(A3587,Lookup!$A$2:$A$103,0)</f>
        <v>30</v>
      </c>
    </row>
    <row r="3588" spans="1:6" x14ac:dyDescent="0.25">
      <c r="A3588">
        <v>53</v>
      </c>
      <c r="B3588">
        <v>2621</v>
      </c>
      <c r="C3588" s="15" t="str">
        <f>INDEX(Lookup!$F$2:$F$103,F3588)</f>
        <v>A1.3</v>
      </c>
      <c r="D3588" s="2">
        <f>B3588*INDEX(Lookup!$D$2:$D$103,F3588)+INDEX(Lookup!$E$2:$E$103,F3588)</f>
        <v>20.477873000000002</v>
      </c>
      <c r="E3588" s="16" t="str">
        <f>INDEX(Lookup!$C$2:$C$103,F3588)</f>
        <v>mV</v>
      </c>
      <c r="F3588" s="9">
        <f>MATCH(A3588,Lookup!$A$2:$A$103,0)</f>
        <v>30</v>
      </c>
    </row>
    <row r="3589" spans="1:6" x14ac:dyDescent="0.25">
      <c r="A3589">
        <v>53</v>
      </c>
      <c r="B3589">
        <v>2614</v>
      </c>
      <c r="C3589" s="15" t="str">
        <f>INDEX(Lookup!$F$2:$F$103,F3589)</f>
        <v>A1.3</v>
      </c>
      <c r="D3589" s="2">
        <f>B3589*INDEX(Lookup!$D$2:$D$103,F3589)+INDEX(Lookup!$E$2:$E$103,F3589)</f>
        <v>20.423182000000001</v>
      </c>
      <c r="E3589" s="16" t="str">
        <f>INDEX(Lookup!$C$2:$C$103,F3589)</f>
        <v>mV</v>
      </c>
      <c r="F3589" s="9">
        <f>MATCH(A3589,Lookup!$A$2:$A$103,0)</f>
        <v>30</v>
      </c>
    </row>
    <row r="3590" spans="1:6" x14ac:dyDescent="0.25">
      <c r="A3590">
        <v>53</v>
      </c>
      <c r="B3590">
        <v>2609</v>
      </c>
      <c r="C3590" s="15" t="str">
        <f>INDEX(Lookup!$F$2:$F$103,F3590)</f>
        <v>A1.3</v>
      </c>
      <c r="D3590" s="2">
        <f>B3590*INDEX(Lookup!$D$2:$D$103,F3590)+INDEX(Lookup!$E$2:$E$103,F3590)</f>
        <v>20.384117</v>
      </c>
      <c r="E3590" s="16" t="str">
        <f>INDEX(Lookup!$C$2:$C$103,F3590)</f>
        <v>mV</v>
      </c>
      <c r="F3590" s="9">
        <f>MATCH(A3590,Lookup!$A$2:$A$103,0)</f>
        <v>30</v>
      </c>
    </row>
    <row r="3591" spans="1:6" x14ac:dyDescent="0.25">
      <c r="A3591">
        <v>53</v>
      </c>
      <c r="B3591">
        <v>2604</v>
      </c>
      <c r="C3591" s="15" t="str">
        <f>INDEX(Lookup!$F$2:$F$103,F3591)</f>
        <v>A1.3</v>
      </c>
      <c r="D3591" s="2">
        <f>B3591*INDEX(Lookup!$D$2:$D$103,F3591)+INDEX(Lookup!$E$2:$E$103,F3591)</f>
        <v>20.345052000000003</v>
      </c>
      <c r="E3591" s="16" t="str">
        <f>INDEX(Lookup!$C$2:$C$103,F3591)</f>
        <v>mV</v>
      </c>
      <c r="F3591" s="9">
        <f>MATCH(A3591,Lookup!$A$2:$A$103,0)</f>
        <v>30</v>
      </c>
    </row>
    <row r="3592" spans="1:6" x14ac:dyDescent="0.25">
      <c r="A3592">
        <v>53</v>
      </c>
      <c r="B3592">
        <v>2630</v>
      </c>
      <c r="C3592" s="15" t="str">
        <f>INDEX(Lookup!$F$2:$F$103,F3592)</f>
        <v>A1.3</v>
      </c>
      <c r="D3592" s="2">
        <f>B3592*INDEX(Lookup!$D$2:$D$103,F3592)+INDEX(Lookup!$E$2:$E$103,F3592)</f>
        <v>20.548190000000002</v>
      </c>
      <c r="E3592" s="16" t="str">
        <f>INDEX(Lookup!$C$2:$C$103,F3592)</f>
        <v>mV</v>
      </c>
      <c r="F3592" s="9">
        <f>MATCH(A3592,Lookup!$A$2:$A$103,0)</f>
        <v>30</v>
      </c>
    </row>
    <row r="3593" spans="1:6" x14ac:dyDescent="0.25">
      <c r="A3593">
        <v>53</v>
      </c>
      <c r="B3593">
        <v>2628</v>
      </c>
      <c r="C3593" s="15" t="str">
        <f>INDEX(Lookup!$F$2:$F$103,F3593)</f>
        <v>A1.3</v>
      </c>
      <c r="D3593" s="2">
        <f>B3593*INDEX(Lookup!$D$2:$D$103,F3593)+INDEX(Lookup!$E$2:$E$103,F3593)</f>
        <v>20.532564000000001</v>
      </c>
      <c r="E3593" s="16" t="str">
        <f>INDEX(Lookup!$C$2:$C$103,F3593)</f>
        <v>mV</v>
      </c>
      <c r="F3593" s="9">
        <f>MATCH(A3593,Lookup!$A$2:$A$103,0)</f>
        <v>30</v>
      </c>
    </row>
    <row r="3594" spans="1:6" x14ac:dyDescent="0.25">
      <c r="A3594">
        <v>53</v>
      </c>
      <c r="B3594">
        <v>2624</v>
      </c>
      <c r="C3594" s="15" t="str">
        <f>INDEX(Lookup!$F$2:$F$103,F3594)</f>
        <v>A1.3</v>
      </c>
      <c r="D3594" s="2">
        <f>B3594*INDEX(Lookup!$D$2:$D$103,F3594)+INDEX(Lookup!$E$2:$E$103,F3594)</f>
        <v>20.501312000000002</v>
      </c>
      <c r="E3594" s="16" t="str">
        <f>INDEX(Lookup!$C$2:$C$103,F3594)</f>
        <v>mV</v>
      </c>
      <c r="F3594" s="9">
        <f>MATCH(A3594,Lookup!$A$2:$A$103,0)</f>
        <v>30</v>
      </c>
    </row>
    <row r="3595" spans="1:6" x14ac:dyDescent="0.25">
      <c r="A3595">
        <v>53</v>
      </c>
      <c r="B3595">
        <v>2615</v>
      </c>
      <c r="C3595" s="15" t="str">
        <f>INDEX(Lookup!$F$2:$F$103,F3595)</f>
        <v>A1.3</v>
      </c>
      <c r="D3595" s="2">
        <f>B3595*INDEX(Lookup!$D$2:$D$103,F3595)+INDEX(Lookup!$E$2:$E$103,F3595)</f>
        <v>20.430995000000003</v>
      </c>
      <c r="E3595" s="16" t="str">
        <f>INDEX(Lookup!$C$2:$C$103,F3595)</f>
        <v>mV</v>
      </c>
      <c r="F3595" s="9">
        <f>MATCH(A3595,Lookup!$A$2:$A$103,0)</f>
        <v>30</v>
      </c>
    </row>
    <row r="3596" spans="1:6" x14ac:dyDescent="0.25">
      <c r="A3596">
        <v>53</v>
      </c>
      <c r="B3596">
        <v>2611</v>
      </c>
      <c r="C3596" s="15" t="str">
        <f>INDEX(Lookup!$F$2:$F$103,F3596)</f>
        <v>A1.3</v>
      </c>
      <c r="D3596" s="2">
        <f>B3596*INDEX(Lookup!$D$2:$D$103,F3596)+INDEX(Lookup!$E$2:$E$103,F3596)</f>
        <v>20.399743000000001</v>
      </c>
      <c r="E3596" s="16" t="str">
        <f>INDEX(Lookup!$C$2:$C$103,F3596)</f>
        <v>mV</v>
      </c>
      <c r="F3596" s="9">
        <f>MATCH(A3596,Lookup!$A$2:$A$103,0)</f>
        <v>30</v>
      </c>
    </row>
    <row r="3597" spans="1:6" x14ac:dyDescent="0.25">
      <c r="A3597">
        <v>53</v>
      </c>
      <c r="B3597">
        <v>2612</v>
      </c>
      <c r="C3597" s="15" t="str">
        <f>INDEX(Lookup!$F$2:$F$103,F3597)</f>
        <v>A1.3</v>
      </c>
      <c r="D3597" s="2">
        <f>B3597*INDEX(Lookup!$D$2:$D$103,F3597)+INDEX(Lookup!$E$2:$E$103,F3597)</f>
        <v>20.407556</v>
      </c>
      <c r="E3597" s="16" t="str">
        <f>INDEX(Lookup!$C$2:$C$103,F3597)</f>
        <v>mV</v>
      </c>
      <c r="F3597" s="9">
        <f>MATCH(A3597,Lookup!$A$2:$A$103,0)</f>
        <v>30</v>
      </c>
    </row>
    <row r="3598" spans="1:6" x14ac:dyDescent="0.25">
      <c r="A3598">
        <v>53</v>
      </c>
      <c r="B3598">
        <v>2610</v>
      </c>
      <c r="C3598" s="15" t="str">
        <f>INDEX(Lookup!$F$2:$F$103,F3598)</f>
        <v>A1.3</v>
      </c>
      <c r="D3598" s="2">
        <f>B3598*INDEX(Lookup!$D$2:$D$103,F3598)+INDEX(Lookup!$E$2:$E$103,F3598)</f>
        <v>20.391930000000002</v>
      </c>
      <c r="E3598" s="16" t="str">
        <f>INDEX(Lookup!$C$2:$C$103,F3598)</f>
        <v>mV</v>
      </c>
      <c r="F3598" s="9">
        <f>MATCH(A3598,Lookup!$A$2:$A$103,0)</f>
        <v>30</v>
      </c>
    </row>
    <row r="3599" spans="1:6" x14ac:dyDescent="0.25">
      <c r="A3599">
        <v>53</v>
      </c>
      <c r="B3599">
        <v>2604</v>
      </c>
      <c r="C3599" s="15" t="str">
        <f>INDEX(Lookup!$F$2:$F$103,F3599)</f>
        <v>A1.3</v>
      </c>
      <c r="D3599" s="2">
        <f>B3599*INDEX(Lookup!$D$2:$D$103,F3599)+INDEX(Lookup!$E$2:$E$103,F3599)</f>
        <v>20.345052000000003</v>
      </c>
      <c r="E3599" s="16" t="str">
        <f>INDEX(Lookup!$C$2:$C$103,F3599)</f>
        <v>mV</v>
      </c>
      <c r="F3599" s="9">
        <f>MATCH(A3599,Lookup!$A$2:$A$103,0)</f>
        <v>30</v>
      </c>
    </row>
    <row r="3600" spans="1:6" x14ac:dyDescent="0.25">
      <c r="A3600">
        <v>53</v>
      </c>
      <c r="B3600">
        <v>2600</v>
      </c>
      <c r="C3600" s="15" t="str">
        <f>INDEX(Lookup!$F$2:$F$103,F3600)</f>
        <v>A1.3</v>
      </c>
      <c r="D3600" s="2">
        <f>B3600*INDEX(Lookup!$D$2:$D$103,F3600)+INDEX(Lookup!$E$2:$E$103,F3600)</f>
        <v>20.313800000000001</v>
      </c>
      <c r="E3600" s="16" t="str">
        <f>INDEX(Lookup!$C$2:$C$103,F3600)</f>
        <v>mV</v>
      </c>
      <c r="F3600" s="9">
        <f>MATCH(A3600,Lookup!$A$2:$A$103,0)</f>
        <v>30</v>
      </c>
    </row>
    <row r="3601" spans="1:6" x14ac:dyDescent="0.25">
      <c r="A3601">
        <v>53</v>
      </c>
      <c r="B3601">
        <v>2604</v>
      </c>
      <c r="C3601" s="15" t="str">
        <f>INDEX(Lookup!$F$2:$F$103,F3601)</f>
        <v>A1.3</v>
      </c>
      <c r="D3601" s="2">
        <f>B3601*INDEX(Lookup!$D$2:$D$103,F3601)+INDEX(Lookup!$E$2:$E$103,F3601)</f>
        <v>20.345052000000003</v>
      </c>
      <c r="E3601" s="16" t="str">
        <f>INDEX(Lookup!$C$2:$C$103,F3601)</f>
        <v>mV</v>
      </c>
      <c r="F3601" s="9">
        <f>MATCH(A3601,Lookup!$A$2:$A$103,0)</f>
        <v>30</v>
      </c>
    </row>
    <row r="3602" spans="1:6" x14ac:dyDescent="0.25">
      <c r="A3602">
        <v>53</v>
      </c>
      <c r="B3602">
        <v>2602</v>
      </c>
      <c r="C3602" s="15" t="str">
        <f>INDEX(Lookup!$F$2:$F$103,F3602)</f>
        <v>A1.3</v>
      </c>
      <c r="D3602" s="2">
        <f>B3602*INDEX(Lookup!$D$2:$D$103,F3602)+INDEX(Lookup!$E$2:$E$103,F3602)</f>
        <v>20.329426000000002</v>
      </c>
      <c r="E3602" s="16" t="str">
        <f>INDEX(Lookup!$C$2:$C$103,F3602)</f>
        <v>mV</v>
      </c>
      <c r="F3602" s="9">
        <f>MATCH(A3602,Lookup!$A$2:$A$103,0)</f>
        <v>30</v>
      </c>
    </row>
    <row r="3603" spans="1:6" x14ac:dyDescent="0.25">
      <c r="A3603">
        <v>53</v>
      </c>
      <c r="B3603">
        <v>2603</v>
      </c>
      <c r="C3603" s="15" t="str">
        <f>INDEX(Lookup!$F$2:$F$103,F3603)</f>
        <v>A1.3</v>
      </c>
      <c r="D3603" s="2">
        <f>B3603*INDEX(Lookup!$D$2:$D$103,F3603)+INDEX(Lookup!$E$2:$E$103,F3603)</f>
        <v>20.337239</v>
      </c>
      <c r="E3603" s="16" t="str">
        <f>INDEX(Lookup!$C$2:$C$103,F3603)</f>
        <v>mV</v>
      </c>
      <c r="F3603" s="9">
        <f>MATCH(A3603,Lookup!$A$2:$A$103,0)</f>
        <v>30</v>
      </c>
    </row>
    <row r="3604" spans="1:6" x14ac:dyDescent="0.25">
      <c r="A3604">
        <v>53</v>
      </c>
      <c r="B3604">
        <v>2602</v>
      </c>
      <c r="C3604" s="15" t="str">
        <f>INDEX(Lookup!$F$2:$F$103,F3604)</f>
        <v>A1.3</v>
      </c>
      <c r="D3604" s="2">
        <f>B3604*INDEX(Lookup!$D$2:$D$103,F3604)+INDEX(Lookup!$E$2:$E$103,F3604)</f>
        <v>20.329426000000002</v>
      </c>
      <c r="E3604" s="16" t="str">
        <f>INDEX(Lookup!$C$2:$C$103,F3604)</f>
        <v>mV</v>
      </c>
      <c r="F3604" s="9">
        <f>MATCH(A3604,Lookup!$A$2:$A$103,0)</f>
        <v>30</v>
      </c>
    </row>
    <row r="3605" spans="1:6" x14ac:dyDescent="0.25">
      <c r="A3605">
        <v>53</v>
      </c>
      <c r="B3605">
        <v>2599</v>
      </c>
      <c r="C3605" s="15" t="str">
        <f>INDEX(Lookup!$F$2:$F$103,F3605)</f>
        <v>A1.3</v>
      </c>
      <c r="D3605" s="2">
        <f>B3605*INDEX(Lookup!$D$2:$D$103,F3605)+INDEX(Lookup!$E$2:$E$103,F3605)</f>
        <v>20.305987000000002</v>
      </c>
      <c r="E3605" s="16" t="str">
        <f>INDEX(Lookup!$C$2:$C$103,F3605)</f>
        <v>mV</v>
      </c>
      <c r="F3605" s="9">
        <f>MATCH(A3605,Lookup!$A$2:$A$103,0)</f>
        <v>30</v>
      </c>
    </row>
    <row r="3606" spans="1:6" x14ac:dyDescent="0.25">
      <c r="A3606">
        <v>53</v>
      </c>
      <c r="B3606">
        <v>2598</v>
      </c>
      <c r="C3606" s="15" t="str">
        <f>INDEX(Lookup!$F$2:$F$103,F3606)</f>
        <v>A1.3</v>
      </c>
      <c r="D3606" s="2">
        <f>B3606*INDEX(Lookup!$D$2:$D$103,F3606)+INDEX(Lookup!$E$2:$E$103,F3606)</f>
        <v>20.298174000000003</v>
      </c>
      <c r="E3606" s="16" t="str">
        <f>INDEX(Lookup!$C$2:$C$103,F3606)</f>
        <v>mV</v>
      </c>
      <c r="F3606" s="9">
        <f>MATCH(A3606,Lookup!$A$2:$A$103,0)</f>
        <v>30</v>
      </c>
    </row>
    <row r="3607" spans="1:6" x14ac:dyDescent="0.25">
      <c r="A3607">
        <v>53</v>
      </c>
      <c r="B3607">
        <v>2594</v>
      </c>
      <c r="C3607" s="15" t="str">
        <f>INDEX(Lookup!$F$2:$F$103,F3607)</f>
        <v>A1.3</v>
      </c>
      <c r="D3607" s="2">
        <f>B3607*INDEX(Lookup!$D$2:$D$103,F3607)+INDEX(Lookup!$E$2:$E$103,F3607)</f>
        <v>20.266922000000001</v>
      </c>
      <c r="E3607" s="16" t="str">
        <f>INDEX(Lookup!$C$2:$C$103,F3607)</f>
        <v>mV</v>
      </c>
      <c r="F3607" s="9">
        <f>MATCH(A3607,Lookup!$A$2:$A$103,0)</f>
        <v>30</v>
      </c>
    </row>
    <row r="3608" spans="1:6" x14ac:dyDescent="0.25">
      <c r="A3608">
        <v>53</v>
      </c>
      <c r="B3608">
        <v>2594</v>
      </c>
      <c r="C3608" s="15" t="str">
        <f>INDEX(Lookup!$F$2:$F$103,F3608)</f>
        <v>A1.3</v>
      </c>
      <c r="D3608" s="2">
        <f>B3608*INDEX(Lookup!$D$2:$D$103,F3608)+INDEX(Lookup!$E$2:$E$103,F3608)</f>
        <v>20.266922000000001</v>
      </c>
      <c r="E3608" s="16" t="str">
        <f>INDEX(Lookup!$C$2:$C$103,F3608)</f>
        <v>mV</v>
      </c>
      <c r="F3608" s="9">
        <f>MATCH(A3608,Lookup!$A$2:$A$103,0)</f>
        <v>30</v>
      </c>
    </row>
    <row r="3609" spans="1:6" x14ac:dyDescent="0.25">
      <c r="A3609">
        <v>53</v>
      </c>
      <c r="B3609">
        <v>2592</v>
      </c>
      <c r="C3609" s="15" t="str">
        <f>INDEX(Lookup!$F$2:$F$103,F3609)</f>
        <v>A1.3</v>
      </c>
      <c r="D3609" s="2">
        <f>B3609*INDEX(Lookup!$D$2:$D$103,F3609)+INDEX(Lookup!$E$2:$E$103,F3609)</f>
        <v>20.251296</v>
      </c>
      <c r="E3609" s="16" t="str">
        <f>INDEX(Lookup!$C$2:$C$103,F3609)</f>
        <v>mV</v>
      </c>
      <c r="F3609" s="9">
        <f>MATCH(A3609,Lookup!$A$2:$A$103,0)</f>
        <v>30</v>
      </c>
    </row>
    <row r="3610" spans="1:6" x14ac:dyDescent="0.25">
      <c r="A3610">
        <v>53</v>
      </c>
      <c r="B3610">
        <v>2599</v>
      </c>
      <c r="C3610" s="15" t="str">
        <f>INDEX(Lookup!$F$2:$F$103,F3610)</f>
        <v>A1.3</v>
      </c>
      <c r="D3610" s="2">
        <f>B3610*INDEX(Lookup!$D$2:$D$103,F3610)+INDEX(Lookup!$E$2:$E$103,F3610)</f>
        <v>20.305987000000002</v>
      </c>
      <c r="E3610" s="16" t="str">
        <f>INDEX(Lookup!$C$2:$C$103,F3610)</f>
        <v>mV</v>
      </c>
      <c r="F3610" s="9">
        <f>MATCH(A3610,Lookup!$A$2:$A$103,0)</f>
        <v>30</v>
      </c>
    </row>
    <row r="3611" spans="1:6" x14ac:dyDescent="0.25">
      <c r="A3611">
        <v>53</v>
      </c>
      <c r="B3611">
        <v>2600</v>
      </c>
      <c r="C3611" s="15" t="str">
        <f>INDEX(Lookup!$F$2:$F$103,F3611)</f>
        <v>A1.3</v>
      </c>
      <c r="D3611" s="2">
        <f>B3611*INDEX(Lookup!$D$2:$D$103,F3611)+INDEX(Lookup!$E$2:$E$103,F3611)</f>
        <v>20.313800000000001</v>
      </c>
      <c r="E3611" s="16" t="str">
        <f>INDEX(Lookup!$C$2:$C$103,F3611)</f>
        <v>mV</v>
      </c>
      <c r="F3611" s="9">
        <f>MATCH(A3611,Lookup!$A$2:$A$103,0)</f>
        <v>30</v>
      </c>
    </row>
    <row r="3612" spans="1:6" x14ac:dyDescent="0.25">
      <c r="A3612">
        <v>53</v>
      </c>
      <c r="B3612">
        <v>2601</v>
      </c>
      <c r="C3612" s="15" t="str">
        <f>INDEX(Lookup!$F$2:$F$103,F3612)</f>
        <v>A1.3</v>
      </c>
      <c r="D3612" s="2">
        <f>B3612*INDEX(Lookup!$D$2:$D$103,F3612)+INDEX(Lookup!$E$2:$E$103,F3612)</f>
        <v>20.321613000000003</v>
      </c>
      <c r="E3612" s="16" t="str">
        <f>INDEX(Lookup!$C$2:$C$103,F3612)</f>
        <v>mV</v>
      </c>
      <c r="F3612" s="9">
        <f>MATCH(A3612,Lookup!$A$2:$A$103,0)</f>
        <v>30</v>
      </c>
    </row>
    <row r="3613" spans="1:6" x14ac:dyDescent="0.25">
      <c r="A3613">
        <v>53</v>
      </c>
      <c r="B3613">
        <v>2600</v>
      </c>
      <c r="C3613" s="15" t="str">
        <f>INDEX(Lookup!$F$2:$F$103,F3613)</f>
        <v>A1.3</v>
      </c>
      <c r="D3613" s="2">
        <f>B3613*INDEX(Lookup!$D$2:$D$103,F3613)+INDEX(Lookup!$E$2:$E$103,F3613)</f>
        <v>20.313800000000001</v>
      </c>
      <c r="E3613" s="16" t="str">
        <f>INDEX(Lookup!$C$2:$C$103,F3613)</f>
        <v>mV</v>
      </c>
      <c r="F3613" s="9">
        <f>MATCH(A3613,Lookup!$A$2:$A$103,0)</f>
        <v>30</v>
      </c>
    </row>
    <row r="3614" spans="1:6" x14ac:dyDescent="0.25">
      <c r="A3614">
        <v>53</v>
      </c>
      <c r="B3614">
        <v>2600</v>
      </c>
      <c r="C3614" s="15" t="str">
        <f>INDEX(Lookup!$F$2:$F$103,F3614)</f>
        <v>A1.3</v>
      </c>
      <c r="D3614" s="2">
        <f>B3614*INDEX(Lookup!$D$2:$D$103,F3614)+INDEX(Lookup!$E$2:$E$103,F3614)</f>
        <v>20.313800000000001</v>
      </c>
      <c r="E3614" s="16" t="str">
        <f>INDEX(Lookup!$C$2:$C$103,F3614)</f>
        <v>mV</v>
      </c>
      <c r="F3614" s="9">
        <f>MATCH(A3614,Lookup!$A$2:$A$103,0)</f>
        <v>30</v>
      </c>
    </row>
    <row r="3615" spans="1:6" x14ac:dyDescent="0.25">
      <c r="A3615">
        <v>53</v>
      </c>
      <c r="B3615">
        <v>2599</v>
      </c>
      <c r="C3615" s="15" t="str">
        <f>INDEX(Lookup!$F$2:$F$103,F3615)</f>
        <v>A1.3</v>
      </c>
      <c r="D3615" s="2">
        <f>B3615*INDEX(Lookup!$D$2:$D$103,F3615)+INDEX(Lookup!$E$2:$E$103,F3615)</f>
        <v>20.305987000000002</v>
      </c>
      <c r="E3615" s="16" t="str">
        <f>INDEX(Lookup!$C$2:$C$103,F3615)</f>
        <v>mV</v>
      </c>
      <c r="F3615" s="9">
        <f>MATCH(A3615,Lookup!$A$2:$A$103,0)</f>
        <v>30</v>
      </c>
    </row>
    <row r="3616" spans="1:6" x14ac:dyDescent="0.25">
      <c r="A3616">
        <v>53</v>
      </c>
      <c r="B3616">
        <v>2598</v>
      </c>
      <c r="C3616" s="15" t="str">
        <f>INDEX(Lookup!$F$2:$F$103,F3616)</f>
        <v>A1.3</v>
      </c>
      <c r="D3616" s="2">
        <f>B3616*INDEX(Lookup!$D$2:$D$103,F3616)+INDEX(Lookup!$E$2:$E$103,F3616)</f>
        <v>20.298174000000003</v>
      </c>
      <c r="E3616" s="16" t="str">
        <f>INDEX(Lookup!$C$2:$C$103,F3616)</f>
        <v>mV</v>
      </c>
      <c r="F3616" s="9">
        <f>MATCH(A3616,Lookup!$A$2:$A$103,0)</f>
        <v>30</v>
      </c>
    </row>
    <row r="3617" spans="1:6" x14ac:dyDescent="0.25">
      <c r="A3617">
        <v>53</v>
      </c>
      <c r="B3617">
        <v>2623</v>
      </c>
      <c r="C3617" s="15" t="str">
        <f>INDEX(Lookup!$F$2:$F$103,F3617)</f>
        <v>A1.3</v>
      </c>
      <c r="D3617" s="2">
        <f>B3617*INDEX(Lookup!$D$2:$D$103,F3617)+INDEX(Lookup!$E$2:$E$103,F3617)</f>
        <v>20.493499</v>
      </c>
      <c r="E3617" s="16" t="str">
        <f>INDEX(Lookup!$C$2:$C$103,F3617)</f>
        <v>mV</v>
      </c>
      <c r="F3617" s="9">
        <f>MATCH(A3617,Lookup!$A$2:$A$103,0)</f>
        <v>30</v>
      </c>
    </row>
    <row r="3618" spans="1:6" x14ac:dyDescent="0.25">
      <c r="A3618">
        <v>53</v>
      </c>
      <c r="B3618">
        <v>2622</v>
      </c>
      <c r="C3618" s="15" t="str">
        <f>INDEX(Lookup!$F$2:$F$103,F3618)</f>
        <v>A1.3</v>
      </c>
      <c r="D3618" s="2">
        <f>B3618*INDEX(Lookup!$D$2:$D$103,F3618)+INDEX(Lookup!$E$2:$E$103,F3618)</f>
        <v>20.485686000000001</v>
      </c>
      <c r="E3618" s="16" t="str">
        <f>INDEX(Lookup!$C$2:$C$103,F3618)</f>
        <v>mV</v>
      </c>
      <c r="F3618" s="9">
        <f>MATCH(A3618,Lookup!$A$2:$A$103,0)</f>
        <v>30</v>
      </c>
    </row>
    <row r="3619" spans="1:6" x14ac:dyDescent="0.25">
      <c r="A3619">
        <v>53</v>
      </c>
      <c r="B3619">
        <v>2614</v>
      </c>
      <c r="C3619" s="15" t="str">
        <f>INDEX(Lookup!$F$2:$F$103,F3619)</f>
        <v>A1.3</v>
      </c>
      <c r="D3619" s="2">
        <f>B3619*INDEX(Lookup!$D$2:$D$103,F3619)+INDEX(Lookup!$E$2:$E$103,F3619)</f>
        <v>20.423182000000001</v>
      </c>
      <c r="E3619" s="16" t="str">
        <f>INDEX(Lookup!$C$2:$C$103,F3619)</f>
        <v>mV</v>
      </c>
      <c r="F3619" s="9">
        <f>MATCH(A3619,Lookup!$A$2:$A$103,0)</f>
        <v>30</v>
      </c>
    </row>
    <row r="3620" spans="1:6" x14ac:dyDescent="0.25">
      <c r="A3620">
        <v>53</v>
      </c>
      <c r="B3620">
        <v>2610</v>
      </c>
      <c r="C3620" s="15" t="str">
        <f>INDEX(Lookup!$F$2:$F$103,F3620)</f>
        <v>A1.3</v>
      </c>
      <c r="D3620" s="2">
        <f>B3620*INDEX(Lookup!$D$2:$D$103,F3620)+INDEX(Lookup!$E$2:$E$103,F3620)</f>
        <v>20.391930000000002</v>
      </c>
      <c r="E3620" s="16" t="str">
        <f>INDEX(Lookup!$C$2:$C$103,F3620)</f>
        <v>mV</v>
      </c>
      <c r="F3620" s="9">
        <f>MATCH(A3620,Lookup!$A$2:$A$103,0)</f>
        <v>30</v>
      </c>
    </row>
    <row r="3621" spans="1:6" x14ac:dyDescent="0.25">
      <c r="A3621">
        <v>53</v>
      </c>
      <c r="B3621">
        <v>2610</v>
      </c>
      <c r="C3621" s="15" t="str">
        <f>INDEX(Lookup!$F$2:$F$103,F3621)</f>
        <v>A1.3</v>
      </c>
      <c r="D3621" s="2">
        <f>B3621*INDEX(Lookup!$D$2:$D$103,F3621)+INDEX(Lookup!$E$2:$E$103,F3621)</f>
        <v>20.391930000000002</v>
      </c>
      <c r="E3621" s="16" t="str">
        <f>INDEX(Lookup!$C$2:$C$103,F3621)</f>
        <v>mV</v>
      </c>
      <c r="F3621" s="9">
        <f>MATCH(A3621,Lookup!$A$2:$A$103,0)</f>
        <v>30</v>
      </c>
    </row>
    <row r="3622" spans="1:6" x14ac:dyDescent="0.25">
      <c r="A3622">
        <v>53</v>
      </c>
      <c r="B3622">
        <v>2605</v>
      </c>
      <c r="C3622" s="15" t="str">
        <f>INDEX(Lookup!$F$2:$F$103,F3622)</f>
        <v>A1.3</v>
      </c>
      <c r="D3622" s="2">
        <f>B3622*INDEX(Lookup!$D$2:$D$103,F3622)+INDEX(Lookup!$E$2:$E$103,F3622)</f>
        <v>20.352865000000001</v>
      </c>
      <c r="E3622" s="16" t="str">
        <f>INDEX(Lookup!$C$2:$C$103,F3622)</f>
        <v>mV</v>
      </c>
      <c r="F3622" s="9">
        <f>MATCH(A3622,Lookup!$A$2:$A$103,0)</f>
        <v>30</v>
      </c>
    </row>
    <row r="3623" spans="1:6" x14ac:dyDescent="0.25">
      <c r="A3623">
        <v>53</v>
      </c>
      <c r="B3623">
        <v>2604</v>
      </c>
      <c r="C3623" s="15" t="str">
        <f>INDEX(Lookup!$F$2:$F$103,F3623)</f>
        <v>A1.3</v>
      </c>
      <c r="D3623" s="2">
        <f>B3623*INDEX(Lookup!$D$2:$D$103,F3623)+INDEX(Lookup!$E$2:$E$103,F3623)</f>
        <v>20.345052000000003</v>
      </c>
      <c r="E3623" s="16" t="str">
        <f>INDEX(Lookup!$C$2:$C$103,F3623)</f>
        <v>mV</v>
      </c>
      <c r="F3623" s="9">
        <f>MATCH(A3623,Lookup!$A$2:$A$103,0)</f>
        <v>30</v>
      </c>
    </row>
    <row r="3624" spans="1:6" x14ac:dyDescent="0.25">
      <c r="A3624">
        <v>53</v>
      </c>
      <c r="B3624">
        <v>2605</v>
      </c>
      <c r="C3624" s="15" t="str">
        <f>INDEX(Lookup!$F$2:$F$103,F3624)</f>
        <v>A1.3</v>
      </c>
      <c r="D3624" s="2">
        <f>B3624*INDEX(Lookup!$D$2:$D$103,F3624)+INDEX(Lookup!$E$2:$E$103,F3624)</f>
        <v>20.352865000000001</v>
      </c>
      <c r="E3624" s="16" t="str">
        <f>INDEX(Lookup!$C$2:$C$103,F3624)</f>
        <v>mV</v>
      </c>
      <c r="F3624" s="9">
        <f>MATCH(A3624,Lookup!$A$2:$A$103,0)</f>
        <v>30</v>
      </c>
    </row>
    <row r="3625" spans="1:6" x14ac:dyDescent="0.25">
      <c r="A3625">
        <v>53</v>
      </c>
      <c r="B3625">
        <v>2601</v>
      </c>
      <c r="C3625" s="15" t="str">
        <f>INDEX(Lookup!$F$2:$F$103,F3625)</f>
        <v>A1.3</v>
      </c>
      <c r="D3625" s="2">
        <f>B3625*INDEX(Lookup!$D$2:$D$103,F3625)+INDEX(Lookup!$E$2:$E$103,F3625)</f>
        <v>20.321613000000003</v>
      </c>
      <c r="E3625" s="16" t="str">
        <f>INDEX(Lookup!$C$2:$C$103,F3625)</f>
        <v>mV</v>
      </c>
      <c r="F3625" s="9">
        <f>MATCH(A3625,Lookup!$A$2:$A$103,0)</f>
        <v>30</v>
      </c>
    </row>
    <row r="3626" spans="1:6" x14ac:dyDescent="0.25">
      <c r="A3626">
        <v>53</v>
      </c>
      <c r="B3626">
        <v>2604</v>
      </c>
      <c r="C3626" s="15" t="str">
        <f>INDEX(Lookup!$F$2:$F$103,F3626)</f>
        <v>A1.3</v>
      </c>
      <c r="D3626" s="2">
        <f>B3626*INDEX(Lookup!$D$2:$D$103,F3626)+INDEX(Lookup!$E$2:$E$103,F3626)</f>
        <v>20.345052000000003</v>
      </c>
      <c r="E3626" s="16" t="str">
        <f>INDEX(Lookup!$C$2:$C$103,F3626)</f>
        <v>mV</v>
      </c>
      <c r="F3626" s="9">
        <f>MATCH(A3626,Lookup!$A$2:$A$103,0)</f>
        <v>30</v>
      </c>
    </row>
    <row r="3627" spans="1:6" x14ac:dyDescent="0.25">
      <c r="A3627">
        <v>53</v>
      </c>
      <c r="B3627">
        <v>2606</v>
      </c>
      <c r="C3627" s="15" t="str">
        <f>INDEX(Lookup!$F$2:$F$103,F3627)</f>
        <v>A1.3</v>
      </c>
      <c r="D3627" s="2">
        <f>B3627*INDEX(Lookup!$D$2:$D$103,F3627)+INDEX(Lookup!$E$2:$E$103,F3627)</f>
        <v>20.360678</v>
      </c>
      <c r="E3627" s="16" t="str">
        <f>INDEX(Lookup!$C$2:$C$103,F3627)</f>
        <v>mV</v>
      </c>
      <c r="F3627" s="9">
        <f>MATCH(A3627,Lookup!$A$2:$A$103,0)</f>
        <v>30</v>
      </c>
    </row>
    <row r="3628" spans="1:6" x14ac:dyDescent="0.25">
      <c r="A3628">
        <v>53</v>
      </c>
      <c r="B3628">
        <v>2605</v>
      </c>
      <c r="C3628" s="15" t="str">
        <f>INDEX(Lookup!$F$2:$F$103,F3628)</f>
        <v>A1.3</v>
      </c>
      <c r="D3628" s="2">
        <f>B3628*INDEX(Lookup!$D$2:$D$103,F3628)+INDEX(Lookup!$E$2:$E$103,F3628)</f>
        <v>20.352865000000001</v>
      </c>
      <c r="E3628" s="16" t="str">
        <f>INDEX(Lookup!$C$2:$C$103,F3628)</f>
        <v>mV</v>
      </c>
      <c r="F3628" s="9">
        <f>MATCH(A3628,Lookup!$A$2:$A$103,0)</f>
        <v>30</v>
      </c>
    </row>
    <row r="3629" spans="1:6" x14ac:dyDescent="0.25">
      <c r="A3629">
        <v>53</v>
      </c>
      <c r="B3629">
        <v>2605</v>
      </c>
      <c r="C3629" s="15" t="str">
        <f>INDEX(Lookup!$F$2:$F$103,F3629)</f>
        <v>A1.3</v>
      </c>
      <c r="D3629" s="2">
        <f>B3629*INDEX(Lookup!$D$2:$D$103,F3629)+INDEX(Lookup!$E$2:$E$103,F3629)</f>
        <v>20.352865000000001</v>
      </c>
      <c r="E3629" s="16" t="str">
        <f>INDEX(Lookup!$C$2:$C$103,F3629)</f>
        <v>mV</v>
      </c>
      <c r="F3629" s="9">
        <f>MATCH(A3629,Lookup!$A$2:$A$103,0)</f>
        <v>30</v>
      </c>
    </row>
    <row r="3630" spans="1:6" x14ac:dyDescent="0.25">
      <c r="A3630">
        <v>53</v>
      </c>
      <c r="B3630">
        <v>2606</v>
      </c>
      <c r="C3630" s="15" t="str">
        <f>INDEX(Lookup!$F$2:$F$103,F3630)</f>
        <v>A1.3</v>
      </c>
      <c r="D3630" s="2">
        <f>B3630*INDEX(Lookup!$D$2:$D$103,F3630)+INDEX(Lookup!$E$2:$E$103,F3630)</f>
        <v>20.360678</v>
      </c>
      <c r="E3630" s="16" t="str">
        <f>INDEX(Lookup!$C$2:$C$103,F3630)</f>
        <v>mV</v>
      </c>
      <c r="F3630" s="9">
        <f>MATCH(A3630,Lookup!$A$2:$A$103,0)</f>
        <v>30</v>
      </c>
    </row>
    <row r="3631" spans="1:6" x14ac:dyDescent="0.25">
      <c r="A3631">
        <v>53</v>
      </c>
      <c r="B3631">
        <v>2630</v>
      </c>
      <c r="C3631" s="15" t="str">
        <f>INDEX(Lookup!$F$2:$F$103,F3631)</f>
        <v>A1.3</v>
      </c>
      <c r="D3631" s="2">
        <f>B3631*INDEX(Lookup!$D$2:$D$103,F3631)+INDEX(Lookup!$E$2:$E$103,F3631)</f>
        <v>20.548190000000002</v>
      </c>
      <c r="E3631" s="16" t="str">
        <f>INDEX(Lookup!$C$2:$C$103,F3631)</f>
        <v>mV</v>
      </c>
      <c r="F3631" s="9">
        <f>MATCH(A3631,Lookup!$A$2:$A$103,0)</f>
        <v>30</v>
      </c>
    </row>
    <row r="3632" spans="1:6" x14ac:dyDescent="0.25">
      <c r="A3632">
        <v>53</v>
      </c>
      <c r="B3632">
        <v>2623</v>
      </c>
      <c r="C3632" s="15" t="str">
        <f>INDEX(Lookup!$F$2:$F$103,F3632)</f>
        <v>A1.3</v>
      </c>
      <c r="D3632" s="2">
        <f>B3632*INDEX(Lookup!$D$2:$D$103,F3632)+INDEX(Lookup!$E$2:$E$103,F3632)</f>
        <v>20.493499</v>
      </c>
      <c r="E3632" s="16" t="str">
        <f>INDEX(Lookup!$C$2:$C$103,F3632)</f>
        <v>mV</v>
      </c>
      <c r="F3632" s="9">
        <f>MATCH(A3632,Lookup!$A$2:$A$103,0)</f>
        <v>30</v>
      </c>
    </row>
    <row r="3633" spans="1:6" x14ac:dyDescent="0.25">
      <c r="A3633">
        <v>53</v>
      </c>
      <c r="B3633">
        <v>2617</v>
      </c>
      <c r="C3633" s="15" t="str">
        <f>INDEX(Lookup!$F$2:$F$103,F3633)</f>
        <v>A1.3</v>
      </c>
      <c r="D3633" s="2">
        <f>B3633*INDEX(Lookup!$D$2:$D$103,F3633)+INDEX(Lookup!$E$2:$E$103,F3633)</f>
        <v>20.446621</v>
      </c>
      <c r="E3633" s="16" t="str">
        <f>INDEX(Lookup!$C$2:$C$103,F3633)</f>
        <v>mV</v>
      </c>
      <c r="F3633" s="9">
        <f>MATCH(A3633,Lookup!$A$2:$A$103,0)</f>
        <v>30</v>
      </c>
    </row>
    <row r="3634" spans="1:6" x14ac:dyDescent="0.25">
      <c r="A3634">
        <v>53</v>
      </c>
      <c r="B3634">
        <v>2614</v>
      </c>
      <c r="C3634" s="15" t="str">
        <f>INDEX(Lookup!$F$2:$F$103,F3634)</f>
        <v>A1.3</v>
      </c>
      <c r="D3634" s="2">
        <f>B3634*INDEX(Lookup!$D$2:$D$103,F3634)+INDEX(Lookup!$E$2:$E$103,F3634)</f>
        <v>20.423182000000001</v>
      </c>
      <c r="E3634" s="16" t="str">
        <f>INDEX(Lookup!$C$2:$C$103,F3634)</f>
        <v>mV</v>
      </c>
      <c r="F3634" s="9">
        <f>MATCH(A3634,Lookup!$A$2:$A$103,0)</f>
        <v>30</v>
      </c>
    </row>
    <row r="3635" spans="1:6" x14ac:dyDescent="0.25">
      <c r="A3635">
        <v>53</v>
      </c>
      <c r="B3635">
        <v>2613</v>
      </c>
      <c r="C3635" s="15" t="str">
        <f>INDEX(Lookup!$F$2:$F$103,F3635)</f>
        <v>A1.3</v>
      </c>
      <c r="D3635" s="2">
        <f>B3635*INDEX(Lookup!$D$2:$D$103,F3635)+INDEX(Lookup!$E$2:$E$103,F3635)</f>
        <v>20.415369000000002</v>
      </c>
      <c r="E3635" s="16" t="str">
        <f>INDEX(Lookup!$C$2:$C$103,F3635)</f>
        <v>mV</v>
      </c>
      <c r="F3635" s="9">
        <f>MATCH(A3635,Lookup!$A$2:$A$103,0)</f>
        <v>30</v>
      </c>
    </row>
    <row r="3636" spans="1:6" x14ac:dyDescent="0.25">
      <c r="A3636">
        <v>53</v>
      </c>
      <c r="B3636">
        <v>2612</v>
      </c>
      <c r="C3636" s="15" t="str">
        <f>INDEX(Lookup!$F$2:$F$103,F3636)</f>
        <v>A1.3</v>
      </c>
      <c r="D3636" s="2">
        <f>B3636*INDEX(Lookup!$D$2:$D$103,F3636)+INDEX(Lookup!$E$2:$E$103,F3636)</f>
        <v>20.407556</v>
      </c>
      <c r="E3636" s="16" t="str">
        <f>INDEX(Lookup!$C$2:$C$103,F3636)</f>
        <v>mV</v>
      </c>
      <c r="F3636" s="9">
        <f>MATCH(A3636,Lookup!$A$2:$A$103,0)</f>
        <v>30</v>
      </c>
    </row>
    <row r="3637" spans="1:6" x14ac:dyDescent="0.25">
      <c r="A3637">
        <v>53</v>
      </c>
      <c r="B3637">
        <v>2606</v>
      </c>
      <c r="C3637" s="15" t="str">
        <f>INDEX(Lookup!$F$2:$F$103,F3637)</f>
        <v>A1.3</v>
      </c>
      <c r="D3637" s="2">
        <f>B3637*INDEX(Lookup!$D$2:$D$103,F3637)+INDEX(Lookup!$E$2:$E$103,F3637)</f>
        <v>20.360678</v>
      </c>
      <c r="E3637" s="16" t="str">
        <f>INDEX(Lookup!$C$2:$C$103,F3637)</f>
        <v>mV</v>
      </c>
      <c r="F3637" s="9">
        <f>MATCH(A3637,Lookup!$A$2:$A$103,0)</f>
        <v>30</v>
      </c>
    </row>
    <row r="3638" spans="1:6" x14ac:dyDescent="0.25">
      <c r="A3638">
        <v>53</v>
      </c>
      <c r="B3638">
        <v>2604</v>
      </c>
      <c r="C3638" s="15" t="str">
        <f>INDEX(Lookup!$F$2:$F$103,F3638)</f>
        <v>A1.3</v>
      </c>
      <c r="D3638" s="2">
        <f>B3638*INDEX(Lookup!$D$2:$D$103,F3638)+INDEX(Lookup!$E$2:$E$103,F3638)</f>
        <v>20.345052000000003</v>
      </c>
      <c r="E3638" s="16" t="str">
        <f>INDEX(Lookup!$C$2:$C$103,F3638)</f>
        <v>mV</v>
      </c>
      <c r="F3638" s="9">
        <f>MATCH(A3638,Lookup!$A$2:$A$103,0)</f>
        <v>30</v>
      </c>
    </row>
    <row r="3639" spans="1:6" x14ac:dyDescent="0.25">
      <c r="A3639">
        <v>53</v>
      </c>
      <c r="B3639">
        <v>2600</v>
      </c>
      <c r="C3639" s="15" t="str">
        <f>INDEX(Lookup!$F$2:$F$103,F3639)</f>
        <v>A1.3</v>
      </c>
      <c r="D3639" s="2">
        <f>B3639*INDEX(Lookup!$D$2:$D$103,F3639)+INDEX(Lookup!$E$2:$E$103,F3639)</f>
        <v>20.313800000000001</v>
      </c>
      <c r="E3639" s="16" t="str">
        <f>INDEX(Lookup!$C$2:$C$103,F3639)</f>
        <v>mV</v>
      </c>
      <c r="F3639" s="9">
        <f>MATCH(A3639,Lookup!$A$2:$A$103,0)</f>
        <v>30</v>
      </c>
    </row>
    <row r="3640" spans="1:6" x14ac:dyDescent="0.25">
      <c r="A3640">
        <v>53</v>
      </c>
      <c r="B3640">
        <v>2606</v>
      </c>
      <c r="C3640" s="15" t="str">
        <f>INDEX(Lookup!$F$2:$F$103,F3640)</f>
        <v>A1.3</v>
      </c>
      <c r="D3640" s="2">
        <f>B3640*INDEX(Lookup!$D$2:$D$103,F3640)+INDEX(Lookup!$E$2:$E$103,F3640)</f>
        <v>20.360678</v>
      </c>
      <c r="E3640" s="16" t="str">
        <f>INDEX(Lookup!$C$2:$C$103,F3640)</f>
        <v>mV</v>
      </c>
      <c r="F3640" s="9">
        <f>MATCH(A3640,Lookup!$A$2:$A$103,0)</f>
        <v>30</v>
      </c>
    </row>
    <row r="3641" spans="1:6" x14ac:dyDescent="0.25">
      <c r="A3641">
        <v>53</v>
      </c>
      <c r="B3641">
        <v>2609</v>
      </c>
      <c r="C3641" s="15" t="str">
        <f>INDEX(Lookup!$F$2:$F$103,F3641)</f>
        <v>A1.3</v>
      </c>
      <c r="D3641" s="2">
        <f>B3641*INDEX(Lookup!$D$2:$D$103,F3641)+INDEX(Lookup!$E$2:$E$103,F3641)</f>
        <v>20.384117</v>
      </c>
      <c r="E3641" s="16" t="str">
        <f>INDEX(Lookup!$C$2:$C$103,F3641)</f>
        <v>mV</v>
      </c>
      <c r="F3641" s="9">
        <f>MATCH(A3641,Lookup!$A$2:$A$103,0)</f>
        <v>30</v>
      </c>
    </row>
    <row r="3642" spans="1:6" x14ac:dyDescent="0.25">
      <c r="A3642">
        <v>53</v>
      </c>
      <c r="B3642">
        <v>2605</v>
      </c>
      <c r="C3642" s="15" t="str">
        <f>INDEX(Lookup!$F$2:$F$103,F3642)</f>
        <v>A1.3</v>
      </c>
      <c r="D3642" s="2">
        <f>B3642*INDEX(Lookup!$D$2:$D$103,F3642)+INDEX(Lookup!$E$2:$E$103,F3642)</f>
        <v>20.352865000000001</v>
      </c>
      <c r="E3642" s="16" t="str">
        <f>INDEX(Lookup!$C$2:$C$103,F3642)</f>
        <v>mV</v>
      </c>
      <c r="F3642" s="9">
        <f>MATCH(A3642,Lookup!$A$2:$A$103,0)</f>
        <v>30</v>
      </c>
    </row>
    <row r="3643" spans="1:6" x14ac:dyDescent="0.25">
      <c r="A3643">
        <v>53</v>
      </c>
      <c r="B3643">
        <v>2603</v>
      </c>
      <c r="C3643" s="15" t="str">
        <f>INDEX(Lookup!$F$2:$F$103,F3643)</f>
        <v>A1.3</v>
      </c>
      <c r="D3643" s="2">
        <f>B3643*INDEX(Lookup!$D$2:$D$103,F3643)+INDEX(Lookup!$E$2:$E$103,F3643)</f>
        <v>20.337239</v>
      </c>
      <c r="E3643" s="16" t="str">
        <f>INDEX(Lookup!$C$2:$C$103,F3643)</f>
        <v>mV</v>
      </c>
      <c r="F3643" s="9">
        <f>MATCH(A3643,Lookup!$A$2:$A$103,0)</f>
        <v>30</v>
      </c>
    </row>
    <row r="3644" spans="1:6" x14ac:dyDescent="0.25">
      <c r="A3644">
        <v>53</v>
      </c>
      <c r="B3644">
        <v>2602</v>
      </c>
      <c r="C3644" s="15" t="str">
        <f>INDEX(Lookup!$F$2:$F$103,F3644)</f>
        <v>A1.3</v>
      </c>
      <c r="D3644" s="2">
        <f>B3644*INDEX(Lookup!$D$2:$D$103,F3644)+INDEX(Lookup!$E$2:$E$103,F3644)</f>
        <v>20.329426000000002</v>
      </c>
      <c r="E3644" s="16" t="str">
        <f>INDEX(Lookup!$C$2:$C$103,F3644)</f>
        <v>mV</v>
      </c>
      <c r="F3644" s="9">
        <f>MATCH(A3644,Lookup!$A$2:$A$103,0)</f>
        <v>30</v>
      </c>
    </row>
    <row r="3645" spans="1:6" x14ac:dyDescent="0.25">
      <c r="A3645">
        <v>53</v>
      </c>
      <c r="B3645">
        <v>2599</v>
      </c>
      <c r="C3645" s="15" t="str">
        <f>INDEX(Lookup!$F$2:$F$103,F3645)</f>
        <v>A1.3</v>
      </c>
      <c r="D3645" s="2">
        <f>B3645*INDEX(Lookup!$D$2:$D$103,F3645)+INDEX(Lookup!$E$2:$E$103,F3645)</f>
        <v>20.305987000000002</v>
      </c>
      <c r="E3645" s="16" t="str">
        <f>INDEX(Lookup!$C$2:$C$103,F3645)</f>
        <v>mV</v>
      </c>
      <c r="F3645" s="9">
        <f>MATCH(A3645,Lookup!$A$2:$A$103,0)</f>
        <v>30</v>
      </c>
    </row>
    <row r="3646" spans="1:6" x14ac:dyDescent="0.25">
      <c r="A3646">
        <v>53</v>
      </c>
      <c r="B3646">
        <v>2599</v>
      </c>
      <c r="C3646" s="15" t="str">
        <f>INDEX(Lookup!$F$2:$F$103,F3646)</f>
        <v>A1.3</v>
      </c>
      <c r="D3646" s="2">
        <f>B3646*INDEX(Lookup!$D$2:$D$103,F3646)+INDEX(Lookup!$E$2:$E$103,F3646)</f>
        <v>20.305987000000002</v>
      </c>
      <c r="E3646" s="16" t="str">
        <f>INDEX(Lookup!$C$2:$C$103,F3646)</f>
        <v>mV</v>
      </c>
      <c r="F3646" s="9">
        <f>MATCH(A3646,Lookup!$A$2:$A$103,0)</f>
        <v>30</v>
      </c>
    </row>
    <row r="3647" spans="1:6" x14ac:dyDescent="0.25">
      <c r="A3647">
        <v>53</v>
      </c>
      <c r="B3647">
        <v>2599</v>
      </c>
      <c r="C3647" s="15" t="str">
        <f>INDEX(Lookup!$F$2:$F$103,F3647)</f>
        <v>A1.3</v>
      </c>
      <c r="D3647" s="2">
        <f>B3647*INDEX(Lookup!$D$2:$D$103,F3647)+INDEX(Lookup!$E$2:$E$103,F3647)</f>
        <v>20.305987000000002</v>
      </c>
      <c r="E3647" s="16" t="str">
        <f>INDEX(Lookup!$C$2:$C$103,F3647)</f>
        <v>mV</v>
      </c>
      <c r="F3647" s="9">
        <f>MATCH(A3647,Lookup!$A$2:$A$103,0)</f>
        <v>30</v>
      </c>
    </row>
    <row r="3648" spans="1:6" x14ac:dyDescent="0.25">
      <c r="A3648">
        <v>53</v>
      </c>
      <c r="B3648">
        <v>2598</v>
      </c>
      <c r="C3648" s="15" t="str">
        <f>INDEX(Lookup!$F$2:$F$103,F3648)</f>
        <v>A1.3</v>
      </c>
      <c r="D3648" s="2">
        <f>B3648*INDEX(Lookup!$D$2:$D$103,F3648)+INDEX(Lookup!$E$2:$E$103,F3648)</f>
        <v>20.298174000000003</v>
      </c>
      <c r="E3648" s="16" t="str">
        <f>INDEX(Lookup!$C$2:$C$103,F3648)</f>
        <v>mV</v>
      </c>
      <c r="F3648" s="9">
        <f>MATCH(A3648,Lookup!$A$2:$A$103,0)</f>
        <v>30</v>
      </c>
    </row>
    <row r="3649" spans="1:6" x14ac:dyDescent="0.25">
      <c r="A3649">
        <v>53</v>
      </c>
      <c r="B3649">
        <v>2600</v>
      </c>
      <c r="C3649" s="15" t="str">
        <f>INDEX(Lookup!$F$2:$F$103,F3649)</f>
        <v>A1.3</v>
      </c>
      <c r="D3649" s="2">
        <f>B3649*INDEX(Lookup!$D$2:$D$103,F3649)+INDEX(Lookup!$E$2:$E$103,F3649)</f>
        <v>20.313800000000001</v>
      </c>
      <c r="E3649" s="16" t="str">
        <f>INDEX(Lookup!$C$2:$C$103,F3649)</f>
        <v>mV</v>
      </c>
      <c r="F3649" s="9">
        <f>MATCH(A3649,Lookup!$A$2:$A$103,0)</f>
        <v>30</v>
      </c>
    </row>
    <row r="3650" spans="1:6" x14ac:dyDescent="0.25">
      <c r="A3650">
        <v>53</v>
      </c>
      <c r="B3650">
        <v>2604</v>
      </c>
      <c r="C3650" s="15" t="str">
        <f>INDEX(Lookup!$F$2:$F$103,F3650)</f>
        <v>A1.3</v>
      </c>
      <c r="D3650" s="2">
        <f>B3650*INDEX(Lookup!$D$2:$D$103,F3650)+INDEX(Lookup!$E$2:$E$103,F3650)</f>
        <v>20.345052000000003</v>
      </c>
      <c r="E3650" s="16" t="str">
        <f>INDEX(Lookup!$C$2:$C$103,F3650)</f>
        <v>mV</v>
      </c>
      <c r="F3650" s="9">
        <f>MATCH(A3650,Lookup!$A$2:$A$103,0)</f>
        <v>30</v>
      </c>
    </row>
    <row r="3651" spans="1:6" x14ac:dyDescent="0.25">
      <c r="A3651">
        <v>53</v>
      </c>
      <c r="B3651">
        <v>2606</v>
      </c>
      <c r="C3651" s="15" t="str">
        <f>INDEX(Lookup!$F$2:$F$103,F3651)</f>
        <v>A1.3</v>
      </c>
      <c r="D3651" s="2">
        <f>B3651*INDEX(Lookup!$D$2:$D$103,F3651)+INDEX(Lookup!$E$2:$E$103,F3651)</f>
        <v>20.360678</v>
      </c>
      <c r="E3651" s="16" t="str">
        <f>INDEX(Lookup!$C$2:$C$103,F3651)</f>
        <v>mV</v>
      </c>
      <c r="F3651" s="9">
        <f>MATCH(A3651,Lookup!$A$2:$A$103,0)</f>
        <v>30</v>
      </c>
    </row>
    <row r="3652" spans="1:6" x14ac:dyDescent="0.25">
      <c r="A3652">
        <v>53</v>
      </c>
      <c r="B3652">
        <v>2606</v>
      </c>
      <c r="C3652" s="15" t="str">
        <f>INDEX(Lookup!$F$2:$F$103,F3652)</f>
        <v>A1.3</v>
      </c>
      <c r="D3652" s="2">
        <f>B3652*INDEX(Lookup!$D$2:$D$103,F3652)+INDEX(Lookup!$E$2:$E$103,F3652)</f>
        <v>20.360678</v>
      </c>
      <c r="E3652" s="16" t="str">
        <f>INDEX(Lookup!$C$2:$C$103,F3652)</f>
        <v>mV</v>
      </c>
      <c r="F3652" s="9">
        <f>MATCH(A3652,Lookup!$A$2:$A$103,0)</f>
        <v>30</v>
      </c>
    </row>
    <row r="3653" spans="1:6" x14ac:dyDescent="0.25">
      <c r="A3653">
        <v>53</v>
      </c>
      <c r="B3653">
        <v>2606</v>
      </c>
      <c r="C3653" s="15" t="str">
        <f>INDEX(Lookup!$F$2:$F$103,F3653)</f>
        <v>A1.3</v>
      </c>
      <c r="D3653" s="2">
        <f>B3653*INDEX(Lookup!$D$2:$D$103,F3653)+INDEX(Lookup!$E$2:$E$103,F3653)</f>
        <v>20.360678</v>
      </c>
      <c r="E3653" s="16" t="str">
        <f>INDEX(Lookup!$C$2:$C$103,F3653)</f>
        <v>mV</v>
      </c>
      <c r="F3653" s="9">
        <f>MATCH(A3653,Lookup!$A$2:$A$103,0)</f>
        <v>30</v>
      </c>
    </row>
    <row r="3654" spans="1:6" x14ac:dyDescent="0.25">
      <c r="A3654">
        <v>53</v>
      </c>
      <c r="B3654">
        <v>2605</v>
      </c>
      <c r="C3654" s="15" t="str">
        <f>INDEX(Lookup!$F$2:$F$103,F3654)</f>
        <v>A1.3</v>
      </c>
      <c r="D3654" s="2">
        <f>B3654*INDEX(Lookup!$D$2:$D$103,F3654)+INDEX(Lookup!$E$2:$E$103,F3654)</f>
        <v>20.352865000000001</v>
      </c>
      <c r="E3654" s="16" t="str">
        <f>INDEX(Lookup!$C$2:$C$103,F3654)</f>
        <v>mV</v>
      </c>
      <c r="F3654" s="9">
        <f>MATCH(A3654,Lookup!$A$2:$A$103,0)</f>
        <v>30</v>
      </c>
    </row>
    <row r="3655" spans="1:6" x14ac:dyDescent="0.25">
      <c r="A3655">
        <v>53</v>
      </c>
      <c r="B3655">
        <v>2626</v>
      </c>
      <c r="C3655" s="15" t="str">
        <f>INDEX(Lookup!$F$2:$F$103,F3655)</f>
        <v>A1.3</v>
      </c>
      <c r="D3655" s="2">
        <f>B3655*INDEX(Lookup!$D$2:$D$103,F3655)+INDEX(Lookup!$E$2:$E$103,F3655)</f>
        <v>20.516938</v>
      </c>
      <c r="E3655" s="16" t="str">
        <f>INDEX(Lookup!$C$2:$C$103,F3655)</f>
        <v>mV</v>
      </c>
      <c r="F3655" s="9">
        <f>MATCH(A3655,Lookup!$A$2:$A$103,0)</f>
        <v>30</v>
      </c>
    </row>
    <row r="3656" spans="1:6" x14ac:dyDescent="0.25">
      <c r="A3656">
        <v>53</v>
      </c>
      <c r="B3656">
        <v>2624</v>
      </c>
      <c r="C3656" s="15" t="str">
        <f>INDEX(Lookup!$F$2:$F$103,F3656)</f>
        <v>A1.3</v>
      </c>
      <c r="D3656" s="2">
        <f>B3656*INDEX(Lookup!$D$2:$D$103,F3656)+INDEX(Lookup!$E$2:$E$103,F3656)</f>
        <v>20.501312000000002</v>
      </c>
      <c r="E3656" s="16" t="str">
        <f>INDEX(Lookup!$C$2:$C$103,F3656)</f>
        <v>mV</v>
      </c>
      <c r="F3656" s="9">
        <f>MATCH(A3656,Lookup!$A$2:$A$103,0)</f>
        <v>30</v>
      </c>
    </row>
    <row r="3657" spans="1:6" x14ac:dyDescent="0.25">
      <c r="A3657">
        <v>53</v>
      </c>
      <c r="B3657">
        <v>2615</v>
      </c>
      <c r="C3657" s="15" t="str">
        <f>INDEX(Lookup!$F$2:$F$103,F3657)</f>
        <v>A1.3</v>
      </c>
      <c r="D3657" s="2">
        <f>B3657*INDEX(Lookup!$D$2:$D$103,F3657)+INDEX(Lookup!$E$2:$E$103,F3657)</f>
        <v>20.430995000000003</v>
      </c>
      <c r="E3657" s="16" t="str">
        <f>INDEX(Lookup!$C$2:$C$103,F3657)</f>
        <v>mV</v>
      </c>
      <c r="F3657" s="9">
        <f>MATCH(A3657,Lookup!$A$2:$A$103,0)</f>
        <v>30</v>
      </c>
    </row>
    <row r="3658" spans="1:6" x14ac:dyDescent="0.25">
      <c r="A3658">
        <v>53</v>
      </c>
      <c r="B3658">
        <v>2605</v>
      </c>
      <c r="C3658" s="15" t="str">
        <f>INDEX(Lookup!$F$2:$F$103,F3658)</f>
        <v>A1.3</v>
      </c>
      <c r="D3658" s="2">
        <f>B3658*INDEX(Lookup!$D$2:$D$103,F3658)+INDEX(Lookup!$E$2:$E$103,F3658)</f>
        <v>20.352865000000001</v>
      </c>
      <c r="E3658" s="16" t="str">
        <f>INDEX(Lookup!$C$2:$C$103,F3658)</f>
        <v>mV</v>
      </c>
      <c r="F3658" s="9">
        <f>MATCH(A3658,Lookup!$A$2:$A$103,0)</f>
        <v>30</v>
      </c>
    </row>
    <row r="3659" spans="1:6" x14ac:dyDescent="0.25">
      <c r="A3659">
        <v>53</v>
      </c>
      <c r="B3659">
        <v>2604</v>
      </c>
      <c r="C3659" s="15" t="str">
        <f>INDEX(Lookup!$F$2:$F$103,F3659)</f>
        <v>A1.3</v>
      </c>
      <c r="D3659" s="2">
        <f>B3659*INDEX(Lookup!$D$2:$D$103,F3659)+INDEX(Lookup!$E$2:$E$103,F3659)</f>
        <v>20.345052000000003</v>
      </c>
      <c r="E3659" s="16" t="str">
        <f>INDEX(Lookup!$C$2:$C$103,F3659)</f>
        <v>mV</v>
      </c>
      <c r="F3659" s="9">
        <f>MATCH(A3659,Lookup!$A$2:$A$103,0)</f>
        <v>30</v>
      </c>
    </row>
    <row r="3660" spans="1:6" x14ac:dyDescent="0.25">
      <c r="A3660">
        <v>53</v>
      </c>
      <c r="B3660">
        <v>2600</v>
      </c>
      <c r="C3660" s="15" t="str">
        <f>INDEX(Lookup!$F$2:$F$103,F3660)</f>
        <v>A1.3</v>
      </c>
      <c r="D3660" s="2">
        <f>B3660*INDEX(Lookup!$D$2:$D$103,F3660)+INDEX(Lookup!$E$2:$E$103,F3660)</f>
        <v>20.313800000000001</v>
      </c>
      <c r="E3660" s="16" t="str">
        <f>INDEX(Lookup!$C$2:$C$103,F3660)</f>
        <v>mV</v>
      </c>
      <c r="F3660" s="9">
        <f>MATCH(A3660,Lookup!$A$2:$A$103,0)</f>
        <v>30</v>
      </c>
    </row>
    <row r="3661" spans="1:6" x14ac:dyDescent="0.25">
      <c r="A3661">
        <v>53</v>
      </c>
      <c r="B3661">
        <v>2598</v>
      </c>
      <c r="C3661" s="15" t="str">
        <f>INDEX(Lookup!$F$2:$F$103,F3661)</f>
        <v>A1.3</v>
      </c>
      <c r="D3661" s="2">
        <f>B3661*INDEX(Lookup!$D$2:$D$103,F3661)+INDEX(Lookup!$E$2:$E$103,F3661)</f>
        <v>20.298174000000003</v>
      </c>
      <c r="E3661" s="16" t="str">
        <f>INDEX(Lookup!$C$2:$C$103,F3661)</f>
        <v>mV</v>
      </c>
      <c r="F3661" s="9">
        <f>MATCH(A3661,Lookup!$A$2:$A$103,0)</f>
        <v>30</v>
      </c>
    </row>
    <row r="3662" spans="1:6" x14ac:dyDescent="0.25">
      <c r="A3662">
        <v>53</v>
      </c>
      <c r="B3662">
        <v>2593</v>
      </c>
      <c r="C3662" s="15" t="str">
        <f>INDEX(Lookup!$F$2:$F$103,F3662)</f>
        <v>A1.3</v>
      </c>
      <c r="D3662" s="2">
        <f>B3662*INDEX(Lookup!$D$2:$D$103,F3662)+INDEX(Lookup!$E$2:$E$103,F3662)</f>
        <v>20.259109000000002</v>
      </c>
      <c r="E3662" s="16" t="str">
        <f>INDEX(Lookup!$C$2:$C$103,F3662)</f>
        <v>mV</v>
      </c>
      <c r="F3662" s="9">
        <f>MATCH(A3662,Lookup!$A$2:$A$103,0)</f>
        <v>30</v>
      </c>
    </row>
    <row r="3663" spans="1:6" x14ac:dyDescent="0.25">
      <c r="A3663">
        <v>53</v>
      </c>
      <c r="B3663">
        <v>2595</v>
      </c>
      <c r="C3663" s="15" t="str">
        <f>INDEX(Lookup!$F$2:$F$103,F3663)</f>
        <v>A1.3</v>
      </c>
      <c r="D3663" s="2">
        <f>B3663*INDEX(Lookup!$D$2:$D$103,F3663)+INDEX(Lookup!$E$2:$E$103,F3663)</f>
        <v>20.274735</v>
      </c>
      <c r="E3663" s="16" t="str">
        <f>INDEX(Lookup!$C$2:$C$103,F3663)</f>
        <v>mV</v>
      </c>
      <c r="F3663" s="9">
        <f>MATCH(A3663,Lookup!$A$2:$A$103,0)</f>
        <v>30</v>
      </c>
    </row>
    <row r="3664" spans="1:6" x14ac:dyDescent="0.25">
      <c r="A3664">
        <v>53</v>
      </c>
      <c r="B3664">
        <v>2596</v>
      </c>
      <c r="C3664" s="15" t="str">
        <f>INDEX(Lookup!$F$2:$F$103,F3664)</f>
        <v>A1.3</v>
      </c>
      <c r="D3664" s="2">
        <f>B3664*INDEX(Lookup!$D$2:$D$103,F3664)+INDEX(Lookup!$E$2:$E$103,F3664)</f>
        <v>20.282548000000002</v>
      </c>
      <c r="E3664" s="16" t="str">
        <f>INDEX(Lookup!$C$2:$C$103,F3664)</f>
        <v>mV</v>
      </c>
      <c r="F3664" s="9">
        <f>MATCH(A3664,Lookup!$A$2:$A$103,0)</f>
        <v>30</v>
      </c>
    </row>
    <row r="3665" spans="1:6" x14ac:dyDescent="0.25">
      <c r="A3665">
        <v>53</v>
      </c>
      <c r="B3665">
        <v>2590</v>
      </c>
      <c r="C3665" s="15" t="str">
        <f>INDEX(Lookup!$F$2:$F$103,F3665)</f>
        <v>A1.3</v>
      </c>
      <c r="D3665" s="2">
        <f>B3665*INDEX(Lookup!$D$2:$D$103,F3665)+INDEX(Lookup!$E$2:$E$103,F3665)</f>
        <v>20.235670000000002</v>
      </c>
      <c r="E3665" s="16" t="str">
        <f>INDEX(Lookup!$C$2:$C$103,F3665)</f>
        <v>mV</v>
      </c>
      <c r="F3665" s="9">
        <f>MATCH(A3665,Lookup!$A$2:$A$103,0)</f>
        <v>30</v>
      </c>
    </row>
    <row r="3666" spans="1:6" x14ac:dyDescent="0.25">
      <c r="A3666">
        <v>53</v>
      </c>
      <c r="B3666">
        <v>2590</v>
      </c>
      <c r="C3666" s="15" t="str">
        <f>INDEX(Lookup!$F$2:$F$103,F3666)</f>
        <v>A1.3</v>
      </c>
      <c r="D3666" s="2">
        <f>B3666*INDEX(Lookup!$D$2:$D$103,F3666)+INDEX(Lookup!$E$2:$E$103,F3666)</f>
        <v>20.235670000000002</v>
      </c>
      <c r="E3666" s="16" t="str">
        <f>INDEX(Lookup!$C$2:$C$103,F3666)</f>
        <v>mV</v>
      </c>
      <c r="F3666" s="9">
        <f>MATCH(A3666,Lookup!$A$2:$A$103,0)</f>
        <v>30</v>
      </c>
    </row>
    <row r="3667" spans="1:6" x14ac:dyDescent="0.25">
      <c r="A3667">
        <v>53</v>
      </c>
      <c r="B3667">
        <v>2593</v>
      </c>
      <c r="C3667" s="15" t="str">
        <f>INDEX(Lookup!$F$2:$F$103,F3667)</f>
        <v>A1.3</v>
      </c>
      <c r="D3667" s="2">
        <f>B3667*INDEX(Lookup!$D$2:$D$103,F3667)+INDEX(Lookup!$E$2:$E$103,F3667)</f>
        <v>20.259109000000002</v>
      </c>
      <c r="E3667" s="16" t="str">
        <f>INDEX(Lookup!$C$2:$C$103,F3667)</f>
        <v>mV</v>
      </c>
      <c r="F3667" s="9">
        <f>MATCH(A3667,Lookup!$A$2:$A$103,0)</f>
        <v>30</v>
      </c>
    </row>
    <row r="3668" spans="1:6" x14ac:dyDescent="0.25">
      <c r="A3668">
        <v>53</v>
      </c>
      <c r="B3668">
        <v>2592</v>
      </c>
      <c r="C3668" s="15" t="str">
        <f>INDEX(Lookup!$F$2:$F$103,F3668)</f>
        <v>A1.3</v>
      </c>
      <c r="D3668" s="2">
        <f>B3668*INDEX(Lookup!$D$2:$D$103,F3668)+INDEX(Lookup!$E$2:$E$103,F3668)</f>
        <v>20.251296</v>
      </c>
      <c r="E3668" s="16" t="str">
        <f>INDEX(Lookup!$C$2:$C$103,F3668)</f>
        <v>mV</v>
      </c>
      <c r="F3668" s="9">
        <f>MATCH(A3668,Lookup!$A$2:$A$103,0)</f>
        <v>30</v>
      </c>
    </row>
    <row r="3669" spans="1:6" x14ac:dyDescent="0.25">
      <c r="A3669">
        <v>53</v>
      </c>
      <c r="B3669">
        <v>2594</v>
      </c>
      <c r="C3669" s="15" t="str">
        <f>INDEX(Lookup!$F$2:$F$103,F3669)</f>
        <v>A1.3</v>
      </c>
      <c r="D3669" s="2">
        <f>B3669*INDEX(Lookup!$D$2:$D$103,F3669)+INDEX(Lookup!$E$2:$E$103,F3669)</f>
        <v>20.266922000000001</v>
      </c>
      <c r="E3669" s="16" t="str">
        <f>INDEX(Lookup!$C$2:$C$103,F3669)</f>
        <v>mV</v>
      </c>
      <c r="F3669" s="9">
        <f>MATCH(A3669,Lookup!$A$2:$A$103,0)</f>
        <v>30</v>
      </c>
    </row>
    <row r="3670" spans="1:6" x14ac:dyDescent="0.25">
      <c r="A3670">
        <v>53</v>
      </c>
      <c r="B3670">
        <v>2594</v>
      </c>
      <c r="C3670" s="15" t="str">
        <f>INDEX(Lookup!$F$2:$F$103,F3670)</f>
        <v>A1.3</v>
      </c>
      <c r="D3670" s="2">
        <f>B3670*INDEX(Lookup!$D$2:$D$103,F3670)+INDEX(Lookup!$E$2:$E$103,F3670)</f>
        <v>20.266922000000001</v>
      </c>
      <c r="E3670" s="16" t="str">
        <f>INDEX(Lookup!$C$2:$C$103,F3670)</f>
        <v>mV</v>
      </c>
      <c r="F3670" s="9">
        <f>MATCH(A3670,Lookup!$A$2:$A$103,0)</f>
        <v>30</v>
      </c>
    </row>
    <row r="3671" spans="1:6" x14ac:dyDescent="0.25">
      <c r="A3671">
        <v>53</v>
      </c>
      <c r="B3671">
        <v>2593</v>
      </c>
      <c r="C3671" s="15" t="str">
        <f>INDEX(Lookup!$F$2:$F$103,F3671)</f>
        <v>A1.3</v>
      </c>
      <c r="D3671" s="2">
        <f>B3671*INDEX(Lookup!$D$2:$D$103,F3671)+INDEX(Lookup!$E$2:$E$103,F3671)</f>
        <v>20.259109000000002</v>
      </c>
      <c r="E3671" s="16" t="str">
        <f>INDEX(Lookup!$C$2:$C$103,F3671)</f>
        <v>mV</v>
      </c>
      <c r="F3671" s="9">
        <f>MATCH(A3671,Lookup!$A$2:$A$103,0)</f>
        <v>30</v>
      </c>
    </row>
    <row r="3672" spans="1:6" x14ac:dyDescent="0.25">
      <c r="A3672">
        <v>53</v>
      </c>
      <c r="B3672">
        <v>2597</v>
      </c>
      <c r="C3672" s="15" t="str">
        <f>INDEX(Lookup!$F$2:$F$103,F3672)</f>
        <v>A1.3</v>
      </c>
      <c r="D3672" s="2">
        <f>B3672*INDEX(Lookup!$D$2:$D$103,F3672)+INDEX(Lookup!$E$2:$E$103,F3672)</f>
        <v>20.290361000000001</v>
      </c>
      <c r="E3672" s="16" t="str">
        <f>INDEX(Lookup!$C$2:$C$103,F3672)</f>
        <v>mV</v>
      </c>
      <c r="F3672" s="9">
        <f>MATCH(A3672,Lookup!$A$2:$A$103,0)</f>
        <v>30</v>
      </c>
    </row>
    <row r="3673" spans="1:6" x14ac:dyDescent="0.25">
      <c r="A3673">
        <v>53</v>
      </c>
      <c r="B3673">
        <v>2600</v>
      </c>
      <c r="C3673" s="15" t="str">
        <f>INDEX(Lookup!$F$2:$F$103,F3673)</f>
        <v>A1.3</v>
      </c>
      <c r="D3673" s="2">
        <f>B3673*INDEX(Lookup!$D$2:$D$103,F3673)+INDEX(Lookup!$E$2:$E$103,F3673)</f>
        <v>20.313800000000001</v>
      </c>
      <c r="E3673" s="16" t="str">
        <f>INDEX(Lookup!$C$2:$C$103,F3673)</f>
        <v>mV</v>
      </c>
      <c r="F3673" s="9">
        <f>MATCH(A3673,Lookup!$A$2:$A$103,0)</f>
        <v>30</v>
      </c>
    </row>
    <row r="3674" spans="1:6" x14ac:dyDescent="0.25">
      <c r="A3674">
        <v>53</v>
      </c>
      <c r="B3674">
        <v>2624</v>
      </c>
      <c r="C3674" s="15" t="str">
        <f>INDEX(Lookup!$F$2:$F$103,F3674)</f>
        <v>A1.3</v>
      </c>
      <c r="D3674" s="2">
        <f>B3674*INDEX(Lookup!$D$2:$D$103,F3674)+INDEX(Lookup!$E$2:$E$103,F3674)</f>
        <v>20.501312000000002</v>
      </c>
      <c r="E3674" s="16" t="str">
        <f>INDEX(Lookup!$C$2:$C$103,F3674)</f>
        <v>mV</v>
      </c>
      <c r="F3674" s="9">
        <f>MATCH(A3674,Lookup!$A$2:$A$103,0)</f>
        <v>30</v>
      </c>
    </row>
    <row r="3675" spans="1:6" x14ac:dyDescent="0.25">
      <c r="A3675">
        <v>53</v>
      </c>
      <c r="B3675">
        <v>2626</v>
      </c>
      <c r="C3675" s="15" t="str">
        <f>INDEX(Lookup!$F$2:$F$103,F3675)</f>
        <v>A1.3</v>
      </c>
      <c r="D3675" s="2">
        <f>B3675*INDEX(Lookup!$D$2:$D$103,F3675)+INDEX(Lookup!$E$2:$E$103,F3675)</f>
        <v>20.516938</v>
      </c>
      <c r="E3675" s="16" t="str">
        <f>INDEX(Lookup!$C$2:$C$103,F3675)</f>
        <v>mV</v>
      </c>
      <c r="F3675" s="9">
        <f>MATCH(A3675,Lookup!$A$2:$A$103,0)</f>
        <v>30</v>
      </c>
    </row>
    <row r="3676" spans="1:6" x14ac:dyDescent="0.25">
      <c r="A3676">
        <v>53</v>
      </c>
      <c r="B3676">
        <v>2621</v>
      </c>
      <c r="C3676" s="15" t="str">
        <f>INDEX(Lookup!$F$2:$F$103,F3676)</f>
        <v>A1.3</v>
      </c>
      <c r="D3676" s="2">
        <f>B3676*INDEX(Lookup!$D$2:$D$103,F3676)+INDEX(Lookup!$E$2:$E$103,F3676)</f>
        <v>20.477873000000002</v>
      </c>
      <c r="E3676" s="16" t="str">
        <f>INDEX(Lookup!$C$2:$C$103,F3676)</f>
        <v>mV</v>
      </c>
      <c r="F3676" s="9">
        <f>MATCH(A3676,Lookup!$A$2:$A$103,0)</f>
        <v>30</v>
      </c>
    </row>
    <row r="3677" spans="1:6" x14ac:dyDescent="0.25">
      <c r="A3677">
        <v>53</v>
      </c>
      <c r="B3677">
        <v>2614</v>
      </c>
      <c r="C3677" s="15" t="str">
        <f>INDEX(Lookup!$F$2:$F$103,F3677)</f>
        <v>A1.3</v>
      </c>
      <c r="D3677" s="2">
        <f>B3677*INDEX(Lookup!$D$2:$D$103,F3677)+INDEX(Lookup!$E$2:$E$103,F3677)</f>
        <v>20.423182000000001</v>
      </c>
      <c r="E3677" s="16" t="str">
        <f>INDEX(Lookup!$C$2:$C$103,F3677)</f>
        <v>mV</v>
      </c>
      <c r="F3677" s="9">
        <f>MATCH(A3677,Lookup!$A$2:$A$103,0)</f>
        <v>30</v>
      </c>
    </row>
    <row r="3678" spans="1:6" x14ac:dyDescent="0.25">
      <c r="A3678">
        <v>53</v>
      </c>
      <c r="B3678">
        <v>2610</v>
      </c>
      <c r="C3678" s="15" t="str">
        <f>INDEX(Lookup!$F$2:$F$103,F3678)</f>
        <v>A1.3</v>
      </c>
      <c r="D3678" s="2">
        <f>B3678*INDEX(Lookup!$D$2:$D$103,F3678)+INDEX(Lookup!$E$2:$E$103,F3678)</f>
        <v>20.391930000000002</v>
      </c>
      <c r="E3678" s="16" t="str">
        <f>INDEX(Lookup!$C$2:$C$103,F3678)</f>
        <v>mV</v>
      </c>
      <c r="F3678" s="9">
        <f>MATCH(A3678,Lookup!$A$2:$A$103,0)</f>
        <v>30</v>
      </c>
    </row>
    <row r="3679" spans="1:6" x14ac:dyDescent="0.25">
      <c r="A3679">
        <v>53</v>
      </c>
      <c r="B3679">
        <v>2604</v>
      </c>
      <c r="C3679" s="15" t="str">
        <f>INDEX(Lookup!$F$2:$F$103,F3679)</f>
        <v>A1.3</v>
      </c>
      <c r="D3679" s="2">
        <f>B3679*INDEX(Lookup!$D$2:$D$103,F3679)+INDEX(Lookup!$E$2:$E$103,F3679)</f>
        <v>20.345052000000003</v>
      </c>
      <c r="E3679" s="16" t="str">
        <f>INDEX(Lookup!$C$2:$C$103,F3679)</f>
        <v>mV</v>
      </c>
      <c r="F3679" s="9">
        <f>MATCH(A3679,Lookup!$A$2:$A$103,0)</f>
        <v>30</v>
      </c>
    </row>
    <row r="3680" spans="1:6" x14ac:dyDescent="0.25">
      <c r="A3680">
        <v>53</v>
      </c>
      <c r="B3680">
        <v>2602</v>
      </c>
      <c r="C3680" s="15" t="str">
        <f>INDEX(Lookup!$F$2:$F$103,F3680)</f>
        <v>A1.3</v>
      </c>
      <c r="D3680" s="2">
        <f>B3680*INDEX(Lookup!$D$2:$D$103,F3680)+INDEX(Lookup!$E$2:$E$103,F3680)</f>
        <v>20.329426000000002</v>
      </c>
      <c r="E3680" s="16" t="str">
        <f>INDEX(Lookup!$C$2:$C$103,F3680)</f>
        <v>mV</v>
      </c>
      <c r="F3680" s="9">
        <f>MATCH(A3680,Lookup!$A$2:$A$103,0)</f>
        <v>30</v>
      </c>
    </row>
    <row r="3681" spans="1:6" x14ac:dyDescent="0.25">
      <c r="A3681">
        <v>53</v>
      </c>
      <c r="B3681">
        <v>2599</v>
      </c>
      <c r="C3681" s="15" t="str">
        <f>INDEX(Lookup!$F$2:$F$103,F3681)</f>
        <v>A1.3</v>
      </c>
      <c r="D3681" s="2">
        <f>B3681*INDEX(Lookup!$D$2:$D$103,F3681)+INDEX(Lookup!$E$2:$E$103,F3681)</f>
        <v>20.305987000000002</v>
      </c>
      <c r="E3681" s="16" t="str">
        <f>INDEX(Lookup!$C$2:$C$103,F3681)</f>
        <v>mV</v>
      </c>
      <c r="F3681" s="9">
        <f>MATCH(A3681,Lookup!$A$2:$A$103,0)</f>
        <v>30</v>
      </c>
    </row>
    <row r="3682" spans="1:6" x14ac:dyDescent="0.25">
      <c r="A3682">
        <v>53</v>
      </c>
      <c r="B3682">
        <v>2597</v>
      </c>
      <c r="C3682" s="15" t="str">
        <f>INDEX(Lookup!$F$2:$F$103,F3682)</f>
        <v>A1.3</v>
      </c>
      <c r="D3682" s="2">
        <f>B3682*INDEX(Lookup!$D$2:$D$103,F3682)+INDEX(Lookup!$E$2:$E$103,F3682)</f>
        <v>20.290361000000001</v>
      </c>
      <c r="E3682" s="16" t="str">
        <f>INDEX(Lookup!$C$2:$C$103,F3682)</f>
        <v>mV</v>
      </c>
      <c r="F3682" s="9">
        <f>MATCH(A3682,Lookup!$A$2:$A$103,0)</f>
        <v>30</v>
      </c>
    </row>
    <row r="3683" spans="1:6" x14ac:dyDescent="0.25">
      <c r="A3683">
        <v>53</v>
      </c>
      <c r="B3683">
        <v>2597</v>
      </c>
      <c r="C3683" s="15" t="str">
        <f>INDEX(Lookup!$F$2:$F$103,F3683)</f>
        <v>A1.3</v>
      </c>
      <c r="D3683" s="2">
        <f>B3683*INDEX(Lookup!$D$2:$D$103,F3683)+INDEX(Lookup!$E$2:$E$103,F3683)</f>
        <v>20.290361000000001</v>
      </c>
      <c r="E3683" s="16" t="str">
        <f>INDEX(Lookup!$C$2:$C$103,F3683)</f>
        <v>mV</v>
      </c>
      <c r="F3683" s="9">
        <f>MATCH(A3683,Lookup!$A$2:$A$103,0)</f>
        <v>30</v>
      </c>
    </row>
    <row r="3684" spans="1:6" x14ac:dyDescent="0.25">
      <c r="A3684">
        <v>53</v>
      </c>
      <c r="B3684">
        <v>2592</v>
      </c>
      <c r="C3684" s="15" t="str">
        <f>INDEX(Lookup!$F$2:$F$103,F3684)</f>
        <v>A1.3</v>
      </c>
      <c r="D3684" s="2">
        <f>B3684*INDEX(Lookup!$D$2:$D$103,F3684)+INDEX(Lookup!$E$2:$E$103,F3684)</f>
        <v>20.251296</v>
      </c>
      <c r="E3684" s="16" t="str">
        <f>INDEX(Lookup!$C$2:$C$103,F3684)</f>
        <v>mV</v>
      </c>
      <c r="F3684" s="9">
        <f>MATCH(A3684,Lookup!$A$2:$A$103,0)</f>
        <v>30</v>
      </c>
    </row>
    <row r="3685" spans="1:6" x14ac:dyDescent="0.25">
      <c r="A3685">
        <v>53</v>
      </c>
      <c r="B3685">
        <v>2593</v>
      </c>
      <c r="C3685" s="15" t="str">
        <f>INDEX(Lookup!$F$2:$F$103,F3685)</f>
        <v>A1.3</v>
      </c>
      <c r="D3685" s="2">
        <f>B3685*INDEX(Lookup!$D$2:$D$103,F3685)+INDEX(Lookup!$E$2:$E$103,F3685)</f>
        <v>20.259109000000002</v>
      </c>
      <c r="E3685" s="16" t="str">
        <f>INDEX(Lookup!$C$2:$C$103,F3685)</f>
        <v>mV</v>
      </c>
      <c r="F3685" s="9">
        <f>MATCH(A3685,Lookup!$A$2:$A$103,0)</f>
        <v>30</v>
      </c>
    </row>
    <row r="3686" spans="1:6" x14ac:dyDescent="0.25">
      <c r="A3686">
        <v>53</v>
      </c>
      <c r="B3686">
        <v>2594</v>
      </c>
      <c r="C3686" s="15" t="str">
        <f>INDEX(Lookup!$F$2:$F$103,F3686)</f>
        <v>A1.3</v>
      </c>
      <c r="D3686" s="2">
        <f>B3686*INDEX(Lookup!$D$2:$D$103,F3686)+INDEX(Lookup!$E$2:$E$103,F3686)</f>
        <v>20.266922000000001</v>
      </c>
      <c r="E3686" s="16" t="str">
        <f>INDEX(Lookup!$C$2:$C$103,F3686)</f>
        <v>mV</v>
      </c>
      <c r="F3686" s="9">
        <f>MATCH(A3686,Lookup!$A$2:$A$103,0)</f>
        <v>30</v>
      </c>
    </row>
    <row r="3687" spans="1:6" x14ac:dyDescent="0.25">
      <c r="A3687">
        <v>53</v>
      </c>
      <c r="B3687">
        <v>2595</v>
      </c>
      <c r="C3687" s="15" t="str">
        <f>INDEX(Lookup!$F$2:$F$103,F3687)</f>
        <v>A1.3</v>
      </c>
      <c r="D3687" s="2">
        <f>B3687*INDEX(Lookup!$D$2:$D$103,F3687)+INDEX(Lookup!$E$2:$E$103,F3687)</f>
        <v>20.274735</v>
      </c>
      <c r="E3687" s="16" t="str">
        <f>INDEX(Lookup!$C$2:$C$103,F3687)</f>
        <v>mV</v>
      </c>
      <c r="F3687" s="9">
        <f>MATCH(A3687,Lookup!$A$2:$A$103,0)</f>
        <v>30</v>
      </c>
    </row>
    <row r="3688" spans="1:6" x14ac:dyDescent="0.25">
      <c r="A3688">
        <v>53</v>
      </c>
      <c r="B3688">
        <v>2593</v>
      </c>
      <c r="C3688" s="15" t="str">
        <f>INDEX(Lookup!$F$2:$F$103,F3688)</f>
        <v>A1.3</v>
      </c>
      <c r="D3688" s="2">
        <f>B3688*INDEX(Lookup!$D$2:$D$103,F3688)+INDEX(Lookup!$E$2:$E$103,F3688)</f>
        <v>20.259109000000002</v>
      </c>
      <c r="E3688" s="16" t="str">
        <f>INDEX(Lookup!$C$2:$C$103,F3688)</f>
        <v>mV</v>
      </c>
      <c r="F3688" s="9">
        <f>MATCH(A3688,Lookup!$A$2:$A$103,0)</f>
        <v>30</v>
      </c>
    </row>
    <row r="3689" spans="1:6" x14ac:dyDescent="0.25">
      <c r="A3689">
        <v>53</v>
      </c>
      <c r="B3689">
        <v>2593</v>
      </c>
      <c r="C3689" s="15" t="str">
        <f>INDEX(Lookup!$F$2:$F$103,F3689)</f>
        <v>A1.3</v>
      </c>
      <c r="D3689" s="2">
        <f>B3689*INDEX(Lookup!$D$2:$D$103,F3689)+INDEX(Lookup!$E$2:$E$103,F3689)</f>
        <v>20.259109000000002</v>
      </c>
      <c r="E3689" s="16" t="str">
        <f>INDEX(Lookup!$C$2:$C$103,F3689)</f>
        <v>mV</v>
      </c>
      <c r="F3689" s="9">
        <f>MATCH(A3689,Lookup!$A$2:$A$103,0)</f>
        <v>30</v>
      </c>
    </row>
    <row r="3690" spans="1:6" x14ac:dyDescent="0.25">
      <c r="A3690">
        <v>53</v>
      </c>
      <c r="B3690">
        <v>2592</v>
      </c>
      <c r="C3690" s="15" t="str">
        <f>INDEX(Lookup!$F$2:$F$103,F3690)</f>
        <v>A1.3</v>
      </c>
      <c r="D3690" s="2">
        <f>B3690*INDEX(Lookup!$D$2:$D$103,F3690)+INDEX(Lookup!$E$2:$E$103,F3690)</f>
        <v>20.251296</v>
      </c>
      <c r="E3690" s="16" t="str">
        <f>INDEX(Lookup!$C$2:$C$103,F3690)</f>
        <v>mV</v>
      </c>
      <c r="F3690" s="9">
        <f>MATCH(A3690,Lookup!$A$2:$A$103,0)</f>
        <v>30</v>
      </c>
    </row>
    <row r="3691" spans="1:6" x14ac:dyDescent="0.25">
      <c r="A3691">
        <v>53</v>
      </c>
      <c r="B3691">
        <v>2593</v>
      </c>
      <c r="C3691" s="15" t="str">
        <f>INDEX(Lookup!$F$2:$F$103,F3691)</f>
        <v>A1.3</v>
      </c>
      <c r="D3691" s="2">
        <f>B3691*INDEX(Lookup!$D$2:$D$103,F3691)+INDEX(Lookup!$E$2:$E$103,F3691)</f>
        <v>20.259109000000002</v>
      </c>
      <c r="E3691" s="16" t="str">
        <f>INDEX(Lookup!$C$2:$C$103,F3691)</f>
        <v>mV</v>
      </c>
      <c r="F3691" s="9">
        <f>MATCH(A3691,Lookup!$A$2:$A$103,0)</f>
        <v>30</v>
      </c>
    </row>
    <row r="3692" spans="1:6" x14ac:dyDescent="0.25">
      <c r="A3692">
        <v>53</v>
      </c>
      <c r="B3692">
        <v>2592</v>
      </c>
      <c r="C3692" s="15" t="str">
        <f>INDEX(Lookup!$F$2:$F$103,F3692)</f>
        <v>A1.3</v>
      </c>
      <c r="D3692" s="2">
        <f>B3692*INDEX(Lookup!$D$2:$D$103,F3692)+INDEX(Lookup!$E$2:$E$103,F3692)</f>
        <v>20.251296</v>
      </c>
      <c r="E3692" s="16" t="str">
        <f>INDEX(Lookup!$C$2:$C$103,F3692)</f>
        <v>mV</v>
      </c>
      <c r="F3692" s="9">
        <f>MATCH(A3692,Lookup!$A$2:$A$103,0)</f>
        <v>30</v>
      </c>
    </row>
    <row r="3693" spans="1:6" x14ac:dyDescent="0.25">
      <c r="A3693">
        <v>53</v>
      </c>
      <c r="B3693">
        <v>2593</v>
      </c>
      <c r="C3693" s="15" t="str">
        <f>INDEX(Lookup!$F$2:$F$103,F3693)</f>
        <v>A1.3</v>
      </c>
      <c r="D3693" s="2">
        <f>B3693*INDEX(Lookup!$D$2:$D$103,F3693)+INDEX(Lookup!$E$2:$E$103,F3693)</f>
        <v>20.259109000000002</v>
      </c>
      <c r="E3693" s="16" t="str">
        <f>INDEX(Lookup!$C$2:$C$103,F3693)</f>
        <v>mV</v>
      </c>
      <c r="F3693" s="9">
        <f>MATCH(A3693,Lookup!$A$2:$A$103,0)</f>
        <v>30</v>
      </c>
    </row>
    <row r="3694" spans="1:6" x14ac:dyDescent="0.25">
      <c r="A3694">
        <v>53</v>
      </c>
      <c r="B3694">
        <v>2590</v>
      </c>
      <c r="C3694" s="15" t="str">
        <f>INDEX(Lookup!$F$2:$F$103,F3694)</f>
        <v>A1.3</v>
      </c>
      <c r="D3694" s="2">
        <f>B3694*INDEX(Lookup!$D$2:$D$103,F3694)+INDEX(Lookup!$E$2:$E$103,F3694)</f>
        <v>20.235670000000002</v>
      </c>
      <c r="E3694" s="16" t="str">
        <f>INDEX(Lookup!$C$2:$C$103,F3694)</f>
        <v>mV</v>
      </c>
      <c r="F3694" s="9">
        <f>MATCH(A3694,Lookup!$A$2:$A$103,0)</f>
        <v>30</v>
      </c>
    </row>
    <row r="3695" spans="1:6" x14ac:dyDescent="0.25">
      <c r="A3695">
        <v>53</v>
      </c>
      <c r="B3695">
        <v>2592</v>
      </c>
      <c r="C3695" s="15" t="str">
        <f>INDEX(Lookup!$F$2:$F$103,F3695)</f>
        <v>A1.3</v>
      </c>
      <c r="D3695" s="2">
        <f>B3695*INDEX(Lookup!$D$2:$D$103,F3695)+INDEX(Lookup!$E$2:$E$103,F3695)</f>
        <v>20.251296</v>
      </c>
      <c r="E3695" s="16" t="str">
        <f>INDEX(Lookup!$C$2:$C$103,F3695)</f>
        <v>mV</v>
      </c>
      <c r="F3695" s="9">
        <f>MATCH(A3695,Lookup!$A$2:$A$103,0)</f>
        <v>30</v>
      </c>
    </row>
    <row r="3696" spans="1:6" x14ac:dyDescent="0.25">
      <c r="A3696">
        <v>53</v>
      </c>
      <c r="B3696">
        <v>2593</v>
      </c>
      <c r="C3696" s="15" t="str">
        <f>INDEX(Lookup!$F$2:$F$103,F3696)</f>
        <v>A1.3</v>
      </c>
      <c r="D3696" s="2">
        <f>B3696*INDEX(Lookup!$D$2:$D$103,F3696)+INDEX(Lookup!$E$2:$E$103,F3696)</f>
        <v>20.259109000000002</v>
      </c>
      <c r="E3696" s="16" t="str">
        <f>INDEX(Lookup!$C$2:$C$103,F3696)</f>
        <v>mV</v>
      </c>
      <c r="F3696" s="9">
        <f>MATCH(A3696,Lookup!$A$2:$A$103,0)</f>
        <v>30</v>
      </c>
    </row>
    <row r="3697" spans="1:6" x14ac:dyDescent="0.25">
      <c r="A3697">
        <v>53</v>
      </c>
      <c r="B3697">
        <v>2592</v>
      </c>
      <c r="C3697" s="15" t="str">
        <f>INDEX(Lookup!$F$2:$F$103,F3697)</f>
        <v>A1.3</v>
      </c>
      <c r="D3697" s="2">
        <f>B3697*INDEX(Lookup!$D$2:$D$103,F3697)+INDEX(Lookup!$E$2:$E$103,F3697)</f>
        <v>20.251296</v>
      </c>
      <c r="E3697" s="16" t="str">
        <f>INDEX(Lookup!$C$2:$C$103,F3697)</f>
        <v>mV</v>
      </c>
      <c r="F3697" s="9">
        <f>MATCH(A3697,Lookup!$A$2:$A$103,0)</f>
        <v>30</v>
      </c>
    </row>
    <row r="3698" spans="1:6" x14ac:dyDescent="0.25">
      <c r="A3698">
        <v>53</v>
      </c>
      <c r="B3698">
        <v>2590</v>
      </c>
      <c r="C3698" s="15" t="str">
        <f>INDEX(Lookup!$F$2:$F$103,F3698)</f>
        <v>A1.3</v>
      </c>
      <c r="D3698" s="2">
        <f>B3698*INDEX(Lookup!$D$2:$D$103,F3698)+INDEX(Lookup!$E$2:$E$103,F3698)</f>
        <v>20.235670000000002</v>
      </c>
      <c r="E3698" s="16" t="str">
        <f>INDEX(Lookup!$C$2:$C$103,F3698)</f>
        <v>mV</v>
      </c>
      <c r="F3698" s="9">
        <f>MATCH(A3698,Lookup!$A$2:$A$103,0)</f>
        <v>30</v>
      </c>
    </row>
    <row r="3699" spans="1:6" x14ac:dyDescent="0.25">
      <c r="A3699">
        <v>53</v>
      </c>
      <c r="B3699">
        <v>2586</v>
      </c>
      <c r="C3699" s="15" t="str">
        <f>INDEX(Lookup!$F$2:$F$103,F3699)</f>
        <v>A1.3</v>
      </c>
      <c r="D3699" s="2">
        <f>B3699*INDEX(Lookup!$D$2:$D$103,F3699)+INDEX(Lookup!$E$2:$E$103,F3699)</f>
        <v>20.204418</v>
      </c>
      <c r="E3699" s="16" t="str">
        <f>INDEX(Lookup!$C$2:$C$103,F3699)</f>
        <v>mV</v>
      </c>
      <c r="F3699" s="9">
        <f>MATCH(A3699,Lookup!$A$2:$A$103,0)</f>
        <v>30</v>
      </c>
    </row>
    <row r="3700" spans="1:6" x14ac:dyDescent="0.25">
      <c r="A3700">
        <v>53</v>
      </c>
      <c r="B3700">
        <v>2613</v>
      </c>
      <c r="C3700" s="15" t="str">
        <f>INDEX(Lookup!$F$2:$F$103,F3700)</f>
        <v>A1.3</v>
      </c>
      <c r="D3700" s="2">
        <f>B3700*INDEX(Lookup!$D$2:$D$103,F3700)+INDEX(Lookup!$E$2:$E$103,F3700)</f>
        <v>20.415369000000002</v>
      </c>
      <c r="E3700" s="16" t="str">
        <f>INDEX(Lookup!$C$2:$C$103,F3700)</f>
        <v>mV</v>
      </c>
      <c r="F3700" s="9">
        <f>MATCH(A3700,Lookup!$A$2:$A$103,0)</f>
        <v>30</v>
      </c>
    </row>
    <row r="3701" spans="1:6" x14ac:dyDescent="0.25">
      <c r="A3701">
        <v>53</v>
      </c>
      <c r="B3701">
        <v>2615</v>
      </c>
      <c r="C3701" s="15" t="str">
        <f>INDEX(Lookup!$F$2:$F$103,F3701)</f>
        <v>A1.3</v>
      </c>
      <c r="D3701" s="2">
        <f>B3701*INDEX(Lookup!$D$2:$D$103,F3701)+INDEX(Lookup!$E$2:$E$103,F3701)</f>
        <v>20.430995000000003</v>
      </c>
      <c r="E3701" s="16" t="str">
        <f>INDEX(Lookup!$C$2:$C$103,F3701)</f>
        <v>mV</v>
      </c>
      <c r="F3701" s="9">
        <f>MATCH(A3701,Lookup!$A$2:$A$103,0)</f>
        <v>30</v>
      </c>
    </row>
    <row r="3702" spans="1:6" x14ac:dyDescent="0.25">
      <c r="A3702">
        <v>53</v>
      </c>
      <c r="B3702">
        <v>2612</v>
      </c>
      <c r="C3702" s="15" t="str">
        <f>INDEX(Lookup!$F$2:$F$103,F3702)</f>
        <v>A1.3</v>
      </c>
      <c r="D3702" s="2">
        <f>B3702*INDEX(Lookup!$D$2:$D$103,F3702)+INDEX(Lookup!$E$2:$E$103,F3702)</f>
        <v>20.407556</v>
      </c>
      <c r="E3702" s="16" t="str">
        <f>INDEX(Lookup!$C$2:$C$103,F3702)</f>
        <v>mV</v>
      </c>
      <c r="F3702" s="9">
        <f>MATCH(A3702,Lookup!$A$2:$A$103,0)</f>
        <v>30</v>
      </c>
    </row>
    <row r="3703" spans="1:6" x14ac:dyDescent="0.25">
      <c r="A3703">
        <v>53</v>
      </c>
      <c r="B3703">
        <v>2603</v>
      </c>
      <c r="C3703" s="15" t="str">
        <f>INDEX(Lookup!$F$2:$F$103,F3703)</f>
        <v>A1.3</v>
      </c>
      <c r="D3703" s="2">
        <f>B3703*INDEX(Lookup!$D$2:$D$103,F3703)+INDEX(Lookup!$E$2:$E$103,F3703)</f>
        <v>20.337239</v>
      </c>
      <c r="E3703" s="16" t="str">
        <f>INDEX(Lookup!$C$2:$C$103,F3703)</f>
        <v>mV</v>
      </c>
      <c r="F3703" s="9">
        <f>MATCH(A3703,Lookup!$A$2:$A$103,0)</f>
        <v>30</v>
      </c>
    </row>
    <row r="3704" spans="1:6" x14ac:dyDescent="0.25">
      <c r="A3704">
        <v>53</v>
      </c>
      <c r="B3704">
        <v>2602</v>
      </c>
      <c r="C3704" s="15" t="str">
        <f>INDEX(Lookup!$F$2:$F$103,F3704)</f>
        <v>A1.3</v>
      </c>
      <c r="D3704" s="2">
        <f>B3704*INDEX(Lookup!$D$2:$D$103,F3704)+INDEX(Lookup!$E$2:$E$103,F3704)</f>
        <v>20.329426000000002</v>
      </c>
      <c r="E3704" s="16" t="str">
        <f>INDEX(Lookup!$C$2:$C$103,F3704)</f>
        <v>mV</v>
      </c>
      <c r="F3704" s="9">
        <f>MATCH(A3704,Lookup!$A$2:$A$103,0)</f>
        <v>30</v>
      </c>
    </row>
    <row r="3705" spans="1:6" x14ac:dyDescent="0.25">
      <c r="A3705">
        <v>53</v>
      </c>
      <c r="B3705">
        <v>2600</v>
      </c>
      <c r="C3705" s="15" t="str">
        <f>INDEX(Lookup!$F$2:$F$103,F3705)</f>
        <v>A1.3</v>
      </c>
      <c r="D3705" s="2">
        <f>B3705*INDEX(Lookup!$D$2:$D$103,F3705)+INDEX(Lookup!$E$2:$E$103,F3705)</f>
        <v>20.313800000000001</v>
      </c>
      <c r="E3705" s="16" t="str">
        <f>INDEX(Lookup!$C$2:$C$103,F3705)</f>
        <v>mV</v>
      </c>
      <c r="F3705" s="9">
        <f>MATCH(A3705,Lookup!$A$2:$A$103,0)</f>
        <v>30</v>
      </c>
    </row>
    <row r="3706" spans="1:6" x14ac:dyDescent="0.25">
      <c r="A3706">
        <v>53</v>
      </c>
      <c r="B3706">
        <v>2600</v>
      </c>
      <c r="C3706" s="15" t="str">
        <f>INDEX(Lookup!$F$2:$F$103,F3706)</f>
        <v>A1.3</v>
      </c>
      <c r="D3706" s="2">
        <f>B3706*INDEX(Lookup!$D$2:$D$103,F3706)+INDEX(Lookup!$E$2:$E$103,F3706)</f>
        <v>20.313800000000001</v>
      </c>
      <c r="E3706" s="16" t="str">
        <f>INDEX(Lookup!$C$2:$C$103,F3706)</f>
        <v>mV</v>
      </c>
      <c r="F3706" s="9">
        <f>MATCH(A3706,Lookup!$A$2:$A$103,0)</f>
        <v>30</v>
      </c>
    </row>
    <row r="3707" spans="1:6" x14ac:dyDescent="0.25">
      <c r="A3707">
        <v>53</v>
      </c>
      <c r="B3707">
        <v>2597</v>
      </c>
      <c r="C3707" s="15" t="str">
        <f>INDEX(Lookup!$F$2:$F$103,F3707)</f>
        <v>A1.3</v>
      </c>
      <c r="D3707" s="2">
        <f>B3707*INDEX(Lookup!$D$2:$D$103,F3707)+INDEX(Lookup!$E$2:$E$103,F3707)</f>
        <v>20.290361000000001</v>
      </c>
      <c r="E3707" s="16" t="str">
        <f>INDEX(Lookup!$C$2:$C$103,F3707)</f>
        <v>mV</v>
      </c>
      <c r="F3707" s="9">
        <f>MATCH(A3707,Lookup!$A$2:$A$103,0)</f>
        <v>30</v>
      </c>
    </row>
    <row r="3708" spans="1:6" x14ac:dyDescent="0.25">
      <c r="A3708">
        <v>53</v>
      </c>
      <c r="B3708">
        <v>2598</v>
      </c>
      <c r="C3708" s="15" t="str">
        <f>INDEX(Lookup!$F$2:$F$103,F3708)</f>
        <v>A1.3</v>
      </c>
      <c r="D3708" s="2">
        <f>B3708*INDEX(Lookup!$D$2:$D$103,F3708)+INDEX(Lookup!$E$2:$E$103,F3708)</f>
        <v>20.298174000000003</v>
      </c>
      <c r="E3708" s="16" t="str">
        <f>INDEX(Lookup!$C$2:$C$103,F3708)</f>
        <v>mV</v>
      </c>
      <c r="F3708" s="9">
        <f>MATCH(A3708,Lookup!$A$2:$A$103,0)</f>
        <v>30</v>
      </c>
    </row>
    <row r="3709" spans="1:6" x14ac:dyDescent="0.25">
      <c r="A3709">
        <v>53</v>
      </c>
      <c r="B3709">
        <v>2598</v>
      </c>
      <c r="C3709" s="15" t="str">
        <f>INDEX(Lookup!$F$2:$F$103,F3709)</f>
        <v>A1.3</v>
      </c>
      <c r="D3709" s="2">
        <f>B3709*INDEX(Lookup!$D$2:$D$103,F3709)+INDEX(Lookup!$E$2:$E$103,F3709)</f>
        <v>20.298174000000003</v>
      </c>
      <c r="E3709" s="16" t="str">
        <f>INDEX(Lookup!$C$2:$C$103,F3709)</f>
        <v>mV</v>
      </c>
      <c r="F3709" s="9">
        <f>MATCH(A3709,Lookup!$A$2:$A$103,0)</f>
        <v>30</v>
      </c>
    </row>
    <row r="3710" spans="1:6" x14ac:dyDescent="0.25">
      <c r="A3710">
        <v>53</v>
      </c>
      <c r="B3710">
        <v>2616</v>
      </c>
      <c r="C3710" s="15" t="str">
        <f>INDEX(Lookup!$F$2:$F$103,F3710)</f>
        <v>A1.3</v>
      </c>
      <c r="D3710" s="2">
        <f>B3710*INDEX(Lookup!$D$2:$D$103,F3710)+INDEX(Lookup!$E$2:$E$103,F3710)</f>
        <v>20.438808000000002</v>
      </c>
      <c r="E3710" s="16" t="str">
        <f>INDEX(Lookup!$C$2:$C$103,F3710)</f>
        <v>mV</v>
      </c>
      <c r="F3710" s="9">
        <f>MATCH(A3710,Lookup!$A$2:$A$103,0)</f>
        <v>30</v>
      </c>
    </row>
    <row r="3711" spans="1:6" x14ac:dyDescent="0.25">
      <c r="A3711">
        <v>53</v>
      </c>
      <c r="B3711">
        <v>2609</v>
      </c>
      <c r="C3711" s="15" t="str">
        <f>INDEX(Lookup!$F$2:$F$103,F3711)</f>
        <v>A1.3</v>
      </c>
      <c r="D3711" s="2">
        <f>B3711*INDEX(Lookup!$D$2:$D$103,F3711)+INDEX(Lookup!$E$2:$E$103,F3711)</f>
        <v>20.384117</v>
      </c>
      <c r="E3711" s="16" t="str">
        <f>INDEX(Lookup!$C$2:$C$103,F3711)</f>
        <v>mV</v>
      </c>
      <c r="F3711" s="9">
        <f>MATCH(A3711,Lookup!$A$2:$A$103,0)</f>
        <v>30</v>
      </c>
    </row>
    <row r="3712" spans="1:6" x14ac:dyDescent="0.25">
      <c r="A3712">
        <v>53</v>
      </c>
      <c r="B3712">
        <v>2613</v>
      </c>
      <c r="C3712" s="15" t="str">
        <f>INDEX(Lookup!$F$2:$F$103,F3712)</f>
        <v>A1.3</v>
      </c>
      <c r="D3712" s="2">
        <f>B3712*INDEX(Lookup!$D$2:$D$103,F3712)+INDEX(Lookup!$E$2:$E$103,F3712)</f>
        <v>20.415369000000002</v>
      </c>
      <c r="E3712" s="16" t="str">
        <f>INDEX(Lookup!$C$2:$C$103,F3712)</f>
        <v>mV</v>
      </c>
      <c r="F3712" s="9">
        <f>MATCH(A3712,Lookup!$A$2:$A$103,0)</f>
        <v>30</v>
      </c>
    </row>
    <row r="3713" spans="1:6" x14ac:dyDescent="0.25">
      <c r="A3713">
        <v>53</v>
      </c>
      <c r="B3713">
        <v>2610</v>
      </c>
      <c r="C3713" s="15" t="str">
        <f>INDEX(Lookup!$F$2:$F$103,F3713)</f>
        <v>A1.3</v>
      </c>
      <c r="D3713" s="2">
        <f>B3713*INDEX(Lookup!$D$2:$D$103,F3713)+INDEX(Lookup!$E$2:$E$103,F3713)</f>
        <v>20.391930000000002</v>
      </c>
      <c r="E3713" s="16" t="str">
        <f>INDEX(Lookup!$C$2:$C$103,F3713)</f>
        <v>mV</v>
      </c>
      <c r="F3713" s="9">
        <f>MATCH(A3713,Lookup!$A$2:$A$103,0)</f>
        <v>30</v>
      </c>
    </row>
    <row r="3714" spans="1:6" x14ac:dyDescent="0.25">
      <c r="A3714">
        <v>53</v>
      </c>
      <c r="B3714">
        <v>2611</v>
      </c>
      <c r="C3714" s="15" t="str">
        <f>INDEX(Lookup!$F$2:$F$103,F3714)</f>
        <v>A1.3</v>
      </c>
      <c r="D3714" s="2">
        <f>B3714*INDEX(Lookup!$D$2:$D$103,F3714)+INDEX(Lookup!$E$2:$E$103,F3714)</f>
        <v>20.399743000000001</v>
      </c>
      <c r="E3714" s="16" t="str">
        <f>INDEX(Lookup!$C$2:$C$103,F3714)</f>
        <v>mV</v>
      </c>
      <c r="F3714" s="9">
        <f>MATCH(A3714,Lookup!$A$2:$A$103,0)</f>
        <v>30</v>
      </c>
    </row>
    <row r="3715" spans="1:6" x14ac:dyDescent="0.25">
      <c r="A3715">
        <v>53</v>
      </c>
      <c r="B3715">
        <v>2605</v>
      </c>
      <c r="C3715" s="15" t="str">
        <f>INDEX(Lookup!$F$2:$F$103,F3715)</f>
        <v>A1.3</v>
      </c>
      <c r="D3715" s="2">
        <f>B3715*INDEX(Lookup!$D$2:$D$103,F3715)+INDEX(Lookup!$E$2:$E$103,F3715)</f>
        <v>20.352865000000001</v>
      </c>
      <c r="E3715" s="16" t="str">
        <f>INDEX(Lookup!$C$2:$C$103,F3715)</f>
        <v>mV</v>
      </c>
      <c r="F3715" s="9">
        <f>MATCH(A3715,Lookup!$A$2:$A$103,0)</f>
        <v>30</v>
      </c>
    </row>
    <row r="3716" spans="1:6" x14ac:dyDescent="0.25">
      <c r="A3716">
        <v>53</v>
      </c>
      <c r="B3716">
        <v>2603</v>
      </c>
      <c r="C3716" s="15" t="str">
        <f>INDEX(Lookup!$F$2:$F$103,F3716)</f>
        <v>A1.3</v>
      </c>
      <c r="D3716" s="2">
        <f>B3716*INDEX(Lookup!$D$2:$D$103,F3716)+INDEX(Lookup!$E$2:$E$103,F3716)</f>
        <v>20.337239</v>
      </c>
      <c r="E3716" s="16" t="str">
        <f>INDEX(Lookup!$C$2:$C$103,F3716)</f>
        <v>mV</v>
      </c>
      <c r="F3716" s="9">
        <f>MATCH(A3716,Lookup!$A$2:$A$103,0)</f>
        <v>30</v>
      </c>
    </row>
    <row r="3717" spans="1:6" x14ac:dyDescent="0.25">
      <c r="A3717">
        <v>53</v>
      </c>
      <c r="B3717">
        <v>2600</v>
      </c>
      <c r="C3717" s="15" t="str">
        <f>INDEX(Lookup!$F$2:$F$103,F3717)</f>
        <v>A1.3</v>
      </c>
      <c r="D3717" s="2">
        <f>B3717*INDEX(Lookup!$D$2:$D$103,F3717)+INDEX(Lookup!$E$2:$E$103,F3717)</f>
        <v>20.313800000000001</v>
      </c>
      <c r="E3717" s="16" t="str">
        <f>INDEX(Lookup!$C$2:$C$103,F3717)</f>
        <v>mV</v>
      </c>
      <c r="F3717" s="9">
        <f>MATCH(A3717,Lookup!$A$2:$A$103,0)</f>
        <v>30</v>
      </c>
    </row>
    <row r="3718" spans="1:6" x14ac:dyDescent="0.25">
      <c r="A3718">
        <v>53</v>
      </c>
      <c r="B3718">
        <v>2601</v>
      </c>
      <c r="C3718" s="15" t="str">
        <f>INDEX(Lookup!$F$2:$F$103,F3718)</f>
        <v>A1.3</v>
      </c>
      <c r="D3718" s="2">
        <f>B3718*INDEX(Lookup!$D$2:$D$103,F3718)+INDEX(Lookup!$E$2:$E$103,F3718)</f>
        <v>20.321613000000003</v>
      </c>
      <c r="E3718" s="16" t="str">
        <f>INDEX(Lookup!$C$2:$C$103,F3718)</f>
        <v>mV</v>
      </c>
      <c r="F3718" s="9">
        <f>MATCH(A3718,Lookup!$A$2:$A$103,0)</f>
        <v>30</v>
      </c>
    </row>
    <row r="3719" spans="1:6" x14ac:dyDescent="0.25">
      <c r="A3719">
        <v>53</v>
      </c>
      <c r="B3719">
        <v>2599</v>
      </c>
      <c r="C3719" s="15" t="str">
        <f>INDEX(Lookup!$F$2:$F$103,F3719)</f>
        <v>A1.3</v>
      </c>
      <c r="D3719" s="2">
        <f>B3719*INDEX(Lookup!$D$2:$D$103,F3719)+INDEX(Lookup!$E$2:$E$103,F3719)</f>
        <v>20.305987000000002</v>
      </c>
      <c r="E3719" s="16" t="str">
        <f>INDEX(Lookup!$C$2:$C$103,F3719)</f>
        <v>mV</v>
      </c>
      <c r="F3719" s="9">
        <f>MATCH(A3719,Lookup!$A$2:$A$103,0)</f>
        <v>30</v>
      </c>
    </row>
    <row r="3720" spans="1:6" x14ac:dyDescent="0.25">
      <c r="A3720">
        <v>53</v>
      </c>
      <c r="B3720">
        <v>2597</v>
      </c>
      <c r="C3720" s="15" t="str">
        <f>INDEX(Lookup!$F$2:$F$103,F3720)</f>
        <v>A1.3</v>
      </c>
      <c r="D3720" s="2">
        <f>B3720*INDEX(Lookup!$D$2:$D$103,F3720)+INDEX(Lookup!$E$2:$E$103,F3720)</f>
        <v>20.290361000000001</v>
      </c>
      <c r="E3720" s="16" t="str">
        <f>INDEX(Lookup!$C$2:$C$103,F3720)</f>
        <v>mV</v>
      </c>
      <c r="F3720" s="9">
        <f>MATCH(A3720,Lookup!$A$2:$A$103,0)</f>
        <v>30</v>
      </c>
    </row>
    <row r="3721" spans="1:6" x14ac:dyDescent="0.25">
      <c r="A3721">
        <v>53</v>
      </c>
      <c r="B3721">
        <v>2594</v>
      </c>
      <c r="C3721" s="15" t="str">
        <f>INDEX(Lookup!$F$2:$F$103,F3721)</f>
        <v>A1.3</v>
      </c>
      <c r="D3721" s="2">
        <f>B3721*INDEX(Lookup!$D$2:$D$103,F3721)+INDEX(Lookup!$E$2:$E$103,F3721)</f>
        <v>20.266922000000001</v>
      </c>
      <c r="E3721" s="16" t="str">
        <f>INDEX(Lookup!$C$2:$C$103,F3721)</f>
        <v>mV</v>
      </c>
      <c r="F3721" s="9">
        <f>MATCH(A3721,Lookup!$A$2:$A$103,0)</f>
        <v>30</v>
      </c>
    </row>
    <row r="3722" spans="1:6" x14ac:dyDescent="0.25">
      <c r="A3722">
        <v>53</v>
      </c>
      <c r="B3722">
        <v>2593</v>
      </c>
      <c r="C3722" s="15" t="str">
        <f>INDEX(Lookup!$F$2:$F$103,F3722)</f>
        <v>A1.3</v>
      </c>
      <c r="D3722" s="2">
        <f>B3722*INDEX(Lookup!$D$2:$D$103,F3722)+INDEX(Lookup!$E$2:$E$103,F3722)</f>
        <v>20.259109000000002</v>
      </c>
      <c r="E3722" s="16" t="str">
        <f>INDEX(Lookup!$C$2:$C$103,F3722)</f>
        <v>mV</v>
      </c>
      <c r="F3722" s="9">
        <f>MATCH(A3722,Lookup!$A$2:$A$103,0)</f>
        <v>30</v>
      </c>
    </row>
    <row r="3723" spans="1:6" x14ac:dyDescent="0.25">
      <c r="A3723">
        <v>53</v>
      </c>
      <c r="B3723">
        <v>2594</v>
      </c>
      <c r="C3723" s="15" t="str">
        <f>INDEX(Lookup!$F$2:$F$103,F3723)</f>
        <v>A1.3</v>
      </c>
      <c r="D3723" s="2">
        <f>B3723*INDEX(Lookup!$D$2:$D$103,F3723)+INDEX(Lookup!$E$2:$E$103,F3723)</f>
        <v>20.266922000000001</v>
      </c>
      <c r="E3723" s="16" t="str">
        <f>INDEX(Lookup!$C$2:$C$103,F3723)</f>
        <v>mV</v>
      </c>
      <c r="F3723" s="9">
        <f>MATCH(A3723,Lookup!$A$2:$A$103,0)</f>
        <v>30</v>
      </c>
    </row>
    <row r="3724" spans="1:6" x14ac:dyDescent="0.25">
      <c r="A3724">
        <v>53</v>
      </c>
      <c r="B3724">
        <v>2592</v>
      </c>
      <c r="C3724" s="15" t="str">
        <f>INDEX(Lookup!$F$2:$F$103,F3724)</f>
        <v>A1.3</v>
      </c>
      <c r="D3724" s="2">
        <f>B3724*INDEX(Lookup!$D$2:$D$103,F3724)+INDEX(Lookup!$E$2:$E$103,F3724)</f>
        <v>20.251296</v>
      </c>
      <c r="E3724" s="16" t="str">
        <f>INDEX(Lookup!$C$2:$C$103,F3724)</f>
        <v>mV</v>
      </c>
      <c r="F3724" s="9">
        <f>MATCH(A3724,Lookup!$A$2:$A$103,0)</f>
        <v>30</v>
      </c>
    </row>
    <row r="3725" spans="1:6" x14ac:dyDescent="0.25">
      <c r="A3725">
        <v>53</v>
      </c>
      <c r="B3725">
        <v>2592</v>
      </c>
      <c r="C3725" s="15" t="str">
        <f>INDEX(Lookup!$F$2:$F$103,F3725)</f>
        <v>A1.3</v>
      </c>
      <c r="D3725" s="2">
        <f>B3725*INDEX(Lookup!$D$2:$D$103,F3725)+INDEX(Lookup!$E$2:$E$103,F3725)</f>
        <v>20.251296</v>
      </c>
      <c r="E3725" s="16" t="str">
        <f>INDEX(Lookup!$C$2:$C$103,F3725)</f>
        <v>mV</v>
      </c>
      <c r="F3725" s="9">
        <f>MATCH(A3725,Lookup!$A$2:$A$103,0)</f>
        <v>30</v>
      </c>
    </row>
    <row r="3726" spans="1:6" x14ac:dyDescent="0.25">
      <c r="A3726">
        <v>53</v>
      </c>
      <c r="B3726">
        <v>2592</v>
      </c>
      <c r="C3726" s="15" t="str">
        <f>INDEX(Lookup!$F$2:$F$103,F3726)</f>
        <v>A1.3</v>
      </c>
      <c r="D3726" s="2">
        <f>B3726*INDEX(Lookup!$D$2:$D$103,F3726)+INDEX(Lookup!$E$2:$E$103,F3726)</f>
        <v>20.251296</v>
      </c>
      <c r="E3726" s="16" t="str">
        <f>INDEX(Lookup!$C$2:$C$103,F3726)</f>
        <v>mV</v>
      </c>
      <c r="F3726" s="9">
        <f>MATCH(A3726,Lookup!$A$2:$A$103,0)</f>
        <v>30</v>
      </c>
    </row>
    <row r="3727" spans="1:6" x14ac:dyDescent="0.25">
      <c r="A3727">
        <v>53</v>
      </c>
      <c r="B3727">
        <v>2586</v>
      </c>
      <c r="C3727" s="15" t="str">
        <f>INDEX(Lookup!$F$2:$F$103,F3727)</f>
        <v>A1.3</v>
      </c>
      <c r="D3727" s="2">
        <f>B3727*INDEX(Lookup!$D$2:$D$103,F3727)+INDEX(Lookup!$E$2:$E$103,F3727)</f>
        <v>20.204418</v>
      </c>
      <c r="E3727" s="16" t="str">
        <f>INDEX(Lookup!$C$2:$C$103,F3727)</f>
        <v>mV</v>
      </c>
      <c r="F3727" s="9">
        <f>MATCH(A3727,Lookup!$A$2:$A$103,0)</f>
        <v>30</v>
      </c>
    </row>
    <row r="3728" spans="1:6" x14ac:dyDescent="0.25">
      <c r="A3728">
        <v>53</v>
      </c>
      <c r="B3728">
        <v>2589</v>
      </c>
      <c r="C3728" s="15" t="str">
        <f>INDEX(Lookup!$F$2:$F$103,F3728)</f>
        <v>A1.3</v>
      </c>
      <c r="D3728" s="2">
        <f>B3728*INDEX(Lookup!$D$2:$D$103,F3728)+INDEX(Lookup!$E$2:$E$103,F3728)</f>
        <v>20.227857</v>
      </c>
      <c r="E3728" s="16" t="str">
        <f>INDEX(Lookup!$C$2:$C$103,F3728)</f>
        <v>mV</v>
      </c>
      <c r="F3728" s="9">
        <f>MATCH(A3728,Lookup!$A$2:$A$103,0)</f>
        <v>30</v>
      </c>
    </row>
    <row r="3729" spans="1:6" x14ac:dyDescent="0.25">
      <c r="A3729">
        <v>53</v>
      </c>
      <c r="B3729">
        <v>2592</v>
      </c>
      <c r="C3729" s="15" t="str">
        <f>INDEX(Lookup!$F$2:$F$103,F3729)</f>
        <v>A1.3</v>
      </c>
      <c r="D3729" s="2">
        <f>B3729*INDEX(Lookup!$D$2:$D$103,F3729)+INDEX(Lookup!$E$2:$E$103,F3729)</f>
        <v>20.251296</v>
      </c>
      <c r="E3729" s="16" t="str">
        <f>INDEX(Lookup!$C$2:$C$103,F3729)</f>
        <v>mV</v>
      </c>
      <c r="F3729" s="9">
        <f>MATCH(A3729,Lookup!$A$2:$A$103,0)</f>
        <v>30</v>
      </c>
    </row>
    <row r="3730" spans="1:6" x14ac:dyDescent="0.25">
      <c r="A3730">
        <v>53</v>
      </c>
      <c r="B3730">
        <v>2593</v>
      </c>
      <c r="C3730" s="15" t="str">
        <f>INDEX(Lookup!$F$2:$F$103,F3730)</f>
        <v>A1.3</v>
      </c>
      <c r="D3730" s="2">
        <f>B3730*INDEX(Lookup!$D$2:$D$103,F3730)+INDEX(Lookup!$E$2:$E$103,F3730)</f>
        <v>20.259109000000002</v>
      </c>
      <c r="E3730" s="16" t="str">
        <f>INDEX(Lookup!$C$2:$C$103,F3730)</f>
        <v>mV</v>
      </c>
      <c r="F3730" s="9">
        <f>MATCH(A3730,Lookup!$A$2:$A$103,0)</f>
        <v>30</v>
      </c>
    </row>
    <row r="3731" spans="1:6" x14ac:dyDescent="0.25">
      <c r="A3731">
        <v>53</v>
      </c>
      <c r="B3731">
        <v>2592</v>
      </c>
      <c r="C3731" s="15" t="str">
        <f>INDEX(Lookup!$F$2:$F$103,F3731)</f>
        <v>A1.3</v>
      </c>
      <c r="D3731" s="2">
        <f>B3731*INDEX(Lookup!$D$2:$D$103,F3731)+INDEX(Lookup!$E$2:$E$103,F3731)</f>
        <v>20.251296</v>
      </c>
      <c r="E3731" s="16" t="str">
        <f>INDEX(Lookup!$C$2:$C$103,F3731)</f>
        <v>mV</v>
      </c>
      <c r="F3731" s="9">
        <f>MATCH(A3731,Lookup!$A$2:$A$103,0)</f>
        <v>30</v>
      </c>
    </row>
    <row r="3732" spans="1:6" x14ac:dyDescent="0.25">
      <c r="A3732">
        <v>53</v>
      </c>
      <c r="B3732">
        <v>2593</v>
      </c>
      <c r="C3732" s="15" t="str">
        <f>INDEX(Lookup!$F$2:$F$103,F3732)</f>
        <v>A1.3</v>
      </c>
      <c r="D3732" s="2">
        <f>B3732*INDEX(Lookup!$D$2:$D$103,F3732)+INDEX(Lookup!$E$2:$E$103,F3732)</f>
        <v>20.259109000000002</v>
      </c>
      <c r="E3732" s="16" t="str">
        <f>INDEX(Lookup!$C$2:$C$103,F3732)</f>
        <v>mV</v>
      </c>
      <c r="F3732" s="9">
        <f>MATCH(A3732,Lookup!$A$2:$A$103,0)</f>
        <v>30</v>
      </c>
    </row>
    <row r="3733" spans="1:6" x14ac:dyDescent="0.25">
      <c r="A3733">
        <v>53</v>
      </c>
      <c r="B3733">
        <v>2591</v>
      </c>
      <c r="C3733" s="15" t="str">
        <f>INDEX(Lookup!$F$2:$F$103,F3733)</f>
        <v>A1.3</v>
      </c>
      <c r="D3733" s="2">
        <f>B3733*INDEX(Lookup!$D$2:$D$103,F3733)+INDEX(Lookup!$E$2:$E$103,F3733)</f>
        <v>20.243483000000001</v>
      </c>
      <c r="E3733" s="16" t="str">
        <f>INDEX(Lookup!$C$2:$C$103,F3733)</f>
        <v>mV</v>
      </c>
      <c r="F3733" s="9">
        <f>MATCH(A3733,Lookup!$A$2:$A$103,0)</f>
        <v>30</v>
      </c>
    </row>
    <row r="3734" spans="1:6" x14ac:dyDescent="0.25">
      <c r="A3734">
        <v>53</v>
      </c>
      <c r="B3734">
        <v>2593</v>
      </c>
      <c r="C3734" s="15" t="str">
        <f>INDEX(Lookup!$F$2:$F$103,F3734)</f>
        <v>A1.3</v>
      </c>
      <c r="D3734" s="2">
        <f>B3734*INDEX(Lookup!$D$2:$D$103,F3734)+INDEX(Lookup!$E$2:$E$103,F3734)</f>
        <v>20.259109000000002</v>
      </c>
      <c r="E3734" s="16" t="str">
        <f>INDEX(Lookup!$C$2:$C$103,F3734)</f>
        <v>mV</v>
      </c>
      <c r="F3734" s="9">
        <f>MATCH(A3734,Lookup!$A$2:$A$103,0)</f>
        <v>30</v>
      </c>
    </row>
    <row r="3735" spans="1:6" x14ac:dyDescent="0.25">
      <c r="A3735">
        <v>53</v>
      </c>
      <c r="B3735">
        <v>2593</v>
      </c>
      <c r="C3735" s="15" t="str">
        <f>INDEX(Lookup!$F$2:$F$103,F3735)</f>
        <v>A1.3</v>
      </c>
      <c r="D3735" s="2">
        <f>B3735*INDEX(Lookup!$D$2:$D$103,F3735)+INDEX(Lookup!$E$2:$E$103,F3735)</f>
        <v>20.259109000000002</v>
      </c>
      <c r="E3735" s="16" t="str">
        <f>INDEX(Lookup!$C$2:$C$103,F3735)</f>
        <v>mV</v>
      </c>
      <c r="F3735" s="9">
        <f>MATCH(A3735,Lookup!$A$2:$A$103,0)</f>
        <v>30</v>
      </c>
    </row>
    <row r="3736" spans="1:6" x14ac:dyDescent="0.25">
      <c r="A3736">
        <v>53</v>
      </c>
      <c r="B3736">
        <v>2592</v>
      </c>
      <c r="C3736" s="15" t="str">
        <f>INDEX(Lookup!$F$2:$F$103,F3736)</f>
        <v>A1.3</v>
      </c>
      <c r="D3736" s="2">
        <f>B3736*INDEX(Lookup!$D$2:$D$103,F3736)+INDEX(Lookup!$E$2:$E$103,F3736)</f>
        <v>20.251296</v>
      </c>
      <c r="E3736" s="16" t="str">
        <f>INDEX(Lookup!$C$2:$C$103,F3736)</f>
        <v>mV</v>
      </c>
      <c r="F3736" s="9">
        <f>MATCH(A3736,Lookup!$A$2:$A$103,0)</f>
        <v>30</v>
      </c>
    </row>
    <row r="3737" spans="1:6" x14ac:dyDescent="0.25">
      <c r="A3737">
        <v>53</v>
      </c>
      <c r="B3737">
        <v>2593</v>
      </c>
      <c r="C3737" s="15" t="str">
        <f>INDEX(Lookup!$F$2:$F$103,F3737)</f>
        <v>A1.3</v>
      </c>
      <c r="D3737" s="2">
        <f>B3737*INDEX(Lookup!$D$2:$D$103,F3737)+INDEX(Lookup!$E$2:$E$103,F3737)</f>
        <v>20.259109000000002</v>
      </c>
      <c r="E3737" s="16" t="str">
        <f>INDEX(Lookup!$C$2:$C$103,F3737)</f>
        <v>mV</v>
      </c>
      <c r="F3737" s="9">
        <f>MATCH(A3737,Lookup!$A$2:$A$103,0)</f>
        <v>30</v>
      </c>
    </row>
    <row r="3738" spans="1:6" x14ac:dyDescent="0.25">
      <c r="A3738">
        <v>53</v>
      </c>
      <c r="B3738">
        <v>2593</v>
      </c>
      <c r="C3738" s="15" t="str">
        <f>INDEX(Lookup!$F$2:$F$103,F3738)</f>
        <v>A1.3</v>
      </c>
      <c r="D3738" s="2">
        <f>B3738*INDEX(Lookup!$D$2:$D$103,F3738)+INDEX(Lookup!$E$2:$E$103,F3738)</f>
        <v>20.259109000000002</v>
      </c>
      <c r="E3738" s="16" t="str">
        <f>INDEX(Lookup!$C$2:$C$103,F3738)</f>
        <v>mV</v>
      </c>
      <c r="F3738" s="9">
        <f>MATCH(A3738,Lookup!$A$2:$A$103,0)</f>
        <v>30</v>
      </c>
    </row>
    <row r="3739" spans="1:6" x14ac:dyDescent="0.25">
      <c r="A3739">
        <v>53</v>
      </c>
      <c r="B3739">
        <v>2589</v>
      </c>
      <c r="C3739" s="15" t="str">
        <f>INDEX(Lookup!$F$2:$F$103,F3739)</f>
        <v>A1.3</v>
      </c>
      <c r="D3739" s="2">
        <f>B3739*INDEX(Lookup!$D$2:$D$103,F3739)+INDEX(Lookup!$E$2:$E$103,F3739)</f>
        <v>20.227857</v>
      </c>
      <c r="E3739" s="16" t="str">
        <f>INDEX(Lookup!$C$2:$C$103,F3739)</f>
        <v>mV</v>
      </c>
      <c r="F3739" s="9">
        <f>MATCH(A3739,Lookup!$A$2:$A$103,0)</f>
        <v>30</v>
      </c>
    </row>
    <row r="3740" spans="1:6" x14ac:dyDescent="0.25">
      <c r="A3740">
        <v>53</v>
      </c>
      <c r="B3740">
        <v>2594</v>
      </c>
      <c r="C3740" s="15" t="str">
        <f>INDEX(Lookup!$F$2:$F$103,F3740)</f>
        <v>A1.3</v>
      </c>
      <c r="D3740" s="2">
        <f>B3740*INDEX(Lookup!$D$2:$D$103,F3740)+INDEX(Lookup!$E$2:$E$103,F3740)</f>
        <v>20.266922000000001</v>
      </c>
      <c r="E3740" s="16" t="str">
        <f>INDEX(Lookup!$C$2:$C$103,F3740)</f>
        <v>mV</v>
      </c>
      <c r="F3740" s="9">
        <f>MATCH(A3740,Lookup!$A$2:$A$103,0)</f>
        <v>30</v>
      </c>
    </row>
    <row r="3741" spans="1:6" x14ac:dyDescent="0.25">
      <c r="A3741">
        <v>53</v>
      </c>
      <c r="B3741">
        <v>2595</v>
      </c>
      <c r="C3741" s="15" t="str">
        <f>INDEX(Lookup!$F$2:$F$103,F3741)</f>
        <v>A1.3</v>
      </c>
      <c r="D3741" s="2">
        <f>B3741*INDEX(Lookup!$D$2:$D$103,F3741)+INDEX(Lookup!$E$2:$E$103,F3741)</f>
        <v>20.274735</v>
      </c>
      <c r="E3741" s="16" t="str">
        <f>INDEX(Lookup!$C$2:$C$103,F3741)</f>
        <v>mV</v>
      </c>
      <c r="F3741" s="9">
        <f>MATCH(A3741,Lookup!$A$2:$A$103,0)</f>
        <v>30</v>
      </c>
    </row>
    <row r="3742" spans="1:6" x14ac:dyDescent="0.25">
      <c r="A3742">
        <v>53</v>
      </c>
      <c r="B3742">
        <v>2596</v>
      </c>
      <c r="C3742" s="15" t="str">
        <f>INDEX(Lookup!$F$2:$F$103,F3742)</f>
        <v>A1.3</v>
      </c>
      <c r="D3742" s="2">
        <f>B3742*INDEX(Lookup!$D$2:$D$103,F3742)+INDEX(Lookup!$E$2:$E$103,F3742)</f>
        <v>20.282548000000002</v>
      </c>
      <c r="E3742" s="16" t="str">
        <f>INDEX(Lookup!$C$2:$C$103,F3742)</f>
        <v>mV</v>
      </c>
      <c r="F3742" s="9">
        <f>MATCH(A3742,Lookup!$A$2:$A$103,0)</f>
        <v>30</v>
      </c>
    </row>
    <row r="3743" spans="1:6" x14ac:dyDescent="0.25">
      <c r="A3743">
        <v>53</v>
      </c>
      <c r="B3743">
        <v>2596</v>
      </c>
      <c r="C3743" s="15" t="str">
        <f>INDEX(Lookup!$F$2:$F$103,F3743)</f>
        <v>A1.3</v>
      </c>
      <c r="D3743" s="2">
        <f>B3743*INDEX(Lookup!$D$2:$D$103,F3743)+INDEX(Lookup!$E$2:$E$103,F3743)</f>
        <v>20.282548000000002</v>
      </c>
      <c r="E3743" s="16" t="str">
        <f>INDEX(Lookup!$C$2:$C$103,F3743)</f>
        <v>mV</v>
      </c>
      <c r="F3743" s="9">
        <f>MATCH(A3743,Lookup!$A$2:$A$103,0)</f>
        <v>30</v>
      </c>
    </row>
    <row r="3744" spans="1:6" x14ac:dyDescent="0.25">
      <c r="A3744">
        <v>53</v>
      </c>
      <c r="B3744">
        <v>2598</v>
      </c>
      <c r="C3744" s="15" t="str">
        <f>INDEX(Lookup!$F$2:$F$103,F3744)</f>
        <v>A1.3</v>
      </c>
      <c r="D3744" s="2">
        <f>B3744*INDEX(Lookup!$D$2:$D$103,F3744)+INDEX(Lookup!$E$2:$E$103,F3744)</f>
        <v>20.298174000000003</v>
      </c>
      <c r="E3744" s="16" t="str">
        <f>INDEX(Lookup!$C$2:$C$103,F3744)</f>
        <v>mV</v>
      </c>
      <c r="F3744" s="9">
        <f>MATCH(A3744,Lookup!$A$2:$A$103,0)</f>
        <v>30</v>
      </c>
    </row>
    <row r="3745" spans="1:6" x14ac:dyDescent="0.25">
      <c r="A3745">
        <v>53</v>
      </c>
      <c r="B3745">
        <v>2598</v>
      </c>
      <c r="C3745" s="15" t="str">
        <f>INDEX(Lookup!$F$2:$F$103,F3745)</f>
        <v>A1.3</v>
      </c>
      <c r="D3745" s="2">
        <f>B3745*INDEX(Lookup!$D$2:$D$103,F3745)+INDEX(Lookup!$E$2:$E$103,F3745)</f>
        <v>20.298174000000003</v>
      </c>
      <c r="E3745" s="16" t="str">
        <f>INDEX(Lookup!$C$2:$C$103,F3745)</f>
        <v>mV</v>
      </c>
      <c r="F3745" s="9">
        <f>MATCH(A3745,Lookup!$A$2:$A$103,0)</f>
        <v>30</v>
      </c>
    </row>
    <row r="3746" spans="1:6" x14ac:dyDescent="0.25">
      <c r="A3746">
        <v>53</v>
      </c>
      <c r="B3746">
        <v>2595</v>
      </c>
      <c r="C3746" s="15" t="str">
        <f>INDEX(Lookup!$F$2:$F$103,F3746)</f>
        <v>A1.3</v>
      </c>
      <c r="D3746" s="2">
        <f>B3746*INDEX(Lookup!$D$2:$D$103,F3746)+INDEX(Lookup!$E$2:$E$103,F3746)</f>
        <v>20.274735</v>
      </c>
      <c r="E3746" s="16" t="str">
        <f>INDEX(Lookup!$C$2:$C$103,F3746)</f>
        <v>mV</v>
      </c>
      <c r="F3746" s="9">
        <f>MATCH(A3746,Lookup!$A$2:$A$103,0)</f>
        <v>30</v>
      </c>
    </row>
    <row r="3747" spans="1:6" x14ac:dyDescent="0.25">
      <c r="A3747">
        <v>53</v>
      </c>
      <c r="B3747">
        <v>2598</v>
      </c>
      <c r="C3747" s="15" t="str">
        <f>INDEX(Lookup!$F$2:$F$103,F3747)</f>
        <v>A1.3</v>
      </c>
      <c r="D3747" s="2">
        <f>B3747*INDEX(Lookup!$D$2:$D$103,F3747)+INDEX(Lookup!$E$2:$E$103,F3747)</f>
        <v>20.298174000000003</v>
      </c>
      <c r="E3747" s="16" t="str">
        <f>INDEX(Lookup!$C$2:$C$103,F3747)</f>
        <v>mV</v>
      </c>
      <c r="F3747" s="9">
        <f>MATCH(A3747,Lookup!$A$2:$A$103,0)</f>
        <v>30</v>
      </c>
    </row>
    <row r="3748" spans="1:6" x14ac:dyDescent="0.25">
      <c r="A3748">
        <v>53</v>
      </c>
      <c r="B3748">
        <v>2601</v>
      </c>
      <c r="C3748" s="15" t="str">
        <f>INDEX(Lookup!$F$2:$F$103,F3748)</f>
        <v>A1.3</v>
      </c>
      <c r="D3748" s="2">
        <f>B3748*INDEX(Lookup!$D$2:$D$103,F3748)+INDEX(Lookup!$E$2:$E$103,F3748)</f>
        <v>20.321613000000003</v>
      </c>
      <c r="E3748" s="16" t="str">
        <f>INDEX(Lookup!$C$2:$C$103,F3748)</f>
        <v>mV</v>
      </c>
      <c r="F3748" s="9">
        <f>MATCH(A3748,Lookup!$A$2:$A$103,0)</f>
        <v>30</v>
      </c>
    </row>
    <row r="3749" spans="1:6" x14ac:dyDescent="0.25">
      <c r="A3749">
        <v>53</v>
      </c>
      <c r="B3749">
        <v>2600</v>
      </c>
      <c r="C3749" s="15" t="str">
        <f>INDEX(Lookup!$F$2:$F$103,F3749)</f>
        <v>A1.3</v>
      </c>
      <c r="D3749" s="2">
        <f>B3749*INDEX(Lookup!$D$2:$D$103,F3749)+INDEX(Lookup!$E$2:$E$103,F3749)</f>
        <v>20.313800000000001</v>
      </c>
      <c r="E3749" s="16" t="str">
        <f>INDEX(Lookup!$C$2:$C$103,F3749)</f>
        <v>mV</v>
      </c>
      <c r="F3749" s="9">
        <f>MATCH(A3749,Lookup!$A$2:$A$103,0)</f>
        <v>30</v>
      </c>
    </row>
    <row r="3750" spans="1:6" x14ac:dyDescent="0.25">
      <c r="A3750">
        <v>53</v>
      </c>
      <c r="B3750">
        <v>2600</v>
      </c>
      <c r="C3750" s="15" t="str">
        <f>INDEX(Lookup!$F$2:$F$103,F3750)</f>
        <v>A1.3</v>
      </c>
      <c r="D3750" s="2">
        <f>B3750*INDEX(Lookup!$D$2:$D$103,F3750)+INDEX(Lookup!$E$2:$E$103,F3750)</f>
        <v>20.313800000000001</v>
      </c>
      <c r="E3750" s="16" t="str">
        <f>INDEX(Lookup!$C$2:$C$103,F3750)</f>
        <v>mV</v>
      </c>
      <c r="F3750" s="9">
        <f>MATCH(A3750,Lookup!$A$2:$A$103,0)</f>
        <v>30</v>
      </c>
    </row>
    <row r="3751" spans="1:6" x14ac:dyDescent="0.25">
      <c r="A3751">
        <v>53</v>
      </c>
      <c r="B3751">
        <v>2599</v>
      </c>
      <c r="C3751" s="15" t="str">
        <f>INDEX(Lookup!$F$2:$F$103,F3751)</f>
        <v>A1.3</v>
      </c>
      <c r="D3751" s="2">
        <f>B3751*INDEX(Lookup!$D$2:$D$103,F3751)+INDEX(Lookup!$E$2:$E$103,F3751)</f>
        <v>20.305987000000002</v>
      </c>
      <c r="E3751" s="16" t="str">
        <f>INDEX(Lookup!$C$2:$C$103,F3751)</f>
        <v>mV</v>
      </c>
      <c r="F3751" s="9">
        <f>MATCH(A3751,Lookup!$A$2:$A$103,0)</f>
        <v>30</v>
      </c>
    </row>
    <row r="3752" spans="1:6" x14ac:dyDescent="0.25">
      <c r="A3752">
        <v>53</v>
      </c>
      <c r="B3752">
        <v>2604</v>
      </c>
      <c r="C3752" s="15" t="str">
        <f>INDEX(Lookup!$F$2:$F$103,F3752)</f>
        <v>A1.3</v>
      </c>
      <c r="D3752" s="2">
        <f>B3752*INDEX(Lookup!$D$2:$D$103,F3752)+INDEX(Lookup!$E$2:$E$103,F3752)</f>
        <v>20.345052000000003</v>
      </c>
      <c r="E3752" s="16" t="str">
        <f>INDEX(Lookup!$C$2:$C$103,F3752)</f>
        <v>mV</v>
      </c>
      <c r="F3752" s="9">
        <f>MATCH(A3752,Lookup!$A$2:$A$103,0)</f>
        <v>30</v>
      </c>
    </row>
    <row r="3753" spans="1:6" x14ac:dyDescent="0.25">
      <c r="A3753">
        <v>53</v>
      </c>
      <c r="B3753">
        <v>2603</v>
      </c>
      <c r="C3753" s="15" t="str">
        <f>INDEX(Lookup!$F$2:$F$103,F3753)</f>
        <v>A1.3</v>
      </c>
      <c r="D3753" s="2">
        <f>B3753*INDEX(Lookup!$D$2:$D$103,F3753)+INDEX(Lookup!$E$2:$E$103,F3753)</f>
        <v>20.337239</v>
      </c>
      <c r="E3753" s="16" t="str">
        <f>INDEX(Lookup!$C$2:$C$103,F3753)</f>
        <v>mV</v>
      </c>
      <c r="F3753" s="9">
        <f>MATCH(A3753,Lookup!$A$2:$A$103,0)</f>
        <v>30</v>
      </c>
    </row>
    <row r="3754" spans="1:6" x14ac:dyDescent="0.25">
      <c r="A3754">
        <v>53</v>
      </c>
      <c r="B3754">
        <v>2603</v>
      </c>
      <c r="C3754" s="15" t="str">
        <f>INDEX(Lookup!$F$2:$F$103,F3754)</f>
        <v>A1.3</v>
      </c>
      <c r="D3754" s="2">
        <f>B3754*INDEX(Lookup!$D$2:$D$103,F3754)+INDEX(Lookup!$E$2:$E$103,F3754)</f>
        <v>20.337239</v>
      </c>
      <c r="E3754" s="16" t="str">
        <f>INDEX(Lookup!$C$2:$C$103,F3754)</f>
        <v>mV</v>
      </c>
      <c r="F3754" s="9">
        <f>MATCH(A3754,Lookup!$A$2:$A$103,0)</f>
        <v>30</v>
      </c>
    </row>
    <row r="3755" spans="1:6" x14ac:dyDescent="0.25">
      <c r="A3755">
        <v>53</v>
      </c>
      <c r="B3755">
        <v>2599</v>
      </c>
      <c r="C3755" s="15" t="str">
        <f>INDEX(Lookup!$F$2:$F$103,F3755)</f>
        <v>A1.3</v>
      </c>
      <c r="D3755" s="2">
        <f>B3755*INDEX(Lookup!$D$2:$D$103,F3755)+INDEX(Lookup!$E$2:$E$103,F3755)</f>
        <v>20.305987000000002</v>
      </c>
      <c r="E3755" s="16" t="str">
        <f>INDEX(Lookup!$C$2:$C$103,F3755)</f>
        <v>mV</v>
      </c>
      <c r="F3755" s="9">
        <f>MATCH(A3755,Lookup!$A$2:$A$103,0)</f>
        <v>30</v>
      </c>
    </row>
    <row r="3756" spans="1:6" x14ac:dyDescent="0.25">
      <c r="A3756">
        <v>53</v>
      </c>
      <c r="B3756">
        <v>2596</v>
      </c>
      <c r="C3756" s="15" t="str">
        <f>INDEX(Lookup!$F$2:$F$103,F3756)</f>
        <v>A1.3</v>
      </c>
      <c r="D3756" s="2">
        <f>B3756*INDEX(Lookup!$D$2:$D$103,F3756)+INDEX(Lookup!$E$2:$E$103,F3756)</f>
        <v>20.282548000000002</v>
      </c>
      <c r="E3756" s="16" t="str">
        <f>INDEX(Lookup!$C$2:$C$103,F3756)</f>
        <v>mV</v>
      </c>
      <c r="F3756" s="9">
        <f>MATCH(A3756,Lookup!$A$2:$A$103,0)</f>
        <v>30</v>
      </c>
    </row>
    <row r="3757" spans="1:6" x14ac:dyDescent="0.25">
      <c r="A3757">
        <v>53</v>
      </c>
      <c r="B3757">
        <v>2594</v>
      </c>
      <c r="C3757" s="15" t="str">
        <f>INDEX(Lookup!$F$2:$F$103,F3757)</f>
        <v>A1.3</v>
      </c>
      <c r="D3757" s="2">
        <f>B3757*INDEX(Lookup!$D$2:$D$103,F3757)+INDEX(Lookup!$E$2:$E$103,F3757)</f>
        <v>20.266922000000001</v>
      </c>
      <c r="E3757" s="16" t="str">
        <f>INDEX(Lookup!$C$2:$C$103,F3757)</f>
        <v>mV</v>
      </c>
      <c r="F3757" s="9">
        <f>MATCH(A3757,Lookup!$A$2:$A$103,0)</f>
        <v>30</v>
      </c>
    </row>
    <row r="3758" spans="1:6" x14ac:dyDescent="0.25">
      <c r="A3758">
        <v>53</v>
      </c>
      <c r="B3758">
        <v>2591</v>
      </c>
      <c r="C3758" s="15" t="str">
        <f>INDEX(Lookup!$F$2:$F$103,F3758)</f>
        <v>A1.3</v>
      </c>
      <c r="D3758" s="2">
        <f>B3758*INDEX(Lookup!$D$2:$D$103,F3758)+INDEX(Lookup!$E$2:$E$103,F3758)</f>
        <v>20.243483000000001</v>
      </c>
      <c r="E3758" s="16" t="str">
        <f>INDEX(Lookup!$C$2:$C$103,F3758)</f>
        <v>mV</v>
      </c>
      <c r="F3758" s="9">
        <f>MATCH(A3758,Lookup!$A$2:$A$103,0)</f>
        <v>30</v>
      </c>
    </row>
    <row r="3759" spans="1:6" x14ac:dyDescent="0.25">
      <c r="A3759">
        <v>53</v>
      </c>
      <c r="B3759">
        <v>2593</v>
      </c>
      <c r="C3759" s="15" t="str">
        <f>INDEX(Lookup!$F$2:$F$103,F3759)</f>
        <v>A1.3</v>
      </c>
      <c r="D3759" s="2">
        <f>B3759*INDEX(Lookup!$D$2:$D$103,F3759)+INDEX(Lookup!$E$2:$E$103,F3759)</f>
        <v>20.259109000000002</v>
      </c>
      <c r="E3759" s="16" t="str">
        <f>INDEX(Lookup!$C$2:$C$103,F3759)</f>
        <v>mV</v>
      </c>
      <c r="F3759" s="9">
        <f>MATCH(A3759,Lookup!$A$2:$A$103,0)</f>
        <v>30</v>
      </c>
    </row>
    <row r="3760" spans="1:6" x14ac:dyDescent="0.25">
      <c r="A3760">
        <v>53</v>
      </c>
      <c r="B3760">
        <v>2591</v>
      </c>
      <c r="C3760" s="15" t="str">
        <f>INDEX(Lookup!$F$2:$F$103,F3760)</f>
        <v>A1.3</v>
      </c>
      <c r="D3760" s="2">
        <f>B3760*INDEX(Lookup!$D$2:$D$103,F3760)+INDEX(Lookup!$E$2:$E$103,F3760)</f>
        <v>20.243483000000001</v>
      </c>
      <c r="E3760" s="16" t="str">
        <f>INDEX(Lookup!$C$2:$C$103,F3760)</f>
        <v>mV</v>
      </c>
      <c r="F3760" s="9">
        <f>MATCH(A3760,Lookup!$A$2:$A$103,0)</f>
        <v>30</v>
      </c>
    </row>
    <row r="3761" spans="1:6" x14ac:dyDescent="0.25">
      <c r="A3761">
        <v>53</v>
      </c>
      <c r="B3761">
        <v>2591</v>
      </c>
      <c r="C3761" s="15" t="str">
        <f>INDEX(Lookup!$F$2:$F$103,F3761)</f>
        <v>A1.3</v>
      </c>
      <c r="D3761" s="2">
        <f>B3761*INDEX(Lookup!$D$2:$D$103,F3761)+INDEX(Lookup!$E$2:$E$103,F3761)</f>
        <v>20.243483000000001</v>
      </c>
      <c r="E3761" s="16" t="str">
        <f>INDEX(Lookup!$C$2:$C$103,F3761)</f>
        <v>mV</v>
      </c>
      <c r="F3761" s="9">
        <f>MATCH(A3761,Lookup!$A$2:$A$103,0)</f>
        <v>30</v>
      </c>
    </row>
    <row r="3762" spans="1:6" x14ac:dyDescent="0.25">
      <c r="A3762">
        <v>53</v>
      </c>
      <c r="B3762">
        <v>2592</v>
      </c>
      <c r="C3762" s="15" t="str">
        <f>INDEX(Lookup!$F$2:$F$103,F3762)</f>
        <v>A1.3</v>
      </c>
      <c r="D3762" s="2">
        <f>B3762*INDEX(Lookup!$D$2:$D$103,F3762)+INDEX(Lookup!$E$2:$E$103,F3762)</f>
        <v>20.251296</v>
      </c>
      <c r="E3762" s="16" t="str">
        <f>INDEX(Lookup!$C$2:$C$103,F3762)</f>
        <v>mV</v>
      </c>
      <c r="F3762" s="9">
        <f>MATCH(A3762,Lookup!$A$2:$A$103,0)</f>
        <v>30</v>
      </c>
    </row>
    <row r="3763" spans="1:6" x14ac:dyDescent="0.25">
      <c r="A3763">
        <v>53</v>
      </c>
      <c r="B3763">
        <v>2592</v>
      </c>
      <c r="C3763" s="15" t="str">
        <f>INDEX(Lookup!$F$2:$F$103,F3763)</f>
        <v>A1.3</v>
      </c>
      <c r="D3763" s="2">
        <f>B3763*INDEX(Lookup!$D$2:$D$103,F3763)+INDEX(Lookup!$E$2:$E$103,F3763)</f>
        <v>20.251296</v>
      </c>
      <c r="E3763" s="16" t="str">
        <f>INDEX(Lookup!$C$2:$C$103,F3763)</f>
        <v>mV</v>
      </c>
      <c r="F3763" s="9">
        <f>MATCH(A3763,Lookup!$A$2:$A$103,0)</f>
        <v>30</v>
      </c>
    </row>
    <row r="3764" spans="1:6" x14ac:dyDescent="0.25">
      <c r="A3764">
        <v>53</v>
      </c>
      <c r="B3764">
        <v>2590</v>
      </c>
      <c r="C3764" s="15" t="str">
        <f>INDEX(Lookup!$F$2:$F$103,F3764)</f>
        <v>A1.3</v>
      </c>
      <c r="D3764" s="2">
        <f>B3764*INDEX(Lookup!$D$2:$D$103,F3764)+INDEX(Lookup!$E$2:$E$103,F3764)</f>
        <v>20.235670000000002</v>
      </c>
      <c r="E3764" s="16" t="str">
        <f>INDEX(Lookup!$C$2:$C$103,F3764)</f>
        <v>mV</v>
      </c>
      <c r="F3764" s="9">
        <f>MATCH(A3764,Lookup!$A$2:$A$103,0)</f>
        <v>30</v>
      </c>
    </row>
    <row r="3765" spans="1:6" x14ac:dyDescent="0.25">
      <c r="A3765">
        <v>53</v>
      </c>
      <c r="B3765">
        <v>2592</v>
      </c>
      <c r="C3765" s="15" t="str">
        <f>INDEX(Lookup!$F$2:$F$103,F3765)</f>
        <v>A1.3</v>
      </c>
      <c r="D3765" s="2">
        <f>B3765*INDEX(Lookup!$D$2:$D$103,F3765)+INDEX(Lookup!$E$2:$E$103,F3765)</f>
        <v>20.251296</v>
      </c>
      <c r="E3765" s="16" t="str">
        <f>INDEX(Lookup!$C$2:$C$103,F3765)</f>
        <v>mV</v>
      </c>
      <c r="F3765" s="9">
        <f>MATCH(A3765,Lookup!$A$2:$A$103,0)</f>
        <v>30</v>
      </c>
    </row>
    <row r="3766" spans="1:6" x14ac:dyDescent="0.25">
      <c r="A3766">
        <v>53</v>
      </c>
      <c r="B3766">
        <v>2594</v>
      </c>
      <c r="C3766" s="15" t="str">
        <f>INDEX(Lookup!$F$2:$F$103,F3766)</f>
        <v>A1.3</v>
      </c>
      <c r="D3766" s="2">
        <f>B3766*INDEX(Lookup!$D$2:$D$103,F3766)+INDEX(Lookup!$E$2:$E$103,F3766)</f>
        <v>20.266922000000001</v>
      </c>
      <c r="E3766" s="16" t="str">
        <f>INDEX(Lookup!$C$2:$C$103,F3766)</f>
        <v>mV</v>
      </c>
      <c r="F3766" s="9">
        <f>MATCH(A3766,Lookup!$A$2:$A$103,0)</f>
        <v>30</v>
      </c>
    </row>
    <row r="3767" spans="1:6" x14ac:dyDescent="0.25">
      <c r="A3767">
        <v>53</v>
      </c>
      <c r="B3767">
        <v>2592</v>
      </c>
      <c r="C3767" s="15" t="str">
        <f>INDEX(Lookup!$F$2:$F$103,F3767)</f>
        <v>A1.3</v>
      </c>
      <c r="D3767" s="2">
        <f>B3767*INDEX(Lookup!$D$2:$D$103,F3767)+INDEX(Lookup!$E$2:$E$103,F3767)</f>
        <v>20.251296</v>
      </c>
      <c r="E3767" s="16" t="str">
        <f>INDEX(Lookup!$C$2:$C$103,F3767)</f>
        <v>mV</v>
      </c>
      <c r="F3767" s="9">
        <f>MATCH(A3767,Lookup!$A$2:$A$103,0)</f>
        <v>30</v>
      </c>
    </row>
    <row r="3768" spans="1:6" x14ac:dyDescent="0.25">
      <c r="A3768">
        <v>53</v>
      </c>
      <c r="B3768">
        <v>2592</v>
      </c>
      <c r="C3768" s="15" t="str">
        <f>INDEX(Lookup!$F$2:$F$103,F3768)</f>
        <v>A1.3</v>
      </c>
      <c r="D3768" s="2">
        <f>B3768*INDEX(Lookup!$D$2:$D$103,F3768)+INDEX(Lookup!$E$2:$E$103,F3768)</f>
        <v>20.251296</v>
      </c>
      <c r="E3768" s="16" t="str">
        <f>INDEX(Lookup!$C$2:$C$103,F3768)</f>
        <v>mV</v>
      </c>
      <c r="F3768" s="9">
        <f>MATCH(A3768,Lookup!$A$2:$A$103,0)</f>
        <v>30</v>
      </c>
    </row>
    <row r="3769" spans="1:6" x14ac:dyDescent="0.25">
      <c r="A3769">
        <v>53</v>
      </c>
      <c r="B3769">
        <v>2616</v>
      </c>
      <c r="C3769" s="15" t="str">
        <f>INDEX(Lookup!$F$2:$F$103,F3769)</f>
        <v>A1.3</v>
      </c>
      <c r="D3769" s="2">
        <f>B3769*INDEX(Lookup!$D$2:$D$103,F3769)+INDEX(Lookup!$E$2:$E$103,F3769)</f>
        <v>20.438808000000002</v>
      </c>
      <c r="E3769" s="16" t="str">
        <f>INDEX(Lookup!$C$2:$C$103,F3769)</f>
        <v>mV</v>
      </c>
      <c r="F3769" s="9">
        <f>MATCH(A3769,Lookup!$A$2:$A$103,0)</f>
        <v>30</v>
      </c>
    </row>
    <row r="3770" spans="1:6" x14ac:dyDescent="0.25">
      <c r="A3770">
        <v>53</v>
      </c>
      <c r="B3770">
        <v>2614</v>
      </c>
      <c r="C3770" s="15" t="str">
        <f>INDEX(Lookup!$F$2:$F$103,F3770)</f>
        <v>A1.3</v>
      </c>
      <c r="D3770" s="2">
        <f>B3770*INDEX(Lookup!$D$2:$D$103,F3770)+INDEX(Lookup!$E$2:$E$103,F3770)</f>
        <v>20.423182000000001</v>
      </c>
      <c r="E3770" s="16" t="str">
        <f>INDEX(Lookup!$C$2:$C$103,F3770)</f>
        <v>mV</v>
      </c>
      <c r="F3770" s="9">
        <f>MATCH(A3770,Lookup!$A$2:$A$103,0)</f>
        <v>30</v>
      </c>
    </row>
    <row r="3771" spans="1:6" x14ac:dyDescent="0.25">
      <c r="A3771">
        <v>53</v>
      </c>
      <c r="B3771">
        <v>2607</v>
      </c>
      <c r="C3771" s="15" t="str">
        <f>INDEX(Lookup!$F$2:$F$103,F3771)</f>
        <v>A1.3</v>
      </c>
      <c r="D3771" s="2">
        <f>B3771*INDEX(Lookup!$D$2:$D$103,F3771)+INDEX(Lookup!$E$2:$E$103,F3771)</f>
        <v>20.368491000000002</v>
      </c>
      <c r="E3771" s="16" t="str">
        <f>INDEX(Lookup!$C$2:$C$103,F3771)</f>
        <v>mV</v>
      </c>
      <c r="F3771" s="9">
        <f>MATCH(A3771,Lookup!$A$2:$A$103,0)</f>
        <v>30</v>
      </c>
    </row>
    <row r="3772" spans="1:6" x14ac:dyDescent="0.25">
      <c r="A3772">
        <v>53</v>
      </c>
      <c r="B3772">
        <v>2604</v>
      </c>
      <c r="C3772" s="15" t="str">
        <f>INDEX(Lookup!$F$2:$F$103,F3772)</f>
        <v>A1.3</v>
      </c>
      <c r="D3772" s="2">
        <f>B3772*INDEX(Lookup!$D$2:$D$103,F3772)+INDEX(Lookup!$E$2:$E$103,F3772)</f>
        <v>20.345052000000003</v>
      </c>
      <c r="E3772" s="16" t="str">
        <f>INDEX(Lookup!$C$2:$C$103,F3772)</f>
        <v>mV</v>
      </c>
      <c r="F3772" s="9">
        <f>MATCH(A3772,Lookup!$A$2:$A$103,0)</f>
        <v>30</v>
      </c>
    </row>
    <row r="3773" spans="1:6" x14ac:dyDescent="0.25">
      <c r="A3773">
        <v>53</v>
      </c>
      <c r="B3773">
        <v>2624</v>
      </c>
      <c r="C3773" s="15" t="str">
        <f>INDEX(Lookup!$F$2:$F$103,F3773)</f>
        <v>A1.3</v>
      </c>
      <c r="D3773" s="2">
        <f>B3773*INDEX(Lookup!$D$2:$D$103,F3773)+INDEX(Lookup!$E$2:$E$103,F3773)</f>
        <v>20.501312000000002</v>
      </c>
      <c r="E3773" s="16" t="str">
        <f>INDEX(Lookup!$C$2:$C$103,F3773)</f>
        <v>mV</v>
      </c>
      <c r="F3773" s="9">
        <f>MATCH(A3773,Lookup!$A$2:$A$103,0)</f>
        <v>30</v>
      </c>
    </row>
    <row r="3774" spans="1:6" x14ac:dyDescent="0.25">
      <c r="A3774">
        <v>53</v>
      </c>
      <c r="B3774">
        <v>2622</v>
      </c>
      <c r="C3774" s="15" t="str">
        <f>INDEX(Lookup!$F$2:$F$103,F3774)</f>
        <v>A1.3</v>
      </c>
      <c r="D3774" s="2">
        <f>B3774*INDEX(Lookup!$D$2:$D$103,F3774)+INDEX(Lookup!$E$2:$E$103,F3774)</f>
        <v>20.485686000000001</v>
      </c>
      <c r="E3774" s="16" t="str">
        <f>INDEX(Lookup!$C$2:$C$103,F3774)</f>
        <v>mV</v>
      </c>
      <c r="F3774" s="9">
        <f>MATCH(A3774,Lookup!$A$2:$A$103,0)</f>
        <v>30</v>
      </c>
    </row>
    <row r="3775" spans="1:6" x14ac:dyDescent="0.25">
      <c r="A3775">
        <v>53</v>
      </c>
      <c r="B3775">
        <v>2630</v>
      </c>
      <c r="C3775" s="15" t="str">
        <f>INDEX(Lookup!$F$2:$F$103,F3775)</f>
        <v>A1.3</v>
      </c>
      <c r="D3775" s="2">
        <f>B3775*INDEX(Lookup!$D$2:$D$103,F3775)+INDEX(Lookup!$E$2:$E$103,F3775)</f>
        <v>20.548190000000002</v>
      </c>
      <c r="E3775" s="16" t="str">
        <f>INDEX(Lookup!$C$2:$C$103,F3775)</f>
        <v>mV</v>
      </c>
      <c r="F3775" s="9">
        <f>MATCH(A3775,Lookup!$A$2:$A$103,0)</f>
        <v>30</v>
      </c>
    </row>
    <row r="3776" spans="1:6" x14ac:dyDescent="0.25">
      <c r="A3776">
        <v>53</v>
      </c>
      <c r="B3776">
        <v>2624</v>
      </c>
      <c r="C3776" s="15" t="str">
        <f>INDEX(Lookup!$F$2:$F$103,F3776)</f>
        <v>A1.3</v>
      </c>
      <c r="D3776" s="2">
        <f>B3776*INDEX(Lookup!$D$2:$D$103,F3776)+INDEX(Lookup!$E$2:$E$103,F3776)</f>
        <v>20.501312000000002</v>
      </c>
      <c r="E3776" s="16" t="str">
        <f>INDEX(Lookup!$C$2:$C$103,F3776)</f>
        <v>mV</v>
      </c>
      <c r="F3776" s="9">
        <f>MATCH(A3776,Lookup!$A$2:$A$103,0)</f>
        <v>30</v>
      </c>
    </row>
    <row r="3777" spans="1:6" x14ac:dyDescent="0.25">
      <c r="A3777">
        <v>53</v>
      </c>
      <c r="B3777">
        <v>2613</v>
      </c>
      <c r="C3777" s="15" t="str">
        <f>INDEX(Lookup!$F$2:$F$103,F3777)</f>
        <v>A1.3</v>
      </c>
      <c r="D3777" s="2">
        <f>B3777*INDEX(Lookup!$D$2:$D$103,F3777)+INDEX(Lookup!$E$2:$E$103,F3777)</f>
        <v>20.415369000000002</v>
      </c>
      <c r="E3777" s="16" t="str">
        <f>INDEX(Lookup!$C$2:$C$103,F3777)</f>
        <v>mV</v>
      </c>
      <c r="F3777" s="9">
        <f>MATCH(A3777,Lookup!$A$2:$A$103,0)</f>
        <v>30</v>
      </c>
    </row>
    <row r="3778" spans="1:6" x14ac:dyDescent="0.25">
      <c r="A3778">
        <v>53</v>
      </c>
      <c r="B3778">
        <v>2609</v>
      </c>
      <c r="C3778" s="15" t="str">
        <f>INDEX(Lookup!$F$2:$F$103,F3778)</f>
        <v>A1.3</v>
      </c>
      <c r="D3778" s="2">
        <f>B3778*INDEX(Lookup!$D$2:$D$103,F3778)+INDEX(Lookup!$E$2:$E$103,F3778)</f>
        <v>20.384117</v>
      </c>
      <c r="E3778" s="16" t="str">
        <f>INDEX(Lookup!$C$2:$C$103,F3778)</f>
        <v>mV</v>
      </c>
      <c r="F3778" s="9">
        <f>MATCH(A3778,Lookup!$A$2:$A$103,0)</f>
        <v>30</v>
      </c>
    </row>
    <row r="3779" spans="1:6" x14ac:dyDescent="0.25">
      <c r="A3779">
        <v>53</v>
      </c>
      <c r="B3779">
        <v>2601</v>
      </c>
      <c r="C3779" s="15" t="str">
        <f>INDEX(Lookup!$F$2:$F$103,F3779)</f>
        <v>A1.3</v>
      </c>
      <c r="D3779" s="2">
        <f>B3779*INDEX(Lookup!$D$2:$D$103,F3779)+INDEX(Lookup!$E$2:$E$103,F3779)</f>
        <v>20.321613000000003</v>
      </c>
      <c r="E3779" s="16" t="str">
        <f>INDEX(Lookup!$C$2:$C$103,F3779)</f>
        <v>mV</v>
      </c>
      <c r="F3779" s="9">
        <f>MATCH(A3779,Lookup!$A$2:$A$103,0)</f>
        <v>30</v>
      </c>
    </row>
    <row r="3780" spans="1:6" x14ac:dyDescent="0.25">
      <c r="A3780">
        <v>53</v>
      </c>
      <c r="B3780">
        <v>2595</v>
      </c>
      <c r="C3780" s="15" t="str">
        <f>INDEX(Lookup!$F$2:$F$103,F3780)</f>
        <v>A1.3</v>
      </c>
      <c r="D3780" s="2">
        <f>B3780*INDEX(Lookup!$D$2:$D$103,F3780)+INDEX(Lookup!$E$2:$E$103,F3780)</f>
        <v>20.274735</v>
      </c>
      <c r="E3780" s="16" t="str">
        <f>INDEX(Lookup!$C$2:$C$103,F3780)</f>
        <v>mV</v>
      </c>
      <c r="F3780" s="9">
        <f>MATCH(A3780,Lookup!$A$2:$A$103,0)</f>
        <v>30</v>
      </c>
    </row>
    <row r="3781" spans="1:6" x14ac:dyDescent="0.25">
      <c r="A3781">
        <v>53</v>
      </c>
      <c r="B3781">
        <v>2587</v>
      </c>
      <c r="C3781" s="15" t="str">
        <f>INDEX(Lookup!$F$2:$F$103,F3781)</f>
        <v>A1.3</v>
      </c>
      <c r="D3781" s="2">
        <f>B3781*INDEX(Lookup!$D$2:$D$103,F3781)+INDEX(Lookup!$E$2:$E$103,F3781)</f>
        <v>20.212231000000003</v>
      </c>
      <c r="E3781" s="16" t="str">
        <f>INDEX(Lookup!$C$2:$C$103,F3781)</f>
        <v>mV</v>
      </c>
      <c r="F3781" s="9">
        <f>MATCH(A3781,Lookup!$A$2:$A$103,0)</f>
        <v>30</v>
      </c>
    </row>
    <row r="3782" spans="1:6" x14ac:dyDescent="0.25">
      <c r="A3782">
        <v>53</v>
      </c>
      <c r="B3782">
        <v>2612</v>
      </c>
      <c r="C3782" s="15" t="str">
        <f>INDEX(Lookup!$F$2:$F$103,F3782)</f>
        <v>A1.3</v>
      </c>
      <c r="D3782" s="2">
        <f>B3782*INDEX(Lookup!$D$2:$D$103,F3782)+INDEX(Lookup!$E$2:$E$103,F3782)</f>
        <v>20.407556</v>
      </c>
      <c r="E3782" s="16" t="str">
        <f>INDEX(Lookup!$C$2:$C$103,F3782)</f>
        <v>mV</v>
      </c>
      <c r="F3782" s="9">
        <f>MATCH(A3782,Lookup!$A$2:$A$103,0)</f>
        <v>30</v>
      </c>
    </row>
    <row r="3783" spans="1:6" x14ac:dyDescent="0.25">
      <c r="A3783">
        <v>53</v>
      </c>
      <c r="B3783">
        <v>2611</v>
      </c>
      <c r="C3783" s="15" t="str">
        <f>INDEX(Lookup!$F$2:$F$103,F3783)</f>
        <v>A1.3</v>
      </c>
      <c r="D3783" s="2">
        <f>B3783*INDEX(Lookup!$D$2:$D$103,F3783)+INDEX(Lookup!$E$2:$E$103,F3783)</f>
        <v>20.399743000000001</v>
      </c>
      <c r="E3783" s="16" t="str">
        <f>INDEX(Lookup!$C$2:$C$103,F3783)</f>
        <v>mV</v>
      </c>
      <c r="F3783" s="9">
        <f>MATCH(A3783,Lookup!$A$2:$A$103,0)</f>
        <v>30</v>
      </c>
    </row>
    <row r="3784" spans="1:6" x14ac:dyDescent="0.25">
      <c r="A3784">
        <v>53</v>
      </c>
      <c r="B3784">
        <v>2604</v>
      </c>
      <c r="C3784" s="15" t="str">
        <f>INDEX(Lookup!$F$2:$F$103,F3784)</f>
        <v>A1.3</v>
      </c>
      <c r="D3784" s="2">
        <f>B3784*INDEX(Lookup!$D$2:$D$103,F3784)+INDEX(Lookup!$E$2:$E$103,F3784)</f>
        <v>20.345052000000003</v>
      </c>
      <c r="E3784" s="16" t="str">
        <f>INDEX(Lookup!$C$2:$C$103,F3784)</f>
        <v>mV</v>
      </c>
      <c r="F3784" s="9">
        <f>MATCH(A3784,Lookup!$A$2:$A$103,0)</f>
        <v>30</v>
      </c>
    </row>
    <row r="3785" spans="1:6" x14ac:dyDescent="0.25">
      <c r="A3785">
        <v>53</v>
      </c>
      <c r="B3785">
        <v>2605</v>
      </c>
      <c r="C3785" s="15" t="str">
        <f>INDEX(Lookup!$F$2:$F$103,F3785)</f>
        <v>A1.3</v>
      </c>
      <c r="D3785" s="2">
        <f>B3785*INDEX(Lookup!$D$2:$D$103,F3785)+INDEX(Lookup!$E$2:$E$103,F3785)</f>
        <v>20.352865000000001</v>
      </c>
      <c r="E3785" s="16" t="str">
        <f>INDEX(Lookup!$C$2:$C$103,F3785)</f>
        <v>mV</v>
      </c>
      <c r="F3785" s="9">
        <f>MATCH(A3785,Lookup!$A$2:$A$103,0)</f>
        <v>30</v>
      </c>
    </row>
    <row r="3786" spans="1:6" x14ac:dyDescent="0.25">
      <c r="A3786">
        <v>53</v>
      </c>
      <c r="B3786">
        <v>2598</v>
      </c>
      <c r="C3786" s="15" t="str">
        <f>INDEX(Lookup!$F$2:$F$103,F3786)</f>
        <v>A1.3</v>
      </c>
      <c r="D3786" s="2">
        <f>B3786*INDEX(Lookup!$D$2:$D$103,F3786)+INDEX(Lookup!$E$2:$E$103,F3786)</f>
        <v>20.298174000000003</v>
      </c>
      <c r="E3786" s="16" t="str">
        <f>INDEX(Lookup!$C$2:$C$103,F3786)</f>
        <v>mV</v>
      </c>
      <c r="F3786" s="9">
        <f>MATCH(A3786,Lookup!$A$2:$A$103,0)</f>
        <v>30</v>
      </c>
    </row>
    <row r="3787" spans="1:6" x14ac:dyDescent="0.25">
      <c r="A3787">
        <v>53</v>
      </c>
      <c r="B3787">
        <v>2595</v>
      </c>
      <c r="C3787" s="15" t="str">
        <f>INDEX(Lookup!$F$2:$F$103,F3787)</f>
        <v>A1.3</v>
      </c>
      <c r="D3787" s="2">
        <f>B3787*INDEX(Lookup!$D$2:$D$103,F3787)+INDEX(Lookup!$E$2:$E$103,F3787)</f>
        <v>20.274735</v>
      </c>
      <c r="E3787" s="16" t="str">
        <f>INDEX(Lookup!$C$2:$C$103,F3787)</f>
        <v>mV</v>
      </c>
      <c r="F3787" s="9">
        <f>MATCH(A3787,Lookup!$A$2:$A$103,0)</f>
        <v>30</v>
      </c>
    </row>
    <row r="3788" spans="1:6" x14ac:dyDescent="0.25">
      <c r="A3788">
        <v>53</v>
      </c>
      <c r="B3788">
        <v>2592</v>
      </c>
      <c r="C3788" s="15" t="str">
        <f>INDEX(Lookup!$F$2:$F$103,F3788)</f>
        <v>A1.3</v>
      </c>
      <c r="D3788" s="2">
        <f>B3788*INDEX(Lookup!$D$2:$D$103,F3788)+INDEX(Lookup!$E$2:$E$103,F3788)</f>
        <v>20.251296</v>
      </c>
      <c r="E3788" s="16" t="str">
        <f>INDEX(Lookup!$C$2:$C$103,F3788)</f>
        <v>mV</v>
      </c>
      <c r="F3788" s="9">
        <f>MATCH(A3788,Lookup!$A$2:$A$103,0)</f>
        <v>30</v>
      </c>
    </row>
    <row r="3789" spans="1:6" x14ac:dyDescent="0.25">
      <c r="A3789">
        <v>53</v>
      </c>
      <c r="B3789">
        <v>2591</v>
      </c>
      <c r="C3789" s="15" t="str">
        <f>INDEX(Lookup!$F$2:$F$103,F3789)</f>
        <v>A1.3</v>
      </c>
      <c r="D3789" s="2">
        <f>B3789*INDEX(Lookup!$D$2:$D$103,F3789)+INDEX(Lookup!$E$2:$E$103,F3789)</f>
        <v>20.243483000000001</v>
      </c>
      <c r="E3789" s="16" t="str">
        <f>INDEX(Lookup!$C$2:$C$103,F3789)</f>
        <v>mV</v>
      </c>
      <c r="F3789" s="9">
        <f>MATCH(A3789,Lookup!$A$2:$A$103,0)</f>
        <v>30</v>
      </c>
    </row>
    <row r="3790" spans="1:6" x14ac:dyDescent="0.25">
      <c r="A3790">
        <v>53</v>
      </c>
      <c r="B3790">
        <v>2589</v>
      </c>
      <c r="C3790" s="15" t="str">
        <f>INDEX(Lookup!$F$2:$F$103,F3790)</f>
        <v>A1.3</v>
      </c>
      <c r="D3790" s="2">
        <f>B3790*INDEX(Lookup!$D$2:$D$103,F3790)+INDEX(Lookup!$E$2:$E$103,F3790)</f>
        <v>20.227857</v>
      </c>
      <c r="E3790" s="16" t="str">
        <f>INDEX(Lookup!$C$2:$C$103,F3790)</f>
        <v>mV</v>
      </c>
      <c r="F3790" s="9">
        <f>MATCH(A3790,Lookup!$A$2:$A$103,0)</f>
        <v>30</v>
      </c>
    </row>
    <row r="3791" spans="1:6" x14ac:dyDescent="0.25">
      <c r="A3791">
        <v>53</v>
      </c>
      <c r="B3791">
        <v>2587</v>
      </c>
      <c r="C3791" s="15" t="str">
        <f>INDEX(Lookup!$F$2:$F$103,F3791)</f>
        <v>A1.3</v>
      </c>
      <c r="D3791" s="2">
        <f>B3791*INDEX(Lookup!$D$2:$D$103,F3791)+INDEX(Lookup!$E$2:$E$103,F3791)</f>
        <v>20.212231000000003</v>
      </c>
      <c r="E3791" s="16" t="str">
        <f>INDEX(Lookup!$C$2:$C$103,F3791)</f>
        <v>mV</v>
      </c>
      <c r="F3791" s="9">
        <f>MATCH(A3791,Lookup!$A$2:$A$103,0)</f>
        <v>30</v>
      </c>
    </row>
    <row r="3792" spans="1:6" x14ac:dyDescent="0.25">
      <c r="A3792">
        <v>53</v>
      </c>
      <c r="B3792">
        <v>2586</v>
      </c>
      <c r="C3792" s="15" t="str">
        <f>INDEX(Lookup!$F$2:$F$103,F3792)</f>
        <v>A1.3</v>
      </c>
      <c r="D3792" s="2">
        <f>B3792*INDEX(Lookup!$D$2:$D$103,F3792)+INDEX(Lookup!$E$2:$E$103,F3792)</f>
        <v>20.204418</v>
      </c>
      <c r="E3792" s="16" t="str">
        <f>INDEX(Lookup!$C$2:$C$103,F3792)</f>
        <v>mV</v>
      </c>
      <c r="F3792" s="9">
        <f>MATCH(A3792,Lookup!$A$2:$A$103,0)</f>
        <v>30</v>
      </c>
    </row>
    <row r="3793" spans="1:6" x14ac:dyDescent="0.25">
      <c r="A3793">
        <v>53</v>
      </c>
      <c r="B3793">
        <v>2585</v>
      </c>
      <c r="C3793" s="15" t="str">
        <f>INDEX(Lookup!$F$2:$F$103,F3793)</f>
        <v>A1.3</v>
      </c>
      <c r="D3793" s="2">
        <f>B3793*INDEX(Lookup!$D$2:$D$103,F3793)+INDEX(Lookup!$E$2:$E$103,F3793)</f>
        <v>20.196605000000002</v>
      </c>
      <c r="E3793" s="16" t="str">
        <f>INDEX(Lookup!$C$2:$C$103,F3793)</f>
        <v>mV</v>
      </c>
      <c r="F3793" s="9">
        <f>MATCH(A3793,Lookup!$A$2:$A$103,0)</f>
        <v>30</v>
      </c>
    </row>
    <row r="3794" spans="1:6" x14ac:dyDescent="0.25">
      <c r="A3794">
        <v>53</v>
      </c>
      <c r="B3794">
        <v>2584</v>
      </c>
      <c r="C3794" s="15" t="str">
        <f>INDEX(Lookup!$F$2:$F$103,F3794)</f>
        <v>A1.3</v>
      </c>
      <c r="D3794" s="2">
        <f>B3794*INDEX(Lookup!$D$2:$D$103,F3794)+INDEX(Lookup!$E$2:$E$103,F3794)</f>
        <v>20.188792000000003</v>
      </c>
      <c r="E3794" s="16" t="str">
        <f>INDEX(Lookup!$C$2:$C$103,F3794)</f>
        <v>mV</v>
      </c>
      <c r="F3794" s="9">
        <f>MATCH(A3794,Lookup!$A$2:$A$103,0)</f>
        <v>30</v>
      </c>
    </row>
    <row r="3795" spans="1:6" x14ac:dyDescent="0.25">
      <c r="A3795">
        <v>53</v>
      </c>
      <c r="B3795">
        <v>2584</v>
      </c>
      <c r="C3795" s="15" t="str">
        <f>INDEX(Lookup!$F$2:$F$103,F3795)</f>
        <v>A1.3</v>
      </c>
      <c r="D3795" s="2">
        <f>B3795*INDEX(Lookup!$D$2:$D$103,F3795)+INDEX(Lookup!$E$2:$E$103,F3795)</f>
        <v>20.188792000000003</v>
      </c>
      <c r="E3795" s="16" t="str">
        <f>INDEX(Lookup!$C$2:$C$103,F3795)</f>
        <v>mV</v>
      </c>
      <c r="F3795" s="9">
        <f>MATCH(A3795,Lookup!$A$2:$A$103,0)</f>
        <v>30</v>
      </c>
    </row>
    <row r="3796" spans="1:6" x14ac:dyDescent="0.25">
      <c r="A3796">
        <v>53</v>
      </c>
      <c r="B3796">
        <v>2585</v>
      </c>
      <c r="C3796" s="15" t="str">
        <f>INDEX(Lookup!$F$2:$F$103,F3796)</f>
        <v>A1.3</v>
      </c>
      <c r="D3796" s="2">
        <f>B3796*INDEX(Lookup!$D$2:$D$103,F3796)+INDEX(Lookup!$E$2:$E$103,F3796)</f>
        <v>20.196605000000002</v>
      </c>
      <c r="E3796" s="16" t="str">
        <f>INDEX(Lookup!$C$2:$C$103,F3796)</f>
        <v>mV</v>
      </c>
      <c r="F3796" s="9">
        <f>MATCH(A3796,Lookup!$A$2:$A$103,0)</f>
        <v>30</v>
      </c>
    </row>
    <row r="3797" spans="1:6" x14ac:dyDescent="0.25">
      <c r="A3797">
        <v>53</v>
      </c>
      <c r="B3797">
        <v>2586</v>
      </c>
      <c r="C3797" s="15" t="str">
        <f>INDEX(Lookup!$F$2:$F$103,F3797)</f>
        <v>A1.3</v>
      </c>
      <c r="D3797" s="2">
        <f>B3797*INDEX(Lookup!$D$2:$D$103,F3797)+INDEX(Lookup!$E$2:$E$103,F3797)</f>
        <v>20.204418</v>
      </c>
      <c r="E3797" s="16" t="str">
        <f>INDEX(Lookup!$C$2:$C$103,F3797)</f>
        <v>mV</v>
      </c>
      <c r="F3797" s="9">
        <f>MATCH(A3797,Lookup!$A$2:$A$103,0)</f>
        <v>30</v>
      </c>
    </row>
    <row r="3798" spans="1:6" x14ac:dyDescent="0.25">
      <c r="A3798">
        <v>53</v>
      </c>
      <c r="B3798">
        <v>2586</v>
      </c>
      <c r="C3798" s="15" t="str">
        <f>INDEX(Lookup!$F$2:$F$103,F3798)</f>
        <v>A1.3</v>
      </c>
      <c r="D3798" s="2">
        <f>B3798*INDEX(Lookup!$D$2:$D$103,F3798)+INDEX(Lookup!$E$2:$E$103,F3798)</f>
        <v>20.204418</v>
      </c>
      <c r="E3798" s="16" t="str">
        <f>INDEX(Lookup!$C$2:$C$103,F3798)</f>
        <v>mV</v>
      </c>
      <c r="F3798" s="9">
        <f>MATCH(A3798,Lookup!$A$2:$A$103,0)</f>
        <v>30</v>
      </c>
    </row>
    <row r="3799" spans="1:6" x14ac:dyDescent="0.25">
      <c r="A3799">
        <v>53</v>
      </c>
      <c r="B3799">
        <v>2613</v>
      </c>
      <c r="C3799" s="15" t="str">
        <f>INDEX(Lookup!$F$2:$F$103,F3799)</f>
        <v>A1.3</v>
      </c>
      <c r="D3799" s="2">
        <f>B3799*INDEX(Lookup!$D$2:$D$103,F3799)+INDEX(Lookup!$E$2:$E$103,F3799)</f>
        <v>20.415369000000002</v>
      </c>
      <c r="E3799" s="16" t="str">
        <f>INDEX(Lookup!$C$2:$C$103,F3799)</f>
        <v>mV</v>
      </c>
      <c r="F3799" s="9">
        <f>MATCH(A3799,Lookup!$A$2:$A$103,0)</f>
        <v>30</v>
      </c>
    </row>
    <row r="3800" spans="1:6" x14ac:dyDescent="0.25">
      <c r="A3800">
        <v>53</v>
      </c>
      <c r="B3800">
        <v>2615</v>
      </c>
      <c r="C3800" s="15" t="str">
        <f>INDEX(Lookup!$F$2:$F$103,F3800)</f>
        <v>A1.3</v>
      </c>
      <c r="D3800" s="2">
        <f>B3800*INDEX(Lookup!$D$2:$D$103,F3800)+INDEX(Lookup!$E$2:$E$103,F3800)</f>
        <v>20.430995000000003</v>
      </c>
      <c r="E3800" s="16" t="str">
        <f>INDEX(Lookup!$C$2:$C$103,F3800)</f>
        <v>mV</v>
      </c>
      <c r="F3800" s="9">
        <f>MATCH(A3800,Lookup!$A$2:$A$103,0)</f>
        <v>30</v>
      </c>
    </row>
    <row r="3801" spans="1:6" x14ac:dyDescent="0.25">
      <c r="A3801">
        <v>53</v>
      </c>
      <c r="B3801">
        <v>2607</v>
      </c>
      <c r="C3801" s="15" t="str">
        <f>INDEX(Lookup!$F$2:$F$103,F3801)</f>
        <v>A1.3</v>
      </c>
      <c r="D3801" s="2">
        <f>B3801*INDEX(Lookup!$D$2:$D$103,F3801)+INDEX(Lookup!$E$2:$E$103,F3801)</f>
        <v>20.368491000000002</v>
      </c>
      <c r="E3801" s="16" t="str">
        <f>INDEX(Lookup!$C$2:$C$103,F3801)</f>
        <v>mV</v>
      </c>
      <c r="F3801" s="9">
        <f>MATCH(A3801,Lookup!$A$2:$A$103,0)</f>
        <v>30</v>
      </c>
    </row>
    <row r="3802" spans="1:6" x14ac:dyDescent="0.25">
      <c r="A3802">
        <v>53</v>
      </c>
      <c r="B3802">
        <v>2629</v>
      </c>
      <c r="C3802" s="15" t="str">
        <f>INDEX(Lookup!$F$2:$F$103,F3802)</f>
        <v>A1.3</v>
      </c>
      <c r="D3802" s="2">
        <f>B3802*INDEX(Lookup!$D$2:$D$103,F3802)+INDEX(Lookup!$E$2:$E$103,F3802)</f>
        <v>20.540377000000003</v>
      </c>
      <c r="E3802" s="16" t="str">
        <f>INDEX(Lookup!$C$2:$C$103,F3802)</f>
        <v>mV</v>
      </c>
      <c r="F3802" s="9">
        <f>MATCH(A3802,Lookup!$A$2:$A$103,0)</f>
        <v>30</v>
      </c>
    </row>
    <row r="3803" spans="1:6" x14ac:dyDescent="0.25">
      <c r="A3803">
        <v>53</v>
      </c>
      <c r="B3803">
        <v>2625</v>
      </c>
      <c r="C3803" s="15" t="str">
        <f>INDEX(Lookup!$F$2:$F$103,F3803)</f>
        <v>A1.3</v>
      </c>
      <c r="D3803" s="2">
        <f>B3803*INDEX(Lookup!$D$2:$D$103,F3803)+INDEX(Lookup!$E$2:$E$103,F3803)</f>
        <v>20.509125000000001</v>
      </c>
      <c r="E3803" s="16" t="str">
        <f>INDEX(Lookup!$C$2:$C$103,F3803)</f>
        <v>mV</v>
      </c>
      <c r="F3803" s="9">
        <f>MATCH(A3803,Lookup!$A$2:$A$103,0)</f>
        <v>30</v>
      </c>
    </row>
    <row r="3804" spans="1:6" x14ac:dyDescent="0.25">
      <c r="A3804">
        <v>53</v>
      </c>
      <c r="B3804">
        <v>2616</v>
      </c>
      <c r="C3804" s="15" t="str">
        <f>INDEX(Lookup!$F$2:$F$103,F3804)</f>
        <v>A1.3</v>
      </c>
      <c r="D3804" s="2">
        <f>B3804*INDEX(Lookup!$D$2:$D$103,F3804)+INDEX(Lookup!$E$2:$E$103,F3804)</f>
        <v>20.438808000000002</v>
      </c>
      <c r="E3804" s="16" t="str">
        <f>INDEX(Lookup!$C$2:$C$103,F3804)</f>
        <v>mV</v>
      </c>
      <c r="F3804" s="9">
        <f>MATCH(A3804,Lookup!$A$2:$A$103,0)</f>
        <v>30</v>
      </c>
    </row>
    <row r="3805" spans="1:6" x14ac:dyDescent="0.25">
      <c r="A3805">
        <v>53</v>
      </c>
      <c r="B3805">
        <v>2610</v>
      </c>
      <c r="C3805" s="15" t="str">
        <f>INDEX(Lookup!$F$2:$F$103,F3805)</f>
        <v>A1.3</v>
      </c>
      <c r="D3805" s="2">
        <f>B3805*INDEX(Lookup!$D$2:$D$103,F3805)+INDEX(Lookup!$E$2:$E$103,F3805)</f>
        <v>20.391930000000002</v>
      </c>
      <c r="E3805" s="16" t="str">
        <f>INDEX(Lookup!$C$2:$C$103,F3805)</f>
        <v>mV</v>
      </c>
      <c r="F3805" s="9">
        <f>MATCH(A3805,Lookup!$A$2:$A$103,0)</f>
        <v>30</v>
      </c>
    </row>
    <row r="3806" spans="1:6" x14ac:dyDescent="0.25">
      <c r="A3806">
        <v>53</v>
      </c>
      <c r="B3806">
        <v>2606</v>
      </c>
      <c r="C3806" s="15" t="str">
        <f>INDEX(Lookup!$F$2:$F$103,F3806)</f>
        <v>A1.3</v>
      </c>
      <c r="D3806" s="2">
        <f>B3806*INDEX(Lookup!$D$2:$D$103,F3806)+INDEX(Lookup!$E$2:$E$103,F3806)</f>
        <v>20.360678</v>
      </c>
      <c r="E3806" s="16" t="str">
        <f>INDEX(Lookup!$C$2:$C$103,F3806)</f>
        <v>mV</v>
      </c>
      <c r="F3806" s="9">
        <f>MATCH(A3806,Lookup!$A$2:$A$103,0)</f>
        <v>30</v>
      </c>
    </row>
    <row r="3807" spans="1:6" x14ac:dyDescent="0.25">
      <c r="A3807">
        <v>53</v>
      </c>
      <c r="B3807">
        <v>2597</v>
      </c>
      <c r="C3807" s="15" t="str">
        <f>INDEX(Lookup!$F$2:$F$103,F3807)</f>
        <v>A1.3</v>
      </c>
      <c r="D3807" s="2">
        <f>B3807*INDEX(Lookup!$D$2:$D$103,F3807)+INDEX(Lookup!$E$2:$E$103,F3807)</f>
        <v>20.290361000000001</v>
      </c>
      <c r="E3807" s="16" t="str">
        <f>INDEX(Lookup!$C$2:$C$103,F3807)</f>
        <v>mV</v>
      </c>
      <c r="F3807" s="9">
        <f>MATCH(A3807,Lookup!$A$2:$A$103,0)</f>
        <v>30</v>
      </c>
    </row>
    <row r="3808" spans="1:6" x14ac:dyDescent="0.25">
      <c r="A3808">
        <v>53</v>
      </c>
      <c r="B3808">
        <v>2591</v>
      </c>
      <c r="C3808" s="15" t="str">
        <f>INDEX(Lookup!$F$2:$F$103,F3808)</f>
        <v>A1.3</v>
      </c>
      <c r="D3808" s="2">
        <f>B3808*INDEX(Lookup!$D$2:$D$103,F3808)+INDEX(Lookup!$E$2:$E$103,F3808)</f>
        <v>20.243483000000001</v>
      </c>
      <c r="E3808" s="16" t="str">
        <f>INDEX(Lookup!$C$2:$C$103,F3808)</f>
        <v>mV</v>
      </c>
      <c r="F3808" s="9">
        <f>MATCH(A3808,Lookup!$A$2:$A$103,0)</f>
        <v>30</v>
      </c>
    </row>
    <row r="3809" spans="1:6" x14ac:dyDescent="0.25">
      <c r="A3809">
        <v>53</v>
      </c>
      <c r="B3809">
        <v>2618</v>
      </c>
      <c r="C3809" s="15" t="str">
        <f>INDEX(Lookup!$F$2:$F$103,F3809)</f>
        <v>A1.3</v>
      </c>
      <c r="D3809" s="2">
        <f>B3809*INDEX(Lookup!$D$2:$D$103,F3809)+INDEX(Lookup!$E$2:$E$103,F3809)</f>
        <v>20.454434000000003</v>
      </c>
      <c r="E3809" s="16" t="str">
        <f>INDEX(Lookup!$C$2:$C$103,F3809)</f>
        <v>mV</v>
      </c>
      <c r="F3809" s="9">
        <f>MATCH(A3809,Lookup!$A$2:$A$103,0)</f>
        <v>30</v>
      </c>
    </row>
    <row r="3810" spans="1:6" x14ac:dyDescent="0.25">
      <c r="A3810">
        <v>53</v>
      </c>
      <c r="B3810">
        <v>2623</v>
      </c>
      <c r="C3810" s="15" t="str">
        <f>INDEX(Lookup!$F$2:$F$103,F3810)</f>
        <v>A1.3</v>
      </c>
      <c r="D3810" s="2">
        <f>B3810*INDEX(Lookup!$D$2:$D$103,F3810)+INDEX(Lookup!$E$2:$E$103,F3810)</f>
        <v>20.493499</v>
      </c>
      <c r="E3810" s="16" t="str">
        <f>INDEX(Lookup!$C$2:$C$103,F3810)</f>
        <v>mV</v>
      </c>
      <c r="F3810" s="9">
        <f>MATCH(A3810,Lookup!$A$2:$A$103,0)</f>
        <v>30</v>
      </c>
    </row>
    <row r="3811" spans="1:6" x14ac:dyDescent="0.25">
      <c r="A3811">
        <v>53</v>
      </c>
      <c r="B3811">
        <v>2617</v>
      </c>
      <c r="C3811" s="15" t="str">
        <f>INDEX(Lookup!$F$2:$F$103,F3811)</f>
        <v>A1.3</v>
      </c>
      <c r="D3811" s="2">
        <f>B3811*INDEX(Lookup!$D$2:$D$103,F3811)+INDEX(Lookup!$E$2:$E$103,F3811)</f>
        <v>20.446621</v>
      </c>
      <c r="E3811" s="16" t="str">
        <f>INDEX(Lookup!$C$2:$C$103,F3811)</f>
        <v>mV</v>
      </c>
      <c r="F3811" s="9">
        <f>MATCH(A3811,Lookup!$A$2:$A$103,0)</f>
        <v>30</v>
      </c>
    </row>
    <row r="3812" spans="1:6" x14ac:dyDescent="0.25">
      <c r="A3812">
        <v>53</v>
      </c>
      <c r="B3812">
        <v>2613</v>
      </c>
      <c r="C3812" s="15" t="str">
        <f>INDEX(Lookup!$F$2:$F$103,F3812)</f>
        <v>A1.3</v>
      </c>
      <c r="D3812" s="2">
        <f>B3812*INDEX(Lookup!$D$2:$D$103,F3812)+INDEX(Lookup!$E$2:$E$103,F3812)</f>
        <v>20.415369000000002</v>
      </c>
      <c r="E3812" s="16" t="str">
        <f>INDEX(Lookup!$C$2:$C$103,F3812)</f>
        <v>mV</v>
      </c>
      <c r="F3812" s="9">
        <f>MATCH(A3812,Lookup!$A$2:$A$103,0)</f>
        <v>30</v>
      </c>
    </row>
    <row r="3813" spans="1:6" x14ac:dyDescent="0.25">
      <c r="A3813">
        <v>53</v>
      </c>
      <c r="B3813">
        <v>2611</v>
      </c>
      <c r="C3813" s="15" t="str">
        <f>INDEX(Lookup!$F$2:$F$103,F3813)</f>
        <v>A1.3</v>
      </c>
      <c r="D3813" s="2">
        <f>B3813*INDEX(Lookup!$D$2:$D$103,F3813)+INDEX(Lookup!$E$2:$E$103,F3813)</f>
        <v>20.399743000000001</v>
      </c>
      <c r="E3813" s="16" t="str">
        <f>INDEX(Lookup!$C$2:$C$103,F3813)</f>
        <v>mV</v>
      </c>
      <c r="F3813" s="9">
        <f>MATCH(A3813,Lookup!$A$2:$A$103,0)</f>
        <v>30</v>
      </c>
    </row>
    <row r="3814" spans="1:6" x14ac:dyDescent="0.25">
      <c r="A3814">
        <v>53</v>
      </c>
      <c r="B3814">
        <v>2610</v>
      </c>
      <c r="C3814" s="15" t="str">
        <f>INDEX(Lookup!$F$2:$F$103,F3814)</f>
        <v>A1.3</v>
      </c>
      <c r="D3814" s="2">
        <f>B3814*INDEX(Lookup!$D$2:$D$103,F3814)+INDEX(Lookup!$E$2:$E$103,F3814)</f>
        <v>20.391930000000002</v>
      </c>
      <c r="E3814" s="16" t="str">
        <f>INDEX(Lookup!$C$2:$C$103,F3814)</f>
        <v>mV</v>
      </c>
      <c r="F3814" s="9">
        <f>MATCH(A3814,Lookup!$A$2:$A$103,0)</f>
        <v>30</v>
      </c>
    </row>
    <row r="3815" spans="1:6" x14ac:dyDescent="0.25">
      <c r="A3815">
        <v>53</v>
      </c>
      <c r="B3815">
        <v>2605</v>
      </c>
      <c r="C3815" s="15" t="str">
        <f>INDEX(Lookup!$F$2:$F$103,F3815)</f>
        <v>A1.3</v>
      </c>
      <c r="D3815" s="2">
        <f>B3815*INDEX(Lookup!$D$2:$D$103,F3815)+INDEX(Lookup!$E$2:$E$103,F3815)</f>
        <v>20.352865000000001</v>
      </c>
      <c r="E3815" s="16" t="str">
        <f>INDEX(Lookup!$C$2:$C$103,F3815)</f>
        <v>mV</v>
      </c>
      <c r="F3815" s="9">
        <f>MATCH(A3815,Lookup!$A$2:$A$103,0)</f>
        <v>30</v>
      </c>
    </row>
    <row r="3816" spans="1:6" x14ac:dyDescent="0.25">
      <c r="A3816">
        <v>53</v>
      </c>
      <c r="B3816">
        <v>2602</v>
      </c>
      <c r="C3816" s="15" t="str">
        <f>INDEX(Lookup!$F$2:$F$103,F3816)</f>
        <v>A1.3</v>
      </c>
      <c r="D3816" s="2">
        <f>B3816*INDEX(Lookup!$D$2:$D$103,F3816)+INDEX(Lookup!$E$2:$E$103,F3816)</f>
        <v>20.329426000000002</v>
      </c>
      <c r="E3816" s="16" t="str">
        <f>INDEX(Lookup!$C$2:$C$103,F3816)</f>
        <v>mV</v>
      </c>
      <c r="F3816" s="9">
        <f>MATCH(A3816,Lookup!$A$2:$A$103,0)</f>
        <v>30</v>
      </c>
    </row>
    <row r="3817" spans="1:6" x14ac:dyDescent="0.25">
      <c r="A3817">
        <v>53</v>
      </c>
      <c r="B3817">
        <v>2601</v>
      </c>
      <c r="C3817" s="15" t="str">
        <f>INDEX(Lookup!$F$2:$F$103,F3817)</f>
        <v>A1.3</v>
      </c>
      <c r="D3817" s="2">
        <f>B3817*INDEX(Lookup!$D$2:$D$103,F3817)+INDEX(Lookup!$E$2:$E$103,F3817)</f>
        <v>20.321613000000003</v>
      </c>
      <c r="E3817" s="16" t="str">
        <f>INDEX(Lookup!$C$2:$C$103,F3817)</f>
        <v>mV</v>
      </c>
      <c r="F3817" s="9">
        <f>MATCH(A3817,Lookup!$A$2:$A$103,0)</f>
        <v>30</v>
      </c>
    </row>
    <row r="3818" spans="1:6" x14ac:dyDescent="0.25">
      <c r="A3818">
        <v>53</v>
      </c>
      <c r="B3818">
        <v>2600</v>
      </c>
      <c r="C3818" s="15" t="str">
        <f>INDEX(Lookup!$F$2:$F$103,F3818)</f>
        <v>A1.3</v>
      </c>
      <c r="D3818" s="2">
        <f>B3818*INDEX(Lookup!$D$2:$D$103,F3818)+INDEX(Lookup!$E$2:$E$103,F3818)</f>
        <v>20.313800000000001</v>
      </c>
      <c r="E3818" s="16" t="str">
        <f>INDEX(Lookup!$C$2:$C$103,F3818)</f>
        <v>mV</v>
      </c>
      <c r="F3818" s="9">
        <f>MATCH(A3818,Lookup!$A$2:$A$103,0)</f>
        <v>30</v>
      </c>
    </row>
    <row r="3819" spans="1:6" x14ac:dyDescent="0.25">
      <c r="A3819">
        <v>53</v>
      </c>
      <c r="B3819">
        <v>2598</v>
      </c>
      <c r="C3819" s="15" t="str">
        <f>INDEX(Lookup!$F$2:$F$103,F3819)</f>
        <v>A1.3</v>
      </c>
      <c r="D3819" s="2">
        <f>B3819*INDEX(Lookup!$D$2:$D$103,F3819)+INDEX(Lookup!$E$2:$E$103,F3819)</f>
        <v>20.298174000000003</v>
      </c>
      <c r="E3819" s="16" t="str">
        <f>INDEX(Lookup!$C$2:$C$103,F3819)</f>
        <v>mV</v>
      </c>
      <c r="F3819" s="9">
        <f>MATCH(A3819,Lookup!$A$2:$A$103,0)</f>
        <v>30</v>
      </c>
    </row>
    <row r="3820" spans="1:6" x14ac:dyDescent="0.25">
      <c r="A3820">
        <v>53</v>
      </c>
      <c r="B3820">
        <v>2623</v>
      </c>
      <c r="C3820" s="15" t="str">
        <f>INDEX(Lookup!$F$2:$F$103,F3820)</f>
        <v>A1.3</v>
      </c>
      <c r="D3820" s="2">
        <f>B3820*INDEX(Lookup!$D$2:$D$103,F3820)+INDEX(Lookup!$E$2:$E$103,F3820)</f>
        <v>20.493499</v>
      </c>
      <c r="E3820" s="16" t="str">
        <f>INDEX(Lookup!$C$2:$C$103,F3820)</f>
        <v>mV</v>
      </c>
      <c r="F3820" s="9">
        <f>MATCH(A3820,Lookup!$A$2:$A$103,0)</f>
        <v>30</v>
      </c>
    </row>
    <row r="3821" spans="1:6" x14ac:dyDescent="0.25">
      <c r="A3821">
        <v>53</v>
      </c>
      <c r="B3821">
        <v>2617</v>
      </c>
      <c r="C3821" s="15" t="str">
        <f>INDEX(Lookup!$F$2:$F$103,F3821)</f>
        <v>A1.3</v>
      </c>
      <c r="D3821" s="2">
        <f>B3821*INDEX(Lookup!$D$2:$D$103,F3821)+INDEX(Lookup!$E$2:$E$103,F3821)</f>
        <v>20.446621</v>
      </c>
      <c r="E3821" s="16" t="str">
        <f>INDEX(Lookup!$C$2:$C$103,F3821)</f>
        <v>mV</v>
      </c>
      <c r="F3821" s="9">
        <f>MATCH(A3821,Lookup!$A$2:$A$103,0)</f>
        <v>30</v>
      </c>
    </row>
    <row r="3822" spans="1:6" x14ac:dyDescent="0.25">
      <c r="A3822">
        <v>53</v>
      </c>
      <c r="B3822">
        <v>2614</v>
      </c>
      <c r="C3822" s="15" t="str">
        <f>INDEX(Lookup!$F$2:$F$103,F3822)</f>
        <v>A1.3</v>
      </c>
      <c r="D3822" s="2">
        <f>B3822*INDEX(Lookup!$D$2:$D$103,F3822)+INDEX(Lookup!$E$2:$E$103,F3822)</f>
        <v>20.423182000000001</v>
      </c>
      <c r="E3822" s="16" t="str">
        <f>INDEX(Lookup!$C$2:$C$103,F3822)</f>
        <v>mV</v>
      </c>
      <c r="F3822" s="9">
        <f>MATCH(A3822,Lookup!$A$2:$A$103,0)</f>
        <v>30</v>
      </c>
    </row>
    <row r="3823" spans="1:6" x14ac:dyDescent="0.25">
      <c r="A3823">
        <v>53</v>
      </c>
      <c r="B3823">
        <v>2612</v>
      </c>
      <c r="C3823" s="15" t="str">
        <f>INDEX(Lookup!$F$2:$F$103,F3823)</f>
        <v>A1.3</v>
      </c>
      <c r="D3823" s="2">
        <f>B3823*INDEX(Lookup!$D$2:$D$103,F3823)+INDEX(Lookup!$E$2:$E$103,F3823)</f>
        <v>20.407556</v>
      </c>
      <c r="E3823" s="16" t="str">
        <f>INDEX(Lookup!$C$2:$C$103,F3823)</f>
        <v>mV</v>
      </c>
      <c r="F3823" s="9">
        <f>MATCH(A3823,Lookup!$A$2:$A$103,0)</f>
        <v>30</v>
      </c>
    </row>
    <row r="3824" spans="1:6" x14ac:dyDescent="0.25">
      <c r="A3824">
        <v>53</v>
      </c>
      <c r="B3824">
        <v>2609</v>
      </c>
      <c r="C3824" s="15" t="str">
        <f>INDEX(Lookup!$F$2:$F$103,F3824)</f>
        <v>A1.3</v>
      </c>
      <c r="D3824" s="2">
        <f>B3824*INDEX(Lookup!$D$2:$D$103,F3824)+INDEX(Lookup!$E$2:$E$103,F3824)</f>
        <v>20.384117</v>
      </c>
      <c r="E3824" s="16" t="str">
        <f>INDEX(Lookup!$C$2:$C$103,F3824)</f>
        <v>mV</v>
      </c>
      <c r="F3824" s="9">
        <f>MATCH(A3824,Lookup!$A$2:$A$103,0)</f>
        <v>30</v>
      </c>
    </row>
    <row r="3825" spans="1:6" x14ac:dyDescent="0.25">
      <c r="A3825">
        <v>53</v>
      </c>
      <c r="B3825">
        <v>2605</v>
      </c>
      <c r="C3825" s="15" t="str">
        <f>INDEX(Lookup!$F$2:$F$103,F3825)</f>
        <v>A1.3</v>
      </c>
      <c r="D3825" s="2">
        <f>B3825*INDEX(Lookup!$D$2:$D$103,F3825)+INDEX(Lookup!$E$2:$E$103,F3825)</f>
        <v>20.352865000000001</v>
      </c>
      <c r="E3825" s="16" t="str">
        <f>INDEX(Lookup!$C$2:$C$103,F3825)</f>
        <v>mV</v>
      </c>
      <c r="F3825" s="9">
        <f>MATCH(A3825,Lookup!$A$2:$A$103,0)</f>
        <v>30</v>
      </c>
    </row>
    <row r="3826" spans="1:6" x14ac:dyDescent="0.25">
      <c r="A3826">
        <v>53</v>
      </c>
      <c r="B3826">
        <v>2604</v>
      </c>
      <c r="C3826" s="15" t="str">
        <f>INDEX(Lookup!$F$2:$F$103,F3826)</f>
        <v>A1.3</v>
      </c>
      <c r="D3826" s="2">
        <f>B3826*INDEX(Lookup!$D$2:$D$103,F3826)+INDEX(Lookup!$E$2:$E$103,F3826)</f>
        <v>20.345052000000003</v>
      </c>
      <c r="E3826" s="16" t="str">
        <f>INDEX(Lookup!$C$2:$C$103,F3826)</f>
        <v>mV</v>
      </c>
      <c r="F3826" s="9">
        <f>MATCH(A3826,Lookup!$A$2:$A$103,0)</f>
        <v>30</v>
      </c>
    </row>
    <row r="3827" spans="1:6" x14ac:dyDescent="0.25">
      <c r="A3827">
        <v>53</v>
      </c>
      <c r="B3827">
        <v>2603</v>
      </c>
      <c r="C3827" s="15" t="str">
        <f>INDEX(Lookup!$F$2:$F$103,F3827)</f>
        <v>A1.3</v>
      </c>
      <c r="D3827" s="2">
        <f>B3827*INDEX(Lookup!$D$2:$D$103,F3827)+INDEX(Lookup!$E$2:$E$103,F3827)</f>
        <v>20.337239</v>
      </c>
      <c r="E3827" s="16" t="str">
        <f>INDEX(Lookup!$C$2:$C$103,F3827)</f>
        <v>mV</v>
      </c>
      <c r="F3827" s="9">
        <f>MATCH(A3827,Lookup!$A$2:$A$103,0)</f>
        <v>30</v>
      </c>
    </row>
    <row r="3828" spans="1:6" x14ac:dyDescent="0.25">
      <c r="A3828">
        <v>53</v>
      </c>
      <c r="B3828">
        <v>2602</v>
      </c>
      <c r="C3828" s="15" t="str">
        <f>INDEX(Lookup!$F$2:$F$103,F3828)</f>
        <v>A1.3</v>
      </c>
      <c r="D3828" s="2">
        <f>B3828*INDEX(Lookup!$D$2:$D$103,F3828)+INDEX(Lookup!$E$2:$E$103,F3828)</f>
        <v>20.329426000000002</v>
      </c>
      <c r="E3828" s="16" t="str">
        <f>INDEX(Lookup!$C$2:$C$103,F3828)</f>
        <v>mV</v>
      </c>
      <c r="F3828" s="9">
        <f>MATCH(A3828,Lookup!$A$2:$A$103,0)</f>
        <v>30</v>
      </c>
    </row>
    <row r="3829" spans="1:6" x14ac:dyDescent="0.25">
      <c r="A3829">
        <v>53</v>
      </c>
      <c r="B3829">
        <v>2597</v>
      </c>
      <c r="C3829" s="15" t="str">
        <f>INDEX(Lookup!$F$2:$F$103,F3829)</f>
        <v>A1.3</v>
      </c>
      <c r="D3829" s="2">
        <f>B3829*INDEX(Lookup!$D$2:$D$103,F3829)+INDEX(Lookup!$E$2:$E$103,F3829)</f>
        <v>20.290361000000001</v>
      </c>
      <c r="E3829" s="16" t="str">
        <f>INDEX(Lookup!$C$2:$C$103,F3829)</f>
        <v>mV</v>
      </c>
      <c r="F3829" s="9">
        <f>MATCH(A3829,Lookup!$A$2:$A$103,0)</f>
        <v>30</v>
      </c>
    </row>
    <row r="3830" spans="1:6" x14ac:dyDescent="0.25">
      <c r="A3830">
        <v>53</v>
      </c>
      <c r="B3830">
        <v>2596</v>
      </c>
      <c r="C3830" s="15" t="str">
        <f>INDEX(Lookup!$F$2:$F$103,F3830)</f>
        <v>A1.3</v>
      </c>
      <c r="D3830" s="2">
        <f>B3830*INDEX(Lookup!$D$2:$D$103,F3830)+INDEX(Lookup!$E$2:$E$103,F3830)</f>
        <v>20.282548000000002</v>
      </c>
      <c r="E3830" s="16" t="str">
        <f>INDEX(Lookup!$C$2:$C$103,F3830)</f>
        <v>mV</v>
      </c>
      <c r="F3830" s="9">
        <f>MATCH(A3830,Lookup!$A$2:$A$103,0)</f>
        <v>30</v>
      </c>
    </row>
    <row r="3831" spans="1:6" x14ac:dyDescent="0.25">
      <c r="A3831">
        <v>53</v>
      </c>
      <c r="B3831">
        <v>2592</v>
      </c>
      <c r="C3831" s="15" t="str">
        <f>INDEX(Lookup!$F$2:$F$103,F3831)</f>
        <v>A1.3</v>
      </c>
      <c r="D3831" s="2">
        <f>B3831*INDEX(Lookup!$D$2:$D$103,F3831)+INDEX(Lookup!$E$2:$E$103,F3831)</f>
        <v>20.251296</v>
      </c>
      <c r="E3831" s="16" t="str">
        <f>INDEX(Lookup!$C$2:$C$103,F3831)</f>
        <v>mV</v>
      </c>
      <c r="F3831" s="9">
        <f>MATCH(A3831,Lookup!$A$2:$A$103,0)</f>
        <v>30</v>
      </c>
    </row>
    <row r="3832" spans="1:6" x14ac:dyDescent="0.25">
      <c r="A3832">
        <v>53</v>
      </c>
      <c r="B3832">
        <v>2594</v>
      </c>
      <c r="C3832" s="15" t="str">
        <f>INDEX(Lookup!$F$2:$F$103,F3832)</f>
        <v>A1.3</v>
      </c>
      <c r="D3832" s="2">
        <f>B3832*INDEX(Lookup!$D$2:$D$103,F3832)+INDEX(Lookup!$E$2:$E$103,F3832)</f>
        <v>20.266922000000001</v>
      </c>
      <c r="E3832" s="16" t="str">
        <f>INDEX(Lookup!$C$2:$C$103,F3832)</f>
        <v>mV</v>
      </c>
      <c r="F3832" s="9">
        <f>MATCH(A3832,Lookup!$A$2:$A$103,0)</f>
        <v>30</v>
      </c>
    </row>
    <row r="3833" spans="1:6" x14ac:dyDescent="0.25">
      <c r="A3833">
        <v>53</v>
      </c>
      <c r="B3833">
        <v>2592</v>
      </c>
      <c r="C3833" s="15" t="str">
        <f>INDEX(Lookup!$F$2:$F$103,F3833)</f>
        <v>A1.3</v>
      </c>
      <c r="D3833" s="2">
        <f>B3833*INDEX(Lookup!$D$2:$D$103,F3833)+INDEX(Lookup!$E$2:$E$103,F3833)</f>
        <v>20.251296</v>
      </c>
      <c r="E3833" s="16" t="str">
        <f>INDEX(Lookup!$C$2:$C$103,F3833)</f>
        <v>mV</v>
      </c>
      <c r="F3833" s="9">
        <f>MATCH(A3833,Lookup!$A$2:$A$103,0)</f>
        <v>30</v>
      </c>
    </row>
    <row r="3834" spans="1:6" x14ac:dyDescent="0.25">
      <c r="A3834">
        <v>53</v>
      </c>
      <c r="B3834">
        <v>2593</v>
      </c>
      <c r="C3834" s="15" t="str">
        <f>INDEX(Lookup!$F$2:$F$103,F3834)</f>
        <v>A1.3</v>
      </c>
      <c r="D3834" s="2">
        <f>B3834*INDEX(Lookup!$D$2:$D$103,F3834)+INDEX(Lookup!$E$2:$E$103,F3834)</f>
        <v>20.259109000000002</v>
      </c>
      <c r="E3834" s="16" t="str">
        <f>INDEX(Lookup!$C$2:$C$103,F3834)</f>
        <v>mV</v>
      </c>
      <c r="F3834" s="9">
        <f>MATCH(A3834,Lookup!$A$2:$A$103,0)</f>
        <v>30</v>
      </c>
    </row>
    <row r="3835" spans="1:6" x14ac:dyDescent="0.25">
      <c r="A3835">
        <v>53</v>
      </c>
      <c r="B3835">
        <v>2614</v>
      </c>
      <c r="C3835" s="15" t="str">
        <f>INDEX(Lookup!$F$2:$F$103,F3835)</f>
        <v>A1.3</v>
      </c>
      <c r="D3835" s="2">
        <f>B3835*INDEX(Lookup!$D$2:$D$103,F3835)+INDEX(Lookup!$E$2:$E$103,F3835)</f>
        <v>20.423182000000001</v>
      </c>
      <c r="E3835" s="16" t="str">
        <f>INDEX(Lookup!$C$2:$C$103,F3835)</f>
        <v>mV</v>
      </c>
      <c r="F3835" s="9">
        <f>MATCH(A3835,Lookup!$A$2:$A$103,0)</f>
        <v>30</v>
      </c>
    </row>
    <row r="3836" spans="1:6" x14ac:dyDescent="0.25">
      <c r="A3836">
        <v>53</v>
      </c>
      <c r="B3836">
        <v>2634</v>
      </c>
      <c r="C3836" s="15" t="str">
        <f>INDEX(Lookup!$F$2:$F$103,F3836)</f>
        <v>A1.3</v>
      </c>
      <c r="D3836" s="2">
        <f>B3836*INDEX(Lookup!$D$2:$D$103,F3836)+INDEX(Lookup!$E$2:$E$103,F3836)</f>
        <v>20.579442</v>
      </c>
      <c r="E3836" s="16" t="str">
        <f>INDEX(Lookup!$C$2:$C$103,F3836)</f>
        <v>mV</v>
      </c>
      <c r="F3836" s="9">
        <f>MATCH(A3836,Lookup!$A$2:$A$103,0)</f>
        <v>30</v>
      </c>
    </row>
    <row r="3837" spans="1:6" x14ac:dyDescent="0.25">
      <c r="A3837">
        <v>53</v>
      </c>
      <c r="B3837">
        <v>2628</v>
      </c>
      <c r="C3837" s="15" t="str">
        <f>INDEX(Lookup!$F$2:$F$103,F3837)</f>
        <v>A1.3</v>
      </c>
      <c r="D3837" s="2">
        <f>B3837*INDEX(Lookup!$D$2:$D$103,F3837)+INDEX(Lookup!$E$2:$E$103,F3837)</f>
        <v>20.532564000000001</v>
      </c>
      <c r="E3837" s="16" t="str">
        <f>INDEX(Lookup!$C$2:$C$103,F3837)</f>
        <v>mV</v>
      </c>
      <c r="F3837" s="9">
        <f>MATCH(A3837,Lookup!$A$2:$A$103,0)</f>
        <v>30</v>
      </c>
    </row>
    <row r="3838" spans="1:6" x14ac:dyDescent="0.25">
      <c r="A3838">
        <v>53</v>
      </c>
      <c r="B3838">
        <v>2616</v>
      </c>
      <c r="C3838" s="15" t="str">
        <f>INDEX(Lookup!$F$2:$F$103,F3838)</f>
        <v>A1.3</v>
      </c>
      <c r="D3838" s="2">
        <f>B3838*INDEX(Lookup!$D$2:$D$103,F3838)+INDEX(Lookup!$E$2:$E$103,F3838)</f>
        <v>20.438808000000002</v>
      </c>
      <c r="E3838" s="16" t="str">
        <f>INDEX(Lookup!$C$2:$C$103,F3838)</f>
        <v>mV</v>
      </c>
      <c r="F3838" s="9">
        <f>MATCH(A3838,Lookup!$A$2:$A$103,0)</f>
        <v>30</v>
      </c>
    </row>
    <row r="3839" spans="1:6" x14ac:dyDescent="0.25">
      <c r="A3839">
        <v>53</v>
      </c>
      <c r="B3839">
        <v>2609</v>
      </c>
      <c r="C3839" s="15" t="str">
        <f>INDEX(Lookup!$F$2:$F$103,F3839)</f>
        <v>A1.3</v>
      </c>
      <c r="D3839" s="2">
        <f>B3839*INDEX(Lookup!$D$2:$D$103,F3839)+INDEX(Lookup!$E$2:$E$103,F3839)</f>
        <v>20.384117</v>
      </c>
      <c r="E3839" s="16" t="str">
        <f>INDEX(Lookup!$C$2:$C$103,F3839)</f>
        <v>mV</v>
      </c>
      <c r="F3839" s="9">
        <f>MATCH(A3839,Lookup!$A$2:$A$103,0)</f>
        <v>30</v>
      </c>
    </row>
    <row r="3840" spans="1:6" x14ac:dyDescent="0.25">
      <c r="A3840">
        <v>53</v>
      </c>
      <c r="B3840">
        <v>2601</v>
      </c>
      <c r="C3840" s="15" t="str">
        <f>INDEX(Lookup!$F$2:$F$103,F3840)</f>
        <v>A1.3</v>
      </c>
      <c r="D3840" s="2">
        <f>B3840*INDEX(Lookup!$D$2:$D$103,F3840)+INDEX(Lookup!$E$2:$E$103,F3840)</f>
        <v>20.321613000000003</v>
      </c>
      <c r="E3840" s="16" t="str">
        <f>INDEX(Lookup!$C$2:$C$103,F3840)</f>
        <v>mV</v>
      </c>
      <c r="F3840" s="9">
        <f>MATCH(A3840,Lookup!$A$2:$A$103,0)</f>
        <v>30</v>
      </c>
    </row>
    <row r="3841" spans="1:6" x14ac:dyDescent="0.25">
      <c r="A3841">
        <v>53</v>
      </c>
      <c r="B3841">
        <v>2597</v>
      </c>
      <c r="C3841" s="15" t="str">
        <f>INDEX(Lookup!$F$2:$F$103,F3841)</f>
        <v>A1.3</v>
      </c>
      <c r="D3841" s="2">
        <f>B3841*INDEX(Lookup!$D$2:$D$103,F3841)+INDEX(Lookup!$E$2:$E$103,F3841)</f>
        <v>20.290361000000001</v>
      </c>
      <c r="E3841" s="16" t="str">
        <f>INDEX(Lookup!$C$2:$C$103,F3841)</f>
        <v>mV</v>
      </c>
      <c r="F3841" s="9">
        <f>MATCH(A3841,Lookup!$A$2:$A$103,0)</f>
        <v>30</v>
      </c>
    </row>
    <row r="3842" spans="1:6" x14ac:dyDescent="0.25">
      <c r="A3842">
        <v>53</v>
      </c>
      <c r="B3842">
        <v>2593</v>
      </c>
      <c r="C3842" s="15" t="str">
        <f>INDEX(Lookup!$F$2:$F$103,F3842)</f>
        <v>A1.3</v>
      </c>
      <c r="D3842" s="2">
        <f>B3842*INDEX(Lookup!$D$2:$D$103,F3842)+INDEX(Lookup!$E$2:$E$103,F3842)</f>
        <v>20.259109000000002</v>
      </c>
      <c r="E3842" s="16" t="str">
        <f>INDEX(Lookup!$C$2:$C$103,F3842)</f>
        <v>mV</v>
      </c>
      <c r="F3842" s="9">
        <f>MATCH(A3842,Lookup!$A$2:$A$103,0)</f>
        <v>30</v>
      </c>
    </row>
    <row r="3843" spans="1:6" x14ac:dyDescent="0.25">
      <c r="A3843">
        <v>53</v>
      </c>
      <c r="B3843">
        <v>2593</v>
      </c>
      <c r="C3843" s="15" t="str">
        <f>INDEX(Lookup!$F$2:$F$103,F3843)</f>
        <v>A1.3</v>
      </c>
      <c r="D3843" s="2">
        <f>B3843*INDEX(Lookup!$D$2:$D$103,F3843)+INDEX(Lookup!$E$2:$E$103,F3843)</f>
        <v>20.259109000000002</v>
      </c>
      <c r="E3843" s="16" t="str">
        <f>INDEX(Lookup!$C$2:$C$103,F3843)</f>
        <v>mV</v>
      </c>
      <c r="F3843" s="9">
        <f>MATCH(A3843,Lookup!$A$2:$A$103,0)</f>
        <v>30</v>
      </c>
    </row>
    <row r="3844" spans="1:6" x14ac:dyDescent="0.25">
      <c r="A3844">
        <v>53</v>
      </c>
      <c r="B3844">
        <v>2595</v>
      </c>
      <c r="C3844" s="15" t="str">
        <f>INDEX(Lookup!$F$2:$F$103,F3844)</f>
        <v>A1.3</v>
      </c>
      <c r="D3844" s="2">
        <f>B3844*INDEX(Lookup!$D$2:$D$103,F3844)+INDEX(Lookup!$E$2:$E$103,F3844)</f>
        <v>20.274735</v>
      </c>
      <c r="E3844" s="16" t="str">
        <f>INDEX(Lookup!$C$2:$C$103,F3844)</f>
        <v>mV</v>
      </c>
      <c r="F3844" s="9">
        <f>MATCH(A3844,Lookup!$A$2:$A$103,0)</f>
        <v>30</v>
      </c>
    </row>
    <row r="3845" spans="1:6" x14ac:dyDescent="0.25">
      <c r="A3845">
        <v>53</v>
      </c>
      <c r="B3845">
        <v>2593</v>
      </c>
      <c r="C3845" s="15" t="str">
        <f>INDEX(Lookup!$F$2:$F$103,F3845)</f>
        <v>A1.3</v>
      </c>
      <c r="D3845" s="2">
        <f>B3845*INDEX(Lookup!$D$2:$D$103,F3845)+INDEX(Lookup!$E$2:$E$103,F3845)</f>
        <v>20.259109000000002</v>
      </c>
      <c r="E3845" s="16" t="str">
        <f>INDEX(Lookup!$C$2:$C$103,F3845)</f>
        <v>mV</v>
      </c>
      <c r="F3845" s="9">
        <f>MATCH(A3845,Lookup!$A$2:$A$103,0)</f>
        <v>30</v>
      </c>
    </row>
    <row r="3846" spans="1:6" x14ac:dyDescent="0.25">
      <c r="A3846">
        <v>53</v>
      </c>
      <c r="B3846">
        <v>2587</v>
      </c>
      <c r="C3846" s="15" t="str">
        <f>INDEX(Lookup!$F$2:$F$103,F3846)</f>
        <v>A1.3</v>
      </c>
      <c r="D3846" s="2">
        <f>B3846*INDEX(Lookup!$D$2:$D$103,F3846)+INDEX(Lookup!$E$2:$E$103,F3846)</f>
        <v>20.212231000000003</v>
      </c>
      <c r="E3846" s="16" t="str">
        <f>INDEX(Lookup!$C$2:$C$103,F3846)</f>
        <v>mV</v>
      </c>
      <c r="F3846" s="9">
        <f>MATCH(A3846,Lookup!$A$2:$A$103,0)</f>
        <v>30</v>
      </c>
    </row>
    <row r="3847" spans="1:6" x14ac:dyDescent="0.25">
      <c r="A3847">
        <v>53</v>
      </c>
      <c r="B3847">
        <v>2586</v>
      </c>
      <c r="C3847" s="15" t="str">
        <f>INDEX(Lookup!$F$2:$F$103,F3847)</f>
        <v>A1.3</v>
      </c>
      <c r="D3847" s="2">
        <f>B3847*INDEX(Lookup!$D$2:$D$103,F3847)+INDEX(Lookup!$E$2:$E$103,F3847)</f>
        <v>20.204418</v>
      </c>
      <c r="E3847" s="16" t="str">
        <f>INDEX(Lookup!$C$2:$C$103,F3847)</f>
        <v>mV</v>
      </c>
      <c r="F3847" s="9">
        <f>MATCH(A3847,Lookup!$A$2:$A$103,0)</f>
        <v>30</v>
      </c>
    </row>
    <row r="3848" spans="1:6" x14ac:dyDescent="0.25">
      <c r="A3848">
        <v>53</v>
      </c>
      <c r="B3848">
        <v>2586</v>
      </c>
      <c r="C3848" s="15" t="str">
        <f>INDEX(Lookup!$F$2:$F$103,F3848)</f>
        <v>A1.3</v>
      </c>
      <c r="D3848" s="2">
        <f>B3848*INDEX(Lookup!$D$2:$D$103,F3848)+INDEX(Lookup!$E$2:$E$103,F3848)</f>
        <v>20.204418</v>
      </c>
      <c r="E3848" s="16" t="str">
        <f>INDEX(Lookup!$C$2:$C$103,F3848)</f>
        <v>mV</v>
      </c>
      <c r="F3848" s="9">
        <f>MATCH(A3848,Lookup!$A$2:$A$103,0)</f>
        <v>30</v>
      </c>
    </row>
    <row r="3849" spans="1:6" x14ac:dyDescent="0.25">
      <c r="A3849">
        <v>53</v>
      </c>
      <c r="B3849">
        <v>2587</v>
      </c>
      <c r="C3849" s="15" t="str">
        <f>INDEX(Lookup!$F$2:$F$103,F3849)</f>
        <v>A1.3</v>
      </c>
      <c r="D3849" s="2">
        <f>B3849*INDEX(Lookup!$D$2:$D$103,F3849)+INDEX(Lookup!$E$2:$E$103,F3849)</f>
        <v>20.212231000000003</v>
      </c>
      <c r="E3849" s="16" t="str">
        <f>INDEX(Lookup!$C$2:$C$103,F3849)</f>
        <v>mV</v>
      </c>
      <c r="F3849" s="9">
        <f>MATCH(A3849,Lookup!$A$2:$A$103,0)</f>
        <v>30</v>
      </c>
    </row>
    <row r="3850" spans="1:6" x14ac:dyDescent="0.25">
      <c r="A3850">
        <v>53</v>
      </c>
      <c r="B3850">
        <v>2591</v>
      </c>
      <c r="C3850" s="15" t="str">
        <f>INDEX(Lookup!$F$2:$F$103,F3850)</f>
        <v>A1.3</v>
      </c>
      <c r="D3850" s="2">
        <f>B3850*INDEX(Lookup!$D$2:$D$103,F3850)+INDEX(Lookup!$E$2:$E$103,F3850)</f>
        <v>20.243483000000001</v>
      </c>
      <c r="E3850" s="16" t="str">
        <f>INDEX(Lookup!$C$2:$C$103,F3850)</f>
        <v>mV</v>
      </c>
      <c r="F3850" s="9">
        <f>MATCH(A3850,Lookup!$A$2:$A$103,0)</f>
        <v>30</v>
      </c>
    </row>
    <row r="3851" spans="1:6" x14ac:dyDescent="0.25">
      <c r="A3851">
        <v>53</v>
      </c>
      <c r="B3851">
        <v>2587</v>
      </c>
      <c r="C3851" s="15" t="str">
        <f>INDEX(Lookup!$F$2:$F$103,F3851)</f>
        <v>A1.3</v>
      </c>
      <c r="D3851" s="2">
        <f>B3851*INDEX(Lookup!$D$2:$D$103,F3851)+INDEX(Lookup!$E$2:$E$103,F3851)</f>
        <v>20.212231000000003</v>
      </c>
      <c r="E3851" s="16" t="str">
        <f>INDEX(Lookup!$C$2:$C$103,F3851)</f>
        <v>mV</v>
      </c>
      <c r="F3851" s="9">
        <f>MATCH(A3851,Lookup!$A$2:$A$103,0)</f>
        <v>30</v>
      </c>
    </row>
    <row r="3852" spans="1:6" x14ac:dyDescent="0.25">
      <c r="A3852">
        <v>53</v>
      </c>
      <c r="B3852">
        <v>2586</v>
      </c>
      <c r="C3852" s="15" t="str">
        <f>INDEX(Lookup!$F$2:$F$103,F3852)</f>
        <v>A1.3</v>
      </c>
      <c r="D3852" s="2">
        <f>B3852*INDEX(Lookup!$D$2:$D$103,F3852)+INDEX(Lookup!$E$2:$E$103,F3852)</f>
        <v>20.204418</v>
      </c>
      <c r="E3852" s="16" t="str">
        <f>INDEX(Lookup!$C$2:$C$103,F3852)</f>
        <v>mV</v>
      </c>
      <c r="F3852" s="9">
        <f>MATCH(A3852,Lookup!$A$2:$A$103,0)</f>
        <v>30</v>
      </c>
    </row>
    <row r="3853" spans="1:6" x14ac:dyDescent="0.25">
      <c r="A3853">
        <v>53</v>
      </c>
      <c r="B3853">
        <v>2587</v>
      </c>
      <c r="C3853" s="15" t="str">
        <f>INDEX(Lookup!$F$2:$F$103,F3853)</f>
        <v>A1.3</v>
      </c>
      <c r="D3853" s="2">
        <f>B3853*INDEX(Lookup!$D$2:$D$103,F3853)+INDEX(Lookup!$E$2:$E$103,F3853)</f>
        <v>20.212231000000003</v>
      </c>
      <c r="E3853" s="16" t="str">
        <f>INDEX(Lookup!$C$2:$C$103,F3853)</f>
        <v>mV</v>
      </c>
      <c r="F3853" s="9">
        <f>MATCH(A3853,Lookup!$A$2:$A$103,0)</f>
        <v>30</v>
      </c>
    </row>
    <row r="3854" spans="1:6" x14ac:dyDescent="0.25">
      <c r="A3854">
        <v>53</v>
      </c>
      <c r="B3854">
        <v>2588</v>
      </c>
      <c r="C3854" s="15" t="str">
        <f>INDEX(Lookup!$F$2:$F$103,F3854)</f>
        <v>A1.3</v>
      </c>
      <c r="D3854" s="2">
        <f>B3854*INDEX(Lookup!$D$2:$D$103,F3854)+INDEX(Lookup!$E$2:$E$103,F3854)</f>
        <v>20.220044000000001</v>
      </c>
      <c r="E3854" s="16" t="str">
        <f>INDEX(Lookup!$C$2:$C$103,F3854)</f>
        <v>mV</v>
      </c>
      <c r="F3854" s="9">
        <f>MATCH(A3854,Lookup!$A$2:$A$103,0)</f>
        <v>30</v>
      </c>
    </row>
    <row r="3855" spans="1:6" x14ac:dyDescent="0.25">
      <c r="A3855">
        <v>53</v>
      </c>
      <c r="B3855">
        <v>2587</v>
      </c>
      <c r="C3855" s="15" t="str">
        <f>INDEX(Lookup!$F$2:$F$103,F3855)</f>
        <v>A1.3</v>
      </c>
      <c r="D3855" s="2">
        <f>B3855*INDEX(Lookup!$D$2:$D$103,F3855)+INDEX(Lookup!$E$2:$E$103,F3855)</f>
        <v>20.212231000000003</v>
      </c>
      <c r="E3855" s="16" t="str">
        <f>INDEX(Lookup!$C$2:$C$103,F3855)</f>
        <v>mV</v>
      </c>
      <c r="F3855" s="9">
        <f>MATCH(A3855,Lookup!$A$2:$A$103,0)</f>
        <v>30</v>
      </c>
    </row>
    <row r="3856" spans="1:6" x14ac:dyDescent="0.25">
      <c r="A3856">
        <v>53</v>
      </c>
      <c r="B3856">
        <v>2583</v>
      </c>
      <c r="C3856" s="15" t="str">
        <f>INDEX(Lookup!$F$2:$F$103,F3856)</f>
        <v>A1.3</v>
      </c>
      <c r="D3856" s="2">
        <f>B3856*INDEX(Lookup!$D$2:$D$103,F3856)+INDEX(Lookup!$E$2:$E$103,F3856)</f>
        <v>20.180979000000001</v>
      </c>
      <c r="E3856" s="16" t="str">
        <f>INDEX(Lookup!$C$2:$C$103,F3856)</f>
        <v>mV</v>
      </c>
      <c r="F3856" s="9">
        <f>MATCH(A3856,Lookup!$A$2:$A$103,0)</f>
        <v>30</v>
      </c>
    </row>
    <row r="3857" spans="1:6" x14ac:dyDescent="0.25">
      <c r="A3857">
        <v>53</v>
      </c>
      <c r="B3857">
        <v>2581</v>
      </c>
      <c r="C3857" s="15" t="str">
        <f>INDEX(Lookup!$F$2:$F$103,F3857)</f>
        <v>A1.3</v>
      </c>
      <c r="D3857" s="2">
        <f>B3857*INDEX(Lookup!$D$2:$D$103,F3857)+INDEX(Lookup!$E$2:$E$103,F3857)</f>
        <v>20.165353</v>
      </c>
      <c r="E3857" s="16" t="str">
        <f>INDEX(Lookup!$C$2:$C$103,F3857)</f>
        <v>mV</v>
      </c>
      <c r="F3857" s="9">
        <f>MATCH(A3857,Lookup!$A$2:$A$103,0)</f>
        <v>30</v>
      </c>
    </row>
    <row r="3858" spans="1:6" x14ac:dyDescent="0.25">
      <c r="A3858">
        <v>53</v>
      </c>
      <c r="B3858">
        <v>2580</v>
      </c>
      <c r="C3858" s="15" t="str">
        <f>INDEX(Lookup!$F$2:$F$103,F3858)</f>
        <v>A1.3</v>
      </c>
      <c r="D3858" s="2">
        <f>B3858*INDEX(Lookup!$D$2:$D$103,F3858)+INDEX(Lookup!$E$2:$E$103,F3858)</f>
        <v>20.157540000000001</v>
      </c>
      <c r="E3858" s="16" t="str">
        <f>INDEX(Lookup!$C$2:$C$103,F3858)</f>
        <v>mV</v>
      </c>
      <c r="F3858" s="9">
        <f>MATCH(A3858,Lookup!$A$2:$A$103,0)</f>
        <v>30</v>
      </c>
    </row>
    <row r="3859" spans="1:6" x14ac:dyDescent="0.25">
      <c r="A3859">
        <v>53</v>
      </c>
      <c r="B3859">
        <v>2578</v>
      </c>
      <c r="C3859" s="15" t="str">
        <f>INDEX(Lookup!$F$2:$F$103,F3859)</f>
        <v>A1.3</v>
      </c>
      <c r="D3859" s="2">
        <f>B3859*INDEX(Lookup!$D$2:$D$103,F3859)+INDEX(Lookup!$E$2:$E$103,F3859)</f>
        <v>20.141914</v>
      </c>
      <c r="E3859" s="16" t="str">
        <f>INDEX(Lookup!$C$2:$C$103,F3859)</f>
        <v>mV</v>
      </c>
      <c r="F3859" s="9">
        <f>MATCH(A3859,Lookup!$A$2:$A$103,0)</f>
        <v>30</v>
      </c>
    </row>
    <row r="3860" spans="1:6" x14ac:dyDescent="0.25">
      <c r="A3860">
        <v>53</v>
      </c>
      <c r="B3860">
        <v>2575</v>
      </c>
      <c r="C3860" s="15" t="str">
        <f>INDEX(Lookup!$F$2:$F$103,F3860)</f>
        <v>A1.3</v>
      </c>
      <c r="D3860" s="2">
        <f>B3860*INDEX(Lookup!$D$2:$D$103,F3860)+INDEX(Lookup!$E$2:$E$103,F3860)</f>
        <v>20.118475</v>
      </c>
      <c r="E3860" s="16" t="str">
        <f>INDEX(Lookup!$C$2:$C$103,F3860)</f>
        <v>mV</v>
      </c>
      <c r="F3860" s="9">
        <f>MATCH(A3860,Lookup!$A$2:$A$103,0)</f>
        <v>30</v>
      </c>
    </row>
    <row r="3861" spans="1:6" x14ac:dyDescent="0.25">
      <c r="A3861">
        <v>53</v>
      </c>
      <c r="B3861">
        <v>2575</v>
      </c>
      <c r="C3861" s="15" t="str">
        <f>INDEX(Lookup!$F$2:$F$103,F3861)</f>
        <v>A1.3</v>
      </c>
      <c r="D3861" s="2">
        <f>B3861*INDEX(Lookup!$D$2:$D$103,F3861)+INDEX(Lookup!$E$2:$E$103,F3861)</f>
        <v>20.118475</v>
      </c>
      <c r="E3861" s="16" t="str">
        <f>INDEX(Lookup!$C$2:$C$103,F3861)</f>
        <v>mV</v>
      </c>
      <c r="F3861" s="9">
        <f>MATCH(A3861,Lookup!$A$2:$A$103,0)</f>
        <v>30</v>
      </c>
    </row>
    <row r="3862" spans="1:6" x14ac:dyDescent="0.25">
      <c r="A3862">
        <v>53</v>
      </c>
      <c r="B3862">
        <v>2574</v>
      </c>
      <c r="C3862" s="15" t="str">
        <f>INDEX(Lookup!$F$2:$F$103,F3862)</f>
        <v>A1.3</v>
      </c>
      <c r="D3862" s="2">
        <f>B3862*INDEX(Lookup!$D$2:$D$103,F3862)+INDEX(Lookup!$E$2:$E$103,F3862)</f>
        <v>20.110662000000001</v>
      </c>
      <c r="E3862" s="16" t="str">
        <f>INDEX(Lookup!$C$2:$C$103,F3862)</f>
        <v>mV</v>
      </c>
      <c r="F3862" s="9">
        <f>MATCH(A3862,Lookup!$A$2:$A$103,0)</f>
        <v>30</v>
      </c>
    </row>
    <row r="3863" spans="1:6" x14ac:dyDescent="0.25">
      <c r="A3863">
        <v>53</v>
      </c>
      <c r="B3863">
        <v>2570</v>
      </c>
      <c r="C3863" s="15" t="str">
        <f>INDEX(Lookup!$F$2:$F$103,F3863)</f>
        <v>A1.3</v>
      </c>
      <c r="D3863" s="2">
        <f>B3863*INDEX(Lookup!$D$2:$D$103,F3863)+INDEX(Lookup!$E$2:$E$103,F3863)</f>
        <v>20.079410000000003</v>
      </c>
      <c r="E3863" s="16" t="str">
        <f>INDEX(Lookup!$C$2:$C$103,F3863)</f>
        <v>mV</v>
      </c>
      <c r="F3863" s="9">
        <f>MATCH(A3863,Lookup!$A$2:$A$103,0)</f>
        <v>30</v>
      </c>
    </row>
    <row r="3864" spans="1:6" x14ac:dyDescent="0.25">
      <c r="A3864">
        <v>53</v>
      </c>
      <c r="B3864">
        <v>2573</v>
      </c>
      <c r="C3864" s="15" t="str">
        <f>INDEX(Lookup!$F$2:$F$103,F3864)</f>
        <v>A1.3</v>
      </c>
      <c r="D3864" s="2">
        <f>B3864*INDEX(Lookup!$D$2:$D$103,F3864)+INDEX(Lookup!$E$2:$E$103,F3864)</f>
        <v>20.102849000000003</v>
      </c>
      <c r="E3864" s="16" t="str">
        <f>INDEX(Lookup!$C$2:$C$103,F3864)</f>
        <v>mV</v>
      </c>
      <c r="F3864" s="9">
        <f>MATCH(A3864,Lookup!$A$2:$A$103,0)</f>
        <v>30</v>
      </c>
    </row>
    <row r="3865" spans="1:6" x14ac:dyDescent="0.25">
      <c r="A3865">
        <v>53</v>
      </c>
      <c r="B3865">
        <v>2570</v>
      </c>
      <c r="C3865" s="15" t="str">
        <f>INDEX(Lookup!$F$2:$F$103,F3865)</f>
        <v>A1.3</v>
      </c>
      <c r="D3865" s="2">
        <f>B3865*INDEX(Lookup!$D$2:$D$103,F3865)+INDEX(Lookup!$E$2:$E$103,F3865)</f>
        <v>20.079410000000003</v>
      </c>
      <c r="E3865" s="16" t="str">
        <f>INDEX(Lookup!$C$2:$C$103,F3865)</f>
        <v>mV</v>
      </c>
      <c r="F3865" s="9">
        <f>MATCH(A3865,Lookup!$A$2:$A$103,0)</f>
        <v>30</v>
      </c>
    </row>
    <row r="3866" spans="1:6" x14ac:dyDescent="0.25">
      <c r="A3866">
        <v>53</v>
      </c>
      <c r="B3866">
        <v>2592</v>
      </c>
      <c r="C3866" s="15" t="str">
        <f>INDEX(Lookup!$F$2:$F$103,F3866)</f>
        <v>A1.3</v>
      </c>
      <c r="D3866" s="2">
        <f>B3866*INDEX(Lookup!$D$2:$D$103,F3866)+INDEX(Lookup!$E$2:$E$103,F3866)</f>
        <v>20.251296</v>
      </c>
      <c r="E3866" s="16" t="str">
        <f>INDEX(Lookup!$C$2:$C$103,F3866)</f>
        <v>mV</v>
      </c>
      <c r="F3866" s="9">
        <f>MATCH(A3866,Lookup!$A$2:$A$103,0)</f>
        <v>30</v>
      </c>
    </row>
    <row r="3867" spans="1:6" x14ac:dyDescent="0.25">
      <c r="A3867">
        <v>53</v>
      </c>
      <c r="B3867">
        <v>2593</v>
      </c>
      <c r="C3867" s="15" t="str">
        <f>INDEX(Lookup!$F$2:$F$103,F3867)</f>
        <v>A1.3</v>
      </c>
      <c r="D3867" s="2">
        <f>B3867*INDEX(Lookup!$D$2:$D$103,F3867)+INDEX(Lookup!$E$2:$E$103,F3867)</f>
        <v>20.259109000000002</v>
      </c>
      <c r="E3867" s="16" t="str">
        <f>INDEX(Lookup!$C$2:$C$103,F3867)</f>
        <v>mV</v>
      </c>
      <c r="F3867" s="9">
        <f>MATCH(A3867,Lookup!$A$2:$A$103,0)</f>
        <v>30</v>
      </c>
    </row>
    <row r="3868" spans="1:6" x14ac:dyDescent="0.25">
      <c r="A3868">
        <v>53</v>
      </c>
      <c r="B3868">
        <v>2587</v>
      </c>
      <c r="C3868" s="15" t="str">
        <f>INDEX(Lookup!$F$2:$F$103,F3868)</f>
        <v>A1.3</v>
      </c>
      <c r="D3868" s="2">
        <f>B3868*INDEX(Lookup!$D$2:$D$103,F3868)+INDEX(Lookup!$E$2:$E$103,F3868)</f>
        <v>20.212231000000003</v>
      </c>
      <c r="E3868" s="16" t="str">
        <f>INDEX(Lookup!$C$2:$C$103,F3868)</f>
        <v>mV</v>
      </c>
      <c r="F3868" s="9">
        <f>MATCH(A3868,Lookup!$A$2:$A$103,0)</f>
        <v>30</v>
      </c>
    </row>
    <row r="3869" spans="1:6" x14ac:dyDescent="0.25">
      <c r="A3869">
        <v>53</v>
      </c>
      <c r="B3869">
        <v>2586</v>
      </c>
      <c r="C3869" s="15" t="str">
        <f>INDEX(Lookup!$F$2:$F$103,F3869)</f>
        <v>A1.3</v>
      </c>
      <c r="D3869" s="2">
        <f>B3869*INDEX(Lookup!$D$2:$D$103,F3869)+INDEX(Lookup!$E$2:$E$103,F3869)</f>
        <v>20.204418</v>
      </c>
      <c r="E3869" s="16" t="str">
        <f>INDEX(Lookup!$C$2:$C$103,F3869)</f>
        <v>mV</v>
      </c>
      <c r="F3869" s="9">
        <f>MATCH(A3869,Lookup!$A$2:$A$103,0)</f>
        <v>30</v>
      </c>
    </row>
    <row r="3870" spans="1:6" x14ac:dyDescent="0.25">
      <c r="A3870">
        <v>53</v>
      </c>
      <c r="B3870">
        <v>2587</v>
      </c>
      <c r="C3870" s="15" t="str">
        <f>INDEX(Lookup!$F$2:$F$103,F3870)</f>
        <v>A1.3</v>
      </c>
      <c r="D3870" s="2">
        <f>B3870*INDEX(Lookup!$D$2:$D$103,F3870)+INDEX(Lookup!$E$2:$E$103,F3870)</f>
        <v>20.212231000000003</v>
      </c>
      <c r="E3870" s="16" t="str">
        <f>INDEX(Lookup!$C$2:$C$103,F3870)</f>
        <v>mV</v>
      </c>
      <c r="F3870" s="9">
        <f>MATCH(A3870,Lookup!$A$2:$A$103,0)</f>
        <v>30</v>
      </c>
    </row>
    <row r="3871" spans="1:6" x14ac:dyDescent="0.25">
      <c r="A3871">
        <v>53</v>
      </c>
      <c r="B3871">
        <v>2586</v>
      </c>
      <c r="C3871" s="15" t="str">
        <f>INDEX(Lookup!$F$2:$F$103,F3871)</f>
        <v>A1.3</v>
      </c>
      <c r="D3871" s="2">
        <f>B3871*INDEX(Lookup!$D$2:$D$103,F3871)+INDEX(Lookup!$E$2:$E$103,F3871)</f>
        <v>20.204418</v>
      </c>
      <c r="E3871" s="16" t="str">
        <f>INDEX(Lookup!$C$2:$C$103,F3871)</f>
        <v>mV</v>
      </c>
      <c r="F3871" s="9">
        <f>MATCH(A3871,Lookup!$A$2:$A$103,0)</f>
        <v>30</v>
      </c>
    </row>
    <row r="3872" spans="1:6" x14ac:dyDescent="0.25">
      <c r="A3872">
        <v>53</v>
      </c>
      <c r="B3872">
        <v>2586</v>
      </c>
      <c r="C3872" s="15" t="str">
        <f>INDEX(Lookup!$F$2:$F$103,F3872)</f>
        <v>A1.3</v>
      </c>
      <c r="D3872" s="2">
        <f>B3872*INDEX(Lookup!$D$2:$D$103,F3872)+INDEX(Lookup!$E$2:$E$103,F3872)</f>
        <v>20.204418</v>
      </c>
      <c r="E3872" s="16" t="str">
        <f>INDEX(Lookup!$C$2:$C$103,F3872)</f>
        <v>mV</v>
      </c>
      <c r="F3872" s="9">
        <f>MATCH(A3872,Lookup!$A$2:$A$103,0)</f>
        <v>30</v>
      </c>
    </row>
    <row r="3873" spans="1:6" x14ac:dyDescent="0.25">
      <c r="A3873">
        <v>53</v>
      </c>
      <c r="B3873">
        <v>2582</v>
      </c>
      <c r="C3873" s="15" t="str">
        <f>INDEX(Lookup!$F$2:$F$103,F3873)</f>
        <v>A1.3</v>
      </c>
      <c r="D3873" s="2">
        <f>B3873*INDEX(Lookup!$D$2:$D$103,F3873)+INDEX(Lookup!$E$2:$E$103,F3873)</f>
        <v>20.173166000000002</v>
      </c>
      <c r="E3873" s="16" t="str">
        <f>INDEX(Lookup!$C$2:$C$103,F3873)</f>
        <v>mV</v>
      </c>
      <c r="F3873" s="9">
        <f>MATCH(A3873,Lookup!$A$2:$A$103,0)</f>
        <v>30</v>
      </c>
    </row>
    <row r="3874" spans="1:6" x14ac:dyDescent="0.25">
      <c r="A3874">
        <v>53</v>
      </c>
      <c r="B3874">
        <v>2581</v>
      </c>
      <c r="C3874" s="15" t="str">
        <f>INDEX(Lookup!$F$2:$F$103,F3874)</f>
        <v>A1.3</v>
      </c>
      <c r="D3874" s="2">
        <f>B3874*INDEX(Lookup!$D$2:$D$103,F3874)+INDEX(Lookup!$E$2:$E$103,F3874)</f>
        <v>20.165353</v>
      </c>
      <c r="E3874" s="16" t="str">
        <f>INDEX(Lookup!$C$2:$C$103,F3874)</f>
        <v>mV</v>
      </c>
      <c r="F3874" s="9">
        <f>MATCH(A3874,Lookup!$A$2:$A$103,0)</f>
        <v>30</v>
      </c>
    </row>
    <row r="3875" spans="1:6" x14ac:dyDescent="0.25">
      <c r="A3875">
        <v>53</v>
      </c>
      <c r="B3875">
        <v>2580</v>
      </c>
      <c r="C3875" s="15" t="str">
        <f>INDEX(Lookup!$F$2:$F$103,F3875)</f>
        <v>A1.3</v>
      </c>
      <c r="D3875" s="2">
        <f>B3875*INDEX(Lookup!$D$2:$D$103,F3875)+INDEX(Lookup!$E$2:$E$103,F3875)</f>
        <v>20.157540000000001</v>
      </c>
      <c r="E3875" s="16" t="str">
        <f>INDEX(Lookup!$C$2:$C$103,F3875)</f>
        <v>mV</v>
      </c>
      <c r="F3875" s="9">
        <f>MATCH(A3875,Lookup!$A$2:$A$103,0)</f>
        <v>30</v>
      </c>
    </row>
    <row r="3876" spans="1:6" x14ac:dyDescent="0.25">
      <c r="A3876">
        <v>53</v>
      </c>
      <c r="B3876">
        <v>2580</v>
      </c>
      <c r="C3876" s="15" t="str">
        <f>INDEX(Lookup!$F$2:$F$103,F3876)</f>
        <v>A1.3</v>
      </c>
      <c r="D3876" s="2">
        <f>B3876*INDEX(Lookup!$D$2:$D$103,F3876)+INDEX(Lookup!$E$2:$E$103,F3876)</f>
        <v>20.157540000000001</v>
      </c>
      <c r="E3876" s="16" t="str">
        <f>INDEX(Lookup!$C$2:$C$103,F3876)</f>
        <v>mV</v>
      </c>
      <c r="F3876" s="9">
        <f>MATCH(A3876,Lookup!$A$2:$A$103,0)</f>
        <v>30</v>
      </c>
    </row>
    <row r="3877" spans="1:6" x14ac:dyDescent="0.25">
      <c r="A3877">
        <v>53</v>
      </c>
      <c r="B3877">
        <v>2581</v>
      </c>
      <c r="C3877" s="15" t="str">
        <f>INDEX(Lookup!$F$2:$F$103,F3877)</f>
        <v>A1.3</v>
      </c>
      <c r="D3877" s="2">
        <f>B3877*INDEX(Lookup!$D$2:$D$103,F3877)+INDEX(Lookup!$E$2:$E$103,F3877)</f>
        <v>20.165353</v>
      </c>
      <c r="E3877" s="16" t="str">
        <f>INDEX(Lookup!$C$2:$C$103,F3877)</f>
        <v>mV</v>
      </c>
      <c r="F3877" s="9">
        <f>MATCH(A3877,Lookup!$A$2:$A$103,0)</f>
        <v>30</v>
      </c>
    </row>
    <row r="3878" spans="1:6" x14ac:dyDescent="0.25">
      <c r="A3878">
        <v>53</v>
      </c>
      <c r="B3878">
        <v>2577</v>
      </c>
      <c r="C3878" s="15" t="str">
        <f>INDEX(Lookup!$F$2:$F$103,F3878)</f>
        <v>A1.3</v>
      </c>
      <c r="D3878" s="2">
        <f>B3878*INDEX(Lookup!$D$2:$D$103,F3878)+INDEX(Lookup!$E$2:$E$103,F3878)</f>
        <v>20.134101000000001</v>
      </c>
      <c r="E3878" s="16" t="str">
        <f>INDEX(Lookup!$C$2:$C$103,F3878)</f>
        <v>mV</v>
      </c>
      <c r="F3878" s="9">
        <f>MATCH(A3878,Lookup!$A$2:$A$103,0)</f>
        <v>30</v>
      </c>
    </row>
    <row r="3879" spans="1:6" x14ac:dyDescent="0.25">
      <c r="A3879">
        <v>53</v>
      </c>
      <c r="B3879">
        <v>2575</v>
      </c>
      <c r="C3879" s="15" t="str">
        <f>INDEX(Lookup!$F$2:$F$103,F3879)</f>
        <v>A1.3</v>
      </c>
      <c r="D3879" s="2">
        <f>B3879*INDEX(Lookup!$D$2:$D$103,F3879)+INDEX(Lookup!$E$2:$E$103,F3879)</f>
        <v>20.118475</v>
      </c>
      <c r="E3879" s="16" t="str">
        <f>INDEX(Lookup!$C$2:$C$103,F3879)</f>
        <v>mV</v>
      </c>
      <c r="F3879" s="9">
        <f>MATCH(A3879,Lookup!$A$2:$A$103,0)</f>
        <v>30</v>
      </c>
    </row>
    <row r="3880" spans="1:6" x14ac:dyDescent="0.25">
      <c r="A3880">
        <v>53</v>
      </c>
      <c r="B3880">
        <v>2577</v>
      </c>
      <c r="C3880" s="15" t="str">
        <f>INDEX(Lookup!$F$2:$F$103,F3880)</f>
        <v>A1.3</v>
      </c>
      <c r="D3880" s="2">
        <f>B3880*INDEX(Lookup!$D$2:$D$103,F3880)+INDEX(Lookup!$E$2:$E$103,F3880)</f>
        <v>20.134101000000001</v>
      </c>
      <c r="E3880" s="16" t="str">
        <f>INDEX(Lookup!$C$2:$C$103,F3880)</f>
        <v>mV</v>
      </c>
      <c r="F3880" s="9">
        <f>MATCH(A3880,Lookup!$A$2:$A$103,0)</f>
        <v>30</v>
      </c>
    </row>
    <row r="3881" spans="1:6" x14ac:dyDescent="0.25">
      <c r="A3881">
        <v>53</v>
      </c>
      <c r="B3881">
        <v>2576</v>
      </c>
      <c r="C3881" s="15" t="str">
        <f>INDEX(Lookup!$F$2:$F$103,F3881)</f>
        <v>A1.3</v>
      </c>
      <c r="D3881" s="2">
        <f>B3881*INDEX(Lookup!$D$2:$D$103,F3881)+INDEX(Lookup!$E$2:$E$103,F3881)</f>
        <v>20.126288000000002</v>
      </c>
      <c r="E3881" s="16" t="str">
        <f>INDEX(Lookup!$C$2:$C$103,F3881)</f>
        <v>mV</v>
      </c>
      <c r="F3881" s="9">
        <f>MATCH(A3881,Lookup!$A$2:$A$103,0)</f>
        <v>30</v>
      </c>
    </row>
    <row r="3882" spans="1:6" x14ac:dyDescent="0.25">
      <c r="A3882">
        <v>53</v>
      </c>
      <c r="B3882">
        <v>2578</v>
      </c>
      <c r="C3882" s="15" t="str">
        <f>INDEX(Lookup!$F$2:$F$103,F3882)</f>
        <v>A1.3</v>
      </c>
      <c r="D3882" s="2">
        <f>B3882*INDEX(Lookup!$D$2:$D$103,F3882)+INDEX(Lookup!$E$2:$E$103,F3882)</f>
        <v>20.141914</v>
      </c>
      <c r="E3882" s="16" t="str">
        <f>INDEX(Lookup!$C$2:$C$103,F3882)</f>
        <v>mV</v>
      </c>
      <c r="F3882" s="9">
        <f>MATCH(A3882,Lookup!$A$2:$A$103,0)</f>
        <v>30</v>
      </c>
    </row>
    <row r="3883" spans="1:6" x14ac:dyDescent="0.25">
      <c r="A3883">
        <v>53</v>
      </c>
      <c r="B3883">
        <v>2580</v>
      </c>
      <c r="C3883" s="15" t="str">
        <f>INDEX(Lookup!$F$2:$F$103,F3883)</f>
        <v>A1.3</v>
      </c>
      <c r="D3883" s="2">
        <f>B3883*INDEX(Lookup!$D$2:$D$103,F3883)+INDEX(Lookup!$E$2:$E$103,F3883)</f>
        <v>20.157540000000001</v>
      </c>
      <c r="E3883" s="16" t="str">
        <f>INDEX(Lookup!$C$2:$C$103,F3883)</f>
        <v>mV</v>
      </c>
      <c r="F3883" s="9">
        <f>MATCH(A3883,Lookup!$A$2:$A$103,0)</f>
        <v>30</v>
      </c>
    </row>
    <row r="3884" spans="1:6" x14ac:dyDescent="0.25">
      <c r="A3884">
        <v>53</v>
      </c>
      <c r="B3884">
        <v>2598</v>
      </c>
      <c r="C3884" s="15" t="str">
        <f>INDEX(Lookup!$F$2:$F$103,F3884)</f>
        <v>A1.3</v>
      </c>
      <c r="D3884" s="2">
        <f>B3884*INDEX(Lookup!$D$2:$D$103,F3884)+INDEX(Lookup!$E$2:$E$103,F3884)</f>
        <v>20.298174000000003</v>
      </c>
      <c r="E3884" s="16" t="str">
        <f>INDEX(Lookup!$C$2:$C$103,F3884)</f>
        <v>mV</v>
      </c>
      <c r="F3884" s="9">
        <f>MATCH(A3884,Lookup!$A$2:$A$103,0)</f>
        <v>30</v>
      </c>
    </row>
    <row r="3885" spans="1:6" x14ac:dyDescent="0.25">
      <c r="A3885">
        <v>53</v>
      </c>
      <c r="B3885">
        <v>2601</v>
      </c>
      <c r="C3885" s="15" t="str">
        <f>INDEX(Lookup!$F$2:$F$103,F3885)</f>
        <v>A1.3</v>
      </c>
      <c r="D3885" s="2">
        <f>B3885*INDEX(Lookup!$D$2:$D$103,F3885)+INDEX(Lookup!$E$2:$E$103,F3885)</f>
        <v>20.321613000000003</v>
      </c>
      <c r="E3885" s="16" t="str">
        <f>INDEX(Lookup!$C$2:$C$103,F3885)</f>
        <v>mV</v>
      </c>
      <c r="F3885" s="9">
        <f>MATCH(A3885,Lookup!$A$2:$A$103,0)</f>
        <v>30</v>
      </c>
    </row>
    <row r="3886" spans="1:6" x14ac:dyDescent="0.25">
      <c r="A3886">
        <v>53</v>
      </c>
      <c r="B3886">
        <v>2598</v>
      </c>
      <c r="C3886" s="15" t="str">
        <f>INDEX(Lookup!$F$2:$F$103,F3886)</f>
        <v>A1.3</v>
      </c>
      <c r="D3886" s="2">
        <f>B3886*INDEX(Lookup!$D$2:$D$103,F3886)+INDEX(Lookup!$E$2:$E$103,F3886)</f>
        <v>20.298174000000003</v>
      </c>
      <c r="E3886" s="16" t="str">
        <f>INDEX(Lookup!$C$2:$C$103,F3886)</f>
        <v>mV</v>
      </c>
      <c r="F3886" s="9">
        <f>MATCH(A3886,Lookup!$A$2:$A$103,0)</f>
        <v>30</v>
      </c>
    </row>
    <row r="3887" spans="1:6" x14ac:dyDescent="0.25">
      <c r="A3887">
        <v>53</v>
      </c>
      <c r="B3887">
        <v>2592</v>
      </c>
      <c r="C3887" s="15" t="str">
        <f>INDEX(Lookup!$F$2:$F$103,F3887)</f>
        <v>A1.3</v>
      </c>
      <c r="D3887" s="2">
        <f>B3887*INDEX(Lookup!$D$2:$D$103,F3887)+INDEX(Lookup!$E$2:$E$103,F3887)</f>
        <v>20.251296</v>
      </c>
      <c r="E3887" s="16" t="str">
        <f>INDEX(Lookup!$C$2:$C$103,F3887)</f>
        <v>mV</v>
      </c>
      <c r="F3887" s="9">
        <f>MATCH(A3887,Lookup!$A$2:$A$103,0)</f>
        <v>30</v>
      </c>
    </row>
    <row r="3888" spans="1:6" x14ac:dyDescent="0.25">
      <c r="A3888">
        <v>53</v>
      </c>
      <c r="B3888">
        <v>2589</v>
      </c>
      <c r="C3888" s="15" t="str">
        <f>INDEX(Lookup!$F$2:$F$103,F3888)</f>
        <v>A1.3</v>
      </c>
      <c r="D3888" s="2">
        <f>B3888*INDEX(Lookup!$D$2:$D$103,F3888)+INDEX(Lookup!$E$2:$E$103,F3888)</f>
        <v>20.227857</v>
      </c>
      <c r="E3888" s="16" t="str">
        <f>INDEX(Lookup!$C$2:$C$103,F3888)</f>
        <v>mV</v>
      </c>
      <c r="F3888" s="9">
        <f>MATCH(A3888,Lookup!$A$2:$A$103,0)</f>
        <v>30</v>
      </c>
    </row>
    <row r="3889" spans="1:6" x14ac:dyDescent="0.25">
      <c r="A3889">
        <v>53</v>
      </c>
      <c r="B3889">
        <v>2588</v>
      </c>
      <c r="C3889" s="15" t="str">
        <f>INDEX(Lookup!$F$2:$F$103,F3889)</f>
        <v>A1.3</v>
      </c>
      <c r="D3889" s="2">
        <f>B3889*INDEX(Lookup!$D$2:$D$103,F3889)+INDEX(Lookup!$E$2:$E$103,F3889)</f>
        <v>20.220044000000001</v>
      </c>
      <c r="E3889" s="16" t="str">
        <f>INDEX(Lookup!$C$2:$C$103,F3889)</f>
        <v>mV</v>
      </c>
      <c r="F3889" s="9">
        <f>MATCH(A3889,Lookup!$A$2:$A$103,0)</f>
        <v>30</v>
      </c>
    </row>
    <row r="3890" spans="1:6" x14ac:dyDescent="0.25">
      <c r="A3890">
        <v>53</v>
      </c>
      <c r="B3890">
        <v>2585</v>
      </c>
      <c r="C3890" s="15" t="str">
        <f>INDEX(Lookup!$F$2:$F$103,F3890)</f>
        <v>A1.3</v>
      </c>
      <c r="D3890" s="2">
        <f>B3890*INDEX(Lookup!$D$2:$D$103,F3890)+INDEX(Lookup!$E$2:$E$103,F3890)</f>
        <v>20.196605000000002</v>
      </c>
      <c r="E3890" s="16" t="str">
        <f>INDEX(Lookup!$C$2:$C$103,F3890)</f>
        <v>mV</v>
      </c>
      <c r="F3890" s="9">
        <f>MATCH(A3890,Lookup!$A$2:$A$103,0)</f>
        <v>30</v>
      </c>
    </row>
    <row r="3891" spans="1:6" x14ac:dyDescent="0.25">
      <c r="A3891">
        <v>53</v>
      </c>
      <c r="B3891">
        <v>2584</v>
      </c>
      <c r="C3891" s="15" t="str">
        <f>INDEX(Lookup!$F$2:$F$103,F3891)</f>
        <v>A1.3</v>
      </c>
      <c r="D3891" s="2">
        <f>B3891*INDEX(Lookup!$D$2:$D$103,F3891)+INDEX(Lookup!$E$2:$E$103,F3891)</f>
        <v>20.188792000000003</v>
      </c>
      <c r="E3891" s="16" t="str">
        <f>INDEX(Lookup!$C$2:$C$103,F3891)</f>
        <v>mV</v>
      </c>
      <c r="F3891" s="9">
        <f>MATCH(A3891,Lookup!$A$2:$A$103,0)</f>
        <v>30</v>
      </c>
    </row>
    <row r="3892" spans="1:6" x14ac:dyDescent="0.25">
      <c r="A3892">
        <v>53</v>
      </c>
      <c r="B3892">
        <v>2580</v>
      </c>
      <c r="C3892" s="15" t="str">
        <f>INDEX(Lookup!$F$2:$F$103,F3892)</f>
        <v>A1.3</v>
      </c>
      <c r="D3892" s="2">
        <f>B3892*INDEX(Lookup!$D$2:$D$103,F3892)+INDEX(Lookup!$E$2:$E$103,F3892)</f>
        <v>20.157540000000001</v>
      </c>
      <c r="E3892" s="16" t="str">
        <f>INDEX(Lookup!$C$2:$C$103,F3892)</f>
        <v>mV</v>
      </c>
      <c r="F3892" s="9">
        <f>MATCH(A3892,Lookup!$A$2:$A$103,0)</f>
        <v>30</v>
      </c>
    </row>
    <row r="3893" spans="1:6" x14ac:dyDescent="0.25">
      <c r="A3893">
        <v>53</v>
      </c>
      <c r="B3893">
        <v>2581</v>
      </c>
      <c r="C3893" s="15" t="str">
        <f>INDEX(Lookup!$F$2:$F$103,F3893)</f>
        <v>A1.3</v>
      </c>
      <c r="D3893" s="2">
        <f>B3893*INDEX(Lookup!$D$2:$D$103,F3893)+INDEX(Lookup!$E$2:$E$103,F3893)</f>
        <v>20.165353</v>
      </c>
      <c r="E3893" s="16" t="str">
        <f>INDEX(Lookup!$C$2:$C$103,F3893)</f>
        <v>mV</v>
      </c>
      <c r="F3893" s="9">
        <f>MATCH(A3893,Lookup!$A$2:$A$103,0)</f>
        <v>30</v>
      </c>
    </row>
    <row r="3894" spans="1:6" x14ac:dyDescent="0.25">
      <c r="A3894">
        <v>53</v>
      </c>
      <c r="B3894">
        <v>2578</v>
      </c>
      <c r="C3894" s="15" t="str">
        <f>INDEX(Lookup!$F$2:$F$103,F3894)</f>
        <v>A1.3</v>
      </c>
      <c r="D3894" s="2">
        <f>B3894*INDEX(Lookup!$D$2:$D$103,F3894)+INDEX(Lookup!$E$2:$E$103,F3894)</f>
        <v>20.141914</v>
      </c>
      <c r="E3894" s="16" t="str">
        <f>INDEX(Lookup!$C$2:$C$103,F3894)</f>
        <v>mV</v>
      </c>
      <c r="F3894" s="9">
        <f>MATCH(A3894,Lookup!$A$2:$A$103,0)</f>
        <v>30</v>
      </c>
    </row>
    <row r="3895" spans="1:6" x14ac:dyDescent="0.25">
      <c r="A3895">
        <v>53</v>
      </c>
      <c r="B3895">
        <v>2598</v>
      </c>
      <c r="C3895" s="15" t="str">
        <f>INDEX(Lookup!$F$2:$F$103,F3895)</f>
        <v>A1.3</v>
      </c>
      <c r="D3895" s="2">
        <f>B3895*INDEX(Lookup!$D$2:$D$103,F3895)+INDEX(Lookup!$E$2:$E$103,F3895)</f>
        <v>20.298174000000003</v>
      </c>
      <c r="E3895" s="16" t="str">
        <f>INDEX(Lookup!$C$2:$C$103,F3895)</f>
        <v>mV</v>
      </c>
      <c r="F3895" s="9">
        <f>MATCH(A3895,Lookup!$A$2:$A$103,0)</f>
        <v>30</v>
      </c>
    </row>
    <row r="3896" spans="1:6" x14ac:dyDescent="0.25">
      <c r="A3896">
        <v>53</v>
      </c>
      <c r="B3896">
        <v>2598</v>
      </c>
      <c r="C3896" s="15" t="str">
        <f>INDEX(Lookup!$F$2:$F$103,F3896)</f>
        <v>A1.3</v>
      </c>
      <c r="D3896" s="2">
        <f>B3896*INDEX(Lookup!$D$2:$D$103,F3896)+INDEX(Lookup!$E$2:$E$103,F3896)</f>
        <v>20.298174000000003</v>
      </c>
      <c r="E3896" s="16" t="str">
        <f>INDEX(Lookup!$C$2:$C$103,F3896)</f>
        <v>mV</v>
      </c>
      <c r="F3896" s="9">
        <f>MATCH(A3896,Lookup!$A$2:$A$103,0)</f>
        <v>30</v>
      </c>
    </row>
    <row r="3897" spans="1:6" x14ac:dyDescent="0.25">
      <c r="A3897">
        <v>53</v>
      </c>
      <c r="B3897">
        <v>2592</v>
      </c>
      <c r="C3897" s="15" t="str">
        <f>INDEX(Lookup!$F$2:$F$103,F3897)</f>
        <v>A1.3</v>
      </c>
      <c r="D3897" s="2">
        <f>B3897*INDEX(Lookup!$D$2:$D$103,F3897)+INDEX(Lookup!$E$2:$E$103,F3897)</f>
        <v>20.251296</v>
      </c>
      <c r="E3897" s="16" t="str">
        <f>INDEX(Lookup!$C$2:$C$103,F3897)</f>
        <v>mV</v>
      </c>
      <c r="F3897" s="9">
        <f>MATCH(A3897,Lookup!$A$2:$A$103,0)</f>
        <v>30</v>
      </c>
    </row>
    <row r="3898" spans="1:6" x14ac:dyDescent="0.25">
      <c r="A3898">
        <v>53</v>
      </c>
      <c r="B3898">
        <v>2581</v>
      </c>
      <c r="C3898" s="15" t="str">
        <f>INDEX(Lookup!$F$2:$F$103,F3898)</f>
        <v>A1.3</v>
      </c>
      <c r="D3898" s="2">
        <f>B3898*INDEX(Lookup!$D$2:$D$103,F3898)+INDEX(Lookup!$E$2:$E$103,F3898)</f>
        <v>20.165353</v>
      </c>
      <c r="E3898" s="16" t="str">
        <f>INDEX(Lookup!$C$2:$C$103,F3898)</f>
        <v>mV</v>
      </c>
      <c r="F3898" s="9">
        <f>MATCH(A3898,Lookup!$A$2:$A$103,0)</f>
        <v>30</v>
      </c>
    </row>
    <row r="3899" spans="1:6" x14ac:dyDescent="0.25">
      <c r="A3899">
        <v>53</v>
      </c>
      <c r="B3899">
        <v>2577</v>
      </c>
      <c r="C3899" s="15" t="str">
        <f>INDEX(Lookup!$F$2:$F$103,F3899)</f>
        <v>A1.3</v>
      </c>
      <c r="D3899" s="2">
        <f>B3899*INDEX(Lookup!$D$2:$D$103,F3899)+INDEX(Lookup!$E$2:$E$103,F3899)</f>
        <v>20.134101000000001</v>
      </c>
      <c r="E3899" s="16" t="str">
        <f>INDEX(Lookup!$C$2:$C$103,F3899)</f>
        <v>mV</v>
      </c>
      <c r="F3899" s="9">
        <f>MATCH(A3899,Lookup!$A$2:$A$103,0)</f>
        <v>30</v>
      </c>
    </row>
    <row r="3900" spans="1:6" x14ac:dyDescent="0.25">
      <c r="A3900">
        <v>53</v>
      </c>
      <c r="B3900">
        <v>2575</v>
      </c>
      <c r="C3900" s="15" t="str">
        <f>INDEX(Lookup!$F$2:$F$103,F3900)</f>
        <v>A1.3</v>
      </c>
      <c r="D3900" s="2">
        <f>B3900*INDEX(Lookup!$D$2:$D$103,F3900)+INDEX(Lookup!$E$2:$E$103,F3900)</f>
        <v>20.118475</v>
      </c>
      <c r="E3900" s="16" t="str">
        <f>INDEX(Lookup!$C$2:$C$103,F3900)</f>
        <v>mV</v>
      </c>
      <c r="F3900" s="9">
        <f>MATCH(A3900,Lookup!$A$2:$A$103,0)</f>
        <v>30</v>
      </c>
    </row>
    <row r="3901" spans="1:6" x14ac:dyDescent="0.25">
      <c r="A3901">
        <v>53</v>
      </c>
      <c r="B3901">
        <v>2572</v>
      </c>
      <c r="C3901" s="15" t="str">
        <f>INDEX(Lookup!$F$2:$F$103,F3901)</f>
        <v>A1.3</v>
      </c>
      <c r="D3901" s="2">
        <f>B3901*INDEX(Lookup!$D$2:$D$103,F3901)+INDEX(Lookup!$E$2:$E$103,F3901)</f>
        <v>20.095036</v>
      </c>
      <c r="E3901" s="16" t="str">
        <f>INDEX(Lookup!$C$2:$C$103,F3901)</f>
        <v>mV</v>
      </c>
      <c r="F3901" s="9">
        <f>MATCH(A3901,Lookup!$A$2:$A$103,0)</f>
        <v>30</v>
      </c>
    </row>
    <row r="3902" spans="1:6" x14ac:dyDescent="0.25">
      <c r="A3902">
        <v>53</v>
      </c>
      <c r="B3902">
        <v>2569</v>
      </c>
      <c r="C3902" s="15" t="str">
        <f>INDEX(Lookup!$F$2:$F$103,F3902)</f>
        <v>A1.3</v>
      </c>
      <c r="D3902" s="2">
        <f>B3902*INDEX(Lookup!$D$2:$D$103,F3902)+INDEX(Lookup!$E$2:$E$103,F3902)</f>
        <v>20.071597000000001</v>
      </c>
      <c r="E3902" s="16" t="str">
        <f>INDEX(Lookup!$C$2:$C$103,F3902)</f>
        <v>mV</v>
      </c>
      <c r="F3902" s="9">
        <f>MATCH(A3902,Lookup!$A$2:$A$103,0)</f>
        <v>30</v>
      </c>
    </row>
    <row r="3903" spans="1:6" x14ac:dyDescent="0.25">
      <c r="A3903">
        <v>53</v>
      </c>
      <c r="B3903">
        <v>2569</v>
      </c>
      <c r="C3903" s="15" t="str">
        <f>INDEX(Lookup!$F$2:$F$103,F3903)</f>
        <v>A1.3</v>
      </c>
      <c r="D3903" s="2">
        <f>B3903*INDEX(Lookup!$D$2:$D$103,F3903)+INDEX(Lookup!$E$2:$E$103,F3903)</f>
        <v>20.071597000000001</v>
      </c>
      <c r="E3903" s="16" t="str">
        <f>INDEX(Lookup!$C$2:$C$103,F3903)</f>
        <v>mV</v>
      </c>
      <c r="F3903" s="9">
        <f>MATCH(A3903,Lookup!$A$2:$A$103,0)</f>
        <v>30</v>
      </c>
    </row>
    <row r="3904" spans="1:6" x14ac:dyDescent="0.25">
      <c r="A3904">
        <v>53</v>
      </c>
      <c r="B3904">
        <v>2571</v>
      </c>
      <c r="C3904" s="15" t="str">
        <f>INDEX(Lookup!$F$2:$F$103,F3904)</f>
        <v>A1.3</v>
      </c>
      <c r="D3904" s="2">
        <f>B3904*INDEX(Lookup!$D$2:$D$103,F3904)+INDEX(Lookup!$E$2:$E$103,F3904)</f>
        <v>20.087223000000002</v>
      </c>
      <c r="E3904" s="16" t="str">
        <f>INDEX(Lookup!$C$2:$C$103,F3904)</f>
        <v>mV</v>
      </c>
      <c r="F3904" s="9">
        <f>MATCH(A3904,Lookup!$A$2:$A$103,0)</f>
        <v>30</v>
      </c>
    </row>
    <row r="3905" spans="1:6" x14ac:dyDescent="0.25">
      <c r="A3905">
        <v>53</v>
      </c>
      <c r="B3905">
        <v>2571</v>
      </c>
      <c r="C3905" s="15" t="str">
        <f>INDEX(Lookup!$F$2:$F$103,F3905)</f>
        <v>A1.3</v>
      </c>
      <c r="D3905" s="2">
        <f>B3905*INDEX(Lookup!$D$2:$D$103,F3905)+INDEX(Lookup!$E$2:$E$103,F3905)</f>
        <v>20.087223000000002</v>
      </c>
      <c r="E3905" s="16" t="str">
        <f>INDEX(Lookup!$C$2:$C$103,F3905)</f>
        <v>mV</v>
      </c>
      <c r="F3905" s="9">
        <f>MATCH(A3905,Lookup!$A$2:$A$103,0)</f>
        <v>30</v>
      </c>
    </row>
    <row r="3906" spans="1:6" x14ac:dyDescent="0.25">
      <c r="A3906">
        <v>53</v>
      </c>
      <c r="B3906">
        <v>2571</v>
      </c>
      <c r="C3906" s="15" t="str">
        <f>INDEX(Lookup!$F$2:$F$103,F3906)</f>
        <v>A1.3</v>
      </c>
      <c r="D3906" s="2">
        <f>B3906*INDEX(Lookup!$D$2:$D$103,F3906)+INDEX(Lookup!$E$2:$E$103,F3906)</f>
        <v>20.087223000000002</v>
      </c>
      <c r="E3906" s="16" t="str">
        <f>INDEX(Lookup!$C$2:$C$103,F3906)</f>
        <v>mV</v>
      </c>
      <c r="F3906" s="9">
        <f>MATCH(A3906,Lookup!$A$2:$A$103,0)</f>
        <v>30</v>
      </c>
    </row>
    <row r="3907" spans="1:6" x14ac:dyDescent="0.25">
      <c r="A3907">
        <v>53</v>
      </c>
      <c r="B3907">
        <v>2572</v>
      </c>
      <c r="C3907" s="15" t="str">
        <f>INDEX(Lookup!$F$2:$F$103,F3907)</f>
        <v>A1.3</v>
      </c>
      <c r="D3907" s="2">
        <f>B3907*INDEX(Lookup!$D$2:$D$103,F3907)+INDEX(Lookup!$E$2:$E$103,F3907)</f>
        <v>20.095036</v>
      </c>
      <c r="E3907" s="16" t="str">
        <f>INDEX(Lookup!$C$2:$C$103,F3907)</f>
        <v>mV</v>
      </c>
      <c r="F3907" s="9">
        <f>MATCH(A3907,Lookup!$A$2:$A$103,0)</f>
        <v>30</v>
      </c>
    </row>
    <row r="3908" spans="1:6" x14ac:dyDescent="0.25">
      <c r="A3908">
        <v>53</v>
      </c>
      <c r="B3908">
        <v>2572</v>
      </c>
      <c r="C3908" s="15" t="str">
        <f>INDEX(Lookup!$F$2:$F$103,F3908)</f>
        <v>A1.3</v>
      </c>
      <c r="D3908" s="2">
        <f>B3908*INDEX(Lookup!$D$2:$D$103,F3908)+INDEX(Lookup!$E$2:$E$103,F3908)</f>
        <v>20.095036</v>
      </c>
      <c r="E3908" s="16" t="str">
        <f>INDEX(Lookup!$C$2:$C$103,F3908)</f>
        <v>mV</v>
      </c>
      <c r="F3908" s="9">
        <f>MATCH(A3908,Lookup!$A$2:$A$103,0)</f>
        <v>30</v>
      </c>
    </row>
    <row r="3909" spans="1:6" x14ac:dyDescent="0.25">
      <c r="A3909">
        <v>53</v>
      </c>
      <c r="B3909">
        <v>2570</v>
      </c>
      <c r="C3909" s="15" t="str">
        <f>INDEX(Lookup!$F$2:$F$103,F3909)</f>
        <v>A1.3</v>
      </c>
      <c r="D3909" s="2">
        <f>B3909*INDEX(Lookup!$D$2:$D$103,F3909)+INDEX(Lookup!$E$2:$E$103,F3909)</f>
        <v>20.079410000000003</v>
      </c>
      <c r="E3909" s="16" t="str">
        <f>INDEX(Lookup!$C$2:$C$103,F3909)</f>
        <v>mV</v>
      </c>
      <c r="F3909" s="9">
        <f>MATCH(A3909,Lookup!$A$2:$A$103,0)</f>
        <v>30</v>
      </c>
    </row>
    <row r="3910" spans="1:6" x14ac:dyDescent="0.25">
      <c r="A3910">
        <v>53</v>
      </c>
      <c r="B3910">
        <v>2572</v>
      </c>
      <c r="C3910" s="15" t="str">
        <f>INDEX(Lookup!$F$2:$F$103,F3910)</f>
        <v>A1.3</v>
      </c>
      <c r="D3910" s="2">
        <f>B3910*INDEX(Lookup!$D$2:$D$103,F3910)+INDEX(Lookup!$E$2:$E$103,F3910)</f>
        <v>20.095036</v>
      </c>
      <c r="E3910" s="16" t="str">
        <f>INDEX(Lookup!$C$2:$C$103,F3910)</f>
        <v>mV</v>
      </c>
      <c r="F3910" s="9">
        <f>MATCH(A3910,Lookup!$A$2:$A$103,0)</f>
        <v>30</v>
      </c>
    </row>
    <row r="3911" spans="1:6" x14ac:dyDescent="0.25">
      <c r="A3911">
        <v>53</v>
      </c>
      <c r="B3911">
        <v>2595</v>
      </c>
      <c r="C3911" s="15" t="str">
        <f>INDEX(Lookup!$F$2:$F$103,F3911)</f>
        <v>A1.3</v>
      </c>
      <c r="D3911" s="2">
        <f>B3911*INDEX(Lookup!$D$2:$D$103,F3911)+INDEX(Lookup!$E$2:$E$103,F3911)</f>
        <v>20.274735</v>
      </c>
      <c r="E3911" s="16" t="str">
        <f>INDEX(Lookup!$C$2:$C$103,F3911)</f>
        <v>mV</v>
      </c>
      <c r="F3911" s="9">
        <f>MATCH(A3911,Lookup!$A$2:$A$103,0)</f>
        <v>30</v>
      </c>
    </row>
    <row r="3912" spans="1:6" x14ac:dyDescent="0.25">
      <c r="A3912">
        <v>53</v>
      </c>
      <c r="B3912">
        <v>2595</v>
      </c>
      <c r="C3912" s="15" t="str">
        <f>INDEX(Lookup!$F$2:$F$103,F3912)</f>
        <v>A1.3</v>
      </c>
      <c r="D3912" s="2">
        <f>B3912*INDEX(Lookup!$D$2:$D$103,F3912)+INDEX(Lookup!$E$2:$E$103,F3912)</f>
        <v>20.274735</v>
      </c>
      <c r="E3912" s="16" t="str">
        <f>INDEX(Lookup!$C$2:$C$103,F3912)</f>
        <v>mV</v>
      </c>
      <c r="F3912" s="9">
        <f>MATCH(A3912,Lookup!$A$2:$A$103,0)</f>
        <v>30</v>
      </c>
    </row>
    <row r="3913" spans="1:6" x14ac:dyDescent="0.25">
      <c r="A3913">
        <v>53</v>
      </c>
      <c r="B3913">
        <v>2613</v>
      </c>
      <c r="C3913" s="15" t="str">
        <f>INDEX(Lookup!$F$2:$F$103,F3913)</f>
        <v>A1.3</v>
      </c>
      <c r="D3913" s="2">
        <f>B3913*INDEX(Lookup!$D$2:$D$103,F3913)+INDEX(Lookup!$E$2:$E$103,F3913)</f>
        <v>20.415369000000002</v>
      </c>
      <c r="E3913" s="16" t="str">
        <f>INDEX(Lookup!$C$2:$C$103,F3913)</f>
        <v>mV</v>
      </c>
      <c r="F3913" s="9">
        <f>MATCH(A3913,Lookup!$A$2:$A$103,0)</f>
        <v>30</v>
      </c>
    </row>
    <row r="3914" spans="1:6" x14ac:dyDescent="0.25">
      <c r="A3914">
        <v>53</v>
      </c>
      <c r="B3914">
        <v>2630</v>
      </c>
      <c r="C3914" s="15" t="str">
        <f>INDEX(Lookup!$F$2:$F$103,F3914)</f>
        <v>A1.3</v>
      </c>
      <c r="D3914" s="2">
        <f>B3914*INDEX(Lookup!$D$2:$D$103,F3914)+INDEX(Lookup!$E$2:$E$103,F3914)</f>
        <v>20.548190000000002</v>
      </c>
      <c r="E3914" s="16" t="str">
        <f>INDEX(Lookup!$C$2:$C$103,F3914)</f>
        <v>mV</v>
      </c>
      <c r="F3914" s="9">
        <f>MATCH(A3914,Lookup!$A$2:$A$103,0)</f>
        <v>30</v>
      </c>
    </row>
    <row r="3915" spans="1:6" x14ac:dyDescent="0.25">
      <c r="A3915">
        <v>53</v>
      </c>
      <c r="B3915">
        <v>2619</v>
      </c>
      <c r="C3915" s="15" t="str">
        <f>INDEX(Lookup!$F$2:$F$103,F3915)</f>
        <v>A1.3</v>
      </c>
      <c r="D3915" s="2">
        <f>B3915*INDEX(Lookup!$D$2:$D$103,F3915)+INDEX(Lookup!$E$2:$E$103,F3915)</f>
        <v>20.462247000000001</v>
      </c>
      <c r="E3915" s="16" t="str">
        <f>INDEX(Lookup!$C$2:$C$103,F3915)</f>
        <v>mV</v>
      </c>
      <c r="F3915" s="9">
        <f>MATCH(A3915,Lookup!$A$2:$A$103,0)</f>
        <v>30</v>
      </c>
    </row>
    <row r="3916" spans="1:6" x14ac:dyDescent="0.25">
      <c r="A3916">
        <v>53</v>
      </c>
      <c r="B3916">
        <v>2604</v>
      </c>
      <c r="C3916" s="15" t="str">
        <f>INDEX(Lookup!$F$2:$F$103,F3916)</f>
        <v>A1.3</v>
      </c>
      <c r="D3916" s="2">
        <f>B3916*INDEX(Lookup!$D$2:$D$103,F3916)+INDEX(Lookup!$E$2:$E$103,F3916)</f>
        <v>20.345052000000003</v>
      </c>
      <c r="E3916" s="16" t="str">
        <f>INDEX(Lookup!$C$2:$C$103,F3916)</f>
        <v>mV</v>
      </c>
      <c r="F3916" s="9">
        <f>MATCH(A3916,Lookup!$A$2:$A$103,0)</f>
        <v>30</v>
      </c>
    </row>
    <row r="3917" spans="1:6" x14ac:dyDescent="0.25">
      <c r="A3917">
        <v>53</v>
      </c>
      <c r="B3917">
        <v>2600</v>
      </c>
      <c r="C3917" s="15" t="str">
        <f>INDEX(Lookup!$F$2:$F$103,F3917)</f>
        <v>A1.3</v>
      </c>
      <c r="D3917" s="2">
        <f>B3917*INDEX(Lookup!$D$2:$D$103,F3917)+INDEX(Lookup!$E$2:$E$103,F3917)</f>
        <v>20.313800000000001</v>
      </c>
      <c r="E3917" s="16" t="str">
        <f>INDEX(Lookup!$C$2:$C$103,F3917)</f>
        <v>mV</v>
      </c>
      <c r="F3917" s="9">
        <f>MATCH(A3917,Lookup!$A$2:$A$103,0)</f>
        <v>30</v>
      </c>
    </row>
    <row r="3918" spans="1:6" x14ac:dyDescent="0.25">
      <c r="A3918">
        <v>53</v>
      </c>
      <c r="B3918">
        <v>2595</v>
      </c>
      <c r="C3918" s="15" t="str">
        <f>INDEX(Lookup!$F$2:$F$103,F3918)</f>
        <v>A1.3</v>
      </c>
      <c r="D3918" s="2">
        <f>B3918*INDEX(Lookup!$D$2:$D$103,F3918)+INDEX(Lookup!$E$2:$E$103,F3918)</f>
        <v>20.274735</v>
      </c>
      <c r="E3918" s="16" t="str">
        <f>INDEX(Lookup!$C$2:$C$103,F3918)</f>
        <v>mV</v>
      </c>
      <c r="F3918" s="9">
        <f>MATCH(A3918,Lookup!$A$2:$A$103,0)</f>
        <v>30</v>
      </c>
    </row>
    <row r="3919" spans="1:6" x14ac:dyDescent="0.25">
      <c r="A3919">
        <v>53</v>
      </c>
      <c r="B3919">
        <v>2589</v>
      </c>
      <c r="C3919" s="15" t="str">
        <f>INDEX(Lookup!$F$2:$F$103,F3919)</f>
        <v>A1.3</v>
      </c>
      <c r="D3919" s="2">
        <f>B3919*INDEX(Lookup!$D$2:$D$103,F3919)+INDEX(Lookup!$E$2:$E$103,F3919)</f>
        <v>20.227857</v>
      </c>
      <c r="E3919" s="16" t="str">
        <f>INDEX(Lookup!$C$2:$C$103,F3919)</f>
        <v>mV</v>
      </c>
      <c r="F3919" s="9">
        <f>MATCH(A3919,Lookup!$A$2:$A$103,0)</f>
        <v>30</v>
      </c>
    </row>
    <row r="3920" spans="1:6" x14ac:dyDescent="0.25">
      <c r="A3920">
        <v>53</v>
      </c>
      <c r="B3920">
        <v>2584</v>
      </c>
      <c r="C3920" s="15" t="str">
        <f>INDEX(Lookup!$F$2:$F$103,F3920)</f>
        <v>A1.3</v>
      </c>
      <c r="D3920" s="2">
        <f>B3920*INDEX(Lookup!$D$2:$D$103,F3920)+INDEX(Lookup!$E$2:$E$103,F3920)</f>
        <v>20.188792000000003</v>
      </c>
      <c r="E3920" s="16" t="str">
        <f>INDEX(Lookup!$C$2:$C$103,F3920)</f>
        <v>mV</v>
      </c>
      <c r="F3920" s="9">
        <f>MATCH(A3920,Lookup!$A$2:$A$103,0)</f>
        <v>30</v>
      </c>
    </row>
    <row r="3921" spans="1:6" x14ac:dyDescent="0.25">
      <c r="A3921">
        <v>53</v>
      </c>
      <c r="B3921">
        <v>2580</v>
      </c>
      <c r="C3921" s="15" t="str">
        <f>INDEX(Lookup!$F$2:$F$103,F3921)</f>
        <v>A1.3</v>
      </c>
      <c r="D3921" s="2">
        <f>B3921*INDEX(Lookup!$D$2:$D$103,F3921)+INDEX(Lookup!$E$2:$E$103,F3921)</f>
        <v>20.157540000000001</v>
      </c>
      <c r="E3921" s="16" t="str">
        <f>INDEX(Lookup!$C$2:$C$103,F3921)</f>
        <v>mV</v>
      </c>
      <c r="F3921" s="9">
        <f>MATCH(A3921,Lookup!$A$2:$A$103,0)</f>
        <v>30</v>
      </c>
    </row>
    <row r="3922" spans="1:6" x14ac:dyDescent="0.25">
      <c r="A3922">
        <v>53</v>
      </c>
      <c r="B3922">
        <v>2579</v>
      </c>
      <c r="C3922" s="15" t="str">
        <f>INDEX(Lookup!$F$2:$F$103,F3922)</f>
        <v>A1.3</v>
      </c>
      <c r="D3922" s="2">
        <f>B3922*INDEX(Lookup!$D$2:$D$103,F3922)+INDEX(Lookup!$E$2:$E$103,F3922)</f>
        <v>20.149727000000002</v>
      </c>
      <c r="E3922" s="16" t="str">
        <f>INDEX(Lookup!$C$2:$C$103,F3922)</f>
        <v>mV</v>
      </c>
      <c r="F3922" s="9">
        <f>MATCH(A3922,Lookup!$A$2:$A$103,0)</f>
        <v>30</v>
      </c>
    </row>
    <row r="3923" spans="1:6" x14ac:dyDescent="0.25">
      <c r="A3923">
        <v>53</v>
      </c>
      <c r="B3923">
        <v>2578</v>
      </c>
      <c r="C3923" s="15" t="str">
        <f>INDEX(Lookup!$F$2:$F$103,F3923)</f>
        <v>A1.3</v>
      </c>
      <c r="D3923" s="2">
        <f>B3923*INDEX(Lookup!$D$2:$D$103,F3923)+INDEX(Lookup!$E$2:$E$103,F3923)</f>
        <v>20.141914</v>
      </c>
      <c r="E3923" s="16" t="str">
        <f>INDEX(Lookup!$C$2:$C$103,F3923)</f>
        <v>mV</v>
      </c>
      <c r="F3923" s="9">
        <f>MATCH(A3923,Lookup!$A$2:$A$103,0)</f>
        <v>30</v>
      </c>
    </row>
    <row r="3924" spans="1:6" x14ac:dyDescent="0.25">
      <c r="A3924">
        <v>53</v>
      </c>
      <c r="B3924">
        <v>2579</v>
      </c>
      <c r="C3924" s="15" t="str">
        <f>INDEX(Lookup!$F$2:$F$103,F3924)</f>
        <v>A1.3</v>
      </c>
      <c r="D3924" s="2">
        <f>B3924*INDEX(Lookup!$D$2:$D$103,F3924)+INDEX(Lookup!$E$2:$E$103,F3924)</f>
        <v>20.149727000000002</v>
      </c>
      <c r="E3924" s="16" t="str">
        <f>INDEX(Lookup!$C$2:$C$103,F3924)</f>
        <v>mV</v>
      </c>
      <c r="F3924" s="9">
        <f>MATCH(A3924,Lookup!$A$2:$A$103,0)</f>
        <v>30</v>
      </c>
    </row>
    <row r="3925" spans="1:6" x14ac:dyDescent="0.25">
      <c r="A3925">
        <v>53</v>
      </c>
      <c r="B3925">
        <v>2580</v>
      </c>
      <c r="C3925" s="15" t="str">
        <f>INDEX(Lookup!$F$2:$F$103,F3925)</f>
        <v>A1.3</v>
      </c>
      <c r="D3925" s="2">
        <f>B3925*INDEX(Lookup!$D$2:$D$103,F3925)+INDEX(Lookup!$E$2:$E$103,F3925)</f>
        <v>20.157540000000001</v>
      </c>
      <c r="E3925" s="16" t="str">
        <f>INDEX(Lookup!$C$2:$C$103,F3925)</f>
        <v>mV</v>
      </c>
      <c r="F3925" s="9">
        <f>MATCH(A3925,Lookup!$A$2:$A$103,0)</f>
        <v>30</v>
      </c>
    </row>
    <row r="3926" spans="1:6" x14ac:dyDescent="0.25">
      <c r="A3926">
        <v>53</v>
      </c>
      <c r="B3926">
        <v>2583</v>
      </c>
      <c r="C3926" s="15" t="str">
        <f>INDEX(Lookup!$F$2:$F$103,F3926)</f>
        <v>A1.3</v>
      </c>
      <c r="D3926" s="2">
        <f>B3926*INDEX(Lookup!$D$2:$D$103,F3926)+INDEX(Lookup!$E$2:$E$103,F3926)</f>
        <v>20.180979000000001</v>
      </c>
      <c r="E3926" s="16" t="str">
        <f>INDEX(Lookup!$C$2:$C$103,F3926)</f>
        <v>mV</v>
      </c>
      <c r="F3926" s="9">
        <f>MATCH(A3926,Lookup!$A$2:$A$103,0)</f>
        <v>30</v>
      </c>
    </row>
    <row r="3927" spans="1:6" x14ac:dyDescent="0.25">
      <c r="A3927">
        <v>53</v>
      </c>
      <c r="B3927">
        <v>2580</v>
      </c>
      <c r="C3927" s="15" t="str">
        <f>INDEX(Lookup!$F$2:$F$103,F3927)</f>
        <v>A1.3</v>
      </c>
      <c r="D3927" s="2">
        <f>B3927*INDEX(Lookup!$D$2:$D$103,F3927)+INDEX(Lookup!$E$2:$E$103,F3927)</f>
        <v>20.157540000000001</v>
      </c>
      <c r="E3927" s="16" t="str">
        <f>INDEX(Lookup!$C$2:$C$103,F3927)</f>
        <v>mV</v>
      </c>
      <c r="F3927" s="9">
        <f>MATCH(A3927,Lookup!$A$2:$A$103,0)</f>
        <v>30</v>
      </c>
    </row>
    <row r="3928" spans="1:6" x14ac:dyDescent="0.25">
      <c r="A3928">
        <v>53</v>
      </c>
      <c r="B3928">
        <v>2580</v>
      </c>
      <c r="C3928" s="15" t="str">
        <f>INDEX(Lookup!$F$2:$F$103,F3928)</f>
        <v>A1.3</v>
      </c>
      <c r="D3928" s="2">
        <f>B3928*INDEX(Lookup!$D$2:$D$103,F3928)+INDEX(Lookup!$E$2:$E$103,F3928)</f>
        <v>20.157540000000001</v>
      </c>
      <c r="E3928" s="16" t="str">
        <f>INDEX(Lookup!$C$2:$C$103,F3928)</f>
        <v>mV</v>
      </c>
      <c r="F3928" s="9">
        <f>MATCH(A3928,Lookup!$A$2:$A$103,0)</f>
        <v>30</v>
      </c>
    </row>
    <row r="3929" spans="1:6" x14ac:dyDescent="0.25">
      <c r="A3929">
        <v>53</v>
      </c>
      <c r="B3929">
        <v>2579</v>
      </c>
      <c r="C3929" s="15" t="str">
        <f>INDEX(Lookup!$F$2:$F$103,F3929)</f>
        <v>A1.3</v>
      </c>
      <c r="D3929" s="2">
        <f>B3929*INDEX(Lookup!$D$2:$D$103,F3929)+INDEX(Lookup!$E$2:$E$103,F3929)</f>
        <v>20.149727000000002</v>
      </c>
      <c r="E3929" s="16" t="str">
        <f>INDEX(Lookup!$C$2:$C$103,F3929)</f>
        <v>mV</v>
      </c>
      <c r="F3929" s="9">
        <f>MATCH(A3929,Lookup!$A$2:$A$103,0)</f>
        <v>30</v>
      </c>
    </row>
    <row r="3930" spans="1:6" x14ac:dyDescent="0.25">
      <c r="A3930">
        <v>53</v>
      </c>
      <c r="B3930">
        <v>2580</v>
      </c>
      <c r="C3930" s="15" t="str">
        <f>INDEX(Lookup!$F$2:$F$103,F3930)</f>
        <v>A1.3</v>
      </c>
      <c r="D3930" s="2">
        <f>B3930*INDEX(Lookup!$D$2:$D$103,F3930)+INDEX(Lookup!$E$2:$E$103,F3930)</f>
        <v>20.157540000000001</v>
      </c>
      <c r="E3930" s="16" t="str">
        <f>INDEX(Lookup!$C$2:$C$103,F3930)</f>
        <v>mV</v>
      </c>
      <c r="F3930" s="9">
        <f>MATCH(A3930,Lookup!$A$2:$A$103,0)</f>
        <v>30</v>
      </c>
    </row>
    <row r="3931" spans="1:6" x14ac:dyDescent="0.25">
      <c r="A3931">
        <v>53</v>
      </c>
      <c r="B3931">
        <v>2583</v>
      </c>
      <c r="C3931" s="15" t="str">
        <f>INDEX(Lookup!$F$2:$F$103,F3931)</f>
        <v>A1.3</v>
      </c>
      <c r="D3931" s="2">
        <f>B3931*INDEX(Lookup!$D$2:$D$103,F3931)+INDEX(Lookup!$E$2:$E$103,F3931)</f>
        <v>20.180979000000001</v>
      </c>
      <c r="E3931" s="16" t="str">
        <f>INDEX(Lookup!$C$2:$C$103,F3931)</f>
        <v>mV</v>
      </c>
      <c r="F3931" s="9">
        <f>MATCH(A3931,Lookup!$A$2:$A$103,0)</f>
        <v>30</v>
      </c>
    </row>
    <row r="3932" spans="1:6" x14ac:dyDescent="0.25">
      <c r="A3932">
        <v>53</v>
      </c>
      <c r="B3932">
        <v>2603</v>
      </c>
      <c r="C3932" s="15" t="str">
        <f>INDEX(Lookup!$F$2:$F$103,F3932)</f>
        <v>A1.3</v>
      </c>
      <c r="D3932" s="2">
        <f>B3932*INDEX(Lookup!$D$2:$D$103,F3932)+INDEX(Lookup!$E$2:$E$103,F3932)</f>
        <v>20.337239</v>
      </c>
      <c r="E3932" s="16" t="str">
        <f>INDEX(Lookup!$C$2:$C$103,F3932)</f>
        <v>mV</v>
      </c>
      <c r="F3932" s="9">
        <f>MATCH(A3932,Lookup!$A$2:$A$103,0)</f>
        <v>30</v>
      </c>
    </row>
    <row r="3933" spans="1:6" x14ac:dyDescent="0.25">
      <c r="A3933">
        <v>53</v>
      </c>
      <c r="B3933">
        <v>2626</v>
      </c>
      <c r="C3933" s="15" t="str">
        <f>INDEX(Lookup!$F$2:$F$103,F3933)</f>
        <v>A1.3</v>
      </c>
      <c r="D3933" s="2">
        <f>B3933*INDEX(Lookup!$D$2:$D$103,F3933)+INDEX(Lookup!$E$2:$E$103,F3933)</f>
        <v>20.516938</v>
      </c>
      <c r="E3933" s="16" t="str">
        <f>INDEX(Lookup!$C$2:$C$103,F3933)</f>
        <v>mV</v>
      </c>
      <c r="F3933" s="9">
        <f>MATCH(A3933,Lookup!$A$2:$A$103,0)</f>
        <v>30</v>
      </c>
    </row>
    <row r="3934" spans="1:6" x14ac:dyDescent="0.25">
      <c r="A3934">
        <v>53</v>
      </c>
      <c r="B3934">
        <v>2612</v>
      </c>
      <c r="C3934" s="15" t="str">
        <f>INDEX(Lookup!$F$2:$F$103,F3934)</f>
        <v>A1.3</v>
      </c>
      <c r="D3934" s="2">
        <f>B3934*INDEX(Lookup!$D$2:$D$103,F3934)+INDEX(Lookup!$E$2:$E$103,F3934)</f>
        <v>20.407556</v>
      </c>
      <c r="E3934" s="16" t="str">
        <f>INDEX(Lookup!$C$2:$C$103,F3934)</f>
        <v>mV</v>
      </c>
      <c r="F3934" s="9">
        <f>MATCH(A3934,Lookup!$A$2:$A$103,0)</f>
        <v>30</v>
      </c>
    </row>
    <row r="3935" spans="1:6" x14ac:dyDescent="0.25">
      <c r="A3935">
        <v>53</v>
      </c>
      <c r="B3935">
        <v>2598</v>
      </c>
      <c r="C3935" s="15" t="str">
        <f>INDEX(Lookup!$F$2:$F$103,F3935)</f>
        <v>A1.3</v>
      </c>
      <c r="D3935" s="2">
        <f>B3935*INDEX(Lookup!$D$2:$D$103,F3935)+INDEX(Lookup!$E$2:$E$103,F3935)</f>
        <v>20.298174000000003</v>
      </c>
      <c r="E3935" s="16" t="str">
        <f>INDEX(Lookup!$C$2:$C$103,F3935)</f>
        <v>mV</v>
      </c>
      <c r="F3935" s="9">
        <f>MATCH(A3935,Lookup!$A$2:$A$103,0)</f>
        <v>30</v>
      </c>
    </row>
    <row r="3936" spans="1:6" x14ac:dyDescent="0.25">
      <c r="A3936">
        <v>53</v>
      </c>
      <c r="B3936">
        <v>2590</v>
      </c>
      <c r="C3936" s="15" t="str">
        <f>INDEX(Lookup!$F$2:$F$103,F3936)</f>
        <v>A1.3</v>
      </c>
      <c r="D3936" s="2">
        <f>B3936*INDEX(Lookup!$D$2:$D$103,F3936)+INDEX(Lookup!$E$2:$E$103,F3936)</f>
        <v>20.235670000000002</v>
      </c>
      <c r="E3936" s="16" t="str">
        <f>INDEX(Lookup!$C$2:$C$103,F3936)</f>
        <v>mV</v>
      </c>
      <c r="F3936" s="9">
        <f>MATCH(A3936,Lookup!$A$2:$A$103,0)</f>
        <v>30</v>
      </c>
    </row>
    <row r="3937" spans="1:6" x14ac:dyDescent="0.25">
      <c r="A3937">
        <v>53</v>
      </c>
      <c r="B3937">
        <v>2607</v>
      </c>
      <c r="C3937" s="15" t="str">
        <f>INDEX(Lookup!$F$2:$F$103,F3937)</f>
        <v>A1.3</v>
      </c>
      <c r="D3937" s="2">
        <f>B3937*INDEX(Lookup!$D$2:$D$103,F3937)+INDEX(Lookup!$E$2:$E$103,F3937)</f>
        <v>20.368491000000002</v>
      </c>
      <c r="E3937" s="16" t="str">
        <f>INDEX(Lookup!$C$2:$C$103,F3937)</f>
        <v>mV</v>
      </c>
      <c r="F3937" s="9">
        <f>MATCH(A3937,Lookup!$A$2:$A$103,0)</f>
        <v>30</v>
      </c>
    </row>
    <row r="3938" spans="1:6" x14ac:dyDescent="0.25">
      <c r="A3938">
        <v>53</v>
      </c>
      <c r="B3938">
        <v>2604</v>
      </c>
      <c r="C3938" s="15" t="str">
        <f>INDEX(Lookup!$F$2:$F$103,F3938)</f>
        <v>A1.3</v>
      </c>
      <c r="D3938" s="2">
        <f>B3938*INDEX(Lookup!$D$2:$D$103,F3938)+INDEX(Lookup!$E$2:$E$103,F3938)</f>
        <v>20.345052000000003</v>
      </c>
      <c r="E3938" s="16" t="str">
        <f>INDEX(Lookup!$C$2:$C$103,F3938)</f>
        <v>mV</v>
      </c>
      <c r="F3938" s="9">
        <f>MATCH(A3938,Lookup!$A$2:$A$103,0)</f>
        <v>30</v>
      </c>
    </row>
    <row r="3939" spans="1:6" x14ac:dyDescent="0.25">
      <c r="A3939">
        <v>53</v>
      </c>
      <c r="B3939">
        <v>2598</v>
      </c>
      <c r="C3939" s="15" t="str">
        <f>INDEX(Lookup!$F$2:$F$103,F3939)</f>
        <v>A1.3</v>
      </c>
      <c r="D3939" s="2">
        <f>B3939*INDEX(Lookup!$D$2:$D$103,F3939)+INDEX(Lookup!$E$2:$E$103,F3939)</f>
        <v>20.298174000000003</v>
      </c>
      <c r="E3939" s="16" t="str">
        <f>INDEX(Lookup!$C$2:$C$103,F3939)</f>
        <v>mV</v>
      </c>
      <c r="F3939" s="9">
        <f>MATCH(A3939,Lookup!$A$2:$A$103,0)</f>
        <v>30</v>
      </c>
    </row>
    <row r="3940" spans="1:6" x14ac:dyDescent="0.25">
      <c r="A3940">
        <v>53</v>
      </c>
      <c r="B3940">
        <v>2587</v>
      </c>
      <c r="C3940" s="15" t="str">
        <f>INDEX(Lookup!$F$2:$F$103,F3940)</f>
        <v>A1.3</v>
      </c>
      <c r="D3940" s="2">
        <f>B3940*INDEX(Lookup!$D$2:$D$103,F3940)+INDEX(Lookup!$E$2:$E$103,F3940)</f>
        <v>20.212231000000003</v>
      </c>
      <c r="E3940" s="16" t="str">
        <f>INDEX(Lookup!$C$2:$C$103,F3940)</f>
        <v>mV</v>
      </c>
      <c r="F3940" s="9">
        <f>MATCH(A3940,Lookup!$A$2:$A$103,0)</f>
        <v>30</v>
      </c>
    </row>
    <row r="3941" spans="1:6" x14ac:dyDescent="0.25">
      <c r="A3941">
        <v>53</v>
      </c>
      <c r="B3941">
        <v>2581</v>
      </c>
      <c r="C3941" s="15" t="str">
        <f>INDEX(Lookup!$F$2:$F$103,F3941)</f>
        <v>A1.3</v>
      </c>
      <c r="D3941" s="2">
        <f>B3941*INDEX(Lookup!$D$2:$D$103,F3941)+INDEX(Lookup!$E$2:$E$103,F3941)</f>
        <v>20.165353</v>
      </c>
      <c r="E3941" s="16" t="str">
        <f>INDEX(Lookup!$C$2:$C$103,F3941)</f>
        <v>mV</v>
      </c>
      <c r="F3941" s="9">
        <f>MATCH(A3941,Lookup!$A$2:$A$103,0)</f>
        <v>30</v>
      </c>
    </row>
    <row r="3942" spans="1:6" x14ac:dyDescent="0.25">
      <c r="A3942">
        <v>53</v>
      </c>
      <c r="B3942">
        <v>2579</v>
      </c>
      <c r="C3942" s="15" t="str">
        <f>INDEX(Lookup!$F$2:$F$103,F3942)</f>
        <v>A1.3</v>
      </c>
      <c r="D3942" s="2">
        <f>B3942*INDEX(Lookup!$D$2:$D$103,F3942)+INDEX(Lookup!$E$2:$E$103,F3942)</f>
        <v>20.149727000000002</v>
      </c>
      <c r="E3942" s="16" t="str">
        <f>INDEX(Lookup!$C$2:$C$103,F3942)</f>
        <v>mV</v>
      </c>
      <c r="F3942" s="9">
        <f>MATCH(A3942,Lookup!$A$2:$A$103,0)</f>
        <v>30</v>
      </c>
    </row>
    <row r="3943" spans="1:6" x14ac:dyDescent="0.25">
      <c r="A3943">
        <v>53</v>
      </c>
      <c r="B3943">
        <v>2579</v>
      </c>
      <c r="C3943" s="15" t="str">
        <f>INDEX(Lookup!$F$2:$F$103,F3943)</f>
        <v>A1.3</v>
      </c>
      <c r="D3943" s="2">
        <f>B3943*INDEX(Lookup!$D$2:$D$103,F3943)+INDEX(Lookup!$E$2:$E$103,F3943)</f>
        <v>20.149727000000002</v>
      </c>
      <c r="E3943" s="16" t="str">
        <f>INDEX(Lookup!$C$2:$C$103,F3943)</f>
        <v>mV</v>
      </c>
      <c r="F3943" s="9">
        <f>MATCH(A3943,Lookup!$A$2:$A$103,0)</f>
        <v>30</v>
      </c>
    </row>
    <row r="3944" spans="1:6" x14ac:dyDescent="0.25">
      <c r="A3944">
        <v>53</v>
      </c>
      <c r="B3944">
        <v>2580</v>
      </c>
      <c r="C3944" s="15" t="str">
        <f>INDEX(Lookup!$F$2:$F$103,F3944)</f>
        <v>A1.3</v>
      </c>
      <c r="D3944" s="2">
        <f>B3944*INDEX(Lookup!$D$2:$D$103,F3944)+INDEX(Lookup!$E$2:$E$103,F3944)</f>
        <v>20.157540000000001</v>
      </c>
      <c r="E3944" s="16" t="str">
        <f>INDEX(Lookup!$C$2:$C$103,F3944)</f>
        <v>mV</v>
      </c>
      <c r="F3944" s="9">
        <f>MATCH(A3944,Lookup!$A$2:$A$103,0)</f>
        <v>30</v>
      </c>
    </row>
    <row r="3945" spans="1:6" x14ac:dyDescent="0.25">
      <c r="A3945">
        <v>53</v>
      </c>
      <c r="B3945">
        <v>2580</v>
      </c>
      <c r="C3945" s="15" t="str">
        <f>INDEX(Lookup!$F$2:$F$103,F3945)</f>
        <v>A1.3</v>
      </c>
      <c r="D3945" s="2">
        <f>B3945*INDEX(Lookup!$D$2:$D$103,F3945)+INDEX(Lookup!$E$2:$E$103,F3945)</f>
        <v>20.157540000000001</v>
      </c>
      <c r="E3945" s="16" t="str">
        <f>INDEX(Lookup!$C$2:$C$103,F3945)</f>
        <v>mV</v>
      </c>
      <c r="F3945" s="9">
        <f>MATCH(A3945,Lookup!$A$2:$A$103,0)</f>
        <v>30</v>
      </c>
    </row>
    <row r="3946" spans="1:6" x14ac:dyDescent="0.25">
      <c r="A3946">
        <v>53</v>
      </c>
      <c r="B3946">
        <v>2580</v>
      </c>
      <c r="C3946" s="15" t="str">
        <f>INDEX(Lookup!$F$2:$F$103,F3946)</f>
        <v>A1.3</v>
      </c>
      <c r="D3946" s="2">
        <f>B3946*INDEX(Lookup!$D$2:$D$103,F3946)+INDEX(Lookup!$E$2:$E$103,F3946)</f>
        <v>20.157540000000001</v>
      </c>
      <c r="E3946" s="16" t="str">
        <f>INDEX(Lookup!$C$2:$C$103,F3946)</f>
        <v>mV</v>
      </c>
      <c r="F3946" s="9">
        <f>MATCH(A3946,Lookup!$A$2:$A$103,0)</f>
        <v>30</v>
      </c>
    </row>
    <row r="3947" spans="1:6" x14ac:dyDescent="0.25">
      <c r="A3947">
        <v>53</v>
      </c>
      <c r="B3947">
        <v>2579</v>
      </c>
      <c r="C3947" s="15" t="str">
        <f>INDEX(Lookup!$F$2:$F$103,F3947)</f>
        <v>A1.3</v>
      </c>
      <c r="D3947" s="2">
        <f>B3947*INDEX(Lookup!$D$2:$D$103,F3947)+INDEX(Lookup!$E$2:$E$103,F3947)</f>
        <v>20.149727000000002</v>
      </c>
      <c r="E3947" s="16" t="str">
        <f>INDEX(Lookup!$C$2:$C$103,F3947)</f>
        <v>mV</v>
      </c>
      <c r="F3947" s="9">
        <f>MATCH(A3947,Lookup!$A$2:$A$103,0)</f>
        <v>30</v>
      </c>
    </row>
    <row r="3948" spans="1:6" x14ac:dyDescent="0.25">
      <c r="A3948">
        <v>53</v>
      </c>
      <c r="B3948">
        <v>2575</v>
      </c>
      <c r="C3948" s="15" t="str">
        <f>INDEX(Lookup!$F$2:$F$103,F3948)</f>
        <v>A1.3</v>
      </c>
      <c r="D3948" s="2">
        <f>B3948*INDEX(Lookup!$D$2:$D$103,F3948)+INDEX(Lookup!$E$2:$E$103,F3948)</f>
        <v>20.118475</v>
      </c>
      <c r="E3948" s="16" t="str">
        <f>INDEX(Lookup!$C$2:$C$103,F3948)</f>
        <v>mV</v>
      </c>
      <c r="F3948" s="9">
        <f>MATCH(A3948,Lookup!$A$2:$A$103,0)</f>
        <v>30</v>
      </c>
    </row>
    <row r="3949" spans="1:6" x14ac:dyDescent="0.25">
      <c r="A3949">
        <v>53</v>
      </c>
      <c r="B3949">
        <v>2572</v>
      </c>
      <c r="C3949" s="15" t="str">
        <f>INDEX(Lookup!$F$2:$F$103,F3949)</f>
        <v>A1.3</v>
      </c>
      <c r="D3949" s="2">
        <f>B3949*INDEX(Lookup!$D$2:$D$103,F3949)+INDEX(Lookup!$E$2:$E$103,F3949)</f>
        <v>20.095036</v>
      </c>
      <c r="E3949" s="16" t="str">
        <f>INDEX(Lookup!$C$2:$C$103,F3949)</f>
        <v>mV</v>
      </c>
      <c r="F3949" s="9">
        <f>MATCH(A3949,Lookup!$A$2:$A$103,0)</f>
        <v>30</v>
      </c>
    </row>
    <row r="3950" spans="1:6" x14ac:dyDescent="0.25">
      <c r="A3950">
        <v>53</v>
      </c>
      <c r="B3950">
        <v>2571</v>
      </c>
      <c r="C3950" s="15" t="str">
        <f>INDEX(Lookup!$F$2:$F$103,F3950)</f>
        <v>A1.3</v>
      </c>
      <c r="D3950" s="2">
        <f>B3950*INDEX(Lookup!$D$2:$D$103,F3950)+INDEX(Lookup!$E$2:$E$103,F3950)</f>
        <v>20.087223000000002</v>
      </c>
      <c r="E3950" s="16" t="str">
        <f>INDEX(Lookup!$C$2:$C$103,F3950)</f>
        <v>mV</v>
      </c>
      <c r="F3950" s="9">
        <f>MATCH(A3950,Lookup!$A$2:$A$103,0)</f>
        <v>30</v>
      </c>
    </row>
    <row r="3951" spans="1:6" x14ac:dyDescent="0.25">
      <c r="A3951">
        <v>53</v>
      </c>
      <c r="B3951">
        <v>2572</v>
      </c>
      <c r="C3951" s="15" t="str">
        <f>INDEX(Lookup!$F$2:$F$103,F3951)</f>
        <v>A1.3</v>
      </c>
      <c r="D3951" s="2">
        <f>B3951*INDEX(Lookup!$D$2:$D$103,F3951)+INDEX(Lookup!$E$2:$E$103,F3951)</f>
        <v>20.095036</v>
      </c>
      <c r="E3951" s="16" t="str">
        <f>INDEX(Lookup!$C$2:$C$103,F3951)</f>
        <v>mV</v>
      </c>
      <c r="F3951" s="9">
        <f>MATCH(A3951,Lookup!$A$2:$A$103,0)</f>
        <v>30</v>
      </c>
    </row>
    <row r="3952" spans="1:6" x14ac:dyDescent="0.25">
      <c r="A3952">
        <v>53</v>
      </c>
      <c r="B3952">
        <v>2569</v>
      </c>
      <c r="C3952" s="15" t="str">
        <f>INDEX(Lookup!$F$2:$F$103,F3952)</f>
        <v>A1.3</v>
      </c>
      <c r="D3952" s="2">
        <f>B3952*INDEX(Lookup!$D$2:$D$103,F3952)+INDEX(Lookup!$E$2:$E$103,F3952)</f>
        <v>20.071597000000001</v>
      </c>
      <c r="E3952" s="16" t="str">
        <f>INDEX(Lookup!$C$2:$C$103,F3952)</f>
        <v>mV</v>
      </c>
      <c r="F3952" s="9">
        <f>MATCH(A3952,Lookup!$A$2:$A$103,0)</f>
        <v>30</v>
      </c>
    </row>
    <row r="3953" spans="1:6" x14ac:dyDescent="0.25">
      <c r="A3953">
        <v>53</v>
      </c>
      <c r="B3953">
        <v>2571</v>
      </c>
      <c r="C3953" s="15" t="str">
        <f>INDEX(Lookup!$F$2:$F$103,F3953)</f>
        <v>A1.3</v>
      </c>
      <c r="D3953" s="2">
        <f>B3953*INDEX(Lookup!$D$2:$D$103,F3953)+INDEX(Lookup!$E$2:$E$103,F3953)</f>
        <v>20.087223000000002</v>
      </c>
      <c r="E3953" s="16" t="str">
        <f>INDEX(Lookup!$C$2:$C$103,F3953)</f>
        <v>mV</v>
      </c>
      <c r="F3953" s="9">
        <f>MATCH(A3953,Lookup!$A$2:$A$103,0)</f>
        <v>30</v>
      </c>
    </row>
    <row r="3954" spans="1:6" x14ac:dyDescent="0.25">
      <c r="A3954">
        <v>53</v>
      </c>
      <c r="B3954">
        <v>2571</v>
      </c>
      <c r="C3954" s="15" t="str">
        <f>INDEX(Lookup!$F$2:$F$103,F3954)</f>
        <v>A1.3</v>
      </c>
      <c r="D3954" s="2">
        <f>B3954*INDEX(Lookup!$D$2:$D$103,F3954)+INDEX(Lookup!$E$2:$E$103,F3954)</f>
        <v>20.087223000000002</v>
      </c>
      <c r="E3954" s="16" t="str">
        <f>INDEX(Lookup!$C$2:$C$103,F3954)</f>
        <v>mV</v>
      </c>
      <c r="F3954" s="9">
        <f>MATCH(A3954,Lookup!$A$2:$A$103,0)</f>
        <v>30</v>
      </c>
    </row>
    <row r="3955" spans="1:6" x14ac:dyDescent="0.25">
      <c r="A3955">
        <v>53</v>
      </c>
      <c r="B3955">
        <v>2569</v>
      </c>
      <c r="C3955" s="15" t="str">
        <f>INDEX(Lookup!$F$2:$F$103,F3955)</f>
        <v>A1.3</v>
      </c>
      <c r="D3955" s="2">
        <f>B3955*INDEX(Lookup!$D$2:$D$103,F3955)+INDEX(Lookup!$E$2:$E$103,F3955)</f>
        <v>20.071597000000001</v>
      </c>
      <c r="E3955" s="16" t="str">
        <f>INDEX(Lookup!$C$2:$C$103,F3955)</f>
        <v>mV</v>
      </c>
      <c r="F3955" s="9">
        <f>MATCH(A3955,Lookup!$A$2:$A$103,0)</f>
        <v>30</v>
      </c>
    </row>
    <row r="3956" spans="1:6" x14ac:dyDescent="0.25">
      <c r="A3956">
        <v>53</v>
      </c>
      <c r="B3956">
        <v>2570</v>
      </c>
      <c r="C3956" s="15" t="str">
        <f>INDEX(Lookup!$F$2:$F$103,F3956)</f>
        <v>A1.3</v>
      </c>
      <c r="D3956" s="2">
        <f>B3956*INDEX(Lookup!$D$2:$D$103,F3956)+INDEX(Lookup!$E$2:$E$103,F3956)</f>
        <v>20.079410000000003</v>
      </c>
      <c r="E3956" s="16" t="str">
        <f>INDEX(Lookup!$C$2:$C$103,F3956)</f>
        <v>mV</v>
      </c>
      <c r="F3956" s="9">
        <f>MATCH(A3956,Lookup!$A$2:$A$103,0)</f>
        <v>30</v>
      </c>
    </row>
    <row r="3957" spans="1:6" x14ac:dyDescent="0.25">
      <c r="A3957">
        <v>53</v>
      </c>
      <c r="B3957">
        <v>2569</v>
      </c>
      <c r="C3957" s="15" t="str">
        <f>INDEX(Lookup!$F$2:$F$103,F3957)</f>
        <v>A1.3</v>
      </c>
      <c r="D3957" s="2">
        <f>B3957*INDEX(Lookup!$D$2:$D$103,F3957)+INDEX(Lookup!$E$2:$E$103,F3957)</f>
        <v>20.071597000000001</v>
      </c>
      <c r="E3957" s="16" t="str">
        <f>INDEX(Lookup!$C$2:$C$103,F3957)</f>
        <v>mV</v>
      </c>
      <c r="F3957" s="9">
        <f>MATCH(A3957,Lookup!$A$2:$A$103,0)</f>
        <v>30</v>
      </c>
    </row>
    <row r="3958" spans="1:6" x14ac:dyDescent="0.25">
      <c r="A3958">
        <v>53</v>
      </c>
      <c r="B3958">
        <v>2570</v>
      </c>
      <c r="C3958" s="15" t="str">
        <f>INDEX(Lookup!$F$2:$F$103,F3958)</f>
        <v>A1.3</v>
      </c>
      <c r="D3958" s="2">
        <f>B3958*INDEX(Lookup!$D$2:$D$103,F3958)+INDEX(Lookup!$E$2:$E$103,F3958)</f>
        <v>20.079410000000003</v>
      </c>
      <c r="E3958" s="16" t="str">
        <f>INDEX(Lookup!$C$2:$C$103,F3958)</f>
        <v>mV</v>
      </c>
      <c r="F3958" s="9">
        <f>MATCH(A3958,Lookup!$A$2:$A$103,0)</f>
        <v>30</v>
      </c>
    </row>
    <row r="3959" spans="1:6" x14ac:dyDescent="0.25">
      <c r="A3959">
        <v>53</v>
      </c>
      <c r="B3959">
        <v>2569</v>
      </c>
      <c r="C3959" s="15" t="str">
        <f>INDEX(Lookup!$F$2:$F$103,F3959)</f>
        <v>A1.3</v>
      </c>
      <c r="D3959" s="2">
        <f>B3959*INDEX(Lookup!$D$2:$D$103,F3959)+INDEX(Lookup!$E$2:$E$103,F3959)</f>
        <v>20.071597000000001</v>
      </c>
      <c r="E3959" s="16" t="str">
        <f>INDEX(Lookup!$C$2:$C$103,F3959)</f>
        <v>mV</v>
      </c>
      <c r="F3959" s="9">
        <f>MATCH(A3959,Lookup!$A$2:$A$103,0)</f>
        <v>30</v>
      </c>
    </row>
    <row r="3960" spans="1:6" x14ac:dyDescent="0.25">
      <c r="A3960">
        <v>53</v>
      </c>
      <c r="B3960">
        <v>2568</v>
      </c>
      <c r="C3960" s="15" t="str">
        <f>INDEX(Lookup!$F$2:$F$103,F3960)</f>
        <v>A1.3</v>
      </c>
      <c r="D3960" s="2">
        <f>B3960*INDEX(Lookup!$D$2:$D$103,F3960)+INDEX(Lookup!$E$2:$E$103,F3960)</f>
        <v>20.063784000000002</v>
      </c>
      <c r="E3960" s="16" t="str">
        <f>INDEX(Lookup!$C$2:$C$103,F3960)</f>
        <v>mV</v>
      </c>
      <c r="F3960" s="9">
        <f>MATCH(A3960,Lookup!$A$2:$A$103,0)</f>
        <v>30</v>
      </c>
    </row>
    <row r="3961" spans="1:6" x14ac:dyDescent="0.25">
      <c r="A3961">
        <v>53</v>
      </c>
      <c r="B3961">
        <v>2569</v>
      </c>
      <c r="C3961" s="15" t="str">
        <f>INDEX(Lookup!$F$2:$F$103,F3961)</f>
        <v>A1.3</v>
      </c>
      <c r="D3961" s="2">
        <f>B3961*INDEX(Lookup!$D$2:$D$103,F3961)+INDEX(Lookup!$E$2:$E$103,F3961)</f>
        <v>20.071597000000001</v>
      </c>
      <c r="E3961" s="16" t="str">
        <f>INDEX(Lookup!$C$2:$C$103,F3961)</f>
        <v>mV</v>
      </c>
      <c r="F3961" s="9">
        <f>MATCH(A3961,Lookup!$A$2:$A$103,0)</f>
        <v>30</v>
      </c>
    </row>
    <row r="3962" spans="1:6" x14ac:dyDescent="0.25">
      <c r="A3962">
        <v>53</v>
      </c>
      <c r="B3962">
        <v>2571</v>
      </c>
      <c r="C3962" s="15" t="str">
        <f>INDEX(Lookup!$F$2:$F$103,F3962)</f>
        <v>A1.3</v>
      </c>
      <c r="D3962" s="2">
        <f>B3962*INDEX(Lookup!$D$2:$D$103,F3962)+INDEX(Lookup!$E$2:$E$103,F3962)</f>
        <v>20.087223000000002</v>
      </c>
      <c r="E3962" s="16" t="str">
        <f>INDEX(Lookup!$C$2:$C$103,F3962)</f>
        <v>mV</v>
      </c>
      <c r="F3962" s="9">
        <f>MATCH(A3962,Lookup!$A$2:$A$103,0)</f>
        <v>30</v>
      </c>
    </row>
    <row r="3963" spans="1:6" x14ac:dyDescent="0.25">
      <c r="A3963">
        <v>53</v>
      </c>
      <c r="B3963">
        <v>2568</v>
      </c>
      <c r="C3963" s="15" t="str">
        <f>INDEX(Lookup!$F$2:$F$103,F3963)</f>
        <v>A1.3</v>
      </c>
      <c r="D3963" s="2">
        <f>B3963*INDEX(Lookup!$D$2:$D$103,F3963)+INDEX(Lookup!$E$2:$E$103,F3963)</f>
        <v>20.063784000000002</v>
      </c>
      <c r="E3963" s="16" t="str">
        <f>INDEX(Lookup!$C$2:$C$103,F3963)</f>
        <v>mV</v>
      </c>
      <c r="F3963" s="9">
        <f>MATCH(A3963,Lookup!$A$2:$A$103,0)</f>
        <v>30</v>
      </c>
    </row>
    <row r="3964" spans="1:6" x14ac:dyDescent="0.25">
      <c r="A3964">
        <v>53</v>
      </c>
      <c r="B3964">
        <v>2569</v>
      </c>
      <c r="C3964" s="15" t="str">
        <f>INDEX(Lookup!$F$2:$F$103,F3964)</f>
        <v>A1.3</v>
      </c>
      <c r="D3964" s="2">
        <f>B3964*INDEX(Lookup!$D$2:$D$103,F3964)+INDEX(Lookup!$E$2:$E$103,F3964)</f>
        <v>20.071597000000001</v>
      </c>
      <c r="E3964" s="16" t="str">
        <f>INDEX(Lookup!$C$2:$C$103,F3964)</f>
        <v>mV</v>
      </c>
      <c r="F3964" s="9">
        <f>MATCH(A3964,Lookup!$A$2:$A$103,0)</f>
        <v>30</v>
      </c>
    </row>
    <row r="3965" spans="1:6" x14ac:dyDescent="0.25">
      <c r="A3965">
        <v>53</v>
      </c>
      <c r="B3965">
        <v>2570</v>
      </c>
      <c r="C3965" s="15" t="str">
        <f>INDEX(Lookup!$F$2:$F$103,F3965)</f>
        <v>A1.3</v>
      </c>
      <c r="D3965" s="2">
        <f>B3965*INDEX(Lookup!$D$2:$D$103,F3965)+INDEX(Lookup!$E$2:$E$103,F3965)</f>
        <v>20.079410000000003</v>
      </c>
      <c r="E3965" s="16" t="str">
        <f>INDEX(Lookup!$C$2:$C$103,F3965)</f>
        <v>mV</v>
      </c>
      <c r="F3965" s="9">
        <f>MATCH(A3965,Lookup!$A$2:$A$103,0)</f>
        <v>30</v>
      </c>
    </row>
    <row r="3966" spans="1:6" x14ac:dyDescent="0.25">
      <c r="A3966">
        <v>53</v>
      </c>
      <c r="B3966">
        <v>2572</v>
      </c>
      <c r="C3966" s="15" t="str">
        <f>INDEX(Lookup!$F$2:$F$103,F3966)</f>
        <v>A1.3</v>
      </c>
      <c r="D3966" s="2">
        <f>B3966*INDEX(Lookup!$D$2:$D$103,F3966)+INDEX(Lookup!$E$2:$E$103,F3966)</f>
        <v>20.095036</v>
      </c>
      <c r="E3966" s="16" t="str">
        <f>INDEX(Lookup!$C$2:$C$103,F3966)</f>
        <v>mV</v>
      </c>
      <c r="F3966" s="9">
        <f>MATCH(A3966,Lookup!$A$2:$A$103,0)</f>
        <v>30</v>
      </c>
    </row>
    <row r="3967" spans="1:6" x14ac:dyDescent="0.25">
      <c r="A3967">
        <v>53</v>
      </c>
      <c r="B3967">
        <v>2574</v>
      </c>
      <c r="C3967" s="15" t="str">
        <f>INDEX(Lookup!$F$2:$F$103,F3967)</f>
        <v>A1.3</v>
      </c>
      <c r="D3967" s="2">
        <f>B3967*INDEX(Lookup!$D$2:$D$103,F3967)+INDEX(Lookup!$E$2:$E$103,F3967)</f>
        <v>20.110662000000001</v>
      </c>
      <c r="E3967" s="16" t="str">
        <f>INDEX(Lookup!$C$2:$C$103,F3967)</f>
        <v>mV</v>
      </c>
      <c r="F3967" s="9">
        <f>MATCH(A3967,Lookup!$A$2:$A$103,0)</f>
        <v>30</v>
      </c>
    </row>
    <row r="3968" spans="1:6" x14ac:dyDescent="0.25">
      <c r="A3968">
        <v>53</v>
      </c>
      <c r="B3968">
        <v>2577</v>
      </c>
      <c r="C3968" s="15" t="str">
        <f>INDEX(Lookup!$F$2:$F$103,F3968)</f>
        <v>A1.3</v>
      </c>
      <c r="D3968" s="2">
        <f>B3968*INDEX(Lookup!$D$2:$D$103,F3968)+INDEX(Lookup!$E$2:$E$103,F3968)</f>
        <v>20.134101000000001</v>
      </c>
      <c r="E3968" s="16" t="str">
        <f>INDEX(Lookup!$C$2:$C$103,F3968)</f>
        <v>mV</v>
      </c>
      <c r="F3968" s="9">
        <f>MATCH(A3968,Lookup!$A$2:$A$103,0)</f>
        <v>30</v>
      </c>
    </row>
    <row r="3969" spans="1:6" x14ac:dyDescent="0.25">
      <c r="A3969">
        <v>53</v>
      </c>
      <c r="B3969">
        <v>2575</v>
      </c>
      <c r="C3969" s="15" t="str">
        <f>INDEX(Lookup!$F$2:$F$103,F3969)</f>
        <v>A1.3</v>
      </c>
      <c r="D3969" s="2">
        <f>B3969*INDEX(Lookup!$D$2:$D$103,F3969)+INDEX(Lookup!$E$2:$E$103,F3969)</f>
        <v>20.118475</v>
      </c>
      <c r="E3969" s="16" t="str">
        <f>INDEX(Lookup!$C$2:$C$103,F3969)</f>
        <v>mV</v>
      </c>
      <c r="F3969" s="9">
        <f>MATCH(A3969,Lookup!$A$2:$A$103,0)</f>
        <v>30</v>
      </c>
    </row>
    <row r="3970" spans="1:6" x14ac:dyDescent="0.25">
      <c r="A3970">
        <v>53</v>
      </c>
      <c r="B3970">
        <v>2575</v>
      </c>
      <c r="C3970" s="15" t="str">
        <f>INDEX(Lookup!$F$2:$F$103,F3970)</f>
        <v>A1.3</v>
      </c>
      <c r="D3970" s="2">
        <f>B3970*INDEX(Lookup!$D$2:$D$103,F3970)+INDEX(Lookup!$E$2:$E$103,F3970)</f>
        <v>20.118475</v>
      </c>
      <c r="E3970" s="16" t="str">
        <f>INDEX(Lookup!$C$2:$C$103,F3970)</f>
        <v>mV</v>
      </c>
      <c r="F3970" s="9">
        <f>MATCH(A3970,Lookup!$A$2:$A$103,0)</f>
        <v>30</v>
      </c>
    </row>
    <row r="3971" spans="1:6" x14ac:dyDescent="0.25">
      <c r="A3971">
        <v>53</v>
      </c>
      <c r="B3971">
        <v>2598</v>
      </c>
      <c r="C3971" s="15" t="str">
        <f>INDEX(Lookup!$F$2:$F$103,F3971)</f>
        <v>A1.3</v>
      </c>
      <c r="D3971" s="2">
        <f>B3971*INDEX(Lookup!$D$2:$D$103,F3971)+INDEX(Lookup!$E$2:$E$103,F3971)</f>
        <v>20.298174000000003</v>
      </c>
      <c r="E3971" s="16" t="str">
        <f>INDEX(Lookup!$C$2:$C$103,F3971)</f>
        <v>mV</v>
      </c>
      <c r="F3971" s="9">
        <f>MATCH(A3971,Lookup!$A$2:$A$103,0)</f>
        <v>30</v>
      </c>
    </row>
    <row r="3972" spans="1:6" x14ac:dyDescent="0.25">
      <c r="A3972">
        <v>53</v>
      </c>
      <c r="B3972">
        <v>2595</v>
      </c>
      <c r="C3972" s="15" t="str">
        <f>INDEX(Lookup!$F$2:$F$103,F3972)</f>
        <v>A1.3</v>
      </c>
      <c r="D3972" s="2">
        <f>B3972*INDEX(Lookup!$D$2:$D$103,F3972)+INDEX(Lookup!$E$2:$E$103,F3972)</f>
        <v>20.274735</v>
      </c>
      <c r="E3972" s="16" t="str">
        <f>INDEX(Lookup!$C$2:$C$103,F3972)</f>
        <v>mV</v>
      </c>
      <c r="F3972" s="9">
        <f>MATCH(A3972,Lookup!$A$2:$A$103,0)</f>
        <v>30</v>
      </c>
    </row>
    <row r="3973" spans="1:6" x14ac:dyDescent="0.25">
      <c r="A3973">
        <v>53</v>
      </c>
      <c r="B3973">
        <v>2590</v>
      </c>
      <c r="C3973" s="15" t="str">
        <f>INDEX(Lookup!$F$2:$F$103,F3973)</f>
        <v>A1.3</v>
      </c>
      <c r="D3973" s="2">
        <f>B3973*INDEX(Lookup!$D$2:$D$103,F3973)+INDEX(Lookup!$E$2:$E$103,F3973)</f>
        <v>20.235670000000002</v>
      </c>
      <c r="E3973" s="16" t="str">
        <f>INDEX(Lookup!$C$2:$C$103,F3973)</f>
        <v>mV</v>
      </c>
      <c r="F3973" s="9">
        <f>MATCH(A3973,Lookup!$A$2:$A$103,0)</f>
        <v>30</v>
      </c>
    </row>
    <row r="3974" spans="1:6" x14ac:dyDescent="0.25">
      <c r="A3974">
        <v>53</v>
      </c>
      <c r="B3974">
        <v>2611</v>
      </c>
      <c r="C3974" s="15" t="str">
        <f>INDEX(Lookup!$F$2:$F$103,F3974)</f>
        <v>A1.3</v>
      </c>
      <c r="D3974" s="2">
        <f>B3974*INDEX(Lookup!$D$2:$D$103,F3974)+INDEX(Lookup!$E$2:$E$103,F3974)</f>
        <v>20.399743000000001</v>
      </c>
      <c r="E3974" s="16" t="str">
        <f>INDEX(Lookup!$C$2:$C$103,F3974)</f>
        <v>mV</v>
      </c>
      <c r="F3974" s="9">
        <f>MATCH(A3974,Lookup!$A$2:$A$103,0)</f>
        <v>30</v>
      </c>
    </row>
    <row r="3975" spans="1:6" x14ac:dyDescent="0.25">
      <c r="A3975">
        <v>53</v>
      </c>
      <c r="B3975">
        <v>2627</v>
      </c>
      <c r="C3975" s="15" t="str">
        <f>INDEX(Lookup!$F$2:$F$103,F3975)</f>
        <v>A1.3</v>
      </c>
      <c r="D3975" s="2">
        <f>B3975*INDEX(Lookup!$D$2:$D$103,F3975)+INDEX(Lookup!$E$2:$E$103,F3975)</f>
        <v>20.524751000000002</v>
      </c>
      <c r="E3975" s="16" t="str">
        <f>INDEX(Lookup!$C$2:$C$103,F3975)</f>
        <v>mV</v>
      </c>
      <c r="F3975" s="9">
        <f>MATCH(A3975,Lookup!$A$2:$A$103,0)</f>
        <v>30</v>
      </c>
    </row>
    <row r="3976" spans="1:6" x14ac:dyDescent="0.25">
      <c r="A3976">
        <v>53</v>
      </c>
      <c r="B3976">
        <v>2613</v>
      </c>
      <c r="C3976" s="15" t="str">
        <f>INDEX(Lookup!$F$2:$F$103,F3976)</f>
        <v>A1.3</v>
      </c>
      <c r="D3976" s="2">
        <f>B3976*INDEX(Lookup!$D$2:$D$103,F3976)+INDEX(Lookup!$E$2:$E$103,F3976)</f>
        <v>20.415369000000002</v>
      </c>
      <c r="E3976" s="16" t="str">
        <f>INDEX(Lookup!$C$2:$C$103,F3976)</f>
        <v>mV</v>
      </c>
      <c r="F3976" s="9">
        <f>MATCH(A3976,Lookup!$A$2:$A$103,0)</f>
        <v>30</v>
      </c>
    </row>
    <row r="3977" spans="1:6" x14ac:dyDescent="0.25">
      <c r="A3977">
        <v>53</v>
      </c>
      <c r="B3977">
        <v>2607</v>
      </c>
      <c r="C3977" s="15" t="str">
        <f>INDEX(Lookup!$F$2:$F$103,F3977)</f>
        <v>A1.3</v>
      </c>
      <c r="D3977" s="2">
        <f>B3977*INDEX(Lookup!$D$2:$D$103,F3977)+INDEX(Lookup!$E$2:$E$103,F3977)</f>
        <v>20.368491000000002</v>
      </c>
      <c r="E3977" s="16" t="str">
        <f>INDEX(Lookup!$C$2:$C$103,F3977)</f>
        <v>mV</v>
      </c>
      <c r="F3977" s="9">
        <f>MATCH(A3977,Lookup!$A$2:$A$103,0)</f>
        <v>30</v>
      </c>
    </row>
    <row r="3978" spans="1:6" x14ac:dyDescent="0.25">
      <c r="A3978">
        <v>53</v>
      </c>
      <c r="B3978">
        <v>2600</v>
      </c>
      <c r="C3978" s="15" t="str">
        <f>INDEX(Lookup!$F$2:$F$103,F3978)</f>
        <v>A1.3</v>
      </c>
      <c r="D3978" s="2">
        <f>B3978*INDEX(Lookup!$D$2:$D$103,F3978)+INDEX(Lookup!$E$2:$E$103,F3978)</f>
        <v>20.313800000000001</v>
      </c>
      <c r="E3978" s="16" t="str">
        <f>INDEX(Lookup!$C$2:$C$103,F3978)</f>
        <v>mV</v>
      </c>
      <c r="F3978" s="9">
        <f>MATCH(A3978,Lookup!$A$2:$A$103,0)</f>
        <v>30</v>
      </c>
    </row>
    <row r="3979" spans="1:6" x14ac:dyDescent="0.25">
      <c r="A3979">
        <v>53</v>
      </c>
      <c r="B3979">
        <v>2593</v>
      </c>
      <c r="C3979" s="15" t="str">
        <f>INDEX(Lookup!$F$2:$F$103,F3979)</f>
        <v>A1.3</v>
      </c>
      <c r="D3979" s="2">
        <f>B3979*INDEX(Lookup!$D$2:$D$103,F3979)+INDEX(Lookup!$E$2:$E$103,F3979)</f>
        <v>20.259109000000002</v>
      </c>
      <c r="E3979" s="16" t="str">
        <f>INDEX(Lookup!$C$2:$C$103,F3979)</f>
        <v>mV</v>
      </c>
      <c r="F3979" s="9">
        <f>MATCH(A3979,Lookup!$A$2:$A$103,0)</f>
        <v>30</v>
      </c>
    </row>
    <row r="3980" spans="1:6" x14ac:dyDescent="0.25">
      <c r="A3980">
        <v>53</v>
      </c>
      <c r="B3980">
        <v>2591</v>
      </c>
      <c r="C3980" s="15" t="str">
        <f>INDEX(Lookup!$F$2:$F$103,F3980)</f>
        <v>A1.3</v>
      </c>
      <c r="D3980" s="2">
        <f>B3980*INDEX(Lookup!$D$2:$D$103,F3980)+INDEX(Lookup!$E$2:$E$103,F3980)</f>
        <v>20.243483000000001</v>
      </c>
      <c r="E3980" s="16" t="str">
        <f>INDEX(Lookup!$C$2:$C$103,F3980)</f>
        <v>mV</v>
      </c>
      <c r="F3980" s="9">
        <f>MATCH(A3980,Lookup!$A$2:$A$103,0)</f>
        <v>30</v>
      </c>
    </row>
    <row r="3981" spans="1:6" x14ac:dyDescent="0.25">
      <c r="A3981">
        <v>53</v>
      </c>
      <c r="B3981">
        <v>2588</v>
      </c>
      <c r="C3981" s="15" t="str">
        <f>INDEX(Lookup!$F$2:$F$103,F3981)</f>
        <v>A1.3</v>
      </c>
      <c r="D3981" s="2">
        <f>B3981*INDEX(Lookup!$D$2:$D$103,F3981)+INDEX(Lookup!$E$2:$E$103,F3981)</f>
        <v>20.220044000000001</v>
      </c>
      <c r="E3981" s="16" t="str">
        <f>INDEX(Lookup!$C$2:$C$103,F3981)</f>
        <v>mV</v>
      </c>
      <c r="F3981" s="9">
        <f>MATCH(A3981,Lookup!$A$2:$A$103,0)</f>
        <v>30</v>
      </c>
    </row>
    <row r="3982" spans="1:6" x14ac:dyDescent="0.25">
      <c r="A3982">
        <v>53</v>
      </c>
      <c r="B3982">
        <v>2581</v>
      </c>
      <c r="C3982" s="15" t="str">
        <f>INDEX(Lookup!$F$2:$F$103,F3982)</f>
        <v>A1.3</v>
      </c>
      <c r="D3982" s="2">
        <f>B3982*INDEX(Lookup!$D$2:$D$103,F3982)+INDEX(Lookup!$E$2:$E$103,F3982)</f>
        <v>20.165353</v>
      </c>
      <c r="E3982" s="16" t="str">
        <f>INDEX(Lookup!$C$2:$C$103,F3982)</f>
        <v>mV</v>
      </c>
      <c r="F3982" s="9">
        <f>MATCH(A3982,Lookup!$A$2:$A$103,0)</f>
        <v>30</v>
      </c>
    </row>
    <row r="3983" spans="1:6" x14ac:dyDescent="0.25">
      <c r="A3983">
        <v>53</v>
      </c>
      <c r="B3983">
        <v>2579</v>
      </c>
      <c r="C3983" s="15" t="str">
        <f>INDEX(Lookup!$F$2:$F$103,F3983)</f>
        <v>A1.3</v>
      </c>
      <c r="D3983" s="2">
        <f>B3983*INDEX(Lookup!$D$2:$D$103,F3983)+INDEX(Lookup!$E$2:$E$103,F3983)</f>
        <v>20.149727000000002</v>
      </c>
      <c r="E3983" s="16" t="str">
        <f>INDEX(Lookup!$C$2:$C$103,F3983)</f>
        <v>mV</v>
      </c>
      <c r="F3983" s="9">
        <f>MATCH(A3983,Lookup!$A$2:$A$103,0)</f>
        <v>30</v>
      </c>
    </row>
    <row r="3984" spans="1:6" x14ac:dyDescent="0.25">
      <c r="A3984">
        <v>53</v>
      </c>
      <c r="B3984">
        <v>2576</v>
      </c>
      <c r="C3984" s="15" t="str">
        <f>INDEX(Lookup!$F$2:$F$103,F3984)</f>
        <v>A1.3</v>
      </c>
      <c r="D3984" s="2">
        <f>B3984*INDEX(Lookup!$D$2:$D$103,F3984)+INDEX(Lookup!$E$2:$E$103,F3984)</f>
        <v>20.126288000000002</v>
      </c>
      <c r="E3984" s="16" t="str">
        <f>INDEX(Lookup!$C$2:$C$103,F3984)</f>
        <v>mV</v>
      </c>
      <c r="F3984" s="9">
        <f>MATCH(A3984,Lookup!$A$2:$A$103,0)</f>
        <v>30</v>
      </c>
    </row>
    <row r="3985" spans="1:6" x14ac:dyDescent="0.25">
      <c r="A3985">
        <v>53</v>
      </c>
      <c r="B3985">
        <v>2575</v>
      </c>
      <c r="C3985" s="15" t="str">
        <f>INDEX(Lookup!$F$2:$F$103,F3985)</f>
        <v>A1.3</v>
      </c>
      <c r="D3985" s="2">
        <f>B3985*INDEX(Lookup!$D$2:$D$103,F3985)+INDEX(Lookup!$E$2:$E$103,F3985)</f>
        <v>20.118475</v>
      </c>
      <c r="E3985" s="16" t="str">
        <f>INDEX(Lookup!$C$2:$C$103,F3985)</f>
        <v>mV</v>
      </c>
      <c r="F3985" s="9">
        <f>MATCH(A3985,Lookup!$A$2:$A$103,0)</f>
        <v>30</v>
      </c>
    </row>
    <row r="3986" spans="1:6" x14ac:dyDescent="0.25">
      <c r="A3986">
        <v>53</v>
      </c>
      <c r="B3986">
        <v>2569</v>
      </c>
      <c r="C3986" s="15" t="str">
        <f>INDEX(Lookup!$F$2:$F$103,F3986)</f>
        <v>A1.3</v>
      </c>
      <c r="D3986" s="2">
        <f>B3986*INDEX(Lookup!$D$2:$D$103,F3986)+INDEX(Lookup!$E$2:$E$103,F3986)</f>
        <v>20.071597000000001</v>
      </c>
      <c r="E3986" s="16" t="str">
        <f>INDEX(Lookup!$C$2:$C$103,F3986)</f>
        <v>mV</v>
      </c>
      <c r="F3986" s="9">
        <f>MATCH(A3986,Lookup!$A$2:$A$103,0)</f>
        <v>30</v>
      </c>
    </row>
    <row r="3987" spans="1:6" x14ac:dyDescent="0.25">
      <c r="A3987">
        <v>53</v>
      </c>
      <c r="B3987">
        <v>2566</v>
      </c>
      <c r="C3987" s="15" t="str">
        <f>INDEX(Lookup!$F$2:$F$103,F3987)</f>
        <v>A1.3</v>
      </c>
      <c r="D3987" s="2">
        <f>B3987*INDEX(Lookup!$D$2:$D$103,F3987)+INDEX(Lookup!$E$2:$E$103,F3987)</f>
        <v>20.048158000000001</v>
      </c>
      <c r="E3987" s="16" t="str">
        <f>INDEX(Lookup!$C$2:$C$103,F3987)</f>
        <v>mV</v>
      </c>
      <c r="F3987" s="9">
        <f>MATCH(A3987,Lookup!$A$2:$A$103,0)</f>
        <v>30</v>
      </c>
    </row>
    <row r="3988" spans="1:6" x14ac:dyDescent="0.25">
      <c r="A3988">
        <v>53</v>
      </c>
      <c r="B3988">
        <v>2566</v>
      </c>
      <c r="C3988" s="15" t="str">
        <f>INDEX(Lookup!$F$2:$F$103,F3988)</f>
        <v>A1.3</v>
      </c>
      <c r="D3988" s="2">
        <f>B3988*INDEX(Lookup!$D$2:$D$103,F3988)+INDEX(Lookup!$E$2:$E$103,F3988)</f>
        <v>20.048158000000001</v>
      </c>
      <c r="E3988" s="16" t="str">
        <f>INDEX(Lookup!$C$2:$C$103,F3988)</f>
        <v>mV</v>
      </c>
      <c r="F3988" s="9">
        <f>MATCH(A3988,Lookup!$A$2:$A$103,0)</f>
        <v>30</v>
      </c>
    </row>
    <row r="3989" spans="1:6" x14ac:dyDescent="0.25">
      <c r="A3989">
        <v>53</v>
      </c>
      <c r="B3989">
        <v>2568</v>
      </c>
      <c r="C3989" s="15" t="str">
        <f>INDEX(Lookup!$F$2:$F$103,F3989)</f>
        <v>A1.3</v>
      </c>
      <c r="D3989" s="2">
        <f>B3989*INDEX(Lookup!$D$2:$D$103,F3989)+INDEX(Lookup!$E$2:$E$103,F3989)</f>
        <v>20.063784000000002</v>
      </c>
      <c r="E3989" s="16" t="str">
        <f>INDEX(Lookup!$C$2:$C$103,F3989)</f>
        <v>mV</v>
      </c>
      <c r="F3989" s="9">
        <f>MATCH(A3989,Lookup!$A$2:$A$103,0)</f>
        <v>30</v>
      </c>
    </row>
    <row r="3990" spans="1:6" x14ac:dyDescent="0.25">
      <c r="A3990">
        <v>53</v>
      </c>
      <c r="B3990">
        <v>2569</v>
      </c>
      <c r="C3990" s="15" t="str">
        <f>INDEX(Lookup!$F$2:$F$103,F3990)</f>
        <v>A1.3</v>
      </c>
      <c r="D3990" s="2">
        <f>B3990*INDEX(Lookup!$D$2:$D$103,F3990)+INDEX(Lookup!$E$2:$E$103,F3990)</f>
        <v>20.071597000000001</v>
      </c>
      <c r="E3990" s="16" t="str">
        <f>INDEX(Lookup!$C$2:$C$103,F3990)</f>
        <v>mV</v>
      </c>
      <c r="F3990" s="9">
        <f>MATCH(A3990,Lookup!$A$2:$A$103,0)</f>
        <v>30</v>
      </c>
    </row>
    <row r="3991" spans="1:6" x14ac:dyDescent="0.25">
      <c r="A3991">
        <v>53</v>
      </c>
      <c r="B3991">
        <v>2569</v>
      </c>
      <c r="C3991" s="15" t="str">
        <f>INDEX(Lookup!$F$2:$F$103,F3991)</f>
        <v>A1.3</v>
      </c>
      <c r="D3991" s="2">
        <f>B3991*INDEX(Lookup!$D$2:$D$103,F3991)+INDEX(Lookup!$E$2:$E$103,F3991)</f>
        <v>20.071597000000001</v>
      </c>
      <c r="E3991" s="16" t="str">
        <f>INDEX(Lookup!$C$2:$C$103,F3991)</f>
        <v>mV</v>
      </c>
      <c r="F3991" s="9">
        <f>MATCH(A3991,Lookup!$A$2:$A$103,0)</f>
        <v>30</v>
      </c>
    </row>
    <row r="3992" spans="1:6" x14ac:dyDescent="0.25">
      <c r="A3992">
        <v>53</v>
      </c>
      <c r="B3992">
        <v>2569</v>
      </c>
      <c r="C3992" s="15" t="str">
        <f>INDEX(Lookup!$F$2:$F$103,F3992)</f>
        <v>A1.3</v>
      </c>
      <c r="D3992" s="2">
        <f>B3992*INDEX(Lookup!$D$2:$D$103,F3992)+INDEX(Lookup!$E$2:$E$103,F3992)</f>
        <v>20.071597000000001</v>
      </c>
      <c r="E3992" s="16" t="str">
        <f>INDEX(Lookup!$C$2:$C$103,F3992)</f>
        <v>mV</v>
      </c>
      <c r="F3992" s="9">
        <f>MATCH(A3992,Lookup!$A$2:$A$103,0)</f>
        <v>30</v>
      </c>
    </row>
    <row r="3993" spans="1:6" x14ac:dyDescent="0.25">
      <c r="A3993">
        <v>53</v>
      </c>
      <c r="B3993">
        <v>2566</v>
      </c>
      <c r="C3993" s="15" t="str">
        <f>INDEX(Lookup!$F$2:$F$103,F3993)</f>
        <v>A1.3</v>
      </c>
      <c r="D3993" s="2">
        <f>B3993*INDEX(Lookup!$D$2:$D$103,F3993)+INDEX(Lookup!$E$2:$E$103,F3993)</f>
        <v>20.048158000000001</v>
      </c>
      <c r="E3993" s="16" t="str">
        <f>INDEX(Lookup!$C$2:$C$103,F3993)</f>
        <v>mV</v>
      </c>
      <c r="F3993" s="9">
        <f>MATCH(A3993,Lookup!$A$2:$A$103,0)</f>
        <v>30</v>
      </c>
    </row>
    <row r="3994" spans="1:6" x14ac:dyDescent="0.25">
      <c r="A3994">
        <v>53</v>
      </c>
      <c r="B3994">
        <v>2560</v>
      </c>
      <c r="C3994" s="15" t="str">
        <f>INDEX(Lookup!$F$2:$F$103,F3994)</f>
        <v>A1.3</v>
      </c>
      <c r="D3994" s="2">
        <f>B3994*INDEX(Lookup!$D$2:$D$103,F3994)+INDEX(Lookup!$E$2:$E$103,F3994)</f>
        <v>20.001280000000001</v>
      </c>
      <c r="E3994" s="16" t="str">
        <f>INDEX(Lookup!$C$2:$C$103,F3994)</f>
        <v>mV</v>
      </c>
      <c r="F3994" s="9">
        <f>MATCH(A3994,Lookup!$A$2:$A$103,0)</f>
        <v>30</v>
      </c>
    </row>
    <row r="3995" spans="1:6" x14ac:dyDescent="0.25">
      <c r="A3995">
        <v>53</v>
      </c>
      <c r="B3995">
        <v>2561</v>
      </c>
      <c r="C3995" s="15" t="str">
        <f>INDEX(Lookup!$F$2:$F$103,F3995)</f>
        <v>A1.3</v>
      </c>
      <c r="D3995" s="2">
        <f>B3995*INDEX(Lookup!$D$2:$D$103,F3995)+INDEX(Lookup!$E$2:$E$103,F3995)</f>
        <v>20.009093</v>
      </c>
      <c r="E3995" s="16" t="str">
        <f>INDEX(Lookup!$C$2:$C$103,F3995)</f>
        <v>mV</v>
      </c>
      <c r="F3995" s="9">
        <f>MATCH(A3995,Lookup!$A$2:$A$103,0)</f>
        <v>30</v>
      </c>
    </row>
    <row r="3996" spans="1:6" x14ac:dyDescent="0.25">
      <c r="A3996">
        <v>53</v>
      </c>
      <c r="B3996">
        <v>2563</v>
      </c>
      <c r="C3996" s="15" t="str">
        <f>INDEX(Lookup!$F$2:$F$103,F3996)</f>
        <v>A1.3</v>
      </c>
      <c r="D3996" s="2">
        <f>B3996*INDEX(Lookup!$D$2:$D$103,F3996)+INDEX(Lookup!$E$2:$E$103,F3996)</f>
        <v>20.024719000000001</v>
      </c>
      <c r="E3996" s="16" t="str">
        <f>INDEX(Lookup!$C$2:$C$103,F3996)</f>
        <v>mV</v>
      </c>
      <c r="F3996" s="9">
        <f>MATCH(A3996,Lookup!$A$2:$A$103,0)</f>
        <v>30</v>
      </c>
    </row>
    <row r="3997" spans="1:6" x14ac:dyDescent="0.25">
      <c r="A3997">
        <v>53</v>
      </c>
      <c r="B3997">
        <v>2562</v>
      </c>
      <c r="C3997" s="15" t="str">
        <f>INDEX(Lookup!$F$2:$F$103,F3997)</f>
        <v>A1.3</v>
      </c>
      <c r="D3997" s="2">
        <f>B3997*INDEX(Lookup!$D$2:$D$103,F3997)+INDEX(Lookup!$E$2:$E$103,F3997)</f>
        <v>20.016906000000002</v>
      </c>
      <c r="E3997" s="16" t="str">
        <f>INDEX(Lookup!$C$2:$C$103,F3997)</f>
        <v>mV</v>
      </c>
      <c r="F3997" s="9">
        <f>MATCH(A3997,Lookup!$A$2:$A$103,0)</f>
        <v>30</v>
      </c>
    </row>
    <row r="3998" spans="1:6" x14ac:dyDescent="0.25">
      <c r="A3998">
        <v>53</v>
      </c>
      <c r="B3998">
        <v>2567</v>
      </c>
      <c r="C3998" s="15" t="str">
        <f>INDEX(Lookup!$F$2:$F$103,F3998)</f>
        <v>A1.3</v>
      </c>
      <c r="D3998" s="2">
        <f>B3998*INDEX(Lookup!$D$2:$D$103,F3998)+INDEX(Lookup!$E$2:$E$103,F3998)</f>
        <v>20.055971</v>
      </c>
      <c r="E3998" s="16" t="str">
        <f>INDEX(Lookup!$C$2:$C$103,F3998)</f>
        <v>mV</v>
      </c>
      <c r="F3998" s="9">
        <f>MATCH(A3998,Lookup!$A$2:$A$103,0)</f>
        <v>30</v>
      </c>
    </row>
    <row r="3999" spans="1:6" x14ac:dyDescent="0.25">
      <c r="A3999">
        <v>53</v>
      </c>
      <c r="B3999">
        <v>2570</v>
      </c>
      <c r="C3999" s="15" t="str">
        <f>INDEX(Lookup!$F$2:$F$103,F3999)</f>
        <v>A1.3</v>
      </c>
      <c r="D3999" s="2">
        <f>B3999*INDEX(Lookup!$D$2:$D$103,F3999)+INDEX(Lookup!$E$2:$E$103,F3999)</f>
        <v>20.079410000000003</v>
      </c>
      <c r="E3999" s="16" t="str">
        <f>INDEX(Lookup!$C$2:$C$103,F3999)</f>
        <v>mV</v>
      </c>
      <c r="F3999" s="9">
        <f>MATCH(A3999,Lookup!$A$2:$A$103,0)</f>
        <v>30</v>
      </c>
    </row>
    <row r="4000" spans="1:6" x14ac:dyDescent="0.25">
      <c r="A4000">
        <v>53</v>
      </c>
      <c r="B4000">
        <v>2570</v>
      </c>
      <c r="C4000" s="15" t="str">
        <f>INDEX(Lookup!$F$2:$F$103,F4000)</f>
        <v>A1.3</v>
      </c>
      <c r="D4000" s="2">
        <f>B4000*INDEX(Lookup!$D$2:$D$103,F4000)+INDEX(Lookup!$E$2:$E$103,F4000)</f>
        <v>20.079410000000003</v>
      </c>
      <c r="E4000" s="16" t="str">
        <f>INDEX(Lookup!$C$2:$C$103,F4000)</f>
        <v>mV</v>
      </c>
      <c r="F4000" s="9">
        <f>MATCH(A4000,Lookup!$A$2:$A$103,0)</f>
        <v>30</v>
      </c>
    </row>
    <row r="4001" spans="1:6" x14ac:dyDescent="0.25">
      <c r="A4001">
        <v>53</v>
      </c>
      <c r="B4001">
        <v>2569</v>
      </c>
      <c r="C4001" s="15" t="str">
        <f>INDEX(Lookup!$F$2:$F$103,F4001)</f>
        <v>A1.3</v>
      </c>
      <c r="D4001" s="2">
        <f>B4001*INDEX(Lookup!$D$2:$D$103,F4001)+INDEX(Lookup!$E$2:$E$103,F4001)</f>
        <v>20.071597000000001</v>
      </c>
      <c r="E4001" s="16" t="str">
        <f>INDEX(Lookup!$C$2:$C$103,F4001)</f>
        <v>mV</v>
      </c>
      <c r="F4001" s="9">
        <f>MATCH(A4001,Lookup!$A$2:$A$103,0)</f>
        <v>30</v>
      </c>
    </row>
    <row r="4002" spans="1:6" x14ac:dyDescent="0.25">
      <c r="A4002">
        <v>53</v>
      </c>
      <c r="B4002">
        <v>2571</v>
      </c>
      <c r="C4002" s="15" t="str">
        <f>INDEX(Lookup!$F$2:$F$103,F4002)</f>
        <v>A1.3</v>
      </c>
      <c r="D4002" s="2">
        <f>B4002*INDEX(Lookup!$D$2:$D$103,F4002)+INDEX(Lookup!$E$2:$E$103,F4002)</f>
        <v>20.087223000000002</v>
      </c>
      <c r="E4002" s="16" t="str">
        <f>INDEX(Lookup!$C$2:$C$103,F4002)</f>
        <v>mV</v>
      </c>
      <c r="F4002" s="9">
        <f>MATCH(A4002,Lookup!$A$2:$A$103,0)</f>
        <v>30</v>
      </c>
    </row>
    <row r="4003" spans="1:6" x14ac:dyDescent="0.25">
      <c r="A4003">
        <v>53</v>
      </c>
      <c r="B4003">
        <v>2572</v>
      </c>
      <c r="C4003" s="15" t="str">
        <f>INDEX(Lookup!$F$2:$F$103,F4003)</f>
        <v>A1.3</v>
      </c>
      <c r="D4003" s="2">
        <f>B4003*INDEX(Lookup!$D$2:$D$103,F4003)+INDEX(Lookup!$E$2:$E$103,F4003)</f>
        <v>20.095036</v>
      </c>
      <c r="E4003" s="16" t="str">
        <f>INDEX(Lookup!$C$2:$C$103,F4003)</f>
        <v>mV</v>
      </c>
      <c r="F4003" s="9">
        <f>MATCH(A4003,Lookup!$A$2:$A$103,0)</f>
        <v>30</v>
      </c>
    </row>
    <row r="4004" spans="1:6" x14ac:dyDescent="0.25">
      <c r="A4004">
        <v>53</v>
      </c>
      <c r="B4004">
        <v>2571</v>
      </c>
      <c r="C4004" s="15" t="str">
        <f>INDEX(Lookup!$F$2:$F$103,F4004)</f>
        <v>A1.3</v>
      </c>
      <c r="D4004" s="2">
        <f>B4004*INDEX(Lookup!$D$2:$D$103,F4004)+INDEX(Lookup!$E$2:$E$103,F4004)</f>
        <v>20.087223000000002</v>
      </c>
      <c r="E4004" s="16" t="str">
        <f>INDEX(Lookup!$C$2:$C$103,F4004)</f>
        <v>mV</v>
      </c>
      <c r="F4004" s="9">
        <f>MATCH(A4004,Lookup!$A$2:$A$103,0)</f>
        <v>30</v>
      </c>
    </row>
    <row r="4005" spans="1:6" x14ac:dyDescent="0.25">
      <c r="A4005">
        <v>53</v>
      </c>
      <c r="B4005">
        <v>2569</v>
      </c>
      <c r="C4005" s="15" t="str">
        <f>INDEX(Lookup!$F$2:$F$103,F4005)</f>
        <v>A1.3</v>
      </c>
      <c r="D4005" s="2">
        <f>B4005*INDEX(Lookup!$D$2:$D$103,F4005)+INDEX(Lookup!$E$2:$E$103,F4005)</f>
        <v>20.071597000000001</v>
      </c>
      <c r="E4005" s="16" t="str">
        <f>INDEX(Lookup!$C$2:$C$103,F4005)</f>
        <v>mV</v>
      </c>
      <c r="F4005" s="9">
        <f>MATCH(A4005,Lookup!$A$2:$A$103,0)</f>
        <v>30</v>
      </c>
    </row>
    <row r="4006" spans="1:6" x14ac:dyDescent="0.25">
      <c r="A4006">
        <v>53</v>
      </c>
      <c r="B4006">
        <v>2565</v>
      </c>
      <c r="C4006" s="15" t="str">
        <f>INDEX(Lookup!$F$2:$F$103,F4006)</f>
        <v>A1.3</v>
      </c>
      <c r="D4006" s="2">
        <f>B4006*INDEX(Lookup!$D$2:$D$103,F4006)+INDEX(Lookup!$E$2:$E$103,F4006)</f>
        <v>20.040345000000002</v>
      </c>
      <c r="E4006" s="16" t="str">
        <f>INDEX(Lookup!$C$2:$C$103,F4006)</f>
        <v>mV</v>
      </c>
      <c r="F4006" s="9">
        <f>MATCH(A4006,Lookup!$A$2:$A$103,0)</f>
        <v>30</v>
      </c>
    </row>
    <row r="4007" spans="1:6" x14ac:dyDescent="0.25">
      <c r="A4007">
        <v>53</v>
      </c>
      <c r="B4007">
        <v>2567</v>
      </c>
      <c r="C4007" s="15" t="str">
        <f>INDEX(Lookup!$F$2:$F$103,F4007)</f>
        <v>A1.3</v>
      </c>
      <c r="D4007" s="2">
        <f>B4007*INDEX(Lookup!$D$2:$D$103,F4007)+INDEX(Lookup!$E$2:$E$103,F4007)</f>
        <v>20.055971</v>
      </c>
      <c r="E4007" s="16" t="str">
        <f>INDEX(Lookup!$C$2:$C$103,F4007)</f>
        <v>mV</v>
      </c>
      <c r="F4007" s="9">
        <f>MATCH(A4007,Lookup!$A$2:$A$103,0)</f>
        <v>30</v>
      </c>
    </row>
    <row r="4008" spans="1:6" x14ac:dyDescent="0.25">
      <c r="A4008">
        <v>53</v>
      </c>
      <c r="B4008">
        <v>2563</v>
      </c>
      <c r="C4008" s="15" t="str">
        <f>INDEX(Lookup!$F$2:$F$103,F4008)</f>
        <v>A1.3</v>
      </c>
      <c r="D4008" s="2">
        <f>B4008*INDEX(Lookup!$D$2:$D$103,F4008)+INDEX(Lookup!$E$2:$E$103,F4008)</f>
        <v>20.024719000000001</v>
      </c>
      <c r="E4008" s="16" t="str">
        <f>INDEX(Lookup!$C$2:$C$103,F4008)</f>
        <v>mV</v>
      </c>
      <c r="F4008" s="9">
        <f>MATCH(A4008,Lookup!$A$2:$A$103,0)</f>
        <v>30</v>
      </c>
    </row>
    <row r="4009" spans="1:6" x14ac:dyDescent="0.25">
      <c r="A4009">
        <v>53</v>
      </c>
      <c r="B4009">
        <v>2567</v>
      </c>
      <c r="C4009" s="15" t="str">
        <f>INDEX(Lookup!$F$2:$F$103,F4009)</f>
        <v>A1.3</v>
      </c>
      <c r="D4009" s="2">
        <f>B4009*INDEX(Lookup!$D$2:$D$103,F4009)+INDEX(Lookup!$E$2:$E$103,F4009)</f>
        <v>20.055971</v>
      </c>
      <c r="E4009" s="16" t="str">
        <f>INDEX(Lookup!$C$2:$C$103,F4009)</f>
        <v>mV</v>
      </c>
      <c r="F4009" s="9">
        <f>MATCH(A4009,Lookup!$A$2:$A$103,0)</f>
        <v>30</v>
      </c>
    </row>
    <row r="4010" spans="1:6" x14ac:dyDescent="0.25">
      <c r="A4010">
        <v>53</v>
      </c>
      <c r="B4010">
        <v>2570</v>
      </c>
      <c r="C4010" s="15" t="str">
        <f>INDEX(Lookup!$F$2:$F$103,F4010)</f>
        <v>A1.3</v>
      </c>
      <c r="D4010" s="2">
        <f>B4010*INDEX(Lookup!$D$2:$D$103,F4010)+INDEX(Lookup!$E$2:$E$103,F4010)</f>
        <v>20.079410000000003</v>
      </c>
      <c r="E4010" s="16" t="str">
        <f>INDEX(Lookup!$C$2:$C$103,F4010)</f>
        <v>mV</v>
      </c>
      <c r="F4010" s="9">
        <f>MATCH(A4010,Lookup!$A$2:$A$103,0)</f>
        <v>30</v>
      </c>
    </row>
    <row r="4011" spans="1:6" x14ac:dyDescent="0.25">
      <c r="A4011">
        <v>53</v>
      </c>
      <c r="B4011">
        <v>2569</v>
      </c>
      <c r="C4011" s="15" t="str">
        <f>INDEX(Lookup!$F$2:$F$103,F4011)</f>
        <v>A1.3</v>
      </c>
      <c r="D4011" s="2">
        <f>B4011*INDEX(Lookup!$D$2:$D$103,F4011)+INDEX(Lookup!$E$2:$E$103,F4011)</f>
        <v>20.071597000000001</v>
      </c>
      <c r="E4011" s="16" t="str">
        <f>INDEX(Lookup!$C$2:$C$103,F4011)</f>
        <v>mV</v>
      </c>
      <c r="F4011" s="9">
        <f>MATCH(A4011,Lookup!$A$2:$A$103,0)</f>
        <v>30</v>
      </c>
    </row>
    <row r="4012" spans="1:6" x14ac:dyDescent="0.25">
      <c r="A4012">
        <v>53</v>
      </c>
      <c r="B4012">
        <v>2569</v>
      </c>
      <c r="C4012" s="15" t="str">
        <f>INDEX(Lookup!$F$2:$F$103,F4012)</f>
        <v>A1.3</v>
      </c>
      <c r="D4012" s="2">
        <f>B4012*INDEX(Lookup!$D$2:$D$103,F4012)+INDEX(Lookup!$E$2:$E$103,F4012)</f>
        <v>20.071597000000001</v>
      </c>
      <c r="E4012" s="16" t="str">
        <f>INDEX(Lookup!$C$2:$C$103,F4012)</f>
        <v>mV</v>
      </c>
      <c r="F4012" s="9">
        <f>MATCH(A4012,Lookup!$A$2:$A$103,0)</f>
        <v>30</v>
      </c>
    </row>
    <row r="4013" spans="1:6" x14ac:dyDescent="0.25">
      <c r="A4013">
        <v>53</v>
      </c>
      <c r="B4013">
        <v>2569</v>
      </c>
      <c r="C4013" s="15" t="str">
        <f>INDEX(Lookup!$F$2:$F$103,F4013)</f>
        <v>A1.3</v>
      </c>
      <c r="D4013" s="2">
        <f>B4013*INDEX(Lookup!$D$2:$D$103,F4013)+INDEX(Lookup!$E$2:$E$103,F4013)</f>
        <v>20.071597000000001</v>
      </c>
      <c r="E4013" s="16" t="str">
        <f>INDEX(Lookup!$C$2:$C$103,F4013)</f>
        <v>mV</v>
      </c>
      <c r="F4013" s="9">
        <f>MATCH(A4013,Lookup!$A$2:$A$103,0)</f>
        <v>30</v>
      </c>
    </row>
    <row r="4014" spans="1:6" x14ac:dyDescent="0.25">
      <c r="A4014">
        <v>53</v>
      </c>
      <c r="B4014">
        <v>2573</v>
      </c>
      <c r="C4014" s="15" t="str">
        <f>INDEX(Lookup!$F$2:$F$103,F4014)</f>
        <v>A1.3</v>
      </c>
      <c r="D4014" s="2">
        <f>B4014*INDEX(Lookup!$D$2:$D$103,F4014)+INDEX(Lookup!$E$2:$E$103,F4014)</f>
        <v>20.102849000000003</v>
      </c>
      <c r="E4014" s="16" t="str">
        <f>INDEX(Lookup!$C$2:$C$103,F4014)</f>
        <v>mV</v>
      </c>
      <c r="F4014" s="9">
        <f>MATCH(A4014,Lookup!$A$2:$A$103,0)</f>
        <v>30</v>
      </c>
    </row>
    <row r="4015" spans="1:6" x14ac:dyDescent="0.25">
      <c r="A4015">
        <v>53</v>
      </c>
      <c r="B4015">
        <v>2569</v>
      </c>
      <c r="C4015" s="15" t="str">
        <f>INDEX(Lookup!$F$2:$F$103,F4015)</f>
        <v>A1.3</v>
      </c>
      <c r="D4015" s="2">
        <f>B4015*INDEX(Lookup!$D$2:$D$103,F4015)+INDEX(Lookup!$E$2:$E$103,F4015)</f>
        <v>20.071597000000001</v>
      </c>
      <c r="E4015" s="16" t="str">
        <f>INDEX(Lookup!$C$2:$C$103,F4015)</f>
        <v>mV</v>
      </c>
      <c r="F4015" s="9">
        <f>MATCH(A4015,Lookup!$A$2:$A$103,0)</f>
        <v>30</v>
      </c>
    </row>
    <row r="4016" spans="1:6" x14ac:dyDescent="0.25">
      <c r="A4016">
        <v>53</v>
      </c>
      <c r="B4016">
        <v>2569</v>
      </c>
      <c r="C4016" s="15" t="str">
        <f>INDEX(Lookup!$F$2:$F$103,F4016)</f>
        <v>A1.3</v>
      </c>
      <c r="D4016" s="2">
        <f>B4016*INDEX(Lookup!$D$2:$D$103,F4016)+INDEX(Lookup!$E$2:$E$103,F4016)</f>
        <v>20.071597000000001</v>
      </c>
      <c r="E4016" s="16" t="str">
        <f>INDEX(Lookup!$C$2:$C$103,F4016)</f>
        <v>mV</v>
      </c>
      <c r="F4016" s="9">
        <f>MATCH(A4016,Lookup!$A$2:$A$103,0)</f>
        <v>30</v>
      </c>
    </row>
    <row r="4017" spans="1:6" x14ac:dyDescent="0.25">
      <c r="A4017">
        <v>53</v>
      </c>
      <c r="B4017">
        <v>2570</v>
      </c>
      <c r="C4017" s="15" t="str">
        <f>INDEX(Lookup!$F$2:$F$103,F4017)</f>
        <v>A1.3</v>
      </c>
      <c r="D4017" s="2">
        <f>B4017*INDEX(Lookup!$D$2:$D$103,F4017)+INDEX(Lookup!$E$2:$E$103,F4017)</f>
        <v>20.079410000000003</v>
      </c>
      <c r="E4017" s="16" t="str">
        <f>INDEX(Lookup!$C$2:$C$103,F4017)</f>
        <v>mV</v>
      </c>
      <c r="F4017" s="9">
        <f>MATCH(A4017,Lookup!$A$2:$A$103,0)</f>
        <v>30</v>
      </c>
    </row>
    <row r="4018" spans="1:6" x14ac:dyDescent="0.25">
      <c r="A4018">
        <v>53</v>
      </c>
      <c r="B4018">
        <v>2571</v>
      </c>
      <c r="C4018" s="15" t="str">
        <f>INDEX(Lookup!$F$2:$F$103,F4018)</f>
        <v>A1.3</v>
      </c>
      <c r="D4018" s="2">
        <f>B4018*INDEX(Lookup!$D$2:$D$103,F4018)+INDEX(Lookup!$E$2:$E$103,F4018)</f>
        <v>20.087223000000002</v>
      </c>
      <c r="E4018" s="16" t="str">
        <f>INDEX(Lookup!$C$2:$C$103,F4018)</f>
        <v>mV</v>
      </c>
      <c r="F4018" s="9">
        <f>MATCH(A4018,Lookup!$A$2:$A$103,0)</f>
        <v>30</v>
      </c>
    </row>
    <row r="4019" spans="1:6" x14ac:dyDescent="0.25">
      <c r="A4019">
        <v>53</v>
      </c>
      <c r="B4019">
        <v>2592</v>
      </c>
      <c r="C4019" s="15" t="str">
        <f>INDEX(Lookup!$F$2:$F$103,F4019)</f>
        <v>A1.3</v>
      </c>
      <c r="D4019" s="2">
        <f>B4019*INDEX(Lookup!$D$2:$D$103,F4019)+INDEX(Lookup!$E$2:$E$103,F4019)</f>
        <v>20.251296</v>
      </c>
      <c r="E4019" s="16" t="str">
        <f>INDEX(Lookup!$C$2:$C$103,F4019)</f>
        <v>mV</v>
      </c>
      <c r="F4019" s="9">
        <f>MATCH(A4019,Lookup!$A$2:$A$103,0)</f>
        <v>30</v>
      </c>
    </row>
    <row r="4020" spans="1:6" x14ac:dyDescent="0.25">
      <c r="A4020">
        <v>53</v>
      </c>
      <c r="B4020">
        <v>2592</v>
      </c>
      <c r="C4020" s="15" t="str">
        <f>INDEX(Lookup!$F$2:$F$103,F4020)</f>
        <v>A1.3</v>
      </c>
      <c r="D4020" s="2">
        <f>B4020*INDEX(Lookup!$D$2:$D$103,F4020)+INDEX(Lookup!$E$2:$E$103,F4020)</f>
        <v>20.251296</v>
      </c>
      <c r="E4020" s="16" t="str">
        <f>INDEX(Lookup!$C$2:$C$103,F4020)</f>
        <v>mV</v>
      </c>
      <c r="F4020" s="9">
        <f>MATCH(A4020,Lookup!$A$2:$A$103,0)</f>
        <v>30</v>
      </c>
    </row>
    <row r="4021" spans="1:6" x14ac:dyDescent="0.25">
      <c r="A4021">
        <v>53</v>
      </c>
      <c r="B4021">
        <v>2584</v>
      </c>
      <c r="C4021" s="15" t="str">
        <f>INDEX(Lookup!$F$2:$F$103,F4021)</f>
        <v>A1.3</v>
      </c>
      <c r="D4021" s="2">
        <f>B4021*INDEX(Lookup!$D$2:$D$103,F4021)+INDEX(Lookup!$E$2:$E$103,F4021)</f>
        <v>20.188792000000003</v>
      </c>
      <c r="E4021" s="16" t="str">
        <f>INDEX(Lookup!$C$2:$C$103,F4021)</f>
        <v>mV</v>
      </c>
      <c r="F4021" s="9">
        <f>MATCH(A4021,Lookup!$A$2:$A$103,0)</f>
        <v>30</v>
      </c>
    </row>
    <row r="4022" spans="1:6" x14ac:dyDescent="0.25">
      <c r="A4022">
        <v>53</v>
      </c>
      <c r="B4022">
        <v>2576</v>
      </c>
      <c r="C4022" s="15" t="str">
        <f>INDEX(Lookup!$F$2:$F$103,F4022)</f>
        <v>A1.3</v>
      </c>
      <c r="D4022" s="2">
        <f>B4022*INDEX(Lookup!$D$2:$D$103,F4022)+INDEX(Lookup!$E$2:$E$103,F4022)</f>
        <v>20.126288000000002</v>
      </c>
      <c r="E4022" s="16" t="str">
        <f>INDEX(Lookup!$C$2:$C$103,F4022)</f>
        <v>mV</v>
      </c>
      <c r="F4022" s="9">
        <f>MATCH(A4022,Lookup!$A$2:$A$103,0)</f>
        <v>30</v>
      </c>
    </row>
    <row r="4023" spans="1:6" x14ac:dyDescent="0.25">
      <c r="A4023">
        <v>53</v>
      </c>
      <c r="B4023">
        <v>2574</v>
      </c>
      <c r="C4023" s="15" t="str">
        <f>INDEX(Lookup!$F$2:$F$103,F4023)</f>
        <v>A1.3</v>
      </c>
      <c r="D4023" s="2">
        <f>B4023*INDEX(Lookup!$D$2:$D$103,F4023)+INDEX(Lookup!$E$2:$E$103,F4023)</f>
        <v>20.110662000000001</v>
      </c>
      <c r="E4023" s="16" t="str">
        <f>INDEX(Lookup!$C$2:$C$103,F4023)</f>
        <v>mV</v>
      </c>
      <c r="F4023" s="9">
        <f>MATCH(A4023,Lookup!$A$2:$A$103,0)</f>
        <v>30</v>
      </c>
    </row>
    <row r="4024" spans="1:6" x14ac:dyDescent="0.25">
      <c r="A4024">
        <v>53</v>
      </c>
      <c r="B4024">
        <v>2575</v>
      </c>
      <c r="C4024" s="15" t="str">
        <f>INDEX(Lookup!$F$2:$F$103,F4024)</f>
        <v>A1.3</v>
      </c>
      <c r="D4024" s="2">
        <f>B4024*INDEX(Lookup!$D$2:$D$103,F4024)+INDEX(Lookup!$E$2:$E$103,F4024)</f>
        <v>20.118475</v>
      </c>
      <c r="E4024" s="16" t="str">
        <f>INDEX(Lookup!$C$2:$C$103,F4024)</f>
        <v>mV</v>
      </c>
      <c r="F4024" s="9">
        <f>MATCH(A4024,Lookup!$A$2:$A$103,0)</f>
        <v>30</v>
      </c>
    </row>
    <row r="4025" spans="1:6" x14ac:dyDescent="0.25">
      <c r="A4025">
        <v>53</v>
      </c>
      <c r="B4025">
        <v>2575</v>
      </c>
      <c r="C4025" s="15" t="str">
        <f>INDEX(Lookup!$F$2:$F$103,F4025)</f>
        <v>A1.3</v>
      </c>
      <c r="D4025" s="2">
        <f>B4025*INDEX(Lookup!$D$2:$D$103,F4025)+INDEX(Lookup!$E$2:$E$103,F4025)</f>
        <v>20.118475</v>
      </c>
      <c r="E4025" s="16" t="str">
        <f>INDEX(Lookup!$C$2:$C$103,F4025)</f>
        <v>mV</v>
      </c>
      <c r="F4025" s="9">
        <f>MATCH(A4025,Lookup!$A$2:$A$103,0)</f>
        <v>30</v>
      </c>
    </row>
    <row r="4026" spans="1:6" x14ac:dyDescent="0.25">
      <c r="A4026">
        <v>53</v>
      </c>
      <c r="B4026">
        <v>2575</v>
      </c>
      <c r="C4026" s="15" t="str">
        <f>INDEX(Lookup!$F$2:$F$103,F4026)</f>
        <v>A1.3</v>
      </c>
      <c r="D4026" s="2">
        <f>B4026*INDEX(Lookup!$D$2:$D$103,F4026)+INDEX(Lookup!$E$2:$E$103,F4026)</f>
        <v>20.118475</v>
      </c>
      <c r="E4026" s="16" t="str">
        <f>INDEX(Lookup!$C$2:$C$103,F4026)</f>
        <v>mV</v>
      </c>
      <c r="F4026" s="9">
        <f>MATCH(A4026,Lookup!$A$2:$A$103,0)</f>
        <v>30</v>
      </c>
    </row>
    <row r="4027" spans="1:6" x14ac:dyDescent="0.25">
      <c r="A4027">
        <v>53</v>
      </c>
      <c r="B4027">
        <v>2571</v>
      </c>
      <c r="C4027" s="15" t="str">
        <f>INDEX(Lookup!$F$2:$F$103,F4027)</f>
        <v>A1.3</v>
      </c>
      <c r="D4027" s="2">
        <f>B4027*INDEX(Lookup!$D$2:$D$103,F4027)+INDEX(Lookup!$E$2:$E$103,F4027)</f>
        <v>20.087223000000002</v>
      </c>
      <c r="E4027" s="16" t="str">
        <f>INDEX(Lookup!$C$2:$C$103,F4027)</f>
        <v>mV</v>
      </c>
      <c r="F4027" s="9">
        <f>MATCH(A4027,Lookup!$A$2:$A$103,0)</f>
        <v>30</v>
      </c>
    </row>
    <row r="4028" spans="1:6" x14ac:dyDescent="0.25">
      <c r="A4028">
        <v>53</v>
      </c>
      <c r="B4028">
        <v>2569</v>
      </c>
      <c r="C4028" s="15" t="str">
        <f>INDEX(Lookup!$F$2:$F$103,F4028)</f>
        <v>A1.3</v>
      </c>
      <c r="D4028" s="2">
        <f>B4028*INDEX(Lookup!$D$2:$D$103,F4028)+INDEX(Lookup!$E$2:$E$103,F4028)</f>
        <v>20.071597000000001</v>
      </c>
      <c r="E4028" s="16" t="str">
        <f>INDEX(Lookup!$C$2:$C$103,F4028)</f>
        <v>mV</v>
      </c>
      <c r="F4028" s="9">
        <f>MATCH(A4028,Lookup!$A$2:$A$103,0)</f>
        <v>30</v>
      </c>
    </row>
    <row r="4029" spans="1:6" x14ac:dyDescent="0.25">
      <c r="A4029">
        <v>53</v>
      </c>
      <c r="B4029">
        <v>2565</v>
      </c>
      <c r="C4029" s="15" t="str">
        <f>INDEX(Lookup!$F$2:$F$103,F4029)</f>
        <v>A1.3</v>
      </c>
      <c r="D4029" s="2">
        <f>B4029*INDEX(Lookup!$D$2:$D$103,F4029)+INDEX(Lookup!$E$2:$E$103,F4029)</f>
        <v>20.040345000000002</v>
      </c>
      <c r="E4029" s="16" t="str">
        <f>INDEX(Lookup!$C$2:$C$103,F4029)</f>
        <v>mV</v>
      </c>
      <c r="F4029" s="9">
        <f>MATCH(A4029,Lookup!$A$2:$A$103,0)</f>
        <v>30</v>
      </c>
    </row>
    <row r="4030" spans="1:6" x14ac:dyDescent="0.25">
      <c r="A4030">
        <v>53</v>
      </c>
      <c r="B4030">
        <v>2570</v>
      </c>
      <c r="C4030" s="15" t="str">
        <f>INDEX(Lookup!$F$2:$F$103,F4030)</f>
        <v>A1.3</v>
      </c>
      <c r="D4030" s="2">
        <f>B4030*INDEX(Lookup!$D$2:$D$103,F4030)+INDEX(Lookup!$E$2:$E$103,F4030)</f>
        <v>20.079410000000003</v>
      </c>
      <c r="E4030" s="16" t="str">
        <f>INDEX(Lookup!$C$2:$C$103,F4030)</f>
        <v>mV</v>
      </c>
      <c r="F4030" s="9">
        <f>MATCH(A4030,Lookup!$A$2:$A$103,0)</f>
        <v>30</v>
      </c>
    </row>
    <row r="4031" spans="1:6" x14ac:dyDescent="0.25">
      <c r="A4031">
        <v>53</v>
      </c>
      <c r="B4031">
        <v>2569</v>
      </c>
      <c r="C4031" s="15" t="str">
        <f>INDEX(Lookup!$F$2:$F$103,F4031)</f>
        <v>A1.3</v>
      </c>
      <c r="D4031" s="2">
        <f>B4031*INDEX(Lookup!$D$2:$D$103,F4031)+INDEX(Lookup!$E$2:$E$103,F4031)</f>
        <v>20.071597000000001</v>
      </c>
      <c r="E4031" s="16" t="str">
        <f>INDEX(Lookup!$C$2:$C$103,F4031)</f>
        <v>mV</v>
      </c>
      <c r="F4031" s="9">
        <f>MATCH(A4031,Lookup!$A$2:$A$103,0)</f>
        <v>30</v>
      </c>
    </row>
    <row r="4032" spans="1:6" x14ac:dyDescent="0.25">
      <c r="A4032">
        <v>53</v>
      </c>
      <c r="B4032">
        <v>2570</v>
      </c>
      <c r="C4032" s="15" t="str">
        <f>INDEX(Lookup!$F$2:$F$103,F4032)</f>
        <v>A1.3</v>
      </c>
      <c r="D4032" s="2">
        <f>B4032*INDEX(Lookup!$D$2:$D$103,F4032)+INDEX(Lookup!$E$2:$E$103,F4032)</f>
        <v>20.079410000000003</v>
      </c>
      <c r="E4032" s="16" t="str">
        <f>INDEX(Lookup!$C$2:$C$103,F4032)</f>
        <v>mV</v>
      </c>
      <c r="F4032" s="9">
        <f>MATCH(A4032,Lookup!$A$2:$A$103,0)</f>
        <v>30</v>
      </c>
    </row>
    <row r="4033" spans="1:6" x14ac:dyDescent="0.25">
      <c r="A4033">
        <v>53</v>
      </c>
      <c r="B4033">
        <v>2571</v>
      </c>
      <c r="C4033" s="15" t="str">
        <f>INDEX(Lookup!$F$2:$F$103,F4033)</f>
        <v>A1.3</v>
      </c>
      <c r="D4033" s="2">
        <f>B4033*INDEX(Lookup!$D$2:$D$103,F4033)+INDEX(Lookup!$E$2:$E$103,F4033)</f>
        <v>20.087223000000002</v>
      </c>
      <c r="E4033" s="16" t="str">
        <f>INDEX(Lookup!$C$2:$C$103,F4033)</f>
        <v>mV</v>
      </c>
      <c r="F4033" s="9">
        <f>MATCH(A4033,Lookup!$A$2:$A$103,0)</f>
        <v>30</v>
      </c>
    </row>
    <row r="4034" spans="1:6" x14ac:dyDescent="0.25">
      <c r="A4034">
        <v>53</v>
      </c>
      <c r="B4034">
        <v>2574</v>
      </c>
      <c r="C4034" s="15" t="str">
        <f>INDEX(Lookup!$F$2:$F$103,F4034)</f>
        <v>A1.3</v>
      </c>
      <c r="D4034" s="2">
        <f>B4034*INDEX(Lookup!$D$2:$D$103,F4034)+INDEX(Lookup!$E$2:$E$103,F4034)</f>
        <v>20.110662000000001</v>
      </c>
      <c r="E4034" s="16" t="str">
        <f>INDEX(Lookup!$C$2:$C$103,F4034)</f>
        <v>mV</v>
      </c>
      <c r="F4034" s="9">
        <f>MATCH(A4034,Lookup!$A$2:$A$103,0)</f>
        <v>30</v>
      </c>
    </row>
    <row r="4035" spans="1:6" x14ac:dyDescent="0.25">
      <c r="A4035">
        <v>53</v>
      </c>
      <c r="B4035">
        <v>2569</v>
      </c>
      <c r="C4035" s="15" t="str">
        <f>INDEX(Lookup!$F$2:$F$103,F4035)</f>
        <v>A1.3</v>
      </c>
      <c r="D4035" s="2">
        <f>B4035*INDEX(Lookup!$D$2:$D$103,F4035)+INDEX(Lookup!$E$2:$E$103,F4035)</f>
        <v>20.071597000000001</v>
      </c>
      <c r="E4035" s="16" t="str">
        <f>INDEX(Lookup!$C$2:$C$103,F4035)</f>
        <v>mV</v>
      </c>
      <c r="F4035" s="9">
        <f>MATCH(A4035,Lookup!$A$2:$A$103,0)</f>
        <v>30</v>
      </c>
    </row>
    <row r="4036" spans="1:6" x14ac:dyDescent="0.25">
      <c r="A4036">
        <v>53</v>
      </c>
      <c r="B4036">
        <v>2569</v>
      </c>
      <c r="C4036" s="15" t="str">
        <f>INDEX(Lookup!$F$2:$F$103,F4036)</f>
        <v>A1.3</v>
      </c>
      <c r="D4036" s="2">
        <f>B4036*INDEX(Lookup!$D$2:$D$103,F4036)+INDEX(Lookup!$E$2:$E$103,F4036)</f>
        <v>20.071597000000001</v>
      </c>
      <c r="E4036" s="16" t="str">
        <f>INDEX(Lookup!$C$2:$C$103,F4036)</f>
        <v>mV</v>
      </c>
      <c r="F4036" s="9">
        <f>MATCH(A4036,Lookup!$A$2:$A$103,0)</f>
        <v>30</v>
      </c>
    </row>
    <row r="4037" spans="1:6" x14ac:dyDescent="0.25">
      <c r="A4037">
        <v>53</v>
      </c>
      <c r="B4037">
        <v>2570</v>
      </c>
      <c r="C4037" s="15" t="str">
        <f>INDEX(Lookup!$F$2:$F$103,F4037)</f>
        <v>A1.3</v>
      </c>
      <c r="D4037" s="2">
        <f>B4037*INDEX(Lookup!$D$2:$D$103,F4037)+INDEX(Lookup!$E$2:$E$103,F4037)</f>
        <v>20.079410000000003</v>
      </c>
      <c r="E4037" s="16" t="str">
        <f>INDEX(Lookup!$C$2:$C$103,F4037)</f>
        <v>mV</v>
      </c>
      <c r="F4037" s="9">
        <f>MATCH(A4037,Lookup!$A$2:$A$103,0)</f>
        <v>30</v>
      </c>
    </row>
    <row r="4038" spans="1:6" x14ac:dyDescent="0.25">
      <c r="A4038">
        <v>53</v>
      </c>
      <c r="B4038">
        <v>2572</v>
      </c>
      <c r="C4038" s="15" t="str">
        <f>INDEX(Lookup!$F$2:$F$103,F4038)</f>
        <v>A1.3</v>
      </c>
      <c r="D4038" s="2">
        <f>B4038*INDEX(Lookup!$D$2:$D$103,F4038)+INDEX(Lookup!$E$2:$E$103,F4038)</f>
        <v>20.095036</v>
      </c>
      <c r="E4038" s="16" t="str">
        <f>INDEX(Lookup!$C$2:$C$103,F4038)</f>
        <v>mV</v>
      </c>
      <c r="F4038" s="9">
        <f>MATCH(A4038,Lookup!$A$2:$A$103,0)</f>
        <v>30</v>
      </c>
    </row>
    <row r="4039" spans="1:6" x14ac:dyDescent="0.25">
      <c r="A4039">
        <v>53</v>
      </c>
      <c r="B4039">
        <v>2569</v>
      </c>
      <c r="C4039" s="15" t="str">
        <f>INDEX(Lookup!$F$2:$F$103,F4039)</f>
        <v>A1.3</v>
      </c>
      <c r="D4039" s="2">
        <f>B4039*INDEX(Lookup!$D$2:$D$103,F4039)+INDEX(Lookup!$E$2:$E$103,F4039)</f>
        <v>20.071597000000001</v>
      </c>
      <c r="E4039" s="16" t="str">
        <f>INDEX(Lookup!$C$2:$C$103,F4039)</f>
        <v>mV</v>
      </c>
      <c r="F4039" s="9">
        <f>MATCH(A4039,Lookup!$A$2:$A$103,0)</f>
        <v>30</v>
      </c>
    </row>
    <row r="4040" spans="1:6" x14ac:dyDescent="0.25">
      <c r="A4040">
        <v>53</v>
      </c>
      <c r="B4040">
        <v>2569</v>
      </c>
      <c r="C4040" s="15" t="str">
        <f>INDEX(Lookup!$F$2:$F$103,F4040)</f>
        <v>A1.3</v>
      </c>
      <c r="D4040" s="2">
        <f>B4040*INDEX(Lookup!$D$2:$D$103,F4040)+INDEX(Lookup!$E$2:$E$103,F4040)</f>
        <v>20.071597000000001</v>
      </c>
      <c r="E4040" s="16" t="str">
        <f>INDEX(Lookup!$C$2:$C$103,F4040)</f>
        <v>mV</v>
      </c>
      <c r="F4040" s="9">
        <f>MATCH(A4040,Lookup!$A$2:$A$103,0)</f>
        <v>30</v>
      </c>
    </row>
    <row r="4041" spans="1:6" x14ac:dyDescent="0.25">
      <c r="A4041">
        <v>53</v>
      </c>
      <c r="B4041">
        <v>2568</v>
      </c>
      <c r="C4041" s="15" t="str">
        <f>INDEX(Lookup!$F$2:$F$103,F4041)</f>
        <v>A1.3</v>
      </c>
      <c r="D4041" s="2">
        <f>B4041*INDEX(Lookup!$D$2:$D$103,F4041)+INDEX(Lookup!$E$2:$E$103,F4041)</f>
        <v>20.063784000000002</v>
      </c>
      <c r="E4041" s="16" t="str">
        <f>INDEX(Lookup!$C$2:$C$103,F4041)</f>
        <v>mV</v>
      </c>
      <c r="F4041" s="9">
        <f>MATCH(A4041,Lookup!$A$2:$A$103,0)</f>
        <v>30</v>
      </c>
    </row>
    <row r="4042" spans="1:6" x14ac:dyDescent="0.25">
      <c r="A4042">
        <v>53</v>
      </c>
      <c r="B4042">
        <v>2569</v>
      </c>
      <c r="C4042" s="15" t="str">
        <f>INDEX(Lookup!$F$2:$F$103,F4042)</f>
        <v>A1.3</v>
      </c>
      <c r="D4042" s="2">
        <f>B4042*INDEX(Lookup!$D$2:$D$103,F4042)+INDEX(Lookup!$E$2:$E$103,F4042)</f>
        <v>20.071597000000001</v>
      </c>
      <c r="E4042" s="16" t="str">
        <f>INDEX(Lookup!$C$2:$C$103,F4042)</f>
        <v>mV</v>
      </c>
      <c r="F4042" s="9">
        <f>MATCH(A4042,Lookup!$A$2:$A$103,0)</f>
        <v>30</v>
      </c>
    </row>
    <row r="4043" spans="1:6" x14ac:dyDescent="0.25">
      <c r="A4043">
        <v>53</v>
      </c>
      <c r="B4043">
        <v>2571</v>
      </c>
      <c r="C4043" s="15" t="str">
        <f>INDEX(Lookup!$F$2:$F$103,F4043)</f>
        <v>A1.3</v>
      </c>
      <c r="D4043" s="2">
        <f>B4043*INDEX(Lookup!$D$2:$D$103,F4043)+INDEX(Lookup!$E$2:$E$103,F4043)</f>
        <v>20.087223000000002</v>
      </c>
      <c r="E4043" s="16" t="str">
        <f>INDEX(Lookup!$C$2:$C$103,F4043)</f>
        <v>mV</v>
      </c>
      <c r="F4043" s="9">
        <f>MATCH(A4043,Lookup!$A$2:$A$103,0)</f>
        <v>30</v>
      </c>
    </row>
    <row r="4044" spans="1:6" x14ac:dyDescent="0.25">
      <c r="A4044">
        <v>53</v>
      </c>
      <c r="B4044">
        <v>2576</v>
      </c>
      <c r="C4044" s="15" t="str">
        <f>INDEX(Lookup!$F$2:$F$103,F4044)</f>
        <v>A1.3</v>
      </c>
      <c r="D4044" s="2">
        <f>B4044*INDEX(Lookup!$D$2:$D$103,F4044)+INDEX(Lookup!$E$2:$E$103,F4044)</f>
        <v>20.126288000000002</v>
      </c>
      <c r="E4044" s="16" t="str">
        <f>INDEX(Lookup!$C$2:$C$103,F4044)</f>
        <v>mV</v>
      </c>
      <c r="F4044" s="9">
        <f>MATCH(A4044,Lookup!$A$2:$A$103,0)</f>
        <v>30</v>
      </c>
    </row>
    <row r="4045" spans="1:6" x14ac:dyDescent="0.25">
      <c r="A4045">
        <v>53</v>
      </c>
      <c r="B4045">
        <v>2572</v>
      </c>
      <c r="C4045" s="15" t="str">
        <f>INDEX(Lookup!$F$2:$F$103,F4045)</f>
        <v>A1.3</v>
      </c>
      <c r="D4045" s="2">
        <f>B4045*INDEX(Lookup!$D$2:$D$103,F4045)+INDEX(Lookup!$E$2:$E$103,F4045)</f>
        <v>20.095036</v>
      </c>
      <c r="E4045" s="16" t="str">
        <f>INDEX(Lookup!$C$2:$C$103,F4045)</f>
        <v>mV</v>
      </c>
      <c r="F4045" s="9">
        <f>MATCH(A4045,Lookup!$A$2:$A$103,0)</f>
        <v>30</v>
      </c>
    </row>
    <row r="4046" spans="1:6" x14ac:dyDescent="0.25">
      <c r="A4046">
        <v>53</v>
      </c>
      <c r="B4046">
        <v>2575</v>
      </c>
      <c r="C4046" s="15" t="str">
        <f>INDEX(Lookup!$F$2:$F$103,F4046)</f>
        <v>A1.3</v>
      </c>
      <c r="D4046" s="2">
        <f>B4046*INDEX(Lookup!$D$2:$D$103,F4046)+INDEX(Lookup!$E$2:$E$103,F4046)</f>
        <v>20.118475</v>
      </c>
      <c r="E4046" s="16" t="str">
        <f>INDEX(Lookup!$C$2:$C$103,F4046)</f>
        <v>mV</v>
      </c>
      <c r="F4046" s="9">
        <f>MATCH(A4046,Lookup!$A$2:$A$103,0)</f>
        <v>30</v>
      </c>
    </row>
    <row r="4047" spans="1:6" x14ac:dyDescent="0.25">
      <c r="A4047">
        <v>53</v>
      </c>
      <c r="B4047">
        <v>2569</v>
      </c>
      <c r="C4047" s="15" t="str">
        <f>INDEX(Lookup!$F$2:$F$103,F4047)</f>
        <v>A1.3</v>
      </c>
      <c r="D4047" s="2">
        <f>B4047*INDEX(Lookup!$D$2:$D$103,F4047)+INDEX(Lookup!$E$2:$E$103,F4047)</f>
        <v>20.071597000000001</v>
      </c>
      <c r="E4047" s="16" t="str">
        <f>INDEX(Lookup!$C$2:$C$103,F4047)</f>
        <v>mV</v>
      </c>
      <c r="F4047" s="9">
        <f>MATCH(A4047,Lookup!$A$2:$A$103,0)</f>
        <v>30</v>
      </c>
    </row>
    <row r="4048" spans="1:6" x14ac:dyDescent="0.25">
      <c r="A4048">
        <v>53</v>
      </c>
      <c r="B4048">
        <v>2570</v>
      </c>
      <c r="C4048" s="15" t="str">
        <f>INDEX(Lookup!$F$2:$F$103,F4048)</f>
        <v>A1.3</v>
      </c>
      <c r="D4048" s="2">
        <f>B4048*INDEX(Lookup!$D$2:$D$103,F4048)+INDEX(Lookup!$E$2:$E$103,F4048)</f>
        <v>20.079410000000003</v>
      </c>
      <c r="E4048" s="16" t="str">
        <f>INDEX(Lookup!$C$2:$C$103,F4048)</f>
        <v>mV</v>
      </c>
      <c r="F4048" s="9">
        <f>MATCH(A4048,Lookup!$A$2:$A$103,0)</f>
        <v>30</v>
      </c>
    </row>
    <row r="4049" spans="1:6" x14ac:dyDescent="0.25">
      <c r="A4049">
        <v>53</v>
      </c>
      <c r="B4049">
        <v>2588</v>
      </c>
      <c r="C4049" s="15" t="str">
        <f>INDEX(Lookup!$F$2:$F$103,F4049)</f>
        <v>A1.3</v>
      </c>
      <c r="D4049" s="2">
        <f>B4049*INDEX(Lookup!$D$2:$D$103,F4049)+INDEX(Lookup!$E$2:$E$103,F4049)</f>
        <v>20.220044000000001</v>
      </c>
      <c r="E4049" s="16" t="str">
        <f>INDEX(Lookup!$C$2:$C$103,F4049)</f>
        <v>mV</v>
      </c>
      <c r="F4049" s="9">
        <f>MATCH(A4049,Lookup!$A$2:$A$103,0)</f>
        <v>30</v>
      </c>
    </row>
    <row r="4050" spans="1:6" x14ac:dyDescent="0.25">
      <c r="A4050">
        <v>53</v>
      </c>
      <c r="B4050">
        <v>2586</v>
      </c>
      <c r="C4050" s="15" t="str">
        <f>INDEX(Lookup!$F$2:$F$103,F4050)</f>
        <v>A1.3</v>
      </c>
      <c r="D4050" s="2">
        <f>B4050*INDEX(Lookup!$D$2:$D$103,F4050)+INDEX(Lookup!$E$2:$E$103,F4050)</f>
        <v>20.204418</v>
      </c>
      <c r="E4050" s="16" t="str">
        <f>INDEX(Lookup!$C$2:$C$103,F4050)</f>
        <v>mV</v>
      </c>
      <c r="F4050" s="9">
        <f>MATCH(A4050,Lookup!$A$2:$A$103,0)</f>
        <v>30</v>
      </c>
    </row>
    <row r="4051" spans="1:6" x14ac:dyDescent="0.25">
      <c r="A4051">
        <v>53</v>
      </c>
      <c r="B4051">
        <v>2606</v>
      </c>
      <c r="C4051" s="15" t="str">
        <f>INDEX(Lookup!$F$2:$F$103,F4051)</f>
        <v>A1.3</v>
      </c>
      <c r="D4051" s="2">
        <f>B4051*INDEX(Lookup!$D$2:$D$103,F4051)+INDEX(Lookup!$E$2:$E$103,F4051)</f>
        <v>20.360678</v>
      </c>
      <c r="E4051" s="16" t="str">
        <f>INDEX(Lookup!$C$2:$C$103,F4051)</f>
        <v>mV</v>
      </c>
      <c r="F4051" s="9">
        <f>MATCH(A4051,Lookup!$A$2:$A$103,0)</f>
        <v>30</v>
      </c>
    </row>
    <row r="4052" spans="1:6" x14ac:dyDescent="0.25">
      <c r="A4052">
        <v>53</v>
      </c>
      <c r="B4052">
        <v>2605</v>
      </c>
      <c r="C4052" s="15" t="str">
        <f>INDEX(Lookup!$F$2:$F$103,F4052)</f>
        <v>A1.3</v>
      </c>
      <c r="D4052" s="2">
        <f>B4052*INDEX(Lookup!$D$2:$D$103,F4052)+INDEX(Lookup!$E$2:$E$103,F4052)</f>
        <v>20.352865000000001</v>
      </c>
      <c r="E4052" s="16" t="str">
        <f>INDEX(Lookup!$C$2:$C$103,F4052)</f>
        <v>mV</v>
      </c>
      <c r="F4052" s="9">
        <f>MATCH(A4052,Lookup!$A$2:$A$103,0)</f>
        <v>30</v>
      </c>
    </row>
    <row r="4053" spans="1:6" x14ac:dyDescent="0.25">
      <c r="A4053">
        <v>53</v>
      </c>
      <c r="B4053">
        <v>2597</v>
      </c>
      <c r="C4053" s="15" t="str">
        <f>INDEX(Lookup!$F$2:$F$103,F4053)</f>
        <v>A1.3</v>
      </c>
      <c r="D4053" s="2">
        <f>B4053*INDEX(Lookup!$D$2:$D$103,F4053)+INDEX(Lookup!$E$2:$E$103,F4053)</f>
        <v>20.290361000000001</v>
      </c>
      <c r="E4053" s="16" t="str">
        <f>INDEX(Lookup!$C$2:$C$103,F4053)</f>
        <v>mV</v>
      </c>
      <c r="F4053" s="9">
        <f>MATCH(A4053,Lookup!$A$2:$A$103,0)</f>
        <v>30</v>
      </c>
    </row>
    <row r="4054" spans="1:6" x14ac:dyDescent="0.25">
      <c r="A4054">
        <v>53</v>
      </c>
      <c r="B4054">
        <v>2590</v>
      </c>
      <c r="C4054" s="15" t="str">
        <f>INDEX(Lookup!$F$2:$F$103,F4054)</f>
        <v>A1.3</v>
      </c>
      <c r="D4054" s="2">
        <f>B4054*INDEX(Lookup!$D$2:$D$103,F4054)+INDEX(Lookup!$E$2:$E$103,F4054)</f>
        <v>20.235670000000002</v>
      </c>
      <c r="E4054" s="16" t="str">
        <f>INDEX(Lookup!$C$2:$C$103,F4054)</f>
        <v>mV</v>
      </c>
      <c r="F4054" s="9">
        <f>MATCH(A4054,Lookup!$A$2:$A$103,0)</f>
        <v>30</v>
      </c>
    </row>
    <row r="4055" spans="1:6" x14ac:dyDescent="0.25">
      <c r="A4055">
        <v>53</v>
      </c>
      <c r="B4055">
        <v>2588</v>
      </c>
      <c r="C4055" s="15" t="str">
        <f>INDEX(Lookup!$F$2:$F$103,F4055)</f>
        <v>A1.3</v>
      </c>
      <c r="D4055" s="2">
        <f>B4055*INDEX(Lookup!$D$2:$D$103,F4055)+INDEX(Lookup!$E$2:$E$103,F4055)</f>
        <v>20.220044000000001</v>
      </c>
      <c r="E4055" s="16" t="str">
        <f>INDEX(Lookup!$C$2:$C$103,F4055)</f>
        <v>mV</v>
      </c>
      <c r="F4055" s="9">
        <f>MATCH(A4055,Lookup!$A$2:$A$103,0)</f>
        <v>30</v>
      </c>
    </row>
    <row r="4056" spans="1:6" x14ac:dyDescent="0.25">
      <c r="A4056">
        <v>53</v>
      </c>
      <c r="B4056">
        <v>2586</v>
      </c>
      <c r="C4056" s="15" t="str">
        <f>INDEX(Lookup!$F$2:$F$103,F4056)</f>
        <v>A1.3</v>
      </c>
      <c r="D4056" s="2">
        <f>B4056*INDEX(Lookup!$D$2:$D$103,F4056)+INDEX(Lookup!$E$2:$E$103,F4056)</f>
        <v>20.204418</v>
      </c>
      <c r="E4056" s="16" t="str">
        <f>INDEX(Lookup!$C$2:$C$103,F4056)</f>
        <v>mV</v>
      </c>
      <c r="F4056" s="9">
        <f>MATCH(A4056,Lookup!$A$2:$A$103,0)</f>
        <v>30</v>
      </c>
    </row>
    <row r="4057" spans="1:6" x14ac:dyDescent="0.25">
      <c r="A4057">
        <v>53</v>
      </c>
      <c r="B4057">
        <v>2582</v>
      </c>
      <c r="C4057" s="15" t="str">
        <f>INDEX(Lookup!$F$2:$F$103,F4057)</f>
        <v>A1.3</v>
      </c>
      <c r="D4057" s="2">
        <f>B4057*INDEX(Lookup!$D$2:$D$103,F4057)+INDEX(Lookup!$E$2:$E$103,F4057)</f>
        <v>20.173166000000002</v>
      </c>
      <c r="E4057" s="16" t="str">
        <f>INDEX(Lookup!$C$2:$C$103,F4057)</f>
        <v>mV</v>
      </c>
      <c r="F4057" s="9">
        <f>MATCH(A4057,Lookup!$A$2:$A$103,0)</f>
        <v>30</v>
      </c>
    </row>
    <row r="4058" spans="1:6" x14ac:dyDescent="0.25">
      <c r="A4058">
        <v>53</v>
      </c>
      <c r="B4058">
        <v>2583</v>
      </c>
      <c r="C4058" s="15" t="str">
        <f>INDEX(Lookup!$F$2:$F$103,F4058)</f>
        <v>A1.3</v>
      </c>
      <c r="D4058" s="2">
        <f>B4058*INDEX(Lookup!$D$2:$D$103,F4058)+INDEX(Lookup!$E$2:$E$103,F4058)</f>
        <v>20.180979000000001</v>
      </c>
      <c r="E4058" s="16" t="str">
        <f>INDEX(Lookup!$C$2:$C$103,F4058)</f>
        <v>mV</v>
      </c>
      <c r="F4058" s="9">
        <f>MATCH(A4058,Lookup!$A$2:$A$103,0)</f>
        <v>30</v>
      </c>
    </row>
    <row r="4059" spans="1:6" x14ac:dyDescent="0.25">
      <c r="A4059">
        <v>53</v>
      </c>
      <c r="B4059">
        <v>2582</v>
      </c>
      <c r="C4059" s="15" t="str">
        <f>INDEX(Lookup!$F$2:$F$103,F4059)</f>
        <v>A1.3</v>
      </c>
      <c r="D4059" s="2">
        <f>B4059*INDEX(Lookup!$D$2:$D$103,F4059)+INDEX(Lookup!$E$2:$E$103,F4059)</f>
        <v>20.173166000000002</v>
      </c>
      <c r="E4059" s="16" t="str">
        <f>INDEX(Lookup!$C$2:$C$103,F4059)</f>
        <v>mV</v>
      </c>
      <c r="F4059" s="9">
        <f>MATCH(A4059,Lookup!$A$2:$A$103,0)</f>
        <v>30</v>
      </c>
    </row>
    <row r="4060" spans="1:6" x14ac:dyDescent="0.25">
      <c r="A4060">
        <v>53</v>
      </c>
      <c r="B4060">
        <v>2580</v>
      </c>
      <c r="C4060" s="15" t="str">
        <f>INDEX(Lookup!$F$2:$F$103,F4060)</f>
        <v>A1.3</v>
      </c>
      <c r="D4060" s="2">
        <f>B4060*INDEX(Lookup!$D$2:$D$103,F4060)+INDEX(Lookup!$E$2:$E$103,F4060)</f>
        <v>20.157540000000001</v>
      </c>
      <c r="E4060" s="16" t="str">
        <f>INDEX(Lookup!$C$2:$C$103,F4060)</f>
        <v>mV</v>
      </c>
      <c r="F4060" s="9">
        <f>MATCH(A4060,Lookup!$A$2:$A$103,0)</f>
        <v>30</v>
      </c>
    </row>
    <row r="4061" spans="1:6" x14ac:dyDescent="0.25">
      <c r="A4061">
        <v>53</v>
      </c>
      <c r="B4061">
        <v>2577</v>
      </c>
      <c r="C4061" s="15" t="str">
        <f>INDEX(Lookup!$F$2:$F$103,F4061)</f>
        <v>A1.3</v>
      </c>
      <c r="D4061" s="2">
        <f>B4061*INDEX(Lookup!$D$2:$D$103,F4061)+INDEX(Lookup!$E$2:$E$103,F4061)</f>
        <v>20.134101000000001</v>
      </c>
      <c r="E4061" s="16" t="str">
        <f>INDEX(Lookup!$C$2:$C$103,F4061)</f>
        <v>mV</v>
      </c>
      <c r="F4061" s="9">
        <f>MATCH(A4061,Lookup!$A$2:$A$103,0)</f>
        <v>30</v>
      </c>
    </row>
    <row r="4062" spans="1:6" x14ac:dyDescent="0.25">
      <c r="A4062">
        <v>53</v>
      </c>
      <c r="B4062">
        <v>2575</v>
      </c>
      <c r="C4062" s="15" t="str">
        <f>INDEX(Lookup!$F$2:$F$103,F4062)</f>
        <v>A1.3</v>
      </c>
      <c r="D4062" s="2">
        <f>B4062*INDEX(Lookup!$D$2:$D$103,F4062)+INDEX(Lookup!$E$2:$E$103,F4062)</f>
        <v>20.118475</v>
      </c>
      <c r="E4062" s="16" t="str">
        <f>INDEX(Lookup!$C$2:$C$103,F4062)</f>
        <v>mV</v>
      </c>
      <c r="F4062" s="9">
        <f>MATCH(A4062,Lookup!$A$2:$A$103,0)</f>
        <v>30</v>
      </c>
    </row>
    <row r="4063" spans="1:6" x14ac:dyDescent="0.25">
      <c r="A4063">
        <v>53</v>
      </c>
      <c r="B4063">
        <v>2579</v>
      </c>
      <c r="C4063" s="15" t="str">
        <f>INDEX(Lookup!$F$2:$F$103,F4063)</f>
        <v>A1.3</v>
      </c>
      <c r="D4063" s="2">
        <f>B4063*INDEX(Lookup!$D$2:$D$103,F4063)+INDEX(Lookup!$E$2:$E$103,F4063)</f>
        <v>20.149727000000002</v>
      </c>
      <c r="E4063" s="16" t="str">
        <f>INDEX(Lookup!$C$2:$C$103,F4063)</f>
        <v>mV</v>
      </c>
      <c r="F4063" s="9">
        <f>MATCH(A4063,Lookup!$A$2:$A$103,0)</f>
        <v>30</v>
      </c>
    </row>
    <row r="4064" spans="1:6" x14ac:dyDescent="0.25">
      <c r="A4064">
        <v>53</v>
      </c>
      <c r="B4064">
        <v>2578</v>
      </c>
      <c r="C4064" s="15" t="str">
        <f>INDEX(Lookup!$F$2:$F$103,F4064)</f>
        <v>A1.3</v>
      </c>
      <c r="D4064" s="2">
        <f>B4064*INDEX(Lookup!$D$2:$D$103,F4064)+INDEX(Lookup!$E$2:$E$103,F4064)</f>
        <v>20.141914</v>
      </c>
      <c r="E4064" s="16" t="str">
        <f>INDEX(Lookup!$C$2:$C$103,F4064)</f>
        <v>mV</v>
      </c>
      <c r="F4064" s="9">
        <f>MATCH(A4064,Lookup!$A$2:$A$103,0)</f>
        <v>30</v>
      </c>
    </row>
    <row r="4065" spans="1:6" x14ac:dyDescent="0.25">
      <c r="A4065">
        <v>53</v>
      </c>
      <c r="B4065">
        <v>2579</v>
      </c>
      <c r="C4065" s="15" t="str">
        <f>INDEX(Lookup!$F$2:$F$103,F4065)</f>
        <v>A1.3</v>
      </c>
      <c r="D4065" s="2">
        <f>B4065*INDEX(Lookup!$D$2:$D$103,F4065)+INDEX(Lookup!$E$2:$E$103,F4065)</f>
        <v>20.149727000000002</v>
      </c>
      <c r="E4065" s="16" t="str">
        <f>INDEX(Lookup!$C$2:$C$103,F4065)</f>
        <v>mV</v>
      </c>
      <c r="F4065" s="9">
        <f>MATCH(A4065,Lookup!$A$2:$A$103,0)</f>
        <v>30</v>
      </c>
    </row>
    <row r="4066" spans="1:6" x14ac:dyDescent="0.25">
      <c r="A4066">
        <v>53</v>
      </c>
      <c r="B4066">
        <v>2580</v>
      </c>
      <c r="C4066" s="15" t="str">
        <f>INDEX(Lookup!$F$2:$F$103,F4066)</f>
        <v>A1.3</v>
      </c>
      <c r="D4066" s="2">
        <f>B4066*INDEX(Lookup!$D$2:$D$103,F4066)+INDEX(Lookup!$E$2:$E$103,F4066)</f>
        <v>20.157540000000001</v>
      </c>
      <c r="E4066" s="16" t="str">
        <f>INDEX(Lookup!$C$2:$C$103,F4066)</f>
        <v>mV</v>
      </c>
      <c r="F4066" s="9">
        <f>MATCH(A4066,Lookup!$A$2:$A$103,0)</f>
        <v>30</v>
      </c>
    </row>
    <row r="4067" spans="1:6" x14ac:dyDescent="0.25">
      <c r="A4067">
        <v>53</v>
      </c>
      <c r="B4067">
        <v>2580</v>
      </c>
      <c r="C4067" s="15" t="str">
        <f>INDEX(Lookup!$F$2:$F$103,F4067)</f>
        <v>A1.3</v>
      </c>
      <c r="D4067" s="2">
        <f>B4067*INDEX(Lookup!$D$2:$D$103,F4067)+INDEX(Lookup!$E$2:$E$103,F4067)</f>
        <v>20.157540000000001</v>
      </c>
      <c r="E4067" s="16" t="str">
        <f>INDEX(Lookup!$C$2:$C$103,F4067)</f>
        <v>mV</v>
      </c>
      <c r="F4067" s="9">
        <f>MATCH(A4067,Lookup!$A$2:$A$103,0)</f>
        <v>30</v>
      </c>
    </row>
    <row r="4068" spans="1:6" x14ac:dyDescent="0.25">
      <c r="A4068">
        <v>53</v>
      </c>
      <c r="B4068">
        <v>2578</v>
      </c>
      <c r="C4068" s="15" t="str">
        <f>INDEX(Lookup!$F$2:$F$103,F4068)</f>
        <v>A1.3</v>
      </c>
      <c r="D4068" s="2">
        <f>B4068*INDEX(Lookup!$D$2:$D$103,F4068)+INDEX(Lookup!$E$2:$E$103,F4068)</f>
        <v>20.141914</v>
      </c>
      <c r="E4068" s="16" t="str">
        <f>INDEX(Lookup!$C$2:$C$103,F4068)</f>
        <v>mV</v>
      </c>
      <c r="F4068" s="9">
        <f>MATCH(A4068,Lookup!$A$2:$A$103,0)</f>
        <v>30</v>
      </c>
    </row>
    <row r="4069" spans="1:6" x14ac:dyDescent="0.25">
      <c r="A4069">
        <v>53</v>
      </c>
      <c r="B4069">
        <v>2578</v>
      </c>
      <c r="C4069" s="15" t="str">
        <f>INDEX(Lookup!$F$2:$F$103,F4069)</f>
        <v>A1.3</v>
      </c>
      <c r="D4069" s="2">
        <f>B4069*INDEX(Lookup!$D$2:$D$103,F4069)+INDEX(Lookup!$E$2:$E$103,F4069)</f>
        <v>20.141914</v>
      </c>
      <c r="E4069" s="16" t="str">
        <f>INDEX(Lookup!$C$2:$C$103,F4069)</f>
        <v>mV</v>
      </c>
      <c r="F4069" s="9">
        <f>MATCH(A4069,Lookup!$A$2:$A$103,0)</f>
        <v>30</v>
      </c>
    </row>
    <row r="4070" spans="1:6" x14ac:dyDescent="0.25">
      <c r="A4070">
        <v>53</v>
      </c>
      <c r="B4070">
        <v>2578</v>
      </c>
      <c r="C4070" s="15" t="str">
        <f>INDEX(Lookup!$F$2:$F$103,F4070)</f>
        <v>A1.3</v>
      </c>
      <c r="D4070" s="2">
        <f>B4070*INDEX(Lookup!$D$2:$D$103,F4070)+INDEX(Lookup!$E$2:$E$103,F4070)</f>
        <v>20.141914</v>
      </c>
      <c r="E4070" s="16" t="str">
        <f>INDEX(Lookup!$C$2:$C$103,F4070)</f>
        <v>mV</v>
      </c>
      <c r="F4070" s="9">
        <f>MATCH(A4070,Lookup!$A$2:$A$103,0)</f>
        <v>30</v>
      </c>
    </row>
    <row r="4071" spans="1:6" x14ac:dyDescent="0.25">
      <c r="A4071">
        <v>53</v>
      </c>
      <c r="B4071">
        <v>2576</v>
      </c>
      <c r="C4071" s="15" t="str">
        <f>INDEX(Lookup!$F$2:$F$103,F4071)</f>
        <v>A1.3</v>
      </c>
      <c r="D4071" s="2">
        <f>B4071*INDEX(Lookup!$D$2:$D$103,F4071)+INDEX(Lookup!$E$2:$E$103,F4071)</f>
        <v>20.126288000000002</v>
      </c>
      <c r="E4071" s="16" t="str">
        <f>INDEX(Lookup!$C$2:$C$103,F4071)</f>
        <v>mV</v>
      </c>
      <c r="F4071" s="9">
        <f>MATCH(A4071,Lookup!$A$2:$A$103,0)</f>
        <v>30</v>
      </c>
    </row>
    <row r="4072" spans="1:6" x14ac:dyDescent="0.25">
      <c r="A4072">
        <v>53</v>
      </c>
      <c r="B4072">
        <v>2573</v>
      </c>
      <c r="C4072" s="15" t="str">
        <f>INDEX(Lookup!$F$2:$F$103,F4072)</f>
        <v>A1.3</v>
      </c>
      <c r="D4072" s="2">
        <f>B4072*INDEX(Lookup!$D$2:$D$103,F4072)+INDEX(Lookup!$E$2:$E$103,F4072)</f>
        <v>20.102849000000003</v>
      </c>
      <c r="E4072" s="16" t="str">
        <f>INDEX(Lookup!$C$2:$C$103,F4072)</f>
        <v>mV</v>
      </c>
      <c r="F4072" s="9">
        <f>MATCH(A4072,Lookup!$A$2:$A$103,0)</f>
        <v>30</v>
      </c>
    </row>
    <row r="4073" spans="1:6" x14ac:dyDescent="0.25">
      <c r="A4073">
        <v>53</v>
      </c>
      <c r="B4073">
        <v>2575</v>
      </c>
      <c r="C4073" s="15" t="str">
        <f>INDEX(Lookup!$F$2:$F$103,F4073)</f>
        <v>A1.3</v>
      </c>
      <c r="D4073" s="2">
        <f>B4073*INDEX(Lookup!$D$2:$D$103,F4073)+INDEX(Lookup!$E$2:$E$103,F4073)</f>
        <v>20.118475</v>
      </c>
      <c r="E4073" s="16" t="str">
        <f>INDEX(Lookup!$C$2:$C$103,F4073)</f>
        <v>mV</v>
      </c>
      <c r="F4073" s="9">
        <f>MATCH(A4073,Lookup!$A$2:$A$103,0)</f>
        <v>30</v>
      </c>
    </row>
    <row r="4074" spans="1:6" x14ac:dyDescent="0.25">
      <c r="A4074">
        <v>53</v>
      </c>
      <c r="B4074">
        <v>2572</v>
      </c>
      <c r="C4074" s="15" t="str">
        <f>INDEX(Lookup!$F$2:$F$103,F4074)</f>
        <v>A1.3</v>
      </c>
      <c r="D4074" s="2">
        <f>B4074*INDEX(Lookup!$D$2:$D$103,F4074)+INDEX(Lookup!$E$2:$E$103,F4074)</f>
        <v>20.095036</v>
      </c>
      <c r="E4074" s="16" t="str">
        <f>INDEX(Lookup!$C$2:$C$103,F4074)</f>
        <v>mV</v>
      </c>
      <c r="F4074" s="9">
        <f>MATCH(A4074,Lookup!$A$2:$A$103,0)</f>
        <v>30</v>
      </c>
    </row>
    <row r="4075" spans="1:6" x14ac:dyDescent="0.25">
      <c r="A4075">
        <v>53</v>
      </c>
      <c r="B4075">
        <v>2575</v>
      </c>
      <c r="C4075" s="15" t="str">
        <f>INDEX(Lookup!$F$2:$F$103,F4075)</f>
        <v>A1.3</v>
      </c>
      <c r="D4075" s="2">
        <f>B4075*INDEX(Lookup!$D$2:$D$103,F4075)+INDEX(Lookup!$E$2:$E$103,F4075)</f>
        <v>20.118475</v>
      </c>
      <c r="E4075" s="16" t="str">
        <f>INDEX(Lookup!$C$2:$C$103,F4075)</f>
        <v>mV</v>
      </c>
      <c r="F4075" s="9">
        <f>MATCH(A4075,Lookup!$A$2:$A$103,0)</f>
        <v>30</v>
      </c>
    </row>
    <row r="4076" spans="1:6" x14ac:dyDescent="0.25">
      <c r="A4076">
        <v>53</v>
      </c>
      <c r="B4076">
        <v>2575</v>
      </c>
      <c r="C4076" s="15" t="str">
        <f>INDEX(Lookup!$F$2:$F$103,F4076)</f>
        <v>A1.3</v>
      </c>
      <c r="D4076" s="2">
        <f>B4076*INDEX(Lookup!$D$2:$D$103,F4076)+INDEX(Lookup!$E$2:$E$103,F4076)</f>
        <v>20.118475</v>
      </c>
      <c r="E4076" s="16" t="str">
        <f>INDEX(Lookup!$C$2:$C$103,F4076)</f>
        <v>mV</v>
      </c>
      <c r="F4076" s="9">
        <f>MATCH(A4076,Lookup!$A$2:$A$103,0)</f>
        <v>30</v>
      </c>
    </row>
    <row r="4077" spans="1:6" x14ac:dyDescent="0.25">
      <c r="A4077">
        <v>53</v>
      </c>
      <c r="B4077">
        <v>2575</v>
      </c>
      <c r="C4077" s="15" t="str">
        <f>INDEX(Lookup!$F$2:$F$103,F4077)</f>
        <v>A1.3</v>
      </c>
      <c r="D4077" s="2">
        <f>B4077*INDEX(Lookup!$D$2:$D$103,F4077)+INDEX(Lookup!$E$2:$E$103,F4077)</f>
        <v>20.118475</v>
      </c>
      <c r="E4077" s="16" t="str">
        <f>INDEX(Lookup!$C$2:$C$103,F4077)</f>
        <v>mV</v>
      </c>
      <c r="F4077" s="9">
        <f>MATCH(A4077,Lookup!$A$2:$A$103,0)</f>
        <v>30</v>
      </c>
    </row>
    <row r="4078" spans="1:6" x14ac:dyDescent="0.25">
      <c r="A4078">
        <v>53</v>
      </c>
      <c r="B4078">
        <v>2575</v>
      </c>
      <c r="C4078" s="15" t="str">
        <f>INDEX(Lookup!$F$2:$F$103,F4078)</f>
        <v>A1.3</v>
      </c>
      <c r="D4078" s="2">
        <f>B4078*INDEX(Lookup!$D$2:$D$103,F4078)+INDEX(Lookup!$E$2:$E$103,F4078)</f>
        <v>20.118475</v>
      </c>
      <c r="E4078" s="16" t="str">
        <f>INDEX(Lookup!$C$2:$C$103,F4078)</f>
        <v>mV</v>
      </c>
      <c r="F4078" s="9">
        <f>MATCH(A4078,Lookup!$A$2:$A$103,0)</f>
        <v>30</v>
      </c>
    </row>
    <row r="4079" spans="1:6" x14ac:dyDescent="0.25">
      <c r="A4079">
        <v>53</v>
      </c>
      <c r="B4079">
        <v>2579</v>
      </c>
      <c r="C4079" s="15" t="str">
        <f>INDEX(Lookup!$F$2:$F$103,F4079)</f>
        <v>A1.3</v>
      </c>
      <c r="D4079" s="2">
        <f>B4079*INDEX(Lookup!$D$2:$D$103,F4079)+INDEX(Lookup!$E$2:$E$103,F4079)</f>
        <v>20.149727000000002</v>
      </c>
      <c r="E4079" s="16" t="str">
        <f>INDEX(Lookup!$C$2:$C$103,F4079)</f>
        <v>mV</v>
      </c>
      <c r="F4079" s="9">
        <f>MATCH(A4079,Lookup!$A$2:$A$103,0)</f>
        <v>30</v>
      </c>
    </row>
    <row r="4080" spans="1:6" x14ac:dyDescent="0.25">
      <c r="A4080">
        <v>53</v>
      </c>
      <c r="B4080">
        <v>2582</v>
      </c>
      <c r="C4080" s="15" t="str">
        <f>INDEX(Lookup!$F$2:$F$103,F4080)</f>
        <v>A1.3</v>
      </c>
      <c r="D4080" s="2">
        <f>B4080*INDEX(Lookup!$D$2:$D$103,F4080)+INDEX(Lookup!$E$2:$E$103,F4080)</f>
        <v>20.173166000000002</v>
      </c>
      <c r="E4080" s="16" t="str">
        <f>INDEX(Lookup!$C$2:$C$103,F4080)</f>
        <v>mV</v>
      </c>
      <c r="F4080" s="9">
        <f>MATCH(A4080,Lookup!$A$2:$A$103,0)</f>
        <v>30</v>
      </c>
    </row>
    <row r="4081" spans="1:6" x14ac:dyDescent="0.25">
      <c r="A4081">
        <v>53</v>
      </c>
      <c r="B4081">
        <v>2584</v>
      </c>
      <c r="C4081" s="15" t="str">
        <f>INDEX(Lookup!$F$2:$F$103,F4081)</f>
        <v>A1.3</v>
      </c>
      <c r="D4081" s="2">
        <f>B4081*INDEX(Lookup!$D$2:$D$103,F4081)+INDEX(Lookup!$E$2:$E$103,F4081)</f>
        <v>20.188792000000003</v>
      </c>
      <c r="E4081" s="16" t="str">
        <f>INDEX(Lookup!$C$2:$C$103,F4081)</f>
        <v>mV</v>
      </c>
      <c r="F4081" s="9">
        <f>MATCH(A4081,Lookup!$A$2:$A$103,0)</f>
        <v>30</v>
      </c>
    </row>
    <row r="4082" spans="1:6" x14ac:dyDescent="0.25">
      <c r="A4082">
        <v>53</v>
      </c>
      <c r="B4082">
        <v>2579</v>
      </c>
      <c r="C4082" s="15" t="str">
        <f>INDEX(Lookup!$F$2:$F$103,F4082)</f>
        <v>A1.3</v>
      </c>
      <c r="D4082" s="2">
        <f>B4082*INDEX(Lookup!$D$2:$D$103,F4082)+INDEX(Lookup!$E$2:$E$103,F4082)</f>
        <v>20.149727000000002</v>
      </c>
      <c r="E4082" s="16" t="str">
        <f>INDEX(Lookup!$C$2:$C$103,F4082)</f>
        <v>mV</v>
      </c>
      <c r="F4082" s="9">
        <f>MATCH(A4082,Lookup!$A$2:$A$103,0)</f>
        <v>30</v>
      </c>
    </row>
    <row r="4083" spans="1:6" x14ac:dyDescent="0.25">
      <c r="A4083">
        <v>53</v>
      </c>
      <c r="B4083">
        <v>2577</v>
      </c>
      <c r="C4083" s="15" t="str">
        <f>INDEX(Lookup!$F$2:$F$103,F4083)</f>
        <v>A1.3</v>
      </c>
      <c r="D4083" s="2">
        <f>B4083*INDEX(Lookup!$D$2:$D$103,F4083)+INDEX(Lookup!$E$2:$E$103,F4083)</f>
        <v>20.134101000000001</v>
      </c>
      <c r="E4083" s="16" t="str">
        <f>INDEX(Lookup!$C$2:$C$103,F4083)</f>
        <v>mV</v>
      </c>
      <c r="F4083" s="9">
        <f>MATCH(A4083,Lookup!$A$2:$A$103,0)</f>
        <v>30</v>
      </c>
    </row>
    <row r="4084" spans="1:6" x14ac:dyDescent="0.25">
      <c r="A4084">
        <v>53</v>
      </c>
      <c r="B4084">
        <v>2579</v>
      </c>
      <c r="C4084" s="15" t="str">
        <f>INDEX(Lookup!$F$2:$F$103,F4084)</f>
        <v>A1.3</v>
      </c>
      <c r="D4084" s="2">
        <f>B4084*INDEX(Lookup!$D$2:$D$103,F4084)+INDEX(Lookup!$E$2:$E$103,F4084)</f>
        <v>20.149727000000002</v>
      </c>
      <c r="E4084" s="16" t="str">
        <f>INDEX(Lookup!$C$2:$C$103,F4084)</f>
        <v>mV</v>
      </c>
      <c r="F4084" s="9">
        <f>MATCH(A4084,Lookup!$A$2:$A$103,0)</f>
        <v>30</v>
      </c>
    </row>
    <row r="4085" spans="1:6" x14ac:dyDescent="0.25">
      <c r="A4085">
        <v>53</v>
      </c>
      <c r="B4085">
        <v>2578</v>
      </c>
      <c r="C4085" s="15" t="str">
        <f>INDEX(Lookup!$F$2:$F$103,F4085)</f>
        <v>A1.3</v>
      </c>
      <c r="D4085" s="2">
        <f>B4085*INDEX(Lookup!$D$2:$D$103,F4085)+INDEX(Lookup!$E$2:$E$103,F4085)</f>
        <v>20.141914</v>
      </c>
      <c r="E4085" s="16" t="str">
        <f>INDEX(Lookup!$C$2:$C$103,F4085)</f>
        <v>mV</v>
      </c>
      <c r="F4085" s="9">
        <f>MATCH(A4085,Lookup!$A$2:$A$103,0)</f>
        <v>30</v>
      </c>
    </row>
    <row r="4086" spans="1:6" x14ac:dyDescent="0.25">
      <c r="A4086">
        <v>53</v>
      </c>
      <c r="B4086">
        <v>2578</v>
      </c>
      <c r="C4086" s="15" t="str">
        <f>INDEX(Lookup!$F$2:$F$103,F4086)</f>
        <v>A1.3</v>
      </c>
      <c r="D4086" s="2">
        <f>B4086*INDEX(Lookup!$D$2:$D$103,F4086)+INDEX(Lookup!$E$2:$E$103,F4086)</f>
        <v>20.141914</v>
      </c>
      <c r="E4086" s="16" t="str">
        <f>INDEX(Lookup!$C$2:$C$103,F4086)</f>
        <v>mV</v>
      </c>
      <c r="F4086" s="9">
        <f>MATCH(A4086,Lookup!$A$2:$A$103,0)</f>
        <v>30</v>
      </c>
    </row>
    <row r="4087" spans="1:6" x14ac:dyDescent="0.25">
      <c r="A4087">
        <v>53</v>
      </c>
      <c r="B4087">
        <v>2578</v>
      </c>
      <c r="C4087" s="15" t="str">
        <f>INDEX(Lookup!$F$2:$F$103,F4087)</f>
        <v>A1.3</v>
      </c>
      <c r="D4087" s="2">
        <f>B4087*INDEX(Lookup!$D$2:$D$103,F4087)+INDEX(Lookup!$E$2:$E$103,F4087)</f>
        <v>20.141914</v>
      </c>
      <c r="E4087" s="16" t="str">
        <f>INDEX(Lookup!$C$2:$C$103,F4087)</f>
        <v>mV</v>
      </c>
      <c r="F4087" s="9">
        <f>MATCH(A4087,Lookup!$A$2:$A$103,0)</f>
        <v>30</v>
      </c>
    </row>
    <row r="4088" spans="1:6" x14ac:dyDescent="0.25">
      <c r="A4088">
        <v>53</v>
      </c>
      <c r="B4088">
        <v>2579</v>
      </c>
      <c r="C4088" s="15" t="str">
        <f>INDEX(Lookup!$F$2:$F$103,F4088)</f>
        <v>A1.3</v>
      </c>
      <c r="D4088" s="2">
        <f>B4088*INDEX(Lookup!$D$2:$D$103,F4088)+INDEX(Lookup!$E$2:$E$103,F4088)</f>
        <v>20.149727000000002</v>
      </c>
      <c r="E4088" s="16" t="str">
        <f>INDEX(Lookup!$C$2:$C$103,F4088)</f>
        <v>mV</v>
      </c>
      <c r="F4088" s="9">
        <f>MATCH(A4088,Lookup!$A$2:$A$103,0)</f>
        <v>30</v>
      </c>
    </row>
    <row r="4089" spans="1:6" x14ac:dyDescent="0.25">
      <c r="A4089">
        <v>53</v>
      </c>
      <c r="B4089">
        <v>2579</v>
      </c>
      <c r="C4089" s="15" t="str">
        <f>INDEX(Lookup!$F$2:$F$103,F4089)</f>
        <v>A1.3</v>
      </c>
      <c r="D4089" s="2">
        <f>B4089*INDEX(Lookup!$D$2:$D$103,F4089)+INDEX(Lookup!$E$2:$E$103,F4089)</f>
        <v>20.149727000000002</v>
      </c>
      <c r="E4089" s="16" t="str">
        <f>INDEX(Lookup!$C$2:$C$103,F4089)</f>
        <v>mV</v>
      </c>
      <c r="F4089" s="9">
        <f>MATCH(A4089,Lookup!$A$2:$A$103,0)</f>
        <v>30</v>
      </c>
    </row>
    <row r="4090" spans="1:6" x14ac:dyDescent="0.25">
      <c r="A4090">
        <v>53</v>
      </c>
      <c r="B4090">
        <v>2579</v>
      </c>
      <c r="C4090" s="15" t="str">
        <f>INDEX(Lookup!$F$2:$F$103,F4090)</f>
        <v>A1.3</v>
      </c>
      <c r="D4090" s="2">
        <f>B4090*INDEX(Lookup!$D$2:$D$103,F4090)+INDEX(Lookup!$E$2:$E$103,F4090)</f>
        <v>20.149727000000002</v>
      </c>
      <c r="E4090" s="16" t="str">
        <f>INDEX(Lookup!$C$2:$C$103,F4090)</f>
        <v>mV</v>
      </c>
      <c r="F4090" s="9">
        <f>MATCH(A4090,Lookup!$A$2:$A$103,0)</f>
        <v>30</v>
      </c>
    </row>
    <row r="4091" spans="1:6" x14ac:dyDescent="0.25">
      <c r="A4091">
        <v>53</v>
      </c>
      <c r="B4091">
        <v>2601</v>
      </c>
      <c r="C4091" s="15" t="str">
        <f>INDEX(Lookup!$F$2:$F$103,F4091)</f>
        <v>A1.3</v>
      </c>
      <c r="D4091" s="2">
        <f>B4091*INDEX(Lookup!$D$2:$D$103,F4091)+INDEX(Lookup!$E$2:$E$103,F4091)</f>
        <v>20.321613000000003</v>
      </c>
      <c r="E4091" s="16" t="str">
        <f>INDEX(Lookup!$C$2:$C$103,F4091)</f>
        <v>mV</v>
      </c>
      <c r="F4091" s="9">
        <f>MATCH(A4091,Lookup!$A$2:$A$103,0)</f>
        <v>30</v>
      </c>
    </row>
    <row r="4092" spans="1:6" x14ac:dyDescent="0.25">
      <c r="A4092">
        <v>53</v>
      </c>
      <c r="B4092">
        <v>2600</v>
      </c>
      <c r="C4092" s="15" t="str">
        <f>INDEX(Lookup!$F$2:$F$103,F4092)</f>
        <v>A1.3</v>
      </c>
      <c r="D4092" s="2">
        <f>B4092*INDEX(Lookup!$D$2:$D$103,F4092)+INDEX(Lookup!$E$2:$E$103,F4092)</f>
        <v>20.313800000000001</v>
      </c>
      <c r="E4092" s="16" t="str">
        <f>INDEX(Lookup!$C$2:$C$103,F4092)</f>
        <v>mV</v>
      </c>
      <c r="F4092" s="9">
        <f>MATCH(A4092,Lookup!$A$2:$A$103,0)</f>
        <v>30</v>
      </c>
    </row>
    <row r="4093" spans="1:6" x14ac:dyDescent="0.25">
      <c r="A4093">
        <v>53</v>
      </c>
      <c r="B4093">
        <v>2592</v>
      </c>
      <c r="C4093" s="15" t="str">
        <f>INDEX(Lookup!$F$2:$F$103,F4093)</f>
        <v>A1.3</v>
      </c>
      <c r="D4093" s="2">
        <f>B4093*INDEX(Lookup!$D$2:$D$103,F4093)+INDEX(Lookup!$E$2:$E$103,F4093)</f>
        <v>20.251296</v>
      </c>
      <c r="E4093" s="16" t="str">
        <f>INDEX(Lookup!$C$2:$C$103,F4093)</f>
        <v>mV</v>
      </c>
      <c r="F4093" s="9">
        <f>MATCH(A4093,Lookup!$A$2:$A$103,0)</f>
        <v>30</v>
      </c>
    </row>
    <row r="4094" spans="1:6" x14ac:dyDescent="0.25">
      <c r="A4094">
        <v>53</v>
      </c>
      <c r="B4094">
        <v>2592</v>
      </c>
      <c r="C4094" s="15" t="str">
        <f>INDEX(Lookup!$F$2:$F$103,F4094)</f>
        <v>A1.3</v>
      </c>
      <c r="D4094" s="2">
        <f>B4094*INDEX(Lookup!$D$2:$D$103,F4094)+INDEX(Lookup!$E$2:$E$103,F4094)</f>
        <v>20.251296</v>
      </c>
      <c r="E4094" s="16" t="str">
        <f>INDEX(Lookup!$C$2:$C$103,F4094)</f>
        <v>mV</v>
      </c>
      <c r="F4094" s="9">
        <f>MATCH(A4094,Lookup!$A$2:$A$103,0)</f>
        <v>30</v>
      </c>
    </row>
    <row r="4095" spans="1:6" x14ac:dyDescent="0.25">
      <c r="A4095">
        <v>53</v>
      </c>
      <c r="B4095">
        <v>2588</v>
      </c>
      <c r="C4095" s="15" t="str">
        <f>INDEX(Lookup!$F$2:$F$103,F4095)</f>
        <v>A1.3</v>
      </c>
      <c r="D4095" s="2">
        <f>B4095*INDEX(Lookup!$D$2:$D$103,F4095)+INDEX(Lookup!$E$2:$E$103,F4095)</f>
        <v>20.220044000000001</v>
      </c>
      <c r="E4095" s="16" t="str">
        <f>INDEX(Lookup!$C$2:$C$103,F4095)</f>
        <v>mV</v>
      </c>
      <c r="F4095" s="9">
        <f>MATCH(A4095,Lookup!$A$2:$A$103,0)</f>
        <v>30</v>
      </c>
    </row>
    <row r="4096" spans="1:6" x14ac:dyDescent="0.25">
      <c r="A4096">
        <v>53</v>
      </c>
      <c r="B4096">
        <v>2590</v>
      </c>
      <c r="C4096" s="15" t="str">
        <f>INDEX(Lookup!$F$2:$F$103,F4096)</f>
        <v>A1.3</v>
      </c>
      <c r="D4096" s="2">
        <f>B4096*INDEX(Lookup!$D$2:$D$103,F4096)+INDEX(Lookup!$E$2:$E$103,F4096)</f>
        <v>20.235670000000002</v>
      </c>
      <c r="E4096" s="16" t="str">
        <f>INDEX(Lookup!$C$2:$C$103,F4096)</f>
        <v>mV</v>
      </c>
      <c r="F4096" s="9">
        <f>MATCH(A4096,Lookup!$A$2:$A$103,0)</f>
        <v>30</v>
      </c>
    </row>
    <row r="4097" spans="1:6" x14ac:dyDescent="0.25">
      <c r="A4097">
        <v>53</v>
      </c>
      <c r="B4097">
        <v>2587</v>
      </c>
      <c r="C4097" s="15" t="str">
        <f>INDEX(Lookup!$F$2:$F$103,F4097)</f>
        <v>A1.3</v>
      </c>
      <c r="D4097" s="2">
        <f>B4097*INDEX(Lookup!$D$2:$D$103,F4097)+INDEX(Lookup!$E$2:$E$103,F4097)</f>
        <v>20.212231000000003</v>
      </c>
      <c r="E4097" s="16" t="str">
        <f>INDEX(Lookup!$C$2:$C$103,F4097)</f>
        <v>mV</v>
      </c>
      <c r="F4097" s="9">
        <f>MATCH(A4097,Lookup!$A$2:$A$103,0)</f>
        <v>30</v>
      </c>
    </row>
    <row r="4098" spans="1:6" x14ac:dyDescent="0.25">
      <c r="A4098">
        <v>53</v>
      </c>
      <c r="B4098">
        <v>2581</v>
      </c>
      <c r="C4098" s="15" t="str">
        <f>INDEX(Lookup!$F$2:$F$103,F4098)</f>
        <v>A1.3</v>
      </c>
      <c r="D4098" s="2">
        <f>B4098*INDEX(Lookup!$D$2:$D$103,F4098)+INDEX(Lookup!$E$2:$E$103,F4098)</f>
        <v>20.165353</v>
      </c>
      <c r="E4098" s="16" t="str">
        <f>INDEX(Lookup!$C$2:$C$103,F4098)</f>
        <v>mV</v>
      </c>
      <c r="F4098" s="9">
        <f>MATCH(A4098,Lookup!$A$2:$A$103,0)</f>
        <v>30</v>
      </c>
    </row>
    <row r="4099" spans="1:6" x14ac:dyDescent="0.25">
      <c r="A4099">
        <v>53</v>
      </c>
      <c r="B4099">
        <v>2597</v>
      </c>
      <c r="C4099" s="15" t="str">
        <f>INDEX(Lookup!$F$2:$F$103,F4099)</f>
        <v>A1.3</v>
      </c>
      <c r="D4099" s="2">
        <f>B4099*INDEX(Lookup!$D$2:$D$103,F4099)+INDEX(Lookup!$E$2:$E$103,F4099)</f>
        <v>20.290361000000001</v>
      </c>
      <c r="E4099" s="16" t="str">
        <f>INDEX(Lookup!$C$2:$C$103,F4099)</f>
        <v>mV</v>
      </c>
      <c r="F4099" s="9">
        <f>MATCH(A4099,Lookup!$A$2:$A$103,0)</f>
        <v>30</v>
      </c>
    </row>
    <row r="4100" spans="1:6" x14ac:dyDescent="0.25">
      <c r="A4100">
        <v>53</v>
      </c>
      <c r="B4100">
        <v>2586</v>
      </c>
      <c r="C4100" s="15" t="str">
        <f>INDEX(Lookup!$F$2:$F$103,F4100)</f>
        <v>A1.3</v>
      </c>
      <c r="D4100" s="2">
        <f>B4100*INDEX(Lookup!$D$2:$D$103,F4100)+INDEX(Lookup!$E$2:$E$103,F4100)</f>
        <v>20.204418</v>
      </c>
      <c r="E4100" s="16" t="str">
        <f>INDEX(Lookup!$C$2:$C$103,F4100)</f>
        <v>mV</v>
      </c>
      <c r="F4100" s="9">
        <f>MATCH(A4100,Lookup!$A$2:$A$103,0)</f>
        <v>30</v>
      </c>
    </row>
    <row r="4101" spans="1:6" x14ac:dyDescent="0.25">
      <c r="A4101">
        <v>53</v>
      </c>
      <c r="B4101">
        <v>2584</v>
      </c>
      <c r="C4101" s="15" t="str">
        <f>INDEX(Lookup!$F$2:$F$103,F4101)</f>
        <v>A1.3</v>
      </c>
      <c r="D4101" s="2">
        <f>B4101*INDEX(Lookup!$D$2:$D$103,F4101)+INDEX(Lookup!$E$2:$E$103,F4101)</f>
        <v>20.188792000000003</v>
      </c>
      <c r="E4101" s="16" t="str">
        <f>INDEX(Lookup!$C$2:$C$103,F4101)</f>
        <v>mV</v>
      </c>
      <c r="F4101" s="9">
        <f>MATCH(A4101,Lookup!$A$2:$A$103,0)</f>
        <v>30</v>
      </c>
    </row>
    <row r="4102" spans="1:6" x14ac:dyDescent="0.25">
      <c r="A4102">
        <v>53</v>
      </c>
      <c r="B4102">
        <v>2580</v>
      </c>
      <c r="C4102" s="15" t="str">
        <f>INDEX(Lookup!$F$2:$F$103,F4102)</f>
        <v>A1.3</v>
      </c>
      <c r="D4102" s="2">
        <f>B4102*INDEX(Lookup!$D$2:$D$103,F4102)+INDEX(Lookup!$E$2:$E$103,F4102)</f>
        <v>20.157540000000001</v>
      </c>
      <c r="E4102" s="16" t="str">
        <f>INDEX(Lookup!$C$2:$C$103,F4102)</f>
        <v>mV</v>
      </c>
      <c r="F4102" s="9">
        <f>MATCH(A4102,Lookup!$A$2:$A$103,0)</f>
        <v>30</v>
      </c>
    </row>
    <row r="4103" spans="1:6" x14ac:dyDescent="0.25">
      <c r="A4103">
        <v>53</v>
      </c>
      <c r="B4103">
        <v>2577</v>
      </c>
      <c r="C4103" s="15" t="str">
        <f>INDEX(Lookup!$F$2:$F$103,F4103)</f>
        <v>A1.3</v>
      </c>
      <c r="D4103" s="2">
        <f>B4103*INDEX(Lookup!$D$2:$D$103,F4103)+INDEX(Lookup!$E$2:$E$103,F4103)</f>
        <v>20.134101000000001</v>
      </c>
      <c r="E4103" s="16" t="str">
        <f>INDEX(Lookup!$C$2:$C$103,F4103)</f>
        <v>mV</v>
      </c>
      <c r="F4103" s="9">
        <f>MATCH(A4103,Lookup!$A$2:$A$103,0)</f>
        <v>30</v>
      </c>
    </row>
    <row r="4104" spans="1:6" x14ac:dyDescent="0.25">
      <c r="A4104">
        <v>53</v>
      </c>
      <c r="B4104">
        <v>2579</v>
      </c>
      <c r="C4104" s="15" t="str">
        <f>INDEX(Lookup!$F$2:$F$103,F4104)</f>
        <v>A1.3</v>
      </c>
      <c r="D4104" s="2">
        <f>B4104*INDEX(Lookup!$D$2:$D$103,F4104)+INDEX(Lookup!$E$2:$E$103,F4104)</f>
        <v>20.149727000000002</v>
      </c>
      <c r="E4104" s="16" t="str">
        <f>INDEX(Lookup!$C$2:$C$103,F4104)</f>
        <v>mV</v>
      </c>
      <c r="F4104" s="9">
        <f>MATCH(A4104,Lookup!$A$2:$A$103,0)</f>
        <v>30</v>
      </c>
    </row>
    <row r="4105" spans="1:6" x14ac:dyDescent="0.25">
      <c r="A4105">
        <v>53</v>
      </c>
      <c r="B4105">
        <v>2580</v>
      </c>
      <c r="C4105" s="15" t="str">
        <f>INDEX(Lookup!$F$2:$F$103,F4105)</f>
        <v>A1.3</v>
      </c>
      <c r="D4105" s="2">
        <f>B4105*INDEX(Lookup!$D$2:$D$103,F4105)+INDEX(Lookup!$E$2:$E$103,F4105)</f>
        <v>20.157540000000001</v>
      </c>
      <c r="E4105" s="16" t="str">
        <f>INDEX(Lookup!$C$2:$C$103,F4105)</f>
        <v>mV</v>
      </c>
      <c r="F4105" s="9">
        <f>MATCH(A4105,Lookup!$A$2:$A$103,0)</f>
        <v>30</v>
      </c>
    </row>
    <row r="4106" spans="1:6" x14ac:dyDescent="0.25">
      <c r="A4106">
        <v>53</v>
      </c>
      <c r="B4106">
        <v>2580</v>
      </c>
      <c r="C4106" s="15" t="str">
        <f>INDEX(Lookup!$F$2:$F$103,F4106)</f>
        <v>A1.3</v>
      </c>
      <c r="D4106" s="2">
        <f>B4106*INDEX(Lookup!$D$2:$D$103,F4106)+INDEX(Lookup!$E$2:$E$103,F4106)</f>
        <v>20.157540000000001</v>
      </c>
      <c r="E4106" s="16" t="str">
        <f>INDEX(Lookup!$C$2:$C$103,F4106)</f>
        <v>mV</v>
      </c>
      <c r="F4106" s="9">
        <f>MATCH(A4106,Lookup!$A$2:$A$103,0)</f>
        <v>30</v>
      </c>
    </row>
    <row r="4107" spans="1:6" x14ac:dyDescent="0.25">
      <c r="A4107">
        <v>53</v>
      </c>
      <c r="B4107">
        <v>2578</v>
      </c>
      <c r="C4107" s="15" t="str">
        <f>INDEX(Lookup!$F$2:$F$103,F4107)</f>
        <v>A1.3</v>
      </c>
      <c r="D4107" s="2">
        <f>B4107*INDEX(Lookup!$D$2:$D$103,F4107)+INDEX(Lookup!$E$2:$E$103,F4107)</f>
        <v>20.141914</v>
      </c>
      <c r="E4107" s="16" t="str">
        <f>INDEX(Lookup!$C$2:$C$103,F4107)</f>
        <v>mV</v>
      </c>
      <c r="F4107" s="9">
        <f>MATCH(A4107,Lookup!$A$2:$A$103,0)</f>
        <v>30</v>
      </c>
    </row>
    <row r="4108" spans="1:6" x14ac:dyDescent="0.25">
      <c r="A4108">
        <v>53</v>
      </c>
      <c r="B4108">
        <v>2576</v>
      </c>
      <c r="C4108" s="15" t="str">
        <f>INDEX(Lookup!$F$2:$F$103,F4108)</f>
        <v>A1.3</v>
      </c>
      <c r="D4108" s="2">
        <f>B4108*INDEX(Lookup!$D$2:$D$103,F4108)+INDEX(Lookup!$E$2:$E$103,F4108)</f>
        <v>20.126288000000002</v>
      </c>
      <c r="E4108" s="16" t="str">
        <f>INDEX(Lookup!$C$2:$C$103,F4108)</f>
        <v>mV</v>
      </c>
      <c r="F4108" s="9">
        <f>MATCH(A4108,Lookup!$A$2:$A$103,0)</f>
        <v>30</v>
      </c>
    </row>
    <row r="4109" spans="1:6" x14ac:dyDescent="0.25">
      <c r="A4109">
        <v>53</v>
      </c>
      <c r="B4109">
        <v>2579</v>
      </c>
      <c r="C4109" s="15" t="str">
        <f>INDEX(Lookup!$F$2:$F$103,F4109)</f>
        <v>A1.3</v>
      </c>
      <c r="D4109" s="2">
        <f>B4109*INDEX(Lookup!$D$2:$D$103,F4109)+INDEX(Lookup!$E$2:$E$103,F4109)</f>
        <v>20.149727000000002</v>
      </c>
      <c r="E4109" s="16" t="str">
        <f>INDEX(Lookup!$C$2:$C$103,F4109)</f>
        <v>mV</v>
      </c>
      <c r="F4109" s="9">
        <f>MATCH(A4109,Lookup!$A$2:$A$103,0)</f>
        <v>30</v>
      </c>
    </row>
    <row r="4110" spans="1:6" x14ac:dyDescent="0.25">
      <c r="A4110">
        <v>53</v>
      </c>
      <c r="B4110">
        <v>2579</v>
      </c>
      <c r="C4110" s="15" t="str">
        <f>INDEX(Lookup!$F$2:$F$103,F4110)</f>
        <v>A1.3</v>
      </c>
      <c r="D4110" s="2">
        <f>B4110*INDEX(Lookup!$D$2:$D$103,F4110)+INDEX(Lookup!$E$2:$E$103,F4110)</f>
        <v>20.149727000000002</v>
      </c>
      <c r="E4110" s="16" t="str">
        <f>INDEX(Lookup!$C$2:$C$103,F4110)</f>
        <v>mV</v>
      </c>
      <c r="F4110" s="9">
        <f>MATCH(A4110,Lookup!$A$2:$A$103,0)</f>
        <v>30</v>
      </c>
    </row>
    <row r="4111" spans="1:6" x14ac:dyDescent="0.25">
      <c r="A4111">
        <v>53</v>
      </c>
      <c r="B4111">
        <v>2575</v>
      </c>
      <c r="C4111" s="15" t="str">
        <f>INDEX(Lookup!$F$2:$F$103,F4111)</f>
        <v>A1.3</v>
      </c>
      <c r="D4111" s="2">
        <f>B4111*INDEX(Lookup!$D$2:$D$103,F4111)+INDEX(Lookup!$E$2:$E$103,F4111)</f>
        <v>20.118475</v>
      </c>
      <c r="E4111" s="16" t="str">
        <f>INDEX(Lookup!$C$2:$C$103,F4111)</f>
        <v>mV</v>
      </c>
      <c r="F4111" s="9">
        <f>MATCH(A4111,Lookup!$A$2:$A$103,0)</f>
        <v>30</v>
      </c>
    </row>
    <row r="4112" spans="1:6" x14ac:dyDescent="0.25">
      <c r="A4112">
        <v>53</v>
      </c>
      <c r="B4112">
        <v>2600</v>
      </c>
      <c r="C4112" s="15" t="str">
        <f>INDEX(Lookup!$F$2:$F$103,F4112)</f>
        <v>A1.3</v>
      </c>
      <c r="D4112" s="2">
        <f>B4112*INDEX(Lookup!$D$2:$D$103,F4112)+INDEX(Lookup!$E$2:$E$103,F4112)</f>
        <v>20.313800000000001</v>
      </c>
      <c r="E4112" s="16" t="str">
        <f>INDEX(Lookup!$C$2:$C$103,F4112)</f>
        <v>mV</v>
      </c>
      <c r="F4112" s="9">
        <f>MATCH(A4112,Lookup!$A$2:$A$103,0)</f>
        <v>30</v>
      </c>
    </row>
    <row r="4113" spans="1:6" x14ac:dyDescent="0.25">
      <c r="A4113">
        <v>53</v>
      </c>
      <c r="B4113">
        <v>2600</v>
      </c>
      <c r="C4113" s="15" t="str">
        <f>INDEX(Lookup!$F$2:$F$103,F4113)</f>
        <v>A1.3</v>
      </c>
      <c r="D4113" s="2">
        <f>B4113*INDEX(Lookup!$D$2:$D$103,F4113)+INDEX(Lookup!$E$2:$E$103,F4113)</f>
        <v>20.313800000000001</v>
      </c>
      <c r="E4113" s="16" t="str">
        <f>INDEX(Lookup!$C$2:$C$103,F4113)</f>
        <v>mV</v>
      </c>
      <c r="F4113" s="9">
        <f>MATCH(A4113,Lookup!$A$2:$A$103,0)</f>
        <v>30</v>
      </c>
    </row>
    <row r="4114" spans="1:6" x14ac:dyDescent="0.25">
      <c r="A4114">
        <v>53</v>
      </c>
      <c r="B4114">
        <v>2593</v>
      </c>
      <c r="C4114" s="15" t="str">
        <f>INDEX(Lookup!$F$2:$F$103,F4114)</f>
        <v>A1.3</v>
      </c>
      <c r="D4114" s="2">
        <f>B4114*INDEX(Lookup!$D$2:$D$103,F4114)+INDEX(Lookup!$E$2:$E$103,F4114)</f>
        <v>20.259109000000002</v>
      </c>
      <c r="E4114" s="16" t="str">
        <f>INDEX(Lookup!$C$2:$C$103,F4114)</f>
        <v>mV</v>
      </c>
      <c r="F4114" s="9">
        <f>MATCH(A4114,Lookup!$A$2:$A$103,0)</f>
        <v>30</v>
      </c>
    </row>
    <row r="4115" spans="1:6" x14ac:dyDescent="0.25">
      <c r="A4115">
        <v>53</v>
      </c>
      <c r="B4115">
        <v>2586</v>
      </c>
      <c r="C4115" s="15" t="str">
        <f>INDEX(Lookup!$F$2:$F$103,F4115)</f>
        <v>A1.3</v>
      </c>
      <c r="D4115" s="2">
        <f>B4115*INDEX(Lookup!$D$2:$D$103,F4115)+INDEX(Lookup!$E$2:$E$103,F4115)</f>
        <v>20.204418</v>
      </c>
      <c r="E4115" s="16" t="str">
        <f>INDEX(Lookup!$C$2:$C$103,F4115)</f>
        <v>mV</v>
      </c>
      <c r="F4115" s="9">
        <f>MATCH(A4115,Lookup!$A$2:$A$103,0)</f>
        <v>30</v>
      </c>
    </row>
    <row r="4116" spans="1:6" x14ac:dyDescent="0.25">
      <c r="A4116">
        <v>53</v>
      </c>
      <c r="B4116">
        <v>2581</v>
      </c>
      <c r="C4116" s="15" t="str">
        <f>INDEX(Lookup!$F$2:$F$103,F4116)</f>
        <v>A1.3</v>
      </c>
      <c r="D4116" s="2">
        <f>B4116*INDEX(Lookup!$D$2:$D$103,F4116)+INDEX(Lookup!$E$2:$E$103,F4116)</f>
        <v>20.165353</v>
      </c>
      <c r="E4116" s="16" t="str">
        <f>INDEX(Lookup!$C$2:$C$103,F4116)</f>
        <v>mV</v>
      </c>
      <c r="F4116" s="9">
        <f>MATCH(A4116,Lookup!$A$2:$A$103,0)</f>
        <v>30</v>
      </c>
    </row>
    <row r="4117" spans="1:6" x14ac:dyDescent="0.25">
      <c r="A4117">
        <v>53</v>
      </c>
      <c r="B4117">
        <v>2579</v>
      </c>
      <c r="C4117" s="15" t="str">
        <f>INDEX(Lookup!$F$2:$F$103,F4117)</f>
        <v>A1.3</v>
      </c>
      <c r="D4117" s="2">
        <f>B4117*INDEX(Lookup!$D$2:$D$103,F4117)+INDEX(Lookup!$E$2:$E$103,F4117)</f>
        <v>20.149727000000002</v>
      </c>
      <c r="E4117" s="16" t="str">
        <f>INDEX(Lookup!$C$2:$C$103,F4117)</f>
        <v>mV</v>
      </c>
      <c r="F4117" s="9">
        <f>MATCH(A4117,Lookup!$A$2:$A$103,0)</f>
        <v>30</v>
      </c>
    </row>
    <row r="4118" spans="1:6" x14ac:dyDescent="0.25">
      <c r="A4118">
        <v>53</v>
      </c>
      <c r="B4118">
        <v>2598</v>
      </c>
      <c r="C4118" s="15" t="str">
        <f>INDEX(Lookup!$F$2:$F$103,F4118)</f>
        <v>A1.3</v>
      </c>
      <c r="D4118" s="2">
        <f>B4118*INDEX(Lookup!$D$2:$D$103,F4118)+INDEX(Lookup!$E$2:$E$103,F4118)</f>
        <v>20.298174000000003</v>
      </c>
      <c r="E4118" s="16" t="str">
        <f>INDEX(Lookup!$C$2:$C$103,F4118)</f>
        <v>mV</v>
      </c>
      <c r="F4118" s="9">
        <f>MATCH(A4118,Lookup!$A$2:$A$103,0)</f>
        <v>30</v>
      </c>
    </row>
    <row r="4119" spans="1:6" x14ac:dyDescent="0.25">
      <c r="A4119">
        <v>53</v>
      </c>
      <c r="B4119">
        <v>2597</v>
      </c>
      <c r="C4119" s="15" t="str">
        <f>INDEX(Lookup!$F$2:$F$103,F4119)</f>
        <v>A1.3</v>
      </c>
      <c r="D4119" s="2">
        <f>B4119*INDEX(Lookup!$D$2:$D$103,F4119)+INDEX(Lookup!$E$2:$E$103,F4119)</f>
        <v>20.290361000000001</v>
      </c>
      <c r="E4119" s="16" t="str">
        <f>INDEX(Lookup!$C$2:$C$103,F4119)</f>
        <v>mV</v>
      </c>
      <c r="F4119" s="9">
        <f>MATCH(A4119,Lookup!$A$2:$A$103,0)</f>
        <v>30</v>
      </c>
    </row>
    <row r="4120" spans="1:6" x14ac:dyDescent="0.25">
      <c r="A4120">
        <v>53</v>
      </c>
      <c r="B4120">
        <v>2593</v>
      </c>
      <c r="C4120" s="15" t="str">
        <f>INDEX(Lookup!$F$2:$F$103,F4120)</f>
        <v>A1.3</v>
      </c>
      <c r="D4120" s="2">
        <f>B4120*INDEX(Lookup!$D$2:$D$103,F4120)+INDEX(Lookup!$E$2:$E$103,F4120)</f>
        <v>20.259109000000002</v>
      </c>
      <c r="E4120" s="16" t="str">
        <f>INDEX(Lookup!$C$2:$C$103,F4120)</f>
        <v>mV</v>
      </c>
      <c r="F4120" s="9">
        <f>MATCH(A4120,Lookup!$A$2:$A$103,0)</f>
        <v>30</v>
      </c>
    </row>
    <row r="4121" spans="1:6" x14ac:dyDescent="0.25">
      <c r="A4121">
        <v>53</v>
      </c>
      <c r="B4121">
        <v>2588</v>
      </c>
      <c r="C4121" s="15" t="str">
        <f>INDEX(Lookup!$F$2:$F$103,F4121)</f>
        <v>A1.3</v>
      </c>
      <c r="D4121" s="2">
        <f>B4121*INDEX(Lookup!$D$2:$D$103,F4121)+INDEX(Lookup!$E$2:$E$103,F4121)</f>
        <v>20.220044000000001</v>
      </c>
      <c r="E4121" s="16" t="str">
        <f>INDEX(Lookup!$C$2:$C$103,F4121)</f>
        <v>mV</v>
      </c>
      <c r="F4121" s="9">
        <f>MATCH(A4121,Lookup!$A$2:$A$103,0)</f>
        <v>30</v>
      </c>
    </row>
    <row r="4122" spans="1:6" x14ac:dyDescent="0.25">
      <c r="A4122">
        <v>53</v>
      </c>
      <c r="B4122">
        <v>2585</v>
      </c>
      <c r="C4122" s="15" t="str">
        <f>INDEX(Lookup!$F$2:$F$103,F4122)</f>
        <v>A1.3</v>
      </c>
      <c r="D4122" s="2">
        <f>B4122*INDEX(Lookup!$D$2:$D$103,F4122)+INDEX(Lookup!$E$2:$E$103,F4122)</f>
        <v>20.196605000000002</v>
      </c>
      <c r="E4122" s="16" t="str">
        <f>INDEX(Lookup!$C$2:$C$103,F4122)</f>
        <v>mV</v>
      </c>
      <c r="F4122" s="9">
        <f>MATCH(A4122,Lookup!$A$2:$A$103,0)</f>
        <v>30</v>
      </c>
    </row>
    <row r="4123" spans="1:6" x14ac:dyDescent="0.25">
      <c r="A4123">
        <v>53</v>
      </c>
      <c r="B4123">
        <v>2581</v>
      </c>
      <c r="C4123" s="15" t="str">
        <f>INDEX(Lookup!$F$2:$F$103,F4123)</f>
        <v>A1.3</v>
      </c>
      <c r="D4123" s="2">
        <f>B4123*INDEX(Lookup!$D$2:$D$103,F4123)+INDEX(Lookup!$E$2:$E$103,F4123)</f>
        <v>20.165353</v>
      </c>
      <c r="E4123" s="16" t="str">
        <f>INDEX(Lookup!$C$2:$C$103,F4123)</f>
        <v>mV</v>
      </c>
      <c r="F4123" s="9">
        <f>MATCH(A4123,Lookup!$A$2:$A$103,0)</f>
        <v>30</v>
      </c>
    </row>
    <row r="4124" spans="1:6" x14ac:dyDescent="0.25">
      <c r="A4124">
        <v>53</v>
      </c>
      <c r="B4124">
        <v>2580</v>
      </c>
      <c r="C4124" s="15" t="str">
        <f>INDEX(Lookup!$F$2:$F$103,F4124)</f>
        <v>A1.3</v>
      </c>
      <c r="D4124" s="2">
        <f>B4124*INDEX(Lookup!$D$2:$D$103,F4124)+INDEX(Lookup!$E$2:$E$103,F4124)</f>
        <v>20.157540000000001</v>
      </c>
      <c r="E4124" s="16" t="str">
        <f>INDEX(Lookup!$C$2:$C$103,F4124)</f>
        <v>mV</v>
      </c>
      <c r="F4124" s="9">
        <f>MATCH(A4124,Lookup!$A$2:$A$103,0)</f>
        <v>30</v>
      </c>
    </row>
    <row r="4125" spans="1:6" x14ac:dyDescent="0.25">
      <c r="A4125">
        <v>53</v>
      </c>
      <c r="B4125">
        <v>2578</v>
      </c>
      <c r="C4125" s="15" t="str">
        <f>INDEX(Lookup!$F$2:$F$103,F4125)</f>
        <v>A1.3</v>
      </c>
      <c r="D4125" s="2">
        <f>B4125*INDEX(Lookup!$D$2:$D$103,F4125)+INDEX(Lookup!$E$2:$E$103,F4125)</f>
        <v>20.141914</v>
      </c>
      <c r="E4125" s="16" t="str">
        <f>INDEX(Lookup!$C$2:$C$103,F4125)</f>
        <v>mV</v>
      </c>
      <c r="F4125" s="9">
        <f>MATCH(A4125,Lookup!$A$2:$A$103,0)</f>
        <v>30</v>
      </c>
    </row>
    <row r="4126" spans="1:6" x14ac:dyDescent="0.25">
      <c r="A4126">
        <v>53</v>
      </c>
      <c r="B4126">
        <v>2573</v>
      </c>
      <c r="C4126" s="15" t="str">
        <f>INDEX(Lookup!$F$2:$F$103,F4126)</f>
        <v>A1.3</v>
      </c>
      <c r="D4126" s="2">
        <f>B4126*INDEX(Lookup!$D$2:$D$103,F4126)+INDEX(Lookup!$E$2:$E$103,F4126)</f>
        <v>20.102849000000003</v>
      </c>
      <c r="E4126" s="16" t="str">
        <f>INDEX(Lookup!$C$2:$C$103,F4126)</f>
        <v>mV</v>
      </c>
      <c r="F4126" s="9">
        <f>MATCH(A4126,Lookup!$A$2:$A$103,0)</f>
        <v>30</v>
      </c>
    </row>
    <row r="4127" spans="1:6" x14ac:dyDescent="0.25">
      <c r="A4127">
        <v>53</v>
      </c>
      <c r="B4127">
        <v>2572</v>
      </c>
      <c r="C4127" s="15" t="str">
        <f>INDEX(Lookup!$F$2:$F$103,F4127)</f>
        <v>A1.3</v>
      </c>
      <c r="D4127" s="2">
        <f>B4127*INDEX(Lookup!$D$2:$D$103,F4127)+INDEX(Lookup!$E$2:$E$103,F4127)</f>
        <v>20.095036</v>
      </c>
      <c r="E4127" s="16" t="str">
        <f>INDEX(Lookup!$C$2:$C$103,F4127)</f>
        <v>mV</v>
      </c>
      <c r="F4127" s="9">
        <f>MATCH(A4127,Lookup!$A$2:$A$103,0)</f>
        <v>30</v>
      </c>
    </row>
    <row r="4128" spans="1:6" x14ac:dyDescent="0.25">
      <c r="A4128">
        <v>53</v>
      </c>
      <c r="B4128">
        <v>2573</v>
      </c>
      <c r="C4128" s="15" t="str">
        <f>INDEX(Lookup!$F$2:$F$103,F4128)</f>
        <v>A1.3</v>
      </c>
      <c r="D4128" s="2">
        <f>B4128*INDEX(Lookup!$D$2:$D$103,F4128)+INDEX(Lookup!$E$2:$E$103,F4128)</f>
        <v>20.102849000000003</v>
      </c>
      <c r="E4128" s="16" t="str">
        <f>INDEX(Lookup!$C$2:$C$103,F4128)</f>
        <v>mV</v>
      </c>
      <c r="F4128" s="9">
        <f>MATCH(A4128,Lookup!$A$2:$A$103,0)</f>
        <v>30</v>
      </c>
    </row>
    <row r="4129" spans="1:6" x14ac:dyDescent="0.25">
      <c r="A4129">
        <v>53</v>
      </c>
      <c r="B4129">
        <v>2576</v>
      </c>
      <c r="C4129" s="15" t="str">
        <f>INDEX(Lookup!$F$2:$F$103,F4129)</f>
        <v>A1.3</v>
      </c>
      <c r="D4129" s="2">
        <f>B4129*INDEX(Lookup!$D$2:$D$103,F4129)+INDEX(Lookup!$E$2:$E$103,F4129)</f>
        <v>20.126288000000002</v>
      </c>
      <c r="E4129" s="16" t="str">
        <f>INDEX(Lookup!$C$2:$C$103,F4129)</f>
        <v>mV</v>
      </c>
      <c r="F4129" s="9">
        <f>MATCH(A4129,Lookup!$A$2:$A$103,0)</f>
        <v>30</v>
      </c>
    </row>
    <row r="4130" spans="1:6" x14ac:dyDescent="0.25">
      <c r="A4130">
        <v>53</v>
      </c>
      <c r="B4130">
        <v>2573</v>
      </c>
      <c r="C4130" s="15" t="str">
        <f>INDEX(Lookup!$F$2:$F$103,F4130)</f>
        <v>A1.3</v>
      </c>
      <c r="D4130" s="2">
        <f>B4130*INDEX(Lookup!$D$2:$D$103,F4130)+INDEX(Lookup!$E$2:$E$103,F4130)</f>
        <v>20.102849000000003</v>
      </c>
      <c r="E4130" s="16" t="str">
        <f>INDEX(Lookup!$C$2:$C$103,F4130)</f>
        <v>mV</v>
      </c>
      <c r="F4130" s="9">
        <f>MATCH(A4130,Lookup!$A$2:$A$103,0)</f>
        <v>30</v>
      </c>
    </row>
    <row r="4131" spans="1:6" x14ac:dyDescent="0.25">
      <c r="A4131">
        <v>53</v>
      </c>
      <c r="B4131">
        <v>2573</v>
      </c>
      <c r="C4131" s="15" t="str">
        <f>INDEX(Lookup!$F$2:$F$103,F4131)</f>
        <v>A1.3</v>
      </c>
      <c r="D4131" s="2">
        <f>B4131*INDEX(Lookup!$D$2:$D$103,F4131)+INDEX(Lookup!$E$2:$E$103,F4131)</f>
        <v>20.102849000000003</v>
      </c>
      <c r="E4131" s="16" t="str">
        <f>INDEX(Lookup!$C$2:$C$103,F4131)</f>
        <v>mV</v>
      </c>
      <c r="F4131" s="9">
        <f>MATCH(A4131,Lookup!$A$2:$A$103,0)</f>
        <v>30</v>
      </c>
    </row>
    <row r="4132" spans="1:6" x14ac:dyDescent="0.25">
      <c r="A4132">
        <v>53</v>
      </c>
      <c r="B4132">
        <v>2575</v>
      </c>
      <c r="C4132" s="15" t="str">
        <f>INDEX(Lookup!$F$2:$F$103,F4132)</f>
        <v>A1.3</v>
      </c>
      <c r="D4132" s="2">
        <f>B4132*INDEX(Lookup!$D$2:$D$103,F4132)+INDEX(Lookup!$E$2:$E$103,F4132)</f>
        <v>20.118475</v>
      </c>
      <c r="E4132" s="16" t="str">
        <f>INDEX(Lookup!$C$2:$C$103,F4132)</f>
        <v>mV</v>
      </c>
      <c r="F4132" s="9">
        <f>MATCH(A4132,Lookup!$A$2:$A$103,0)</f>
        <v>30</v>
      </c>
    </row>
    <row r="4133" spans="1:6" x14ac:dyDescent="0.25">
      <c r="A4133">
        <v>53</v>
      </c>
      <c r="B4133">
        <v>2572</v>
      </c>
      <c r="C4133" s="15" t="str">
        <f>INDEX(Lookup!$F$2:$F$103,F4133)</f>
        <v>A1.3</v>
      </c>
      <c r="D4133" s="2">
        <f>B4133*INDEX(Lookup!$D$2:$D$103,F4133)+INDEX(Lookup!$E$2:$E$103,F4133)</f>
        <v>20.095036</v>
      </c>
      <c r="E4133" s="16" t="str">
        <f>INDEX(Lookup!$C$2:$C$103,F4133)</f>
        <v>mV</v>
      </c>
      <c r="F4133" s="9">
        <f>MATCH(A4133,Lookup!$A$2:$A$103,0)</f>
        <v>30</v>
      </c>
    </row>
    <row r="4134" spans="1:6" x14ac:dyDescent="0.25">
      <c r="A4134">
        <v>53</v>
      </c>
      <c r="B4134">
        <v>2570</v>
      </c>
      <c r="C4134" s="15" t="str">
        <f>INDEX(Lookup!$F$2:$F$103,F4134)</f>
        <v>A1.3</v>
      </c>
      <c r="D4134" s="2">
        <f>B4134*INDEX(Lookup!$D$2:$D$103,F4134)+INDEX(Lookup!$E$2:$E$103,F4134)</f>
        <v>20.079410000000003</v>
      </c>
      <c r="E4134" s="16" t="str">
        <f>INDEX(Lookup!$C$2:$C$103,F4134)</f>
        <v>mV</v>
      </c>
      <c r="F4134" s="9">
        <f>MATCH(A4134,Lookup!$A$2:$A$103,0)</f>
        <v>30</v>
      </c>
    </row>
    <row r="4135" spans="1:6" x14ac:dyDescent="0.25">
      <c r="A4135">
        <v>53</v>
      </c>
      <c r="B4135">
        <v>2569</v>
      </c>
      <c r="C4135" s="15" t="str">
        <f>INDEX(Lookup!$F$2:$F$103,F4135)</f>
        <v>A1.3</v>
      </c>
      <c r="D4135" s="2">
        <f>B4135*INDEX(Lookup!$D$2:$D$103,F4135)+INDEX(Lookup!$E$2:$E$103,F4135)</f>
        <v>20.071597000000001</v>
      </c>
      <c r="E4135" s="16" t="str">
        <f>INDEX(Lookup!$C$2:$C$103,F4135)</f>
        <v>mV</v>
      </c>
      <c r="F4135" s="9">
        <f>MATCH(A4135,Lookup!$A$2:$A$103,0)</f>
        <v>30</v>
      </c>
    </row>
    <row r="4136" spans="1:6" x14ac:dyDescent="0.25">
      <c r="A4136">
        <v>53</v>
      </c>
      <c r="B4136">
        <v>2588</v>
      </c>
      <c r="C4136" s="15" t="str">
        <f>INDEX(Lookup!$F$2:$F$103,F4136)</f>
        <v>A1.3</v>
      </c>
      <c r="D4136" s="2">
        <f>B4136*INDEX(Lookup!$D$2:$D$103,F4136)+INDEX(Lookup!$E$2:$E$103,F4136)</f>
        <v>20.220044000000001</v>
      </c>
      <c r="E4136" s="16" t="str">
        <f>INDEX(Lookup!$C$2:$C$103,F4136)</f>
        <v>mV</v>
      </c>
      <c r="F4136" s="9">
        <f>MATCH(A4136,Lookup!$A$2:$A$103,0)</f>
        <v>30</v>
      </c>
    </row>
    <row r="4137" spans="1:6" x14ac:dyDescent="0.25">
      <c r="A4137">
        <v>53</v>
      </c>
      <c r="B4137">
        <v>2585</v>
      </c>
      <c r="C4137" s="15" t="str">
        <f>INDEX(Lookup!$F$2:$F$103,F4137)</f>
        <v>A1.3</v>
      </c>
      <c r="D4137" s="2">
        <f>B4137*INDEX(Lookup!$D$2:$D$103,F4137)+INDEX(Lookup!$E$2:$E$103,F4137)</f>
        <v>20.196605000000002</v>
      </c>
      <c r="E4137" s="16" t="str">
        <f>INDEX(Lookup!$C$2:$C$103,F4137)</f>
        <v>mV</v>
      </c>
      <c r="F4137" s="9">
        <f>MATCH(A4137,Lookup!$A$2:$A$103,0)</f>
        <v>30</v>
      </c>
    </row>
    <row r="4138" spans="1:6" x14ac:dyDescent="0.25">
      <c r="A4138">
        <v>53</v>
      </c>
      <c r="B4138">
        <v>2579</v>
      </c>
      <c r="C4138" s="15" t="str">
        <f>INDEX(Lookup!$F$2:$F$103,F4138)</f>
        <v>A1.3</v>
      </c>
      <c r="D4138" s="2">
        <f>B4138*INDEX(Lookup!$D$2:$D$103,F4138)+INDEX(Lookup!$E$2:$E$103,F4138)</f>
        <v>20.149727000000002</v>
      </c>
      <c r="E4138" s="16" t="str">
        <f>INDEX(Lookup!$C$2:$C$103,F4138)</f>
        <v>mV</v>
      </c>
      <c r="F4138" s="9">
        <f>MATCH(A4138,Lookup!$A$2:$A$103,0)</f>
        <v>30</v>
      </c>
    </row>
    <row r="4139" spans="1:6" x14ac:dyDescent="0.25">
      <c r="A4139">
        <v>53</v>
      </c>
      <c r="B4139">
        <v>2574</v>
      </c>
      <c r="C4139" s="15" t="str">
        <f>INDEX(Lookup!$F$2:$F$103,F4139)</f>
        <v>A1.3</v>
      </c>
      <c r="D4139" s="2">
        <f>B4139*INDEX(Lookup!$D$2:$D$103,F4139)+INDEX(Lookup!$E$2:$E$103,F4139)</f>
        <v>20.110662000000001</v>
      </c>
      <c r="E4139" s="16" t="str">
        <f>INDEX(Lookup!$C$2:$C$103,F4139)</f>
        <v>mV</v>
      </c>
      <c r="F4139" s="9">
        <f>MATCH(A4139,Lookup!$A$2:$A$103,0)</f>
        <v>30</v>
      </c>
    </row>
    <row r="4140" spans="1:6" x14ac:dyDescent="0.25">
      <c r="A4140">
        <v>53</v>
      </c>
      <c r="B4140">
        <v>2570</v>
      </c>
      <c r="C4140" s="15" t="str">
        <f>INDEX(Lookup!$F$2:$F$103,F4140)</f>
        <v>A1.3</v>
      </c>
      <c r="D4140" s="2">
        <f>B4140*INDEX(Lookup!$D$2:$D$103,F4140)+INDEX(Lookup!$E$2:$E$103,F4140)</f>
        <v>20.079410000000003</v>
      </c>
      <c r="E4140" s="16" t="str">
        <f>INDEX(Lookup!$C$2:$C$103,F4140)</f>
        <v>mV</v>
      </c>
      <c r="F4140" s="9">
        <f>MATCH(A4140,Lookup!$A$2:$A$103,0)</f>
        <v>30</v>
      </c>
    </row>
    <row r="4141" spans="1:6" x14ac:dyDescent="0.25">
      <c r="A4141">
        <v>53</v>
      </c>
      <c r="B4141">
        <v>2566</v>
      </c>
      <c r="C4141" s="15" t="str">
        <f>INDEX(Lookup!$F$2:$F$103,F4141)</f>
        <v>A1.3</v>
      </c>
      <c r="D4141" s="2">
        <f>B4141*INDEX(Lookup!$D$2:$D$103,F4141)+INDEX(Lookup!$E$2:$E$103,F4141)</f>
        <v>20.048158000000001</v>
      </c>
      <c r="E4141" s="16" t="str">
        <f>INDEX(Lookup!$C$2:$C$103,F4141)</f>
        <v>mV</v>
      </c>
      <c r="F4141" s="9">
        <f>MATCH(A4141,Lookup!$A$2:$A$103,0)</f>
        <v>30</v>
      </c>
    </row>
    <row r="4142" spans="1:6" x14ac:dyDescent="0.25">
      <c r="A4142">
        <v>53</v>
      </c>
      <c r="B4142">
        <v>2566</v>
      </c>
      <c r="C4142" s="15" t="str">
        <f>INDEX(Lookup!$F$2:$F$103,F4142)</f>
        <v>A1.3</v>
      </c>
      <c r="D4142" s="2">
        <f>B4142*INDEX(Lookup!$D$2:$D$103,F4142)+INDEX(Lookup!$E$2:$E$103,F4142)</f>
        <v>20.048158000000001</v>
      </c>
      <c r="E4142" s="16" t="str">
        <f>INDEX(Lookup!$C$2:$C$103,F4142)</f>
        <v>mV</v>
      </c>
      <c r="F4142" s="9">
        <f>MATCH(A4142,Lookup!$A$2:$A$103,0)</f>
        <v>30</v>
      </c>
    </row>
    <row r="4143" spans="1:6" x14ac:dyDescent="0.25">
      <c r="A4143">
        <v>53</v>
      </c>
      <c r="B4143">
        <v>2569</v>
      </c>
      <c r="C4143" s="15" t="str">
        <f>INDEX(Lookup!$F$2:$F$103,F4143)</f>
        <v>A1.3</v>
      </c>
      <c r="D4143" s="2">
        <f>B4143*INDEX(Lookup!$D$2:$D$103,F4143)+INDEX(Lookup!$E$2:$E$103,F4143)</f>
        <v>20.071597000000001</v>
      </c>
      <c r="E4143" s="16" t="str">
        <f>INDEX(Lookup!$C$2:$C$103,F4143)</f>
        <v>mV</v>
      </c>
      <c r="F4143" s="9">
        <f>MATCH(A4143,Lookup!$A$2:$A$103,0)</f>
        <v>30</v>
      </c>
    </row>
    <row r="4144" spans="1:6" x14ac:dyDescent="0.25">
      <c r="A4144">
        <v>53</v>
      </c>
      <c r="B4144">
        <v>2569</v>
      </c>
      <c r="C4144" s="15" t="str">
        <f>INDEX(Lookup!$F$2:$F$103,F4144)</f>
        <v>A1.3</v>
      </c>
      <c r="D4144" s="2">
        <f>B4144*INDEX(Lookup!$D$2:$D$103,F4144)+INDEX(Lookup!$E$2:$E$103,F4144)</f>
        <v>20.071597000000001</v>
      </c>
      <c r="E4144" s="16" t="str">
        <f>INDEX(Lookup!$C$2:$C$103,F4144)</f>
        <v>mV</v>
      </c>
      <c r="F4144" s="9">
        <f>MATCH(A4144,Lookup!$A$2:$A$103,0)</f>
        <v>30</v>
      </c>
    </row>
    <row r="4145" spans="1:6" x14ac:dyDescent="0.25">
      <c r="A4145">
        <v>53</v>
      </c>
      <c r="B4145">
        <v>2568</v>
      </c>
      <c r="C4145" s="15" t="str">
        <f>INDEX(Lookup!$F$2:$F$103,F4145)</f>
        <v>A1.3</v>
      </c>
      <c r="D4145" s="2">
        <f>B4145*INDEX(Lookup!$D$2:$D$103,F4145)+INDEX(Lookup!$E$2:$E$103,F4145)</f>
        <v>20.063784000000002</v>
      </c>
      <c r="E4145" s="16" t="str">
        <f>INDEX(Lookup!$C$2:$C$103,F4145)</f>
        <v>mV</v>
      </c>
      <c r="F4145" s="9">
        <f>MATCH(A4145,Lookup!$A$2:$A$103,0)</f>
        <v>30</v>
      </c>
    </row>
    <row r="4146" spans="1:6" x14ac:dyDescent="0.25">
      <c r="A4146">
        <v>53</v>
      </c>
      <c r="B4146">
        <v>2569</v>
      </c>
      <c r="C4146" s="15" t="str">
        <f>INDEX(Lookup!$F$2:$F$103,F4146)</f>
        <v>A1.3</v>
      </c>
      <c r="D4146" s="2">
        <f>B4146*INDEX(Lookup!$D$2:$D$103,F4146)+INDEX(Lookup!$E$2:$E$103,F4146)</f>
        <v>20.071597000000001</v>
      </c>
      <c r="E4146" s="16" t="str">
        <f>INDEX(Lookup!$C$2:$C$103,F4146)</f>
        <v>mV</v>
      </c>
      <c r="F4146" s="9">
        <f>MATCH(A4146,Lookup!$A$2:$A$103,0)</f>
        <v>30</v>
      </c>
    </row>
    <row r="4147" spans="1:6" x14ac:dyDescent="0.25">
      <c r="A4147">
        <v>53</v>
      </c>
      <c r="B4147">
        <v>2573</v>
      </c>
      <c r="C4147" s="15" t="str">
        <f>INDEX(Lookup!$F$2:$F$103,F4147)</f>
        <v>A1.3</v>
      </c>
      <c r="D4147" s="2">
        <f>B4147*INDEX(Lookup!$D$2:$D$103,F4147)+INDEX(Lookup!$E$2:$E$103,F4147)</f>
        <v>20.102849000000003</v>
      </c>
      <c r="E4147" s="16" t="str">
        <f>INDEX(Lookup!$C$2:$C$103,F4147)</f>
        <v>mV</v>
      </c>
      <c r="F4147" s="9">
        <f>MATCH(A4147,Lookup!$A$2:$A$103,0)</f>
        <v>30</v>
      </c>
    </row>
    <row r="4148" spans="1:6" x14ac:dyDescent="0.25">
      <c r="A4148">
        <v>53</v>
      </c>
      <c r="B4148">
        <v>2593</v>
      </c>
      <c r="C4148" s="15" t="str">
        <f>INDEX(Lookup!$F$2:$F$103,F4148)</f>
        <v>A1.3</v>
      </c>
      <c r="D4148" s="2">
        <f>B4148*INDEX(Lookup!$D$2:$D$103,F4148)+INDEX(Lookup!$E$2:$E$103,F4148)</f>
        <v>20.259109000000002</v>
      </c>
      <c r="E4148" s="16" t="str">
        <f>INDEX(Lookup!$C$2:$C$103,F4148)</f>
        <v>mV</v>
      </c>
      <c r="F4148" s="9">
        <f>MATCH(A4148,Lookup!$A$2:$A$103,0)</f>
        <v>30</v>
      </c>
    </row>
    <row r="4149" spans="1:6" x14ac:dyDescent="0.25">
      <c r="A4149">
        <v>53</v>
      </c>
      <c r="B4149">
        <v>2593</v>
      </c>
      <c r="C4149" s="15" t="str">
        <f>INDEX(Lookup!$F$2:$F$103,F4149)</f>
        <v>A1.3</v>
      </c>
      <c r="D4149" s="2">
        <f>B4149*INDEX(Lookup!$D$2:$D$103,F4149)+INDEX(Lookup!$E$2:$E$103,F4149)</f>
        <v>20.259109000000002</v>
      </c>
      <c r="E4149" s="16" t="str">
        <f>INDEX(Lookup!$C$2:$C$103,F4149)</f>
        <v>mV</v>
      </c>
      <c r="F4149" s="9">
        <f>MATCH(A4149,Lookup!$A$2:$A$103,0)</f>
        <v>30</v>
      </c>
    </row>
    <row r="4150" spans="1:6" x14ac:dyDescent="0.25">
      <c r="A4150">
        <v>53</v>
      </c>
      <c r="B4150">
        <v>2586</v>
      </c>
      <c r="C4150" s="15" t="str">
        <f>INDEX(Lookup!$F$2:$F$103,F4150)</f>
        <v>A1.3</v>
      </c>
      <c r="D4150" s="2">
        <f>B4150*INDEX(Lookup!$D$2:$D$103,F4150)+INDEX(Lookup!$E$2:$E$103,F4150)</f>
        <v>20.204418</v>
      </c>
      <c r="E4150" s="16" t="str">
        <f>INDEX(Lookup!$C$2:$C$103,F4150)</f>
        <v>mV</v>
      </c>
      <c r="F4150" s="9">
        <f>MATCH(A4150,Lookup!$A$2:$A$103,0)</f>
        <v>30</v>
      </c>
    </row>
    <row r="4151" spans="1:6" x14ac:dyDescent="0.25">
      <c r="A4151">
        <v>53</v>
      </c>
      <c r="B4151">
        <v>2582</v>
      </c>
      <c r="C4151" s="15" t="str">
        <f>INDEX(Lookup!$F$2:$F$103,F4151)</f>
        <v>A1.3</v>
      </c>
      <c r="D4151" s="2">
        <f>B4151*INDEX(Lookup!$D$2:$D$103,F4151)+INDEX(Lookup!$E$2:$E$103,F4151)</f>
        <v>20.173166000000002</v>
      </c>
      <c r="E4151" s="16" t="str">
        <f>INDEX(Lookup!$C$2:$C$103,F4151)</f>
        <v>mV</v>
      </c>
      <c r="F4151" s="9">
        <f>MATCH(A4151,Lookup!$A$2:$A$103,0)</f>
        <v>30</v>
      </c>
    </row>
    <row r="4152" spans="1:6" x14ac:dyDescent="0.25">
      <c r="A4152">
        <v>53</v>
      </c>
      <c r="B4152">
        <v>2579</v>
      </c>
      <c r="C4152" s="15" t="str">
        <f>INDEX(Lookup!$F$2:$F$103,F4152)</f>
        <v>A1.3</v>
      </c>
      <c r="D4152" s="2">
        <f>B4152*INDEX(Lookup!$D$2:$D$103,F4152)+INDEX(Lookup!$E$2:$E$103,F4152)</f>
        <v>20.149727000000002</v>
      </c>
      <c r="E4152" s="16" t="str">
        <f>INDEX(Lookup!$C$2:$C$103,F4152)</f>
        <v>mV</v>
      </c>
      <c r="F4152" s="9">
        <f>MATCH(A4152,Lookup!$A$2:$A$103,0)</f>
        <v>30</v>
      </c>
    </row>
    <row r="4153" spans="1:6" x14ac:dyDescent="0.25">
      <c r="A4153">
        <v>53</v>
      </c>
      <c r="B4153">
        <v>2575</v>
      </c>
      <c r="C4153" s="15" t="str">
        <f>INDEX(Lookup!$F$2:$F$103,F4153)</f>
        <v>A1.3</v>
      </c>
      <c r="D4153" s="2">
        <f>B4153*INDEX(Lookup!$D$2:$D$103,F4153)+INDEX(Lookup!$E$2:$E$103,F4153)</f>
        <v>20.118475</v>
      </c>
      <c r="E4153" s="16" t="str">
        <f>INDEX(Lookup!$C$2:$C$103,F4153)</f>
        <v>mV</v>
      </c>
      <c r="F4153" s="9">
        <f>MATCH(A4153,Lookup!$A$2:$A$103,0)</f>
        <v>30</v>
      </c>
    </row>
    <row r="4154" spans="1:6" x14ac:dyDescent="0.25">
      <c r="A4154">
        <v>53</v>
      </c>
      <c r="B4154">
        <v>2571</v>
      </c>
      <c r="C4154" s="15" t="str">
        <f>INDEX(Lookup!$F$2:$F$103,F4154)</f>
        <v>A1.3</v>
      </c>
      <c r="D4154" s="2">
        <f>B4154*INDEX(Lookup!$D$2:$D$103,F4154)+INDEX(Lookup!$E$2:$E$103,F4154)</f>
        <v>20.087223000000002</v>
      </c>
      <c r="E4154" s="16" t="str">
        <f>INDEX(Lookup!$C$2:$C$103,F4154)</f>
        <v>mV</v>
      </c>
      <c r="F4154" s="9">
        <f>MATCH(A4154,Lookup!$A$2:$A$103,0)</f>
        <v>30</v>
      </c>
    </row>
    <row r="4155" spans="1:6" x14ac:dyDescent="0.25">
      <c r="A4155">
        <v>53</v>
      </c>
      <c r="B4155">
        <v>2593</v>
      </c>
      <c r="C4155" s="15" t="str">
        <f>INDEX(Lookup!$F$2:$F$103,F4155)</f>
        <v>A1.3</v>
      </c>
      <c r="D4155" s="2">
        <f>B4155*INDEX(Lookup!$D$2:$D$103,F4155)+INDEX(Lookup!$E$2:$E$103,F4155)</f>
        <v>20.259109000000002</v>
      </c>
      <c r="E4155" s="16" t="str">
        <f>INDEX(Lookup!$C$2:$C$103,F4155)</f>
        <v>mV</v>
      </c>
      <c r="F4155" s="9">
        <f>MATCH(A4155,Lookup!$A$2:$A$103,0)</f>
        <v>30</v>
      </c>
    </row>
    <row r="4156" spans="1:6" x14ac:dyDescent="0.25">
      <c r="A4156">
        <v>53</v>
      </c>
      <c r="B4156">
        <v>2593</v>
      </c>
      <c r="C4156" s="15" t="str">
        <f>INDEX(Lookup!$F$2:$F$103,F4156)</f>
        <v>A1.3</v>
      </c>
      <c r="D4156" s="2">
        <f>B4156*INDEX(Lookup!$D$2:$D$103,F4156)+INDEX(Lookup!$E$2:$E$103,F4156)</f>
        <v>20.259109000000002</v>
      </c>
      <c r="E4156" s="16" t="str">
        <f>INDEX(Lookup!$C$2:$C$103,F4156)</f>
        <v>mV</v>
      </c>
      <c r="F4156" s="9">
        <f>MATCH(A4156,Lookup!$A$2:$A$103,0)</f>
        <v>30</v>
      </c>
    </row>
    <row r="4157" spans="1:6" x14ac:dyDescent="0.25">
      <c r="A4157">
        <v>53</v>
      </c>
      <c r="B4157">
        <v>2587</v>
      </c>
      <c r="C4157" s="15" t="str">
        <f>INDEX(Lookup!$F$2:$F$103,F4157)</f>
        <v>A1.3</v>
      </c>
      <c r="D4157" s="2">
        <f>B4157*INDEX(Lookup!$D$2:$D$103,F4157)+INDEX(Lookup!$E$2:$E$103,F4157)</f>
        <v>20.212231000000003</v>
      </c>
      <c r="E4157" s="16" t="str">
        <f>INDEX(Lookup!$C$2:$C$103,F4157)</f>
        <v>mV</v>
      </c>
      <c r="F4157" s="9">
        <f>MATCH(A4157,Lookup!$A$2:$A$103,0)</f>
        <v>30</v>
      </c>
    </row>
    <row r="4158" spans="1:6" x14ac:dyDescent="0.25">
      <c r="A4158">
        <v>53</v>
      </c>
      <c r="B4158">
        <v>2582</v>
      </c>
      <c r="C4158" s="15" t="str">
        <f>INDEX(Lookup!$F$2:$F$103,F4158)</f>
        <v>A1.3</v>
      </c>
      <c r="D4158" s="2">
        <f>B4158*INDEX(Lookup!$D$2:$D$103,F4158)+INDEX(Lookup!$E$2:$E$103,F4158)</f>
        <v>20.173166000000002</v>
      </c>
      <c r="E4158" s="16" t="str">
        <f>INDEX(Lookup!$C$2:$C$103,F4158)</f>
        <v>mV</v>
      </c>
      <c r="F4158" s="9">
        <f>MATCH(A4158,Lookup!$A$2:$A$103,0)</f>
        <v>30</v>
      </c>
    </row>
    <row r="4159" spans="1:6" x14ac:dyDescent="0.25">
      <c r="A4159">
        <v>53</v>
      </c>
      <c r="B4159">
        <v>2578</v>
      </c>
      <c r="C4159" s="15" t="str">
        <f>INDEX(Lookup!$F$2:$F$103,F4159)</f>
        <v>A1.3</v>
      </c>
      <c r="D4159" s="2">
        <f>B4159*INDEX(Lookup!$D$2:$D$103,F4159)+INDEX(Lookup!$E$2:$E$103,F4159)</f>
        <v>20.141914</v>
      </c>
      <c r="E4159" s="16" t="str">
        <f>INDEX(Lookup!$C$2:$C$103,F4159)</f>
        <v>mV</v>
      </c>
      <c r="F4159" s="9">
        <f>MATCH(A4159,Lookup!$A$2:$A$103,0)</f>
        <v>30</v>
      </c>
    </row>
    <row r="4160" spans="1:6" x14ac:dyDescent="0.25">
      <c r="A4160">
        <v>53</v>
      </c>
      <c r="B4160">
        <v>2576</v>
      </c>
      <c r="C4160" s="15" t="str">
        <f>INDEX(Lookup!$F$2:$F$103,F4160)</f>
        <v>A1.3</v>
      </c>
      <c r="D4160" s="2">
        <f>B4160*INDEX(Lookup!$D$2:$D$103,F4160)+INDEX(Lookup!$E$2:$E$103,F4160)</f>
        <v>20.126288000000002</v>
      </c>
      <c r="E4160" s="16" t="str">
        <f>INDEX(Lookup!$C$2:$C$103,F4160)</f>
        <v>mV</v>
      </c>
      <c r="F4160" s="9">
        <f>MATCH(A4160,Lookup!$A$2:$A$103,0)</f>
        <v>30</v>
      </c>
    </row>
    <row r="4161" spans="1:6" x14ac:dyDescent="0.25">
      <c r="A4161">
        <v>53</v>
      </c>
      <c r="B4161">
        <v>2600</v>
      </c>
      <c r="C4161" s="15" t="str">
        <f>INDEX(Lookup!$F$2:$F$103,F4161)</f>
        <v>A1.3</v>
      </c>
      <c r="D4161" s="2">
        <f>B4161*INDEX(Lookup!$D$2:$D$103,F4161)+INDEX(Lookup!$E$2:$E$103,F4161)</f>
        <v>20.313800000000001</v>
      </c>
      <c r="E4161" s="16" t="str">
        <f>INDEX(Lookup!$C$2:$C$103,F4161)</f>
        <v>mV</v>
      </c>
      <c r="F4161" s="9">
        <f>MATCH(A4161,Lookup!$A$2:$A$103,0)</f>
        <v>30</v>
      </c>
    </row>
    <row r="4162" spans="1:6" x14ac:dyDescent="0.25">
      <c r="A4162">
        <v>53</v>
      </c>
      <c r="B4162">
        <v>2599</v>
      </c>
      <c r="C4162" s="15" t="str">
        <f>INDEX(Lookup!$F$2:$F$103,F4162)</f>
        <v>A1.3</v>
      </c>
      <c r="D4162" s="2">
        <f>B4162*INDEX(Lookup!$D$2:$D$103,F4162)+INDEX(Lookup!$E$2:$E$103,F4162)</f>
        <v>20.305987000000002</v>
      </c>
      <c r="E4162" s="16" t="str">
        <f>INDEX(Lookup!$C$2:$C$103,F4162)</f>
        <v>mV</v>
      </c>
      <c r="F4162" s="9">
        <f>MATCH(A4162,Lookup!$A$2:$A$103,0)</f>
        <v>30</v>
      </c>
    </row>
    <row r="4163" spans="1:6" x14ac:dyDescent="0.25">
      <c r="A4163">
        <v>53</v>
      </c>
      <c r="B4163">
        <v>2592</v>
      </c>
      <c r="C4163" s="15" t="str">
        <f>INDEX(Lookup!$F$2:$F$103,F4163)</f>
        <v>A1.3</v>
      </c>
      <c r="D4163" s="2">
        <f>B4163*INDEX(Lookup!$D$2:$D$103,F4163)+INDEX(Lookup!$E$2:$E$103,F4163)</f>
        <v>20.251296</v>
      </c>
      <c r="E4163" s="16" t="str">
        <f>INDEX(Lookup!$C$2:$C$103,F4163)</f>
        <v>mV</v>
      </c>
      <c r="F4163" s="9">
        <f>MATCH(A4163,Lookup!$A$2:$A$103,0)</f>
        <v>30</v>
      </c>
    </row>
    <row r="4164" spans="1:6" x14ac:dyDescent="0.25">
      <c r="A4164">
        <v>53</v>
      </c>
      <c r="B4164">
        <v>2586</v>
      </c>
      <c r="C4164" s="15" t="str">
        <f>INDEX(Lookup!$F$2:$F$103,F4164)</f>
        <v>A1.3</v>
      </c>
      <c r="D4164" s="2">
        <f>B4164*INDEX(Lookup!$D$2:$D$103,F4164)+INDEX(Lookup!$E$2:$E$103,F4164)</f>
        <v>20.204418</v>
      </c>
      <c r="E4164" s="16" t="str">
        <f>INDEX(Lookup!$C$2:$C$103,F4164)</f>
        <v>mV</v>
      </c>
      <c r="F4164" s="9">
        <f>MATCH(A4164,Lookup!$A$2:$A$103,0)</f>
        <v>30</v>
      </c>
    </row>
    <row r="4165" spans="1:6" x14ac:dyDescent="0.25">
      <c r="A4165">
        <v>53</v>
      </c>
      <c r="B4165">
        <v>2587</v>
      </c>
      <c r="C4165" s="15" t="str">
        <f>INDEX(Lookup!$F$2:$F$103,F4165)</f>
        <v>A1.3</v>
      </c>
      <c r="D4165" s="2">
        <f>B4165*INDEX(Lookup!$D$2:$D$103,F4165)+INDEX(Lookup!$E$2:$E$103,F4165)</f>
        <v>20.212231000000003</v>
      </c>
      <c r="E4165" s="16" t="str">
        <f>INDEX(Lookup!$C$2:$C$103,F4165)</f>
        <v>mV</v>
      </c>
      <c r="F4165" s="9">
        <f>MATCH(A4165,Lookup!$A$2:$A$103,0)</f>
        <v>30</v>
      </c>
    </row>
    <row r="4166" spans="1:6" x14ac:dyDescent="0.25">
      <c r="A4166">
        <v>53</v>
      </c>
      <c r="B4166">
        <v>2585</v>
      </c>
      <c r="C4166" s="15" t="str">
        <f>INDEX(Lookup!$F$2:$F$103,F4166)</f>
        <v>A1.3</v>
      </c>
      <c r="D4166" s="2">
        <f>B4166*INDEX(Lookup!$D$2:$D$103,F4166)+INDEX(Lookup!$E$2:$E$103,F4166)</f>
        <v>20.196605000000002</v>
      </c>
      <c r="E4166" s="16" t="str">
        <f>INDEX(Lookup!$C$2:$C$103,F4166)</f>
        <v>mV</v>
      </c>
      <c r="F4166" s="9">
        <f>MATCH(A4166,Lookup!$A$2:$A$103,0)</f>
        <v>30</v>
      </c>
    </row>
    <row r="4167" spans="1:6" x14ac:dyDescent="0.25">
      <c r="A4167">
        <v>53</v>
      </c>
      <c r="B4167">
        <v>2585</v>
      </c>
      <c r="C4167" s="15" t="str">
        <f>INDEX(Lookup!$F$2:$F$103,F4167)</f>
        <v>A1.3</v>
      </c>
      <c r="D4167" s="2">
        <f>B4167*INDEX(Lookup!$D$2:$D$103,F4167)+INDEX(Lookup!$E$2:$E$103,F4167)</f>
        <v>20.196605000000002</v>
      </c>
      <c r="E4167" s="16" t="str">
        <f>INDEX(Lookup!$C$2:$C$103,F4167)</f>
        <v>mV</v>
      </c>
      <c r="F4167" s="9">
        <f>MATCH(A4167,Lookup!$A$2:$A$103,0)</f>
        <v>30</v>
      </c>
    </row>
    <row r="4168" spans="1:6" x14ac:dyDescent="0.25">
      <c r="A4168">
        <v>53</v>
      </c>
      <c r="B4168">
        <v>2584</v>
      </c>
      <c r="C4168" s="15" t="str">
        <f>INDEX(Lookup!$F$2:$F$103,F4168)</f>
        <v>A1.3</v>
      </c>
      <c r="D4168" s="2">
        <f>B4168*INDEX(Lookup!$D$2:$D$103,F4168)+INDEX(Lookup!$E$2:$E$103,F4168)</f>
        <v>20.188792000000003</v>
      </c>
      <c r="E4168" s="16" t="str">
        <f>INDEX(Lookup!$C$2:$C$103,F4168)</f>
        <v>mV</v>
      </c>
      <c r="F4168" s="9">
        <f>MATCH(A4168,Lookup!$A$2:$A$103,0)</f>
        <v>30</v>
      </c>
    </row>
    <row r="4169" spans="1:6" x14ac:dyDescent="0.25">
      <c r="A4169">
        <v>53</v>
      </c>
      <c r="B4169">
        <v>2581</v>
      </c>
      <c r="C4169" s="15" t="str">
        <f>INDEX(Lookup!$F$2:$F$103,F4169)</f>
        <v>A1.3</v>
      </c>
      <c r="D4169" s="2">
        <f>B4169*INDEX(Lookup!$D$2:$D$103,F4169)+INDEX(Lookup!$E$2:$E$103,F4169)</f>
        <v>20.165353</v>
      </c>
      <c r="E4169" s="16" t="str">
        <f>INDEX(Lookup!$C$2:$C$103,F4169)</f>
        <v>mV</v>
      </c>
      <c r="F4169" s="9">
        <f>MATCH(A4169,Lookup!$A$2:$A$103,0)</f>
        <v>30</v>
      </c>
    </row>
    <row r="4170" spans="1:6" x14ac:dyDescent="0.25">
      <c r="A4170">
        <v>53</v>
      </c>
      <c r="B4170">
        <v>2575</v>
      </c>
      <c r="C4170" s="15" t="str">
        <f>INDEX(Lookup!$F$2:$F$103,F4170)</f>
        <v>A1.3</v>
      </c>
      <c r="D4170" s="2">
        <f>B4170*INDEX(Lookup!$D$2:$D$103,F4170)+INDEX(Lookup!$E$2:$E$103,F4170)</f>
        <v>20.118475</v>
      </c>
      <c r="E4170" s="16" t="str">
        <f>INDEX(Lookup!$C$2:$C$103,F4170)</f>
        <v>mV</v>
      </c>
      <c r="F4170" s="9">
        <f>MATCH(A4170,Lookup!$A$2:$A$103,0)</f>
        <v>30</v>
      </c>
    </row>
    <row r="4171" spans="1:6" x14ac:dyDescent="0.25">
      <c r="A4171">
        <v>53</v>
      </c>
      <c r="B4171">
        <v>2573</v>
      </c>
      <c r="C4171" s="15" t="str">
        <f>INDEX(Lookup!$F$2:$F$103,F4171)</f>
        <v>A1.3</v>
      </c>
      <c r="D4171" s="2">
        <f>B4171*INDEX(Lookup!$D$2:$D$103,F4171)+INDEX(Lookup!$E$2:$E$103,F4171)</f>
        <v>20.102849000000003</v>
      </c>
      <c r="E4171" s="16" t="str">
        <f>INDEX(Lookup!$C$2:$C$103,F4171)</f>
        <v>mV</v>
      </c>
      <c r="F4171" s="9">
        <f>MATCH(A4171,Lookup!$A$2:$A$103,0)</f>
        <v>30</v>
      </c>
    </row>
    <row r="4172" spans="1:6" x14ac:dyDescent="0.25">
      <c r="A4172">
        <v>53</v>
      </c>
      <c r="B4172">
        <v>2570</v>
      </c>
      <c r="C4172" s="15" t="str">
        <f>INDEX(Lookup!$F$2:$F$103,F4172)</f>
        <v>A1.3</v>
      </c>
      <c r="D4172" s="2">
        <f>B4172*INDEX(Lookup!$D$2:$D$103,F4172)+INDEX(Lookup!$E$2:$E$103,F4172)</f>
        <v>20.079410000000003</v>
      </c>
      <c r="E4172" s="16" t="str">
        <f>INDEX(Lookup!$C$2:$C$103,F4172)</f>
        <v>mV</v>
      </c>
      <c r="F4172" s="9">
        <f>MATCH(A4172,Lookup!$A$2:$A$103,0)</f>
        <v>30</v>
      </c>
    </row>
    <row r="4173" spans="1:6" x14ac:dyDescent="0.25">
      <c r="A4173">
        <v>53</v>
      </c>
      <c r="B4173">
        <v>2569</v>
      </c>
      <c r="C4173" s="15" t="str">
        <f>INDEX(Lookup!$F$2:$F$103,F4173)</f>
        <v>A1.3</v>
      </c>
      <c r="D4173" s="2">
        <f>B4173*INDEX(Lookup!$D$2:$D$103,F4173)+INDEX(Lookup!$E$2:$E$103,F4173)</f>
        <v>20.071597000000001</v>
      </c>
      <c r="E4173" s="16" t="str">
        <f>INDEX(Lookup!$C$2:$C$103,F4173)</f>
        <v>mV</v>
      </c>
      <c r="F4173" s="9">
        <f>MATCH(A4173,Lookup!$A$2:$A$103,0)</f>
        <v>30</v>
      </c>
    </row>
    <row r="4174" spans="1:6" x14ac:dyDescent="0.25">
      <c r="A4174">
        <v>53</v>
      </c>
      <c r="B4174">
        <v>2568</v>
      </c>
      <c r="C4174" s="15" t="str">
        <f>INDEX(Lookup!$F$2:$F$103,F4174)</f>
        <v>A1.3</v>
      </c>
      <c r="D4174" s="2">
        <f>B4174*INDEX(Lookup!$D$2:$D$103,F4174)+INDEX(Lookup!$E$2:$E$103,F4174)</f>
        <v>20.063784000000002</v>
      </c>
      <c r="E4174" s="16" t="str">
        <f>INDEX(Lookup!$C$2:$C$103,F4174)</f>
        <v>mV</v>
      </c>
      <c r="F4174" s="9">
        <f>MATCH(A4174,Lookup!$A$2:$A$103,0)</f>
        <v>30</v>
      </c>
    </row>
    <row r="4175" spans="1:6" x14ac:dyDescent="0.25">
      <c r="A4175">
        <v>53</v>
      </c>
      <c r="B4175">
        <v>2573</v>
      </c>
      <c r="C4175" s="15" t="str">
        <f>INDEX(Lookup!$F$2:$F$103,F4175)</f>
        <v>A1.3</v>
      </c>
      <c r="D4175" s="2">
        <f>B4175*INDEX(Lookup!$D$2:$D$103,F4175)+INDEX(Lookup!$E$2:$E$103,F4175)</f>
        <v>20.102849000000003</v>
      </c>
      <c r="E4175" s="16" t="str">
        <f>INDEX(Lookup!$C$2:$C$103,F4175)</f>
        <v>mV</v>
      </c>
      <c r="F4175" s="9">
        <f>MATCH(A4175,Lookup!$A$2:$A$103,0)</f>
        <v>30</v>
      </c>
    </row>
    <row r="4176" spans="1:6" x14ac:dyDescent="0.25">
      <c r="A4176">
        <v>53</v>
      </c>
      <c r="B4176">
        <v>2576</v>
      </c>
      <c r="C4176" s="15" t="str">
        <f>INDEX(Lookup!$F$2:$F$103,F4176)</f>
        <v>A1.3</v>
      </c>
      <c r="D4176" s="2">
        <f>B4176*INDEX(Lookup!$D$2:$D$103,F4176)+INDEX(Lookup!$E$2:$E$103,F4176)</f>
        <v>20.126288000000002</v>
      </c>
      <c r="E4176" s="16" t="str">
        <f>INDEX(Lookup!$C$2:$C$103,F4176)</f>
        <v>mV</v>
      </c>
      <c r="F4176" s="9">
        <f>MATCH(A4176,Lookup!$A$2:$A$103,0)</f>
        <v>30</v>
      </c>
    </row>
    <row r="4177" spans="1:6" x14ac:dyDescent="0.25">
      <c r="A4177">
        <v>53</v>
      </c>
      <c r="B4177">
        <v>2572</v>
      </c>
      <c r="C4177" s="15" t="str">
        <f>INDEX(Lookup!$F$2:$F$103,F4177)</f>
        <v>A1.3</v>
      </c>
      <c r="D4177" s="2">
        <f>B4177*INDEX(Lookup!$D$2:$D$103,F4177)+INDEX(Lookup!$E$2:$E$103,F4177)</f>
        <v>20.095036</v>
      </c>
      <c r="E4177" s="16" t="str">
        <f>INDEX(Lookup!$C$2:$C$103,F4177)</f>
        <v>mV</v>
      </c>
      <c r="F4177" s="9">
        <f>MATCH(A4177,Lookup!$A$2:$A$103,0)</f>
        <v>30</v>
      </c>
    </row>
    <row r="4178" spans="1:6" x14ac:dyDescent="0.25">
      <c r="A4178">
        <v>53</v>
      </c>
      <c r="B4178">
        <v>2599</v>
      </c>
      <c r="C4178" s="15" t="str">
        <f>INDEX(Lookup!$F$2:$F$103,F4178)</f>
        <v>A1.3</v>
      </c>
      <c r="D4178" s="2">
        <f>B4178*INDEX(Lookup!$D$2:$D$103,F4178)+INDEX(Lookup!$E$2:$E$103,F4178)</f>
        <v>20.305987000000002</v>
      </c>
      <c r="E4178" s="16" t="str">
        <f>INDEX(Lookup!$C$2:$C$103,F4178)</f>
        <v>mV</v>
      </c>
      <c r="F4178" s="9">
        <f>MATCH(A4178,Lookup!$A$2:$A$103,0)</f>
        <v>30</v>
      </c>
    </row>
    <row r="4179" spans="1:6" x14ac:dyDescent="0.25">
      <c r="A4179">
        <v>53</v>
      </c>
      <c r="B4179">
        <v>2592</v>
      </c>
      <c r="C4179" s="15" t="str">
        <f>INDEX(Lookup!$F$2:$F$103,F4179)</f>
        <v>A1.3</v>
      </c>
      <c r="D4179" s="2">
        <f>B4179*INDEX(Lookup!$D$2:$D$103,F4179)+INDEX(Lookup!$E$2:$E$103,F4179)</f>
        <v>20.251296</v>
      </c>
      <c r="E4179" s="16" t="str">
        <f>INDEX(Lookup!$C$2:$C$103,F4179)</f>
        <v>mV</v>
      </c>
      <c r="F4179" s="9">
        <f>MATCH(A4179,Lookup!$A$2:$A$103,0)</f>
        <v>30</v>
      </c>
    </row>
    <row r="4180" spans="1:6" x14ac:dyDescent="0.25">
      <c r="A4180">
        <v>53</v>
      </c>
      <c r="B4180">
        <v>2590</v>
      </c>
      <c r="C4180" s="15" t="str">
        <f>INDEX(Lookup!$F$2:$F$103,F4180)</f>
        <v>A1.3</v>
      </c>
      <c r="D4180" s="2">
        <f>B4180*INDEX(Lookup!$D$2:$D$103,F4180)+INDEX(Lookup!$E$2:$E$103,F4180)</f>
        <v>20.235670000000002</v>
      </c>
      <c r="E4180" s="16" t="str">
        <f>INDEX(Lookup!$C$2:$C$103,F4180)</f>
        <v>mV</v>
      </c>
      <c r="F4180" s="9">
        <f>MATCH(A4180,Lookup!$A$2:$A$103,0)</f>
        <v>30</v>
      </c>
    </row>
    <row r="4181" spans="1:6" x14ac:dyDescent="0.25">
      <c r="A4181">
        <v>53</v>
      </c>
      <c r="B4181">
        <v>2586</v>
      </c>
      <c r="C4181" s="15" t="str">
        <f>INDEX(Lookup!$F$2:$F$103,F4181)</f>
        <v>A1.3</v>
      </c>
      <c r="D4181" s="2">
        <f>B4181*INDEX(Lookup!$D$2:$D$103,F4181)+INDEX(Lookup!$E$2:$E$103,F4181)</f>
        <v>20.204418</v>
      </c>
      <c r="E4181" s="16" t="str">
        <f>INDEX(Lookup!$C$2:$C$103,F4181)</f>
        <v>mV</v>
      </c>
      <c r="F4181" s="9">
        <f>MATCH(A4181,Lookup!$A$2:$A$103,0)</f>
        <v>30</v>
      </c>
    </row>
    <row r="4182" spans="1:6" x14ac:dyDescent="0.25">
      <c r="A4182">
        <v>53</v>
      </c>
      <c r="B4182">
        <v>2583</v>
      </c>
      <c r="C4182" s="15" t="str">
        <f>INDEX(Lookup!$F$2:$F$103,F4182)</f>
        <v>A1.3</v>
      </c>
      <c r="D4182" s="2">
        <f>B4182*INDEX(Lookup!$D$2:$D$103,F4182)+INDEX(Lookup!$E$2:$E$103,F4182)</f>
        <v>20.180979000000001</v>
      </c>
      <c r="E4182" s="16" t="str">
        <f>INDEX(Lookup!$C$2:$C$103,F4182)</f>
        <v>mV</v>
      </c>
      <c r="F4182" s="9">
        <f>MATCH(A4182,Lookup!$A$2:$A$103,0)</f>
        <v>30</v>
      </c>
    </row>
    <row r="4183" spans="1:6" x14ac:dyDescent="0.25">
      <c r="A4183">
        <v>53</v>
      </c>
      <c r="B4183">
        <v>2578</v>
      </c>
      <c r="C4183" s="15" t="str">
        <f>INDEX(Lookup!$F$2:$F$103,F4183)</f>
        <v>A1.3</v>
      </c>
      <c r="D4183" s="2">
        <f>B4183*INDEX(Lookup!$D$2:$D$103,F4183)+INDEX(Lookup!$E$2:$E$103,F4183)</f>
        <v>20.141914</v>
      </c>
      <c r="E4183" s="16" t="str">
        <f>INDEX(Lookup!$C$2:$C$103,F4183)</f>
        <v>mV</v>
      </c>
      <c r="F4183" s="9">
        <f>MATCH(A4183,Lookup!$A$2:$A$103,0)</f>
        <v>30</v>
      </c>
    </row>
    <row r="4184" spans="1:6" x14ac:dyDescent="0.25">
      <c r="A4184">
        <v>53</v>
      </c>
      <c r="B4184">
        <v>2576</v>
      </c>
      <c r="C4184" s="15" t="str">
        <f>INDEX(Lookup!$F$2:$F$103,F4184)</f>
        <v>A1.3</v>
      </c>
      <c r="D4184" s="2">
        <f>B4184*INDEX(Lookup!$D$2:$D$103,F4184)+INDEX(Lookup!$E$2:$E$103,F4184)</f>
        <v>20.126288000000002</v>
      </c>
      <c r="E4184" s="16" t="str">
        <f>INDEX(Lookup!$C$2:$C$103,F4184)</f>
        <v>mV</v>
      </c>
      <c r="F4184" s="9">
        <f>MATCH(A4184,Lookup!$A$2:$A$103,0)</f>
        <v>30</v>
      </c>
    </row>
    <row r="4185" spans="1:6" x14ac:dyDescent="0.25">
      <c r="A4185">
        <v>53</v>
      </c>
      <c r="B4185">
        <v>2597</v>
      </c>
      <c r="C4185" s="15" t="str">
        <f>INDEX(Lookup!$F$2:$F$103,F4185)</f>
        <v>A1.3</v>
      </c>
      <c r="D4185" s="2">
        <f>B4185*INDEX(Lookup!$D$2:$D$103,F4185)+INDEX(Lookup!$E$2:$E$103,F4185)</f>
        <v>20.290361000000001</v>
      </c>
      <c r="E4185" s="16" t="str">
        <f>INDEX(Lookup!$C$2:$C$103,F4185)</f>
        <v>mV</v>
      </c>
      <c r="F4185" s="9">
        <f>MATCH(A4185,Lookup!$A$2:$A$103,0)</f>
        <v>30</v>
      </c>
    </row>
    <row r="4186" spans="1:6" x14ac:dyDescent="0.25">
      <c r="A4186">
        <v>53</v>
      </c>
      <c r="B4186">
        <v>2594</v>
      </c>
      <c r="C4186" s="15" t="str">
        <f>INDEX(Lookup!$F$2:$F$103,F4186)</f>
        <v>A1.3</v>
      </c>
      <c r="D4186" s="2">
        <f>B4186*INDEX(Lookup!$D$2:$D$103,F4186)+INDEX(Lookup!$E$2:$E$103,F4186)</f>
        <v>20.266922000000001</v>
      </c>
      <c r="E4186" s="16" t="str">
        <f>INDEX(Lookup!$C$2:$C$103,F4186)</f>
        <v>mV</v>
      </c>
      <c r="F4186" s="9">
        <f>MATCH(A4186,Lookup!$A$2:$A$103,0)</f>
        <v>30</v>
      </c>
    </row>
    <row r="4187" spans="1:6" x14ac:dyDescent="0.25">
      <c r="A4187">
        <v>53</v>
      </c>
      <c r="B4187">
        <v>2586</v>
      </c>
      <c r="C4187" s="15" t="str">
        <f>INDEX(Lookup!$F$2:$F$103,F4187)</f>
        <v>A1.3</v>
      </c>
      <c r="D4187" s="2">
        <f>B4187*INDEX(Lookup!$D$2:$D$103,F4187)+INDEX(Lookup!$E$2:$E$103,F4187)</f>
        <v>20.204418</v>
      </c>
      <c r="E4187" s="16" t="str">
        <f>INDEX(Lookup!$C$2:$C$103,F4187)</f>
        <v>mV</v>
      </c>
      <c r="F4187" s="9">
        <f>MATCH(A4187,Lookup!$A$2:$A$103,0)</f>
        <v>30</v>
      </c>
    </row>
    <row r="4188" spans="1:6" x14ac:dyDescent="0.25">
      <c r="A4188">
        <v>53</v>
      </c>
      <c r="B4188">
        <v>2585</v>
      </c>
      <c r="C4188" s="15" t="str">
        <f>INDEX(Lookup!$F$2:$F$103,F4188)</f>
        <v>A1.3</v>
      </c>
      <c r="D4188" s="2">
        <f>B4188*INDEX(Lookup!$D$2:$D$103,F4188)+INDEX(Lookup!$E$2:$E$103,F4188)</f>
        <v>20.196605000000002</v>
      </c>
      <c r="E4188" s="16" t="str">
        <f>INDEX(Lookup!$C$2:$C$103,F4188)</f>
        <v>mV</v>
      </c>
      <c r="F4188" s="9">
        <f>MATCH(A4188,Lookup!$A$2:$A$103,0)</f>
        <v>30</v>
      </c>
    </row>
    <row r="4189" spans="1:6" x14ac:dyDescent="0.25">
      <c r="A4189">
        <v>53</v>
      </c>
      <c r="B4189">
        <v>2581</v>
      </c>
      <c r="C4189" s="15" t="str">
        <f>INDEX(Lookup!$F$2:$F$103,F4189)</f>
        <v>A1.3</v>
      </c>
      <c r="D4189" s="2">
        <f>B4189*INDEX(Lookup!$D$2:$D$103,F4189)+INDEX(Lookup!$E$2:$E$103,F4189)</f>
        <v>20.165353</v>
      </c>
      <c r="E4189" s="16" t="str">
        <f>INDEX(Lookup!$C$2:$C$103,F4189)</f>
        <v>mV</v>
      </c>
      <c r="F4189" s="9">
        <f>MATCH(A4189,Lookup!$A$2:$A$103,0)</f>
        <v>30</v>
      </c>
    </row>
    <row r="4190" spans="1:6" x14ac:dyDescent="0.25">
      <c r="A4190">
        <v>53</v>
      </c>
      <c r="B4190">
        <v>2578</v>
      </c>
      <c r="C4190" s="15" t="str">
        <f>INDEX(Lookup!$F$2:$F$103,F4190)</f>
        <v>A1.3</v>
      </c>
      <c r="D4190" s="2">
        <f>B4190*INDEX(Lookup!$D$2:$D$103,F4190)+INDEX(Lookup!$E$2:$E$103,F4190)</f>
        <v>20.141914</v>
      </c>
      <c r="E4190" s="16" t="str">
        <f>INDEX(Lookup!$C$2:$C$103,F4190)</f>
        <v>mV</v>
      </c>
      <c r="F4190" s="9">
        <f>MATCH(A4190,Lookup!$A$2:$A$103,0)</f>
        <v>30</v>
      </c>
    </row>
    <row r="4191" spans="1:6" x14ac:dyDescent="0.25">
      <c r="A4191">
        <v>53</v>
      </c>
      <c r="B4191">
        <v>2574</v>
      </c>
      <c r="C4191" s="15" t="str">
        <f>INDEX(Lookup!$F$2:$F$103,F4191)</f>
        <v>A1.3</v>
      </c>
      <c r="D4191" s="2">
        <f>B4191*INDEX(Lookup!$D$2:$D$103,F4191)+INDEX(Lookup!$E$2:$E$103,F4191)</f>
        <v>20.110662000000001</v>
      </c>
      <c r="E4191" s="16" t="str">
        <f>INDEX(Lookup!$C$2:$C$103,F4191)</f>
        <v>mV</v>
      </c>
      <c r="F4191" s="9">
        <f>MATCH(A4191,Lookup!$A$2:$A$103,0)</f>
        <v>30</v>
      </c>
    </row>
    <row r="4192" spans="1:6" x14ac:dyDescent="0.25">
      <c r="A4192">
        <v>53</v>
      </c>
      <c r="B4192">
        <v>2575</v>
      </c>
      <c r="C4192" s="15" t="str">
        <f>INDEX(Lookup!$F$2:$F$103,F4192)</f>
        <v>A1.3</v>
      </c>
      <c r="D4192" s="2">
        <f>B4192*INDEX(Lookup!$D$2:$D$103,F4192)+INDEX(Lookup!$E$2:$E$103,F4192)</f>
        <v>20.118475</v>
      </c>
      <c r="E4192" s="16" t="str">
        <f>INDEX(Lookup!$C$2:$C$103,F4192)</f>
        <v>mV</v>
      </c>
      <c r="F4192" s="9">
        <f>MATCH(A4192,Lookup!$A$2:$A$103,0)</f>
        <v>30</v>
      </c>
    </row>
    <row r="4193" spans="1:6" x14ac:dyDescent="0.25">
      <c r="A4193">
        <v>53</v>
      </c>
      <c r="B4193">
        <v>2579</v>
      </c>
      <c r="C4193" s="15" t="str">
        <f>INDEX(Lookup!$F$2:$F$103,F4193)</f>
        <v>A1.3</v>
      </c>
      <c r="D4193" s="2">
        <f>B4193*INDEX(Lookup!$D$2:$D$103,F4193)+INDEX(Lookup!$E$2:$E$103,F4193)</f>
        <v>20.149727000000002</v>
      </c>
      <c r="E4193" s="16" t="str">
        <f>INDEX(Lookup!$C$2:$C$103,F4193)</f>
        <v>mV</v>
      </c>
      <c r="F4193" s="9">
        <f>MATCH(A4193,Lookup!$A$2:$A$103,0)</f>
        <v>30</v>
      </c>
    </row>
    <row r="4194" spans="1:6" x14ac:dyDescent="0.25">
      <c r="A4194">
        <v>53</v>
      </c>
      <c r="B4194">
        <v>2579</v>
      </c>
      <c r="C4194" s="15" t="str">
        <f>INDEX(Lookup!$F$2:$F$103,F4194)</f>
        <v>A1.3</v>
      </c>
      <c r="D4194" s="2">
        <f>B4194*INDEX(Lookup!$D$2:$D$103,F4194)+INDEX(Lookup!$E$2:$E$103,F4194)</f>
        <v>20.149727000000002</v>
      </c>
      <c r="E4194" s="16" t="str">
        <f>INDEX(Lookup!$C$2:$C$103,F4194)</f>
        <v>mV</v>
      </c>
      <c r="F4194" s="9">
        <f>MATCH(A4194,Lookup!$A$2:$A$103,0)</f>
        <v>30</v>
      </c>
    </row>
    <row r="4195" spans="1:6" x14ac:dyDescent="0.25">
      <c r="A4195">
        <v>53</v>
      </c>
      <c r="B4195">
        <v>2577</v>
      </c>
      <c r="C4195" s="15" t="str">
        <f>INDEX(Lookup!$F$2:$F$103,F4195)</f>
        <v>A1.3</v>
      </c>
      <c r="D4195" s="2">
        <f>B4195*INDEX(Lookup!$D$2:$D$103,F4195)+INDEX(Lookup!$E$2:$E$103,F4195)</f>
        <v>20.134101000000001</v>
      </c>
      <c r="E4195" s="16" t="str">
        <f>INDEX(Lookup!$C$2:$C$103,F4195)</f>
        <v>mV</v>
      </c>
      <c r="F4195" s="9">
        <f>MATCH(A4195,Lookup!$A$2:$A$103,0)</f>
        <v>30</v>
      </c>
    </row>
    <row r="4196" spans="1:6" x14ac:dyDescent="0.25">
      <c r="A4196">
        <v>53</v>
      </c>
      <c r="B4196">
        <v>2577</v>
      </c>
      <c r="C4196" s="15" t="str">
        <f>INDEX(Lookup!$F$2:$F$103,F4196)</f>
        <v>A1.3</v>
      </c>
      <c r="D4196" s="2">
        <f>B4196*INDEX(Lookup!$D$2:$D$103,F4196)+INDEX(Lookup!$E$2:$E$103,F4196)</f>
        <v>20.134101000000001</v>
      </c>
      <c r="E4196" s="16" t="str">
        <f>INDEX(Lookup!$C$2:$C$103,F4196)</f>
        <v>mV</v>
      </c>
      <c r="F4196" s="9">
        <f>MATCH(A4196,Lookup!$A$2:$A$103,0)</f>
        <v>30</v>
      </c>
    </row>
    <row r="4197" spans="1:6" x14ac:dyDescent="0.25">
      <c r="A4197">
        <v>53</v>
      </c>
      <c r="B4197">
        <v>2575</v>
      </c>
      <c r="C4197" s="15" t="str">
        <f>INDEX(Lookup!$F$2:$F$103,F4197)</f>
        <v>A1.3</v>
      </c>
      <c r="D4197" s="2">
        <f>B4197*INDEX(Lookup!$D$2:$D$103,F4197)+INDEX(Lookup!$E$2:$E$103,F4197)</f>
        <v>20.118475</v>
      </c>
      <c r="E4197" s="16" t="str">
        <f>INDEX(Lookup!$C$2:$C$103,F4197)</f>
        <v>mV</v>
      </c>
      <c r="F4197" s="9">
        <f>MATCH(A4197,Lookup!$A$2:$A$103,0)</f>
        <v>30</v>
      </c>
    </row>
    <row r="4198" spans="1:6" x14ac:dyDescent="0.25">
      <c r="A4198">
        <v>53</v>
      </c>
      <c r="B4198">
        <v>2572</v>
      </c>
      <c r="C4198" s="15" t="str">
        <f>INDEX(Lookup!$F$2:$F$103,F4198)</f>
        <v>A1.3</v>
      </c>
      <c r="D4198" s="2">
        <f>B4198*INDEX(Lookup!$D$2:$D$103,F4198)+INDEX(Lookup!$E$2:$E$103,F4198)</f>
        <v>20.095036</v>
      </c>
      <c r="E4198" s="16" t="str">
        <f>INDEX(Lookup!$C$2:$C$103,F4198)</f>
        <v>mV</v>
      </c>
      <c r="F4198" s="9">
        <f>MATCH(A4198,Lookup!$A$2:$A$103,0)</f>
        <v>30</v>
      </c>
    </row>
    <row r="4199" spans="1:6" x14ac:dyDescent="0.25">
      <c r="A4199">
        <v>53</v>
      </c>
      <c r="B4199">
        <v>2573</v>
      </c>
      <c r="C4199" s="15" t="str">
        <f>INDEX(Lookup!$F$2:$F$103,F4199)</f>
        <v>A1.3</v>
      </c>
      <c r="D4199" s="2">
        <f>B4199*INDEX(Lookup!$D$2:$D$103,F4199)+INDEX(Lookup!$E$2:$E$103,F4199)</f>
        <v>20.102849000000003</v>
      </c>
      <c r="E4199" s="16" t="str">
        <f>INDEX(Lookup!$C$2:$C$103,F4199)</f>
        <v>mV</v>
      </c>
      <c r="F4199" s="9">
        <f>MATCH(A4199,Lookup!$A$2:$A$103,0)</f>
        <v>30</v>
      </c>
    </row>
    <row r="4200" spans="1:6" x14ac:dyDescent="0.25">
      <c r="A4200">
        <v>53</v>
      </c>
      <c r="B4200">
        <v>2576</v>
      </c>
      <c r="C4200" s="15" t="str">
        <f>INDEX(Lookup!$F$2:$F$103,F4200)</f>
        <v>A1.3</v>
      </c>
      <c r="D4200" s="2">
        <f>B4200*INDEX(Lookup!$D$2:$D$103,F4200)+INDEX(Lookup!$E$2:$E$103,F4200)</f>
        <v>20.126288000000002</v>
      </c>
      <c r="E4200" s="16" t="str">
        <f>INDEX(Lookup!$C$2:$C$103,F4200)</f>
        <v>mV</v>
      </c>
      <c r="F4200" s="9">
        <f>MATCH(A4200,Lookup!$A$2:$A$103,0)</f>
        <v>30</v>
      </c>
    </row>
    <row r="4201" spans="1:6" x14ac:dyDescent="0.25">
      <c r="A4201">
        <v>53</v>
      </c>
      <c r="B4201">
        <v>2573</v>
      </c>
      <c r="C4201" s="15" t="str">
        <f>INDEX(Lookup!$F$2:$F$103,F4201)</f>
        <v>A1.3</v>
      </c>
      <c r="D4201" s="2">
        <f>B4201*INDEX(Lookup!$D$2:$D$103,F4201)+INDEX(Lookup!$E$2:$E$103,F4201)</f>
        <v>20.102849000000003</v>
      </c>
      <c r="E4201" s="16" t="str">
        <f>INDEX(Lookup!$C$2:$C$103,F4201)</f>
        <v>mV</v>
      </c>
      <c r="F4201" s="9">
        <f>MATCH(A4201,Lookup!$A$2:$A$103,0)</f>
        <v>30</v>
      </c>
    </row>
    <row r="4202" spans="1:6" x14ac:dyDescent="0.25">
      <c r="A4202">
        <v>53</v>
      </c>
      <c r="B4202">
        <v>2574</v>
      </c>
      <c r="C4202" s="15" t="str">
        <f>INDEX(Lookup!$F$2:$F$103,F4202)</f>
        <v>A1.3</v>
      </c>
      <c r="D4202" s="2">
        <f>B4202*INDEX(Lookup!$D$2:$D$103,F4202)+INDEX(Lookup!$E$2:$E$103,F4202)</f>
        <v>20.110662000000001</v>
      </c>
      <c r="E4202" s="16" t="str">
        <f>INDEX(Lookup!$C$2:$C$103,F4202)</f>
        <v>mV</v>
      </c>
      <c r="F4202" s="9">
        <f>MATCH(A4202,Lookup!$A$2:$A$103,0)</f>
        <v>30</v>
      </c>
    </row>
    <row r="4203" spans="1:6" x14ac:dyDescent="0.25">
      <c r="A4203">
        <v>53</v>
      </c>
      <c r="B4203">
        <v>2578</v>
      </c>
      <c r="C4203" s="15" t="str">
        <f>INDEX(Lookup!$F$2:$F$103,F4203)</f>
        <v>A1.3</v>
      </c>
      <c r="D4203" s="2">
        <f>B4203*INDEX(Lookup!$D$2:$D$103,F4203)+INDEX(Lookup!$E$2:$E$103,F4203)</f>
        <v>20.141914</v>
      </c>
      <c r="E4203" s="16" t="str">
        <f>INDEX(Lookup!$C$2:$C$103,F4203)</f>
        <v>mV</v>
      </c>
      <c r="F4203" s="9">
        <f>MATCH(A4203,Lookup!$A$2:$A$103,0)</f>
        <v>30</v>
      </c>
    </row>
    <row r="4204" spans="1:6" x14ac:dyDescent="0.25">
      <c r="A4204">
        <v>53</v>
      </c>
      <c r="B4204">
        <v>2579</v>
      </c>
      <c r="C4204" s="15" t="str">
        <f>INDEX(Lookup!$F$2:$F$103,F4204)</f>
        <v>A1.3</v>
      </c>
      <c r="D4204" s="2">
        <f>B4204*INDEX(Lookup!$D$2:$D$103,F4204)+INDEX(Lookup!$E$2:$E$103,F4204)</f>
        <v>20.149727000000002</v>
      </c>
      <c r="E4204" s="16" t="str">
        <f>INDEX(Lookup!$C$2:$C$103,F4204)</f>
        <v>mV</v>
      </c>
      <c r="F4204" s="9">
        <f>MATCH(A4204,Lookup!$A$2:$A$103,0)</f>
        <v>30</v>
      </c>
    </row>
    <row r="4205" spans="1:6" x14ac:dyDescent="0.25">
      <c r="A4205">
        <v>53</v>
      </c>
      <c r="B4205">
        <v>2580</v>
      </c>
      <c r="C4205" s="15" t="str">
        <f>INDEX(Lookup!$F$2:$F$103,F4205)</f>
        <v>A1.3</v>
      </c>
      <c r="D4205" s="2">
        <f>B4205*INDEX(Lookup!$D$2:$D$103,F4205)+INDEX(Lookup!$E$2:$E$103,F4205)</f>
        <v>20.157540000000001</v>
      </c>
      <c r="E4205" s="16" t="str">
        <f>INDEX(Lookup!$C$2:$C$103,F4205)</f>
        <v>mV</v>
      </c>
      <c r="F4205" s="9">
        <f>MATCH(A4205,Lookup!$A$2:$A$103,0)</f>
        <v>30</v>
      </c>
    </row>
    <row r="4206" spans="1:6" x14ac:dyDescent="0.25">
      <c r="A4206">
        <v>53</v>
      </c>
      <c r="B4206">
        <v>2575</v>
      </c>
      <c r="C4206" s="15" t="str">
        <f>INDEX(Lookup!$F$2:$F$103,F4206)</f>
        <v>A1.3</v>
      </c>
      <c r="D4206" s="2">
        <f>B4206*INDEX(Lookup!$D$2:$D$103,F4206)+INDEX(Lookup!$E$2:$E$103,F4206)</f>
        <v>20.118475</v>
      </c>
      <c r="E4206" s="16" t="str">
        <f>INDEX(Lookup!$C$2:$C$103,F4206)</f>
        <v>mV</v>
      </c>
      <c r="F4206" s="9">
        <f>MATCH(A4206,Lookup!$A$2:$A$103,0)</f>
        <v>30</v>
      </c>
    </row>
    <row r="4207" spans="1:6" x14ac:dyDescent="0.25">
      <c r="A4207">
        <v>53</v>
      </c>
      <c r="B4207">
        <v>2576</v>
      </c>
      <c r="C4207" s="15" t="str">
        <f>INDEX(Lookup!$F$2:$F$103,F4207)</f>
        <v>A1.3</v>
      </c>
      <c r="D4207" s="2">
        <f>B4207*INDEX(Lookup!$D$2:$D$103,F4207)+INDEX(Lookup!$E$2:$E$103,F4207)</f>
        <v>20.126288000000002</v>
      </c>
      <c r="E4207" s="16" t="str">
        <f>INDEX(Lookup!$C$2:$C$103,F4207)</f>
        <v>mV</v>
      </c>
      <c r="F4207" s="9">
        <f>MATCH(A4207,Lookup!$A$2:$A$103,0)</f>
        <v>30</v>
      </c>
    </row>
    <row r="4208" spans="1:6" x14ac:dyDescent="0.25">
      <c r="A4208">
        <v>53</v>
      </c>
      <c r="B4208">
        <v>2578</v>
      </c>
      <c r="C4208" s="15" t="str">
        <f>INDEX(Lookup!$F$2:$F$103,F4208)</f>
        <v>A1.3</v>
      </c>
      <c r="D4208" s="2">
        <f>B4208*INDEX(Lookup!$D$2:$D$103,F4208)+INDEX(Lookup!$E$2:$E$103,F4208)</f>
        <v>20.141914</v>
      </c>
      <c r="E4208" s="16" t="str">
        <f>INDEX(Lookup!$C$2:$C$103,F4208)</f>
        <v>mV</v>
      </c>
      <c r="F4208" s="9">
        <f>MATCH(A4208,Lookup!$A$2:$A$103,0)</f>
        <v>30</v>
      </c>
    </row>
    <row r="4209" spans="1:6" x14ac:dyDescent="0.25">
      <c r="A4209">
        <v>53</v>
      </c>
      <c r="B4209">
        <v>2578</v>
      </c>
      <c r="C4209" s="15" t="str">
        <f>INDEX(Lookup!$F$2:$F$103,F4209)</f>
        <v>A1.3</v>
      </c>
      <c r="D4209" s="2">
        <f>B4209*INDEX(Lookup!$D$2:$D$103,F4209)+INDEX(Lookup!$E$2:$E$103,F4209)</f>
        <v>20.141914</v>
      </c>
      <c r="E4209" s="16" t="str">
        <f>INDEX(Lookup!$C$2:$C$103,F4209)</f>
        <v>mV</v>
      </c>
      <c r="F4209" s="9">
        <f>MATCH(A4209,Lookup!$A$2:$A$103,0)</f>
        <v>30</v>
      </c>
    </row>
    <row r="4210" spans="1:6" x14ac:dyDescent="0.25">
      <c r="A4210">
        <v>53</v>
      </c>
      <c r="B4210">
        <v>2578</v>
      </c>
      <c r="C4210" s="15" t="str">
        <f>INDEX(Lookup!$F$2:$F$103,F4210)</f>
        <v>A1.3</v>
      </c>
      <c r="D4210" s="2">
        <f>B4210*INDEX(Lookup!$D$2:$D$103,F4210)+INDEX(Lookup!$E$2:$E$103,F4210)</f>
        <v>20.141914</v>
      </c>
      <c r="E4210" s="16" t="str">
        <f>INDEX(Lookup!$C$2:$C$103,F4210)</f>
        <v>mV</v>
      </c>
      <c r="F4210" s="9">
        <f>MATCH(A4210,Lookup!$A$2:$A$103,0)</f>
        <v>30</v>
      </c>
    </row>
    <row r="4211" spans="1:6" x14ac:dyDescent="0.25">
      <c r="A4211">
        <v>53</v>
      </c>
      <c r="B4211">
        <v>2574</v>
      </c>
      <c r="C4211" s="15" t="str">
        <f>INDEX(Lookup!$F$2:$F$103,F4211)</f>
        <v>A1.3</v>
      </c>
      <c r="D4211" s="2">
        <f>B4211*INDEX(Lookup!$D$2:$D$103,F4211)+INDEX(Lookup!$E$2:$E$103,F4211)</f>
        <v>20.110662000000001</v>
      </c>
      <c r="E4211" s="16" t="str">
        <f>INDEX(Lookup!$C$2:$C$103,F4211)</f>
        <v>mV</v>
      </c>
      <c r="F4211" s="9">
        <f>MATCH(A4211,Lookup!$A$2:$A$103,0)</f>
        <v>30</v>
      </c>
    </row>
    <row r="4212" spans="1:6" x14ac:dyDescent="0.25">
      <c r="A4212">
        <v>53</v>
      </c>
      <c r="B4212">
        <v>2603</v>
      </c>
      <c r="C4212" s="15" t="str">
        <f>INDEX(Lookup!$F$2:$F$103,F4212)</f>
        <v>A1.3</v>
      </c>
      <c r="D4212" s="2">
        <f>B4212*INDEX(Lookup!$D$2:$D$103,F4212)+INDEX(Lookup!$E$2:$E$103,F4212)</f>
        <v>20.337239</v>
      </c>
      <c r="E4212" s="16" t="str">
        <f>INDEX(Lookup!$C$2:$C$103,F4212)</f>
        <v>mV</v>
      </c>
      <c r="F4212" s="9">
        <f>MATCH(A4212,Lookup!$A$2:$A$103,0)</f>
        <v>30</v>
      </c>
    </row>
    <row r="4213" spans="1:6" x14ac:dyDescent="0.25">
      <c r="A4213">
        <v>53</v>
      </c>
      <c r="B4213">
        <v>2602</v>
      </c>
      <c r="C4213" s="15" t="str">
        <f>INDEX(Lookup!$F$2:$F$103,F4213)</f>
        <v>A1.3</v>
      </c>
      <c r="D4213" s="2">
        <f>B4213*INDEX(Lookup!$D$2:$D$103,F4213)+INDEX(Lookup!$E$2:$E$103,F4213)</f>
        <v>20.329426000000002</v>
      </c>
      <c r="E4213" s="16" t="str">
        <f>INDEX(Lookup!$C$2:$C$103,F4213)</f>
        <v>mV</v>
      </c>
      <c r="F4213" s="9">
        <f>MATCH(A4213,Lookup!$A$2:$A$103,0)</f>
        <v>30</v>
      </c>
    </row>
    <row r="4214" spans="1:6" x14ac:dyDescent="0.25">
      <c r="A4214">
        <v>53</v>
      </c>
      <c r="B4214">
        <v>2597</v>
      </c>
      <c r="C4214" s="15" t="str">
        <f>INDEX(Lookup!$F$2:$F$103,F4214)</f>
        <v>A1.3</v>
      </c>
      <c r="D4214" s="2">
        <f>B4214*INDEX(Lookup!$D$2:$D$103,F4214)+INDEX(Lookup!$E$2:$E$103,F4214)</f>
        <v>20.290361000000001</v>
      </c>
      <c r="E4214" s="16" t="str">
        <f>INDEX(Lookup!$C$2:$C$103,F4214)</f>
        <v>mV</v>
      </c>
      <c r="F4214" s="9">
        <f>MATCH(A4214,Lookup!$A$2:$A$103,0)</f>
        <v>30</v>
      </c>
    </row>
    <row r="4215" spans="1:6" x14ac:dyDescent="0.25">
      <c r="A4215">
        <v>53</v>
      </c>
      <c r="B4215">
        <v>2586</v>
      </c>
      <c r="C4215" s="15" t="str">
        <f>INDEX(Lookup!$F$2:$F$103,F4215)</f>
        <v>A1.3</v>
      </c>
      <c r="D4215" s="2">
        <f>B4215*INDEX(Lookup!$D$2:$D$103,F4215)+INDEX(Lookup!$E$2:$E$103,F4215)</f>
        <v>20.204418</v>
      </c>
      <c r="E4215" s="16" t="str">
        <f>INDEX(Lookup!$C$2:$C$103,F4215)</f>
        <v>mV</v>
      </c>
      <c r="F4215" s="9">
        <f>MATCH(A4215,Lookup!$A$2:$A$103,0)</f>
        <v>30</v>
      </c>
    </row>
    <row r="4216" spans="1:6" x14ac:dyDescent="0.25">
      <c r="A4216">
        <v>53</v>
      </c>
      <c r="B4216">
        <v>2584</v>
      </c>
      <c r="C4216" s="15" t="str">
        <f>INDEX(Lookup!$F$2:$F$103,F4216)</f>
        <v>A1.3</v>
      </c>
      <c r="D4216" s="2">
        <f>B4216*INDEX(Lookup!$D$2:$D$103,F4216)+INDEX(Lookup!$E$2:$E$103,F4216)</f>
        <v>20.188792000000003</v>
      </c>
      <c r="E4216" s="16" t="str">
        <f>INDEX(Lookup!$C$2:$C$103,F4216)</f>
        <v>mV</v>
      </c>
      <c r="F4216" s="9">
        <f>MATCH(A4216,Lookup!$A$2:$A$103,0)</f>
        <v>30</v>
      </c>
    </row>
    <row r="4217" spans="1:6" x14ac:dyDescent="0.25">
      <c r="A4217">
        <v>53</v>
      </c>
      <c r="B4217">
        <v>2580</v>
      </c>
      <c r="C4217" s="15" t="str">
        <f>INDEX(Lookup!$F$2:$F$103,F4217)</f>
        <v>A1.3</v>
      </c>
      <c r="D4217" s="2">
        <f>B4217*INDEX(Lookup!$D$2:$D$103,F4217)+INDEX(Lookup!$E$2:$E$103,F4217)</f>
        <v>20.157540000000001</v>
      </c>
      <c r="E4217" s="16" t="str">
        <f>INDEX(Lookup!$C$2:$C$103,F4217)</f>
        <v>mV</v>
      </c>
      <c r="F4217" s="9">
        <f>MATCH(A4217,Lookup!$A$2:$A$103,0)</f>
        <v>30</v>
      </c>
    </row>
    <row r="4218" spans="1:6" x14ac:dyDescent="0.25">
      <c r="A4218">
        <v>53</v>
      </c>
      <c r="B4218">
        <v>2579</v>
      </c>
      <c r="C4218" s="15" t="str">
        <f>INDEX(Lookup!$F$2:$F$103,F4218)</f>
        <v>A1.3</v>
      </c>
      <c r="D4218" s="2">
        <f>B4218*INDEX(Lookup!$D$2:$D$103,F4218)+INDEX(Lookup!$E$2:$E$103,F4218)</f>
        <v>20.149727000000002</v>
      </c>
      <c r="E4218" s="16" t="str">
        <f>INDEX(Lookup!$C$2:$C$103,F4218)</f>
        <v>mV</v>
      </c>
      <c r="F4218" s="9">
        <f>MATCH(A4218,Lookup!$A$2:$A$103,0)</f>
        <v>30</v>
      </c>
    </row>
    <row r="4219" spans="1:6" x14ac:dyDescent="0.25">
      <c r="A4219">
        <v>53</v>
      </c>
      <c r="B4219">
        <v>2578</v>
      </c>
      <c r="C4219" s="15" t="str">
        <f>INDEX(Lookup!$F$2:$F$103,F4219)</f>
        <v>A1.3</v>
      </c>
      <c r="D4219" s="2">
        <f>B4219*INDEX(Lookup!$D$2:$D$103,F4219)+INDEX(Lookup!$E$2:$E$103,F4219)</f>
        <v>20.141914</v>
      </c>
      <c r="E4219" s="16" t="str">
        <f>INDEX(Lookup!$C$2:$C$103,F4219)</f>
        <v>mV</v>
      </c>
      <c r="F4219" s="9">
        <f>MATCH(A4219,Lookup!$A$2:$A$103,0)</f>
        <v>30</v>
      </c>
    </row>
    <row r="4220" spans="1:6" x14ac:dyDescent="0.25">
      <c r="A4220">
        <v>53</v>
      </c>
      <c r="B4220">
        <v>2579</v>
      </c>
      <c r="C4220" s="15" t="str">
        <f>INDEX(Lookup!$F$2:$F$103,F4220)</f>
        <v>A1.3</v>
      </c>
      <c r="D4220" s="2">
        <f>B4220*INDEX(Lookup!$D$2:$D$103,F4220)+INDEX(Lookup!$E$2:$E$103,F4220)</f>
        <v>20.149727000000002</v>
      </c>
      <c r="E4220" s="16" t="str">
        <f>INDEX(Lookup!$C$2:$C$103,F4220)</f>
        <v>mV</v>
      </c>
      <c r="F4220" s="9">
        <f>MATCH(A4220,Lookup!$A$2:$A$103,0)</f>
        <v>30</v>
      </c>
    </row>
    <row r="4221" spans="1:6" x14ac:dyDescent="0.25">
      <c r="A4221">
        <v>53</v>
      </c>
      <c r="B4221">
        <v>2580</v>
      </c>
      <c r="C4221" s="15" t="str">
        <f>INDEX(Lookup!$F$2:$F$103,F4221)</f>
        <v>A1.3</v>
      </c>
      <c r="D4221" s="2">
        <f>B4221*INDEX(Lookup!$D$2:$D$103,F4221)+INDEX(Lookup!$E$2:$E$103,F4221)</f>
        <v>20.157540000000001</v>
      </c>
      <c r="E4221" s="16" t="str">
        <f>INDEX(Lookup!$C$2:$C$103,F4221)</f>
        <v>mV</v>
      </c>
      <c r="F4221" s="9">
        <f>MATCH(A4221,Lookup!$A$2:$A$103,0)</f>
        <v>30</v>
      </c>
    </row>
    <row r="4222" spans="1:6" x14ac:dyDescent="0.25">
      <c r="A4222">
        <v>53</v>
      </c>
      <c r="B4222">
        <v>2580</v>
      </c>
      <c r="C4222" s="15" t="str">
        <f>INDEX(Lookup!$F$2:$F$103,F4222)</f>
        <v>A1.3</v>
      </c>
      <c r="D4222" s="2">
        <f>B4222*INDEX(Lookup!$D$2:$D$103,F4222)+INDEX(Lookup!$E$2:$E$103,F4222)</f>
        <v>20.157540000000001</v>
      </c>
      <c r="E4222" s="16" t="str">
        <f>INDEX(Lookup!$C$2:$C$103,F4222)</f>
        <v>mV</v>
      </c>
      <c r="F4222" s="9">
        <f>MATCH(A4222,Lookup!$A$2:$A$103,0)</f>
        <v>30</v>
      </c>
    </row>
    <row r="4223" spans="1:6" x14ac:dyDescent="0.25">
      <c r="A4223">
        <v>53</v>
      </c>
      <c r="B4223">
        <v>2582</v>
      </c>
      <c r="C4223" s="15" t="str">
        <f>INDEX(Lookup!$F$2:$F$103,F4223)</f>
        <v>A1.3</v>
      </c>
      <c r="D4223" s="2">
        <f>B4223*INDEX(Lookup!$D$2:$D$103,F4223)+INDEX(Lookup!$E$2:$E$103,F4223)</f>
        <v>20.173166000000002</v>
      </c>
      <c r="E4223" s="16" t="str">
        <f>INDEX(Lookup!$C$2:$C$103,F4223)</f>
        <v>mV</v>
      </c>
      <c r="F4223" s="9">
        <f>MATCH(A4223,Lookup!$A$2:$A$103,0)</f>
        <v>30</v>
      </c>
    </row>
    <row r="4224" spans="1:6" x14ac:dyDescent="0.25">
      <c r="A4224">
        <v>53</v>
      </c>
      <c r="B4224">
        <v>2582</v>
      </c>
      <c r="C4224" s="15" t="str">
        <f>INDEX(Lookup!$F$2:$F$103,F4224)</f>
        <v>A1.3</v>
      </c>
      <c r="D4224" s="2">
        <f>B4224*INDEX(Lookup!$D$2:$D$103,F4224)+INDEX(Lookup!$E$2:$E$103,F4224)</f>
        <v>20.173166000000002</v>
      </c>
      <c r="E4224" s="16" t="str">
        <f>INDEX(Lookup!$C$2:$C$103,F4224)</f>
        <v>mV</v>
      </c>
      <c r="F4224" s="9">
        <f>MATCH(A4224,Lookup!$A$2:$A$103,0)</f>
        <v>30</v>
      </c>
    </row>
    <row r="4225" spans="1:6" x14ac:dyDescent="0.25">
      <c r="A4225">
        <v>53</v>
      </c>
      <c r="B4225">
        <v>2580</v>
      </c>
      <c r="C4225" s="15" t="str">
        <f>INDEX(Lookup!$F$2:$F$103,F4225)</f>
        <v>A1.3</v>
      </c>
      <c r="D4225" s="2">
        <f>B4225*INDEX(Lookup!$D$2:$D$103,F4225)+INDEX(Lookup!$E$2:$E$103,F4225)</f>
        <v>20.157540000000001</v>
      </c>
      <c r="E4225" s="16" t="str">
        <f>INDEX(Lookup!$C$2:$C$103,F4225)</f>
        <v>mV</v>
      </c>
      <c r="F4225" s="9">
        <f>MATCH(A4225,Lookup!$A$2:$A$103,0)</f>
        <v>30</v>
      </c>
    </row>
    <row r="4226" spans="1:6" x14ac:dyDescent="0.25">
      <c r="A4226">
        <v>53</v>
      </c>
      <c r="B4226">
        <v>2577</v>
      </c>
      <c r="C4226" s="15" t="str">
        <f>INDEX(Lookup!$F$2:$F$103,F4226)</f>
        <v>A1.3</v>
      </c>
      <c r="D4226" s="2">
        <f>B4226*INDEX(Lookup!$D$2:$D$103,F4226)+INDEX(Lookup!$E$2:$E$103,F4226)</f>
        <v>20.134101000000001</v>
      </c>
      <c r="E4226" s="16" t="str">
        <f>INDEX(Lookup!$C$2:$C$103,F4226)</f>
        <v>mV</v>
      </c>
      <c r="F4226" s="9">
        <f>MATCH(A4226,Lookup!$A$2:$A$103,0)</f>
        <v>30</v>
      </c>
    </row>
    <row r="4227" spans="1:6" x14ac:dyDescent="0.25">
      <c r="A4227">
        <v>53</v>
      </c>
      <c r="B4227">
        <v>2575</v>
      </c>
      <c r="C4227" s="15" t="str">
        <f>INDEX(Lookup!$F$2:$F$103,F4227)</f>
        <v>A1.3</v>
      </c>
      <c r="D4227" s="2">
        <f>B4227*INDEX(Lookup!$D$2:$D$103,F4227)+INDEX(Lookup!$E$2:$E$103,F4227)</f>
        <v>20.118475</v>
      </c>
      <c r="E4227" s="16" t="str">
        <f>INDEX(Lookup!$C$2:$C$103,F4227)</f>
        <v>mV</v>
      </c>
      <c r="F4227" s="9">
        <f>MATCH(A4227,Lookup!$A$2:$A$103,0)</f>
        <v>30</v>
      </c>
    </row>
    <row r="4228" spans="1:6" x14ac:dyDescent="0.25">
      <c r="A4228">
        <v>53</v>
      </c>
      <c r="B4228">
        <v>2577</v>
      </c>
      <c r="C4228" s="15" t="str">
        <f>INDEX(Lookup!$F$2:$F$103,F4228)</f>
        <v>A1.3</v>
      </c>
      <c r="D4228" s="2">
        <f>B4228*INDEX(Lookup!$D$2:$D$103,F4228)+INDEX(Lookup!$E$2:$E$103,F4228)</f>
        <v>20.134101000000001</v>
      </c>
      <c r="E4228" s="16" t="str">
        <f>INDEX(Lookup!$C$2:$C$103,F4228)</f>
        <v>mV</v>
      </c>
      <c r="F4228" s="9">
        <f>MATCH(A4228,Lookup!$A$2:$A$103,0)</f>
        <v>30</v>
      </c>
    </row>
    <row r="4229" spans="1:6" x14ac:dyDescent="0.25">
      <c r="A4229">
        <v>53</v>
      </c>
      <c r="B4229">
        <v>2580</v>
      </c>
      <c r="C4229" s="15" t="str">
        <f>INDEX(Lookup!$F$2:$F$103,F4229)</f>
        <v>A1.3</v>
      </c>
      <c r="D4229" s="2">
        <f>B4229*INDEX(Lookup!$D$2:$D$103,F4229)+INDEX(Lookup!$E$2:$E$103,F4229)</f>
        <v>20.157540000000001</v>
      </c>
      <c r="E4229" s="16" t="str">
        <f>INDEX(Lookup!$C$2:$C$103,F4229)</f>
        <v>mV</v>
      </c>
      <c r="F4229" s="9">
        <f>MATCH(A4229,Lookup!$A$2:$A$103,0)</f>
        <v>30</v>
      </c>
    </row>
    <row r="4230" spans="1:6" x14ac:dyDescent="0.25">
      <c r="A4230">
        <v>53</v>
      </c>
      <c r="B4230">
        <v>2583</v>
      </c>
      <c r="C4230" s="15" t="str">
        <f>INDEX(Lookup!$F$2:$F$103,F4230)</f>
        <v>A1.3</v>
      </c>
      <c r="D4230" s="2">
        <f>B4230*INDEX(Lookup!$D$2:$D$103,F4230)+INDEX(Lookup!$E$2:$E$103,F4230)</f>
        <v>20.180979000000001</v>
      </c>
      <c r="E4230" s="16" t="str">
        <f>INDEX(Lookup!$C$2:$C$103,F4230)</f>
        <v>mV</v>
      </c>
      <c r="F4230" s="9">
        <f>MATCH(A4230,Lookup!$A$2:$A$103,0)</f>
        <v>30</v>
      </c>
    </row>
    <row r="4231" spans="1:6" x14ac:dyDescent="0.25">
      <c r="A4231">
        <v>53</v>
      </c>
      <c r="B4231">
        <v>2585</v>
      </c>
      <c r="C4231" s="15" t="str">
        <f>INDEX(Lookup!$F$2:$F$103,F4231)</f>
        <v>A1.3</v>
      </c>
      <c r="D4231" s="2">
        <f>B4231*INDEX(Lookup!$D$2:$D$103,F4231)+INDEX(Lookup!$E$2:$E$103,F4231)</f>
        <v>20.196605000000002</v>
      </c>
      <c r="E4231" s="16" t="str">
        <f>INDEX(Lookup!$C$2:$C$103,F4231)</f>
        <v>mV</v>
      </c>
      <c r="F4231" s="9">
        <f>MATCH(A4231,Lookup!$A$2:$A$103,0)</f>
        <v>30</v>
      </c>
    </row>
    <row r="4232" spans="1:6" x14ac:dyDescent="0.25">
      <c r="A4232">
        <v>53</v>
      </c>
      <c r="B4232">
        <v>2587</v>
      </c>
      <c r="C4232" s="15" t="str">
        <f>INDEX(Lookup!$F$2:$F$103,F4232)</f>
        <v>A1.3</v>
      </c>
      <c r="D4232" s="2">
        <f>B4232*INDEX(Lookup!$D$2:$D$103,F4232)+INDEX(Lookup!$E$2:$E$103,F4232)</f>
        <v>20.212231000000003</v>
      </c>
      <c r="E4232" s="16" t="str">
        <f>INDEX(Lookup!$C$2:$C$103,F4232)</f>
        <v>mV</v>
      </c>
      <c r="F4232" s="9">
        <f>MATCH(A4232,Lookup!$A$2:$A$103,0)</f>
        <v>30</v>
      </c>
    </row>
    <row r="4233" spans="1:6" x14ac:dyDescent="0.25">
      <c r="A4233">
        <v>53</v>
      </c>
      <c r="B4233">
        <v>2581</v>
      </c>
      <c r="C4233" s="15" t="str">
        <f>INDEX(Lookup!$F$2:$F$103,F4233)</f>
        <v>A1.3</v>
      </c>
      <c r="D4233" s="2">
        <f>B4233*INDEX(Lookup!$D$2:$D$103,F4233)+INDEX(Lookup!$E$2:$E$103,F4233)</f>
        <v>20.165353</v>
      </c>
      <c r="E4233" s="16" t="str">
        <f>INDEX(Lookup!$C$2:$C$103,F4233)</f>
        <v>mV</v>
      </c>
      <c r="F4233" s="9">
        <f>MATCH(A4233,Lookup!$A$2:$A$103,0)</f>
        <v>30</v>
      </c>
    </row>
    <row r="4234" spans="1:6" x14ac:dyDescent="0.25">
      <c r="A4234">
        <v>53</v>
      </c>
      <c r="B4234">
        <v>2580</v>
      </c>
      <c r="C4234" s="15" t="str">
        <f>INDEX(Lookup!$F$2:$F$103,F4234)</f>
        <v>A1.3</v>
      </c>
      <c r="D4234" s="2">
        <f>B4234*INDEX(Lookup!$D$2:$D$103,F4234)+INDEX(Lookup!$E$2:$E$103,F4234)</f>
        <v>20.157540000000001</v>
      </c>
      <c r="E4234" s="16" t="str">
        <f>INDEX(Lookup!$C$2:$C$103,F4234)</f>
        <v>mV</v>
      </c>
      <c r="F4234" s="9">
        <f>MATCH(A4234,Lookup!$A$2:$A$103,0)</f>
        <v>30</v>
      </c>
    </row>
    <row r="4235" spans="1:6" x14ac:dyDescent="0.25">
      <c r="A4235">
        <v>53</v>
      </c>
      <c r="B4235">
        <v>2580</v>
      </c>
      <c r="C4235" s="15" t="str">
        <f>INDEX(Lookup!$F$2:$F$103,F4235)</f>
        <v>A1.3</v>
      </c>
      <c r="D4235" s="2">
        <f>B4235*INDEX(Lookup!$D$2:$D$103,F4235)+INDEX(Lookup!$E$2:$E$103,F4235)</f>
        <v>20.157540000000001</v>
      </c>
      <c r="E4235" s="16" t="str">
        <f>INDEX(Lookup!$C$2:$C$103,F4235)</f>
        <v>mV</v>
      </c>
      <c r="F4235" s="9">
        <f>MATCH(A4235,Lookup!$A$2:$A$103,0)</f>
        <v>30</v>
      </c>
    </row>
    <row r="4236" spans="1:6" x14ac:dyDescent="0.25">
      <c r="A4236">
        <v>53</v>
      </c>
      <c r="B4236">
        <v>2580</v>
      </c>
      <c r="C4236" s="15" t="str">
        <f>INDEX(Lookup!$F$2:$F$103,F4236)</f>
        <v>A1.3</v>
      </c>
      <c r="D4236" s="2">
        <f>B4236*INDEX(Lookup!$D$2:$D$103,F4236)+INDEX(Lookup!$E$2:$E$103,F4236)</f>
        <v>20.157540000000001</v>
      </c>
      <c r="E4236" s="16" t="str">
        <f>INDEX(Lookup!$C$2:$C$103,F4236)</f>
        <v>mV</v>
      </c>
      <c r="F4236" s="9">
        <f>MATCH(A4236,Lookup!$A$2:$A$103,0)</f>
        <v>30</v>
      </c>
    </row>
    <row r="4237" spans="1:6" x14ac:dyDescent="0.25">
      <c r="A4237">
        <v>53</v>
      </c>
      <c r="B4237">
        <v>2579</v>
      </c>
      <c r="C4237" s="15" t="str">
        <f>INDEX(Lookup!$F$2:$F$103,F4237)</f>
        <v>A1.3</v>
      </c>
      <c r="D4237" s="2">
        <f>B4237*INDEX(Lookup!$D$2:$D$103,F4237)+INDEX(Lookup!$E$2:$E$103,F4237)</f>
        <v>20.149727000000002</v>
      </c>
      <c r="E4237" s="16" t="str">
        <f>INDEX(Lookup!$C$2:$C$103,F4237)</f>
        <v>mV</v>
      </c>
      <c r="F4237" s="9">
        <f>MATCH(A4237,Lookup!$A$2:$A$103,0)</f>
        <v>30</v>
      </c>
    </row>
    <row r="4238" spans="1:6" x14ac:dyDescent="0.25">
      <c r="A4238">
        <v>53</v>
      </c>
      <c r="B4238">
        <v>2579</v>
      </c>
      <c r="C4238" s="15" t="str">
        <f>INDEX(Lookup!$F$2:$F$103,F4238)</f>
        <v>A1.3</v>
      </c>
      <c r="D4238" s="2">
        <f>B4238*INDEX(Lookup!$D$2:$D$103,F4238)+INDEX(Lookup!$E$2:$E$103,F4238)</f>
        <v>20.149727000000002</v>
      </c>
      <c r="E4238" s="16" t="str">
        <f>INDEX(Lookup!$C$2:$C$103,F4238)</f>
        <v>mV</v>
      </c>
      <c r="F4238" s="9">
        <f>MATCH(A4238,Lookup!$A$2:$A$103,0)</f>
        <v>30</v>
      </c>
    </row>
    <row r="4239" spans="1:6" x14ac:dyDescent="0.25">
      <c r="A4239">
        <v>53</v>
      </c>
      <c r="B4239">
        <v>2576</v>
      </c>
      <c r="C4239" s="15" t="str">
        <f>INDEX(Lookup!$F$2:$F$103,F4239)</f>
        <v>A1.3</v>
      </c>
      <c r="D4239" s="2">
        <f>B4239*INDEX(Lookup!$D$2:$D$103,F4239)+INDEX(Lookup!$E$2:$E$103,F4239)</f>
        <v>20.126288000000002</v>
      </c>
      <c r="E4239" s="16" t="str">
        <f>INDEX(Lookup!$C$2:$C$103,F4239)</f>
        <v>mV</v>
      </c>
      <c r="F4239" s="9">
        <f>MATCH(A4239,Lookup!$A$2:$A$103,0)</f>
        <v>30</v>
      </c>
    </row>
    <row r="4240" spans="1:6" x14ac:dyDescent="0.25">
      <c r="A4240">
        <v>53</v>
      </c>
      <c r="B4240">
        <v>2575</v>
      </c>
      <c r="C4240" s="15" t="str">
        <f>INDEX(Lookup!$F$2:$F$103,F4240)</f>
        <v>A1.3</v>
      </c>
      <c r="D4240" s="2">
        <f>B4240*INDEX(Lookup!$D$2:$D$103,F4240)+INDEX(Lookup!$E$2:$E$103,F4240)</f>
        <v>20.118475</v>
      </c>
      <c r="E4240" s="16" t="str">
        <f>INDEX(Lookup!$C$2:$C$103,F4240)</f>
        <v>mV</v>
      </c>
      <c r="F4240" s="9">
        <f>MATCH(A4240,Lookup!$A$2:$A$103,0)</f>
        <v>30</v>
      </c>
    </row>
    <row r="4241" spans="1:6" x14ac:dyDescent="0.25">
      <c r="A4241">
        <v>53</v>
      </c>
      <c r="B4241">
        <v>2578</v>
      </c>
      <c r="C4241" s="15" t="str">
        <f>INDEX(Lookup!$F$2:$F$103,F4241)</f>
        <v>A1.3</v>
      </c>
      <c r="D4241" s="2">
        <f>B4241*INDEX(Lookup!$D$2:$D$103,F4241)+INDEX(Lookup!$E$2:$E$103,F4241)</f>
        <v>20.141914</v>
      </c>
      <c r="E4241" s="16" t="str">
        <f>INDEX(Lookup!$C$2:$C$103,F4241)</f>
        <v>mV</v>
      </c>
      <c r="F4241" s="9">
        <f>MATCH(A4241,Lookup!$A$2:$A$103,0)</f>
        <v>30</v>
      </c>
    </row>
    <row r="4242" spans="1:6" x14ac:dyDescent="0.25">
      <c r="A4242">
        <v>53</v>
      </c>
      <c r="B4242">
        <v>2579</v>
      </c>
      <c r="C4242" s="15" t="str">
        <f>INDEX(Lookup!$F$2:$F$103,F4242)</f>
        <v>A1.3</v>
      </c>
      <c r="D4242" s="2">
        <f>B4242*INDEX(Lookup!$D$2:$D$103,F4242)+INDEX(Lookup!$E$2:$E$103,F4242)</f>
        <v>20.149727000000002</v>
      </c>
      <c r="E4242" s="16" t="str">
        <f>INDEX(Lookup!$C$2:$C$103,F4242)</f>
        <v>mV</v>
      </c>
      <c r="F4242" s="9">
        <f>MATCH(A4242,Lookup!$A$2:$A$103,0)</f>
        <v>30</v>
      </c>
    </row>
    <row r="4243" spans="1:6" x14ac:dyDescent="0.25">
      <c r="A4243">
        <v>53</v>
      </c>
      <c r="B4243">
        <v>2578</v>
      </c>
      <c r="C4243" s="15" t="str">
        <f>INDEX(Lookup!$F$2:$F$103,F4243)</f>
        <v>A1.3</v>
      </c>
      <c r="D4243" s="2">
        <f>B4243*INDEX(Lookup!$D$2:$D$103,F4243)+INDEX(Lookup!$E$2:$E$103,F4243)</f>
        <v>20.141914</v>
      </c>
      <c r="E4243" s="16" t="str">
        <f>INDEX(Lookup!$C$2:$C$103,F4243)</f>
        <v>mV</v>
      </c>
      <c r="F4243" s="9">
        <f>MATCH(A4243,Lookup!$A$2:$A$103,0)</f>
        <v>30</v>
      </c>
    </row>
    <row r="4244" spans="1:6" x14ac:dyDescent="0.25">
      <c r="A4244">
        <v>53</v>
      </c>
      <c r="B4244">
        <v>2579</v>
      </c>
      <c r="C4244" s="15" t="str">
        <f>INDEX(Lookup!$F$2:$F$103,F4244)</f>
        <v>A1.3</v>
      </c>
      <c r="D4244" s="2">
        <f>B4244*INDEX(Lookup!$D$2:$D$103,F4244)+INDEX(Lookup!$E$2:$E$103,F4244)</f>
        <v>20.149727000000002</v>
      </c>
      <c r="E4244" s="16" t="str">
        <f>INDEX(Lookup!$C$2:$C$103,F4244)</f>
        <v>mV</v>
      </c>
      <c r="F4244" s="9">
        <f>MATCH(A4244,Lookup!$A$2:$A$103,0)</f>
        <v>30</v>
      </c>
    </row>
    <row r="4245" spans="1:6" x14ac:dyDescent="0.25">
      <c r="A4245">
        <v>53</v>
      </c>
      <c r="B4245">
        <v>2579</v>
      </c>
      <c r="C4245" s="15" t="str">
        <f>INDEX(Lookup!$F$2:$F$103,F4245)</f>
        <v>A1.3</v>
      </c>
      <c r="D4245" s="2">
        <f>B4245*INDEX(Lookup!$D$2:$D$103,F4245)+INDEX(Lookup!$E$2:$E$103,F4245)</f>
        <v>20.149727000000002</v>
      </c>
      <c r="E4245" s="16" t="str">
        <f>INDEX(Lookup!$C$2:$C$103,F4245)</f>
        <v>mV</v>
      </c>
      <c r="F4245" s="9">
        <f>MATCH(A4245,Lookup!$A$2:$A$103,0)</f>
        <v>30</v>
      </c>
    </row>
    <row r="4246" spans="1:6" x14ac:dyDescent="0.25">
      <c r="A4246">
        <v>53</v>
      </c>
      <c r="B4246">
        <v>2580</v>
      </c>
      <c r="C4246" s="15" t="str">
        <f>INDEX(Lookup!$F$2:$F$103,F4246)</f>
        <v>A1.3</v>
      </c>
      <c r="D4246" s="2">
        <f>B4246*INDEX(Lookup!$D$2:$D$103,F4246)+INDEX(Lookup!$E$2:$E$103,F4246)</f>
        <v>20.157540000000001</v>
      </c>
      <c r="E4246" s="16" t="str">
        <f>INDEX(Lookup!$C$2:$C$103,F4246)</f>
        <v>mV</v>
      </c>
      <c r="F4246" s="9">
        <f>MATCH(A4246,Lookup!$A$2:$A$103,0)</f>
        <v>30</v>
      </c>
    </row>
    <row r="4247" spans="1:6" x14ac:dyDescent="0.25">
      <c r="A4247">
        <v>53</v>
      </c>
      <c r="B4247">
        <v>2613</v>
      </c>
      <c r="C4247" s="15" t="str">
        <f>INDEX(Lookup!$F$2:$F$103,F4247)</f>
        <v>A1.3</v>
      </c>
      <c r="D4247" s="2">
        <f>B4247*INDEX(Lookup!$D$2:$D$103,F4247)+INDEX(Lookup!$E$2:$E$103,F4247)</f>
        <v>20.415369000000002</v>
      </c>
      <c r="E4247" s="16" t="str">
        <f>INDEX(Lookup!$C$2:$C$103,F4247)</f>
        <v>mV</v>
      </c>
      <c r="F4247" s="9">
        <f>MATCH(A4247,Lookup!$A$2:$A$103,0)</f>
        <v>30</v>
      </c>
    </row>
    <row r="4248" spans="1:6" x14ac:dyDescent="0.25">
      <c r="A4248">
        <v>53</v>
      </c>
      <c r="B4248">
        <v>2603</v>
      </c>
      <c r="C4248" s="15" t="str">
        <f>INDEX(Lookup!$F$2:$F$103,F4248)</f>
        <v>A1.3</v>
      </c>
      <c r="D4248" s="2">
        <f>B4248*INDEX(Lookup!$D$2:$D$103,F4248)+INDEX(Lookup!$E$2:$E$103,F4248)</f>
        <v>20.337239</v>
      </c>
      <c r="E4248" s="16" t="str">
        <f>INDEX(Lookup!$C$2:$C$103,F4248)</f>
        <v>mV</v>
      </c>
      <c r="F4248" s="9">
        <f>MATCH(A4248,Lookup!$A$2:$A$103,0)</f>
        <v>30</v>
      </c>
    </row>
    <row r="4249" spans="1:6" x14ac:dyDescent="0.25">
      <c r="A4249">
        <v>53</v>
      </c>
      <c r="B4249">
        <v>2596</v>
      </c>
      <c r="C4249" s="15" t="str">
        <f>INDEX(Lookup!$F$2:$F$103,F4249)</f>
        <v>A1.3</v>
      </c>
      <c r="D4249" s="2">
        <f>B4249*INDEX(Lookup!$D$2:$D$103,F4249)+INDEX(Lookup!$E$2:$E$103,F4249)</f>
        <v>20.282548000000002</v>
      </c>
      <c r="E4249" s="16" t="str">
        <f>INDEX(Lookup!$C$2:$C$103,F4249)</f>
        <v>mV</v>
      </c>
      <c r="F4249" s="9">
        <f>MATCH(A4249,Lookup!$A$2:$A$103,0)</f>
        <v>30</v>
      </c>
    </row>
    <row r="4250" spans="1:6" x14ac:dyDescent="0.25">
      <c r="A4250">
        <v>53</v>
      </c>
      <c r="B4250">
        <v>2616</v>
      </c>
      <c r="C4250" s="15" t="str">
        <f>INDEX(Lookup!$F$2:$F$103,F4250)</f>
        <v>A1.3</v>
      </c>
      <c r="D4250" s="2">
        <f>B4250*INDEX(Lookup!$D$2:$D$103,F4250)+INDEX(Lookup!$E$2:$E$103,F4250)</f>
        <v>20.438808000000002</v>
      </c>
      <c r="E4250" s="16" t="str">
        <f>INDEX(Lookup!$C$2:$C$103,F4250)</f>
        <v>mV</v>
      </c>
      <c r="F4250" s="9">
        <f>MATCH(A4250,Lookup!$A$2:$A$103,0)</f>
        <v>30</v>
      </c>
    </row>
    <row r="4251" spans="1:6" x14ac:dyDescent="0.25">
      <c r="A4251">
        <v>53</v>
      </c>
      <c r="B4251">
        <v>2607</v>
      </c>
      <c r="C4251" s="15" t="str">
        <f>INDEX(Lookup!$F$2:$F$103,F4251)</f>
        <v>A1.3</v>
      </c>
      <c r="D4251" s="2">
        <f>B4251*INDEX(Lookup!$D$2:$D$103,F4251)+INDEX(Lookup!$E$2:$E$103,F4251)</f>
        <v>20.368491000000002</v>
      </c>
      <c r="E4251" s="16" t="str">
        <f>INDEX(Lookup!$C$2:$C$103,F4251)</f>
        <v>mV</v>
      </c>
      <c r="F4251" s="9">
        <f>MATCH(A4251,Lookup!$A$2:$A$103,0)</f>
        <v>30</v>
      </c>
    </row>
    <row r="4252" spans="1:6" x14ac:dyDescent="0.25">
      <c r="A4252">
        <v>53</v>
      </c>
      <c r="B4252">
        <v>2598</v>
      </c>
      <c r="C4252" s="15" t="str">
        <f>INDEX(Lookup!$F$2:$F$103,F4252)</f>
        <v>A1.3</v>
      </c>
      <c r="D4252" s="2">
        <f>B4252*INDEX(Lookup!$D$2:$D$103,F4252)+INDEX(Lookup!$E$2:$E$103,F4252)</f>
        <v>20.298174000000003</v>
      </c>
      <c r="E4252" s="16" t="str">
        <f>INDEX(Lookup!$C$2:$C$103,F4252)</f>
        <v>mV</v>
      </c>
      <c r="F4252" s="9">
        <f>MATCH(A4252,Lookup!$A$2:$A$103,0)</f>
        <v>30</v>
      </c>
    </row>
    <row r="4253" spans="1:6" x14ac:dyDescent="0.25">
      <c r="A4253">
        <v>53</v>
      </c>
      <c r="B4253">
        <v>2594</v>
      </c>
      <c r="C4253" s="15" t="str">
        <f>INDEX(Lookup!$F$2:$F$103,F4253)</f>
        <v>A1.3</v>
      </c>
      <c r="D4253" s="2">
        <f>B4253*INDEX(Lookup!$D$2:$D$103,F4253)+INDEX(Lookup!$E$2:$E$103,F4253)</f>
        <v>20.266922000000001</v>
      </c>
      <c r="E4253" s="16" t="str">
        <f>INDEX(Lookup!$C$2:$C$103,F4253)</f>
        <v>mV</v>
      </c>
      <c r="F4253" s="9">
        <f>MATCH(A4253,Lookup!$A$2:$A$103,0)</f>
        <v>30</v>
      </c>
    </row>
    <row r="4254" spans="1:6" x14ac:dyDescent="0.25">
      <c r="A4254">
        <v>53</v>
      </c>
      <c r="B4254">
        <v>2592</v>
      </c>
      <c r="C4254" s="15" t="str">
        <f>INDEX(Lookup!$F$2:$F$103,F4254)</f>
        <v>A1.3</v>
      </c>
      <c r="D4254" s="2">
        <f>B4254*INDEX(Lookup!$D$2:$D$103,F4254)+INDEX(Lookup!$E$2:$E$103,F4254)</f>
        <v>20.251296</v>
      </c>
      <c r="E4254" s="16" t="str">
        <f>INDEX(Lookup!$C$2:$C$103,F4254)</f>
        <v>mV</v>
      </c>
      <c r="F4254" s="9">
        <f>MATCH(A4254,Lookup!$A$2:$A$103,0)</f>
        <v>30</v>
      </c>
    </row>
    <row r="4255" spans="1:6" x14ac:dyDescent="0.25">
      <c r="A4255">
        <v>53</v>
      </c>
      <c r="B4255">
        <v>2588</v>
      </c>
      <c r="C4255" s="15" t="str">
        <f>INDEX(Lookup!$F$2:$F$103,F4255)</f>
        <v>A1.3</v>
      </c>
      <c r="D4255" s="2">
        <f>B4255*INDEX(Lookup!$D$2:$D$103,F4255)+INDEX(Lookup!$E$2:$E$103,F4255)</f>
        <v>20.220044000000001</v>
      </c>
      <c r="E4255" s="16" t="str">
        <f>INDEX(Lookup!$C$2:$C$103,F4255)</f>
        <v>mV</v>
      </c>
      <c r="F4255" s="9">
        <f>MATCH(A4255,Lookup!$A$2:$A$103,0)</f>
        <v>30</v>
      </c>
    </row>
    <row r="4256" spans="1:6" x14ac:dyDescent="0.25">
      <c r="A4256">
        <v>53</v>
      </c>
      <c r="B4256">
        <v>2587</v>
      </c>
      <c r="C4256" s="15" t="str">
        <f>INDEX(Lookup!$F$2:$F$103,F4256)</f>
        <v>A1.3</v>
      </c>
      <c r="D4256" s="2">
        <f>B4256*INDEX(Lookup!$D$2:$D$103,F4256)+INDEX(Lookup!$E$2:$E$103,F4256)</f>
        <v>20.212231000000003</v>
      </c>
      <c r="E4256" s="16" t="str">
        <f>INDEX(Lookup!$C$2:$C$103,F4256)</f>
        <v>mV</v>
      </c>
      <c r="F4256" s="9">
        <f>MATCH(A4256,Lookup!$A$2:$A$103,0)</f>
        <v>30</v>
      </c>
    </row>
    <row r="4257" spans="1:6" x14ac:dyDescent="0.25">
      <c r="A4257">
        <v>53</v>
      </c>
      <c r="B4257">
        <v>2583</v>
      </c>
      <c r="C4257" s="15" t="str">
        <f>INDEX(Lookup!$F$2:$F$103,F4257)</f>
        <v>A1.3</v>
      </c>
      <c r="D4257" s="2">
        <f>B4257*INDEX(Lookup!$D$2:$D$103,F4257)+INDEX(Lookup!$E$2:$E$103,F4257)</f>
        <v>20.180979000000001</v>
      </c>
      <c r="E4257" s="16" t="str">
        <f>INDEX(Lookup!$C$2:$C$103,F4257)</f>
        <v>mV</v>
      </c>
      <c r="F4257" s="9">
        <f>MATCH(A4257,Lookup!$A$2:$A$103,0)</f>
        <v>30</v>
      </c>
    </row>
    <row r="4258" spans="1:6" x14ac:dyDescent="0.25">
      <c r="A4258">
        <v>53</v>
      </c>
      <c r="B4258">
        <v>2580</v>
      </c>
      <c r="C4258" s="15" t="str">
        <f>INDEX(Lookup!$F$2:$F$103,F4258)</f>
        <v>A1.3</v>
      </c>
      <c r="D4258" s="2">
        <f>B4258*INDEX(Lookup!$D$2:$D$103,F4258)+INDEX(Lookup!$E$2:$E$103,F4258)</f>
        <v>20.157540000000001</v>
      </c>
      <c r="E4258" s="16" t="str">
        <f>INDEX(Lookup!$C$2:$C$103,F4258)</f>
        <v>mV</v>
      </c>
      <c r="F4258" s="9">
        <f>MATCH(A4258,Lookup!$A$2:$A$103,0)</f>
        <v>30</v>
      </c>
    </row>
    <row r="4259" spans="1:6" x14ac:dyDescent="0.25">
      <c r="A4259">
        <v>53</v>
      </c>
      <c r="B4259">
        <v>2578</v>
      </c>
      <c r="C4259" s="15" t="str">
        <f>INDEX(Lookup!$F$2:$F$103,F4259)</f>
        <v>A1.3</v>
      </c>
      <c r="D4259" s="2">
        <f>B4259*INDEX(Lookup!$D$2:$D$103,F4259)+INDEX(Lookup!$E$2:$E$103,F4259)</f>
        <v>20.141914</v>
      </c>
      <c r="E4259" s="16" t="str">
        <f>INDEX(Lookup!$C$2:$C$103,F4259)</f>
        <v>mV</v>
      </c>
      <c r="F4259" s="9">
        <f>MATCH(A4259,Lookup!$A$2:$A$103,0)</f>
        <v>30</v>
      </c>
    </row>
    <row r="4260" spans="1:6" x14ac:dyDescent="0.25">
      <c r="A4260">
        <v>53</v>
      </c>
      <c r="B4260">
        <v>2576</v>
      </c>
      <c r="C4260" s="15" t="str">
        <f>INDEX(Lookup!$F$2:$F$103,F4260)</f>
        <v>A1.3</v>
      </c>
      <c r="D4260" s="2">
        <f>B4260*INDEX(Lookup!$D$2:$D$103,F4260)+INDEX(Lookup!$E$2:$E$103,F4260)</f>
        <v>20.126288000000002</v>
      </c>
      <c r="E4260" s="16" t="str">
        <f>INDEX(Lookup!$C$2:$C$103,F4260)</f>
        <v>mV</v>
      </c>
      <c r="F4260" s="9">
        <f>MATCH(A4260,Lookup!$A$2:$A$103,0)</f>
        <v>30</v>
      </c>
    </row>
    <row r="4261" spans="1:6" x14ac:dyDescent="0.25">
      <c r="A4261">
        <v>53</v>
      </c>
      <c r="B4261">
        <v>2575</v>
      </c>
      <c r="C4261" s="15" t="str">
        <f>INDEX(Lookup!$F$2:$F$103,F4261)</f>
        <v>A1.3</v>
      </c>
      <c r="D4261" s="2">
        <f>B4261*INDEX(Lookup!$D$2:$D$103,F4261)+INDEX(Lookup!$E$2:$E$103,F4261)</f>
        <v>20.118475</v>
      </c>
      <c r="E4261" s="16" t="str">
        <f>INDEX(Lookup!$C$2:$C$103,F4261)</f>
        <v>mV</v>
      </c>
      <c r="F4261" s="9">
        <f>MATCH(A4261,Lookup!$A$2:$A$103,0)</f>
        <v>30</v>
      </c>
    </row>
    <row r="4262" spans="1:6" x14ac:dyDescent="0.25">
      <c r="A4262">
        <v>53</v>
      </c>
      <c r="B4262">
        <v>2575</v>
      </c>
      <c r="C4262" s="15" t="str">
        <f>INDEX(Lookup!$F$2:$F$103,F4262)</f>
        <v>A1.3</v>
      </c>
      <c r="D4262" s="2">
        <f>B4262*INDEX(Lookup!$D$2:$D$103,F4262)+INDEX(Lookup!$E$2:$E$103,F4262)</f>
        <v>20.118475</v>
      </c>
      <c r="E4262" s="16" t="str">
        <f>INDEX(Lookup!$C$2:$C$103,F4262)</f>
        <v>mV</v>
      </c>
      <c r="F4262" s="9">
        <f>MATCH(A4262,Lookup!$A$2:$A$103,0)</f>
        <v>30</v>
      </c>
    </row>
    <row r="4263" spans="1:6" x14ac:dyDescent="0.25">
      <c r="A4263">
        <v>53</v>
      </c>
      <c r="B4263">
        <v>2579</v>
      </c>
      <c r="C4263" s="15" t="str">
        <f>INDEX(Lookup!$F$2:$F$103,F4263)</f>
        <v>A1.3</v>
      </c>
      <c r="D4263" s="2">
        <f>B4263*INDEX(Lookup!$D$2:$D$103,F4263)+INDEX(Lookup!$E$2:$E$103,F4263)</f>
        <v>20.149727000000002</v>
      </c>
      <c r="E4263" s="16" t="str">
        <f>INDEX(Lookup!$C$2:$C$103,F4263)</f>
        <v>mV</v>
      </c>
      <c r="F4263" s="9">
        <f>MATCH(A4263,Lookup!$A$2:$A$103,0)</f>
        <v>30</v>
      </c>
    </row>
    <row r="4264" spans="1:6" x14ac:dyDescent="0.25">
      <c r="A4264">
        <v>53</v>
      </c>
      <c r="B4264">
        <v>2582</v>
      </c>
      <c r="C4264" s="15" t="str">
        <f>INDEX(Lookup!$F$2:$F$103,F4264)</f>
        <v>A1.3</v>
      </c>
      <c r="D4264" s="2">
        <f>B4264*INDEX(Lookup!$D$2:$D$103,F4264)+INDEX(Lookup!$E$2:$E$103,F4264)</f>
        <v>20.173166000000002</v>
      </c>
      <c r="E4264" s="16" t="str">
        <f>INDEX(Lookup!$C$2:$C$103,F4264)</f>
        <v>mV</v>
      </c>
      <c r="F4264" s="9">
        <f>MATCH(A4264,Lookup!$A$2:$A$103,0)</f>
        <v>30</v>
      </c>
    </row>
    <row r="4265" spans="1:6" x14ac:dyDescent="0.25">
      <c r="A4265">
        <v>53</v>
      </c>
      <c r="B4265">
        <v>2579</v>
      </c>
      <c r="C4265" s="15" t="str">
        <f>INDEX(Lookup!$F$2:$F$103,F4265)</f>
        <v>A1.3</v>
      </c>
      <c r="D4265" s="2">
        <f>B4265*INDEX(Lookup!$D$2:$D$103,F4265)+INDEX(Lookup!$E$2:$E$103,F4265)</f>
        <v>20.149727000000002</v>
      </c>
      <c r="E4265" s="16" t="str">
        <f>INDEX(Lookup!$C$2:$C$103,F4265)</f>
        <v>mV</v>
      </c>
      <c r="F4265" s="9">
        <f>MATCH(A4265,Lookup!$A$2:$A$103,0)</f>
        <v>30</v>
      </c>
    </row>
    <row r="4266" spans="1:6" x14ac:dyDescent="0.25">
      <c r="A4266">
        <v>53</v>
      </c>
      <c r="B4266">
        <v>2576</v>
      </c>
      <c r="C4266" s="15" t="str">
        <f>INDEX(Lookup!$F$2:$F$103,F4266)</f>
        <v>A1.3</v>
      </c>
      <c r="D4266" s="2">
        <f>B4266*INDEX(Lookup!$D$2:$D$103,F4266)+INDEX(Lookup!$E$2:$E$103,F4266)</f>
        <v>20.126288000000002</v>
      </c>
      <c r="E4266" s="16" t="str">
        <f>INDEX(Lookup!$C$2:$C$103,F4266)</f>
        <v>mV</v>
      </c>
      <c r="F4266" s="9">
        <f>MATCH(A4266,Lookup!$A$2:$A$103,0)</f>
        <v>30</v>
      </c>
    </row>
    <row r="4267" spans="1:6" x14ac:dyDescent="0.25">
      <c r="A4267">
        <v>53</v>
      </c>
      <c r="B4267">
        <v>2579</v>
      </c>
      <c r="C4267" s="15" t="str">
        <f>INDEX(Lookup!$F$2:$F$103,F4267)</f>
        <v>A1.3</v>
      </c>
      <c r="D4267" s="2">
        <f>B4267*INDEX(Lookup!$D$2:$D$103,F4267)+INDEX(Lookup!$E$2:$E$103,F4267)</f>
        <v>20.149727000000002</v>
      </c>
      <c r="E4267" s="16" t="str">
        <f>INDEX(Lookup!$C$2:$C$103,F4267)</f>
        <v>mV</v>
      </c>
      <c r="F4267" s="9">
        <f>MATCH(A4267,Lookup!$A$2:$A$103,0)</f>
        <v>30</v>
      </c>
    </row>
    <row r="4268" spans="1:6" x14ac:dyDescent="0.25">
      <c r="A4268">
        <v>53</v>
      </c>
      <c r="B4268">
        <v>2578</v>
      </c>
      <c r="C4268" s="15" t="str">
        <f>INDEX(Lookup!$F$2:$F$103,F4268)</f>
        <v>A1.3</v>
      </c>
      <c r="D4268" s="2">
        <f>B4268*INDEX(Lookup!$D$2:$D$103,F4268)+INDEX(Lookup!$E$2:$E$103,F4268)</f>
        <v>20.141914</v>
      </c>
      <c r="E4268" s="16" t="str">
        <f>INDEX(Lookup!$C$2:$C$103,F4268)</f>
        <v>mV</v>
      </c>
      <c r="F4268" s="9">
        <f>MATCH(A4268,Lookup!$A$2:$A$103,0)</f>
        <v>30</v>
      </c>
    </row>
    <row r="4269" spans="1:6" x14ac:dyDescent="0.25">
      <c r="A4269">
        <v>53</v>
      </c>
      <c r="B4269">
        <v>2578</v>
      </c>
      <c r="C4269" s="15" t="str">
        <f>INDEX(Lookup!$F$2:$F$103,F4269)</f>
        <v>A1.3</v>
      </c>
      <c r="D4269" s="2">
        <f>B4269*INDEX(Lookup!$D$2:$D$103,F4269)+INDEX(Lookup!$E$2:$E$103,F4269)</f>
        <v>20.141914</v>
      </c>
      <c r="E4269" s="16" t="str">
        <f>INDEX(Lookup!$C$2:$C$103,F4269)</f>
        <v>mV</v>
      </c>
      <c r="F4269" s="9">
        <f>MATCH(A4269,Lookup!$A$2:$A$103,0)</f>
        <v>30</v>
      </c>
    </row>
    <row r="4270" spans="1:6" x14ac:dyDescent="0.25">
      <c r="A4270">
        <v>53</v>
      </c>
      <c r="B4270">
        <v>2579</v>
      </c>
      <c r="C4270" s="15" t="str">
        <f>INDEX(Lookup!$F$2:$F$103,F4270)</f>
        <v>A1.3</v>
      </c>
      <c r="D4270" s="2">
        <f>B4270*INDEX(Lookup!$D$2:$D$103,F4270)+INDEX(Lookup!$E$2:$E$103,F4270)</f>
        <v>20.149727000000002</v>
      </c>
      <c r="E4270" s="16" t="str">
        <f>INDEX(Lookup!$C$2:$C$103,F4270)</f>
        <v>mV</v>
      </c>
      <c r="F4270" s="9">
        <f>MATCH(A4270,Lookup!$A$2:$A$103,0)</f>
        <v>30</v>
      </c>
    </row>
    <row r="4271" spans="1:6" x14ac:dyDescent="0.25">
      <c r="A4271">
        <v>53</v>
      </c>
      <c r="B4271">
        <v>2580</v>
      </c>
      <c r="C4271" s="15" t="str">
        <f>INDEX(Lookup!$F$2:$F$103,F4271)</f>
        <v>A1.3</v>
      </c>
      <c r="D4271" s="2">
        <f>B4271*INDEX(Lookup!$D$2:$D$103,F4271)+INDEX(Lookup!$E$2:$E$103,F4271)</f>
        <v>20.157540000000001</v>
      </c>
      <c r="E4271" s="16" t="str">
        <f>INDEX(Lookup!$C$2:$C$103,F4271)</f>
        <v>mV</v>
      </c>
      <c r="F4271" s="9">
        <f>MATCH(A4271,Lookup!$A$2:$A$103,0)</f>
        <v>30</v>
      </c>
    </row>
    <row r="4272" spans="1:6" x14ac:dyDescent="0.25">
      <c r="A4272">
        <v>53</v>
      </c>
      <c r="B4272">
        <v>2578</v>
      </c>
      <c r="C4272" s="15" t="str">
        <f>INDEX(Lookup!$F$2:$F$103,F4272)</f>
        <v>A1.3</v>
      </c>
      <c r="D4272" s="2">
        <f>B4272*INDEX(Lookup!$D$2:$D$103,F4272)+INDEX(Lookup!$E$2:$E$103,F4272)</f>
        <v>20.141914</v>
      </c>
      <c r="E4272" s="16" t="str">
        <f>INDEX(Lookup!$C$2:$C$103,F4272)</f>
        <v>mV</v>
      </c>
      <c r="F4272" s="9">
        <f>MATCH(A4272,Lookup!$A$2:$A$103,0)</f>
        <v>30</v>
      </c>
    </row>
    <row r="4273" spans="1:6" x14ac:dyDescent="0.25">
      <c r="A4273">
        <v>53</v>
      </c>
      <c r="B4273">
        <v>2572</v>
      </c>
      <c r="C4273" s="15" t="str">
        <f>INDEX(Lookup!$F$2:$F$103,F4273)</f>
        <v>A1.3</v>
      </c>
      <c r="D4273" s="2">
        <f>B4273*INDEX(Lookup!$D$2:$D$103,F4273)+INDEX(Lookup!$E$2:$E$103,F4273)</f>
        <v>20.095036</v>
      </c>
      <c r="E4273" s="16" t="str">
        <f>INDEX(Lookup!$C$2:$C$103,F4273)</f>
        <v>mV</v>
      </c>
      <c r="F4273" s="9">
        <f>MATCH(A4273,Lookup!$A$2:$A$103,0)</f>
        <v>30</v>
      </c>
    </row>
    <row r="4274" spans="1:6" x14ac:dyDescent="0.25">
      <c r="A4274">
        <v>53</v>
      </c>
      <c r="B4274">
        <v>2573</v>
      </c>
      <c r="C4274" s="15" t="str">
        <f>INDEX(Lookup!$F$2:$F$103,F4274)</f>
        <v>A1.3</v>
      </c>
      <c r="D4274" s="2">
        <f>B4274*INDEX(Lookup!$D$2:$D$103,F4274)+INDEX(Lookup!$E$2:$E$103,F4274)</f>
        <v>20.102849000000003</v>
      </c>
      <c r="E4274" s="16" t="str">
        <f>INDEX(Lookup!$C$2:$C$103,F4274)</f>
        <v>mV</v>
      </c>
      <c r="F4274" s="9">
        <f>MATCH(A4274,Lookup!$A$2:$A$103,0)</f>
        <v>30</v>
      </c>
    </row>
    <row r="4275" spans="1:6" x14ac:dyDescent="0.25">
      <c r="A4275">
        <v>53</v>
      </c>
      <c r="B4275">
        <v>2576</v>
      </c>
      <c r="C4275" s="15" t="str">
        <f>INDEX(Lookup!$F$2:$F$103,F4275)</f>
        <v>A1.3</v>
      </c>
      <c r="D4275" s="2">
        <f>B4275*INDEX(Lookup!$D$2:$D$103,F4275)+INDEX(Lookup!$E$2:$E$103,F4275)</f>
        <v>20.126288000000002</v>
      </c>
      <c r="E4275" s="16" t="str">
        <f>INDEX(Lookup!$C$2:$C$103,F4275)</f>
        <v>mV</v>
      </c>
      <c r="F4275" s="9">
        <f>MATCH(A4275,Lookup!$A$2:$A$103,0)</f>
        <v>30</v>
      </c>
    </row>
    <row r="4276" spans="1:6" x14ac:dyDescent="0.25">
      <c r="A4276">
        <v>53</v>
      </c>
      <c r="B4276">
        <v>2578</v>
      </c>
      <c r="C4276" s="15" t="str">
        <f>INDEX(Lookup!$F$2:$F$103,F4276)</f>
        <v>A1.3</v>
      </c>
      <c r="D4276" s="2">
        <f>B4276*INDEX(Lookup!$D$2:$D$103,F4276)+INDEX(Lookup!$E$2:$E$103,F4276)</f>
        <v>20.141914</v>
      </c>
      <c r="E4276" s="16" t="str">
        <f>INDEX(Lookup!$C$2:$C$103,F4276)</f>
        <v>mV</v>
      </c>
      <c r="F4276" s="9">
        <f>MATCH(A4276,Lookup!$A$2:$A$103,0)</f>
        <v>30</v>
      </c>
    </row>
    <row r="4277" spans="1:6" x14ac:dyDescent="0.25">
      <c r="A4277">
        <v>53</v>
      </c>
      <c r="B4277">
        <v>2576</v>
      </c>
      <c r="C4277" s="15" t="str">
        <f>INDEX(Lookup!$F$2:$F$103,F4277)</f>
        <v>A1.3</v>
      </c>
      <c r="D4277" s="2">
        <f>B4277*INDEX(Lookup!$D$2:$D$103,F4277)+INDEX(Lookup!$E$2:$E$103,F4277)</f>
        <v>20.126288000000002</v>
      </c>
      <c r="E4277" s="16" t="str">
        <f>INDEX(Lookup!$C$2:$C$103,F4277)</f>
        <v>mV</v>
      </c>
      <c r="F4277" s="9">
        <f>MATCH(A4277,Lookup!$A$2:$A$103,0)</f>
        <v>30</v>
      </c>
    </row>
    <row r="4278" spans="1:6" x14ac:dyDescent="0.25">
      <c r="A4278">
        <v>53</v>
      </c>
      <c r="B4278">
        <v>2579</v>
      </c>
      <c r="C4278" s="15" t="str">
        <f>INDEX(Lookup!$F$2:$F$103,F4278)</f>
        <v>A1.3</v>
      </c>
      <c r="D4278" s="2">
        <f>B4278*INDEX(Lookup!$D$2:$D$103,F4278)+INDEX(Lookup!$E$2:$E$103,F4278)</f>
        <v>20.149727000000002</v>
      </c>
      <c r="E4278" s="16" t="str">
        <f>INDEX(Lookup!$C$2:$C$103,F4278)</f>
        <v>mV</v>
      </c>
      <c r="F4278" s="9">
        <f>MATCH(A4278,Lookup!$A$2:$A$103,0)</f>
        <v>30</v>
      </c>
    </row>
    <row r="4279" spans="1:6" x14ac:dyDescent="0.25">
      <c r="A4279">
        <v>53</v>
      </c>
      <c r="B4279">
        <v>2577</v>
      </c>
      <c r="C4279" s="15" t="str">
        <f>INDEX(Lookup!$F$2:$F$103,F4279)</f>
        <v>A1.3</v>
      </c>
      <c r="D4279" s="2">
        <f>B4279*INDEX(Lookup!$D$2:$D$103,F4279)+INDEX(Lookup!$E$2:$E$103,F4279)</f>
        <v>20.134101000000001</v>
      </c>
      <c r="E4279" s="16" t="str">
        <f>INDEX(Lookup!$C$2:$C$103,F4279)</f>
        <v>mV</v>
      </c>
      <c r="F4279" s="9">
        <f>MATCH(A4279,Lookup!$A$2:$A$103,0)</f>
        <v>30</v>
      </c>
    </row>
    <row r="4280" spans="1:6" x14ac:dyDescent="0.25">
      <c r="A4280">
        <v>53</v>
      </c>
      <c r="B4280">
        <v>2573</v>
      </c>
      <c r="C4280" s="15" t="str">
        <f>INDEX(Lookup!$F$2:$F$103,F4280)</f>
        <v>A1.3</v>
      </c>
      <c r="D4280" s="2">
        <f>B4280*INDEX(Lookup!$D$2:$D$103,F4280)+INDEX(Lookup!$E$2:$E$103,F4280)</f>
        <v>20.102849000000003</v>
      </c>
      <c r="E4280" s="16" t="str">
        <f>INDEX(Lookup!$C$2:$C$103,F4280)</f>
        <v>mV</v>
      </c>
      <c r="F4280" s="9">
        <f>MATCH(A4280,Lookup!$A$2:$A$103,0)</f>
        <v>30</v>
      </c>
    </row>
    <row r="4281" spans="1:6" x14ac:dyDescent="0.25">
      <c r="A4281">
        <v>53</v>
      </c>
      <c r="B4281">
        <v>2571</v>
      </c>
      <c r="C4281" s="15" t="str">
        <f>INDEX(Lookup!$F$2:$F$103,F4281)</f>
        <v>A1.3</v>
      </c>
      <c r="D4281" s="2">
        <f>B4281*INDEX(Lookup!$D$2:$D$103,F4281)+INDEX(Lookup!$E$2:$E$103,F4281)</f>
        <v>20.087223000000002</v>
      </c>
      <c r="E4281" s="16" t="str">
        <f>INDEX(Lookup!$C$2:$C$103,F4281)</f>
        <v>mV</v>
      </c>
      <c r="F4281" s="9">
        <f>MATCH(A4281,Lookup!$A$2:$A$103,0)</f>
        <v>30</v>
      </c>
    </row>
    <row r="4282" spans="1:6" x14ac:dyDescent="0.25">
      <c r="A4282">
        <v>53</v>
      </c>
      <c r="B4282">
        <v>2577</v>
      </c>
      <c r="C4282" s="15" t="str">
        <f>INDEX(Lookup!$F$2:$F$103,F4282)</f>
        <v>A1.3</v>
      </c>
      <c r="D4282" s="2">
        <f>B4282*INDEX(Lookup!$D$2:$D$103,F4282)+INDEX(Lookup!$E$2:$E$103,F4282)</f>
        <v>20.134101000000001</v>
      </c>
      <c r="E4282" s="16" t="str">
        <f>INDEX(Lookup!$C$2:$C$103,F4282)</f>
        <v>mV</v>
      </c>
      <c r="F4282" s="9">
        <f>MATCH(A4282,Lookup!$A$2:$A$103,0)</f>
        <v>30</v>
      </c>
    </row>
    <row r="4283" spans="1:6" x14ac:dyDescent="0.25">
      <c r="A4283">
        <v>53</v>
      </c>
      <c r="B4283">
        <v>2570</v>
      </c>
      <c r="C4283" s="15" t="str">
        <f>INDEX(Lookup!$F$2:$F$103,F4283)</f>
        <v>A1.3</v>
      </c>
      <c r="D4283" s="2">
        <f>B4283*INDEX(Lookup!$D$2:$D$103,F4283)+INDEX(Lookup!$E$2:$E$103,F4283)</f>
        <v>20.079410000000003</v>
      </c>
      <c r="E4283" s="16" t="str">
        <f>INDEX(Lookup!$C$2:$C$103,F4283)</f>
        <v>mV</v>
      </c>
      <c r="F4283" s="9">
        <f>MATCH(A4283,Lookup!$A$2:$A$103,0)</f>
        <v>30</v>
      </c>
    </row>
    <row r="4284" spans="1:6" x14ac:dyDescent="0.25">
      <c r="A4284">
        <v>53</v>
      </c>
      <c r="B4284">
        <v>2573</v>
      </c>
      <c r="C4284" s="15" t="str">
        <f>INDEX(Lookup!$F$2:$F$103,F4284)</f>
        <v>A1.3</v>
      </c>
      <c r="D4284" s="2">
        <f>B4284*INDEX(Lookup!$D$2:$D$103,F4284)+INDEX(Lookup!$E$2:$E$103,F4284)</f>
        <v>20.102849000000003</v>
      </c>
      <c r="E4284" s="16" t="str">
        <f>INDEX(Lookup!$C$2:$C$103,F4284)</f>
        <v>mV</v>
      </c>
      <c r="F4284" s="9">
        <f>MATCH(A4284,Lookup!$A$2:$A$103,0)</f>
        <v>30</v>
      </c>
    </row>
    <row r="4285" spans="1:6" x14ac:dyDescent="0.25">
      <c r="A4285">
        <v>53</v>
      </c>
      <c r="B4285">
        <v>2598</v>
      </c>
      <c r="C4285" s="15" t="str">
        <f>INDEX(Lookup!$F$2:$F$103,F4285)</f>
        <v>A1.3</v>
      </c>
      <c r="D4285" s="2">
        <f>B4285*INDEX(Lookup!$D$2:$D$103,F4285)+INDEX(Lookup!$E$2:$E$103,F4285)</f>
        <v>20.298174000000003</v>
      </c>
      <c r="E4285" s="16" t="str">
        <f>INDEX(Lookup!$C$2:$C$103,F4285)</f>
        <v>mV</v>
      </c>
      <c r="F4285" s="9">
        <f>MATCH(A4285,Lookup!$A$2:$A$103,0)</f>
        <v>30</v>
      </c>
    </row>
    <row r="4286" spans="1:6" x14ac:dyDescent="0.25">
      <c r="A4286">
        <v>53</v>
      </c>
      <c r="B4286">
        <v>2601</v>
      </c>
      <c r="C4286" s="15" t="str">
        <f>INDEX(Lookup!$F$2:$F$103,F4286)</f>
        <v>A1.3</v>
      </c>
      <c r="D4286" s="2">
        <f>B4286*INDEX(Lookup!$D$2:$D$103,F4286)+INDEX(Lookup!$E$2:$E$103,F4286)</f>
        <v>20.321613000000003</v>
      </c>
      <c r="E4286" s="16" t="str">
        <f>INDEX(Lookup!$C$2:$C$103,F4286)</f>
        <v>mV</v>
      </c>
      <c r="F4286" s="9">
        <f>MATCH(A4286,Lookup!$A$2:$A$103,0)</f>
        <v>30</v>
      </c>
    </row>
    <row r="4287" spans="1:6" x14ac:dyDescent="0.25">
      <c r="A4287">
        <v>53</v>
      </c>
      <c r="B4287">
        <v>2592</v>
      </c>
      <c r="C4287" s="15" t="str">
        <f>INDEX(Lookup!$F$2:$F$103,F4287)</f>
        <v>A1.3</v>
      </c>
      <c r="D4287" s="2">
        <f>B4287*INDEX(Lookup!$D$2:$D$103,F4287)+INDEX(Lookup!$E$2:$E$103,F4287)</f>
        <v>20.251296</v>
      </c>
      <c r="E4287" s="16" t="str">
        <f>INDEX(Lookup!$C$2:$C$103,F4287)</f>
        <v>mV</v>
      </c>
      <c r="F4287" s="9">
        <f>MATCH(A4287,Lookup!$A$2:$A$103,0)</f>
        <v>30</v>
      </c>
    </row>
    <row r="4288" spans="1:6" x14ac:dyDescent="0.25">
      <c r="A4288">
        <v>53</v>
      </c>
      <c r="B4288">
        <v>2585</v>
      </c>
      <c r="C4288" s="15" t="str">
        <f>INDEX(Lookup!$F$2:$F$103,F4288)</f>
        <v>A1.3</v>
      </c>
      <c r="D4288" s="2">
        <f>B4288*INDEX(Lookup!$D$2:$D$103,F4288)+INDEX(Lookup!$E$2:$E$103,F4288)</f>
        <v>20.196605000000002</v>
      </c>
      <c r="E4288" s="16" t="str">
        <f>INDEX(Lookup!$C$2:$C$103,F4288)</f>
        <v>mV</v>
      </c>
      <c r="F4288" s="9">
        <f>MATCH(A4288,Lookup!$A$2:$A$103,0)</f>
        <v>30</v>
      </c>
    </row>
    <row r="4289" spans="1:6" x14ac:dyDescent="0.25">
      <c r="A4289">
        <v>53</v>
      </c>
      <c r="B4289">
        <v>2581</v>
      </c>
      <c r="C4289" s="15" t="str">
        <f>INDEX(Lookup!$F$2:$F$103,F4289)</f>
        <v>A1.3</v>
      </c>
      <c r="D4289" s="2">
        <f>B4289*INDEX(Lookup!$D$2:$D$103,F4289)+INDEX(Lookup!$E$2:$E$103,F4289)</f>
        <v>20.165353</v>
      </c>
      <c r="E4289" s="16" t="str">
        <f>INDEX(Lookup!$C$2:$C$103,F4289)</f>
        <v>mV</v>
      </c>
      <c r="F4289" s="9">
        <f>MATCH(A4289,Lookup!$A$2:$A$103,0)</f>
        <v>30</v>
      </c>
    </row>
    <row r="4290" spans="1:6" x14ac:dyDescent="0.25">
      <c r="A4290">
        <v>53</v>
      </c>
      <c r="B4290">
        <v>2580</v>
      </c>
      <c r="C4290" s="15" t="str">
        <f>INDEX(Lookup!$F$2:$F$103,F4290)</f>
        <v>A1.3</v>
      </c>
      <c r="D4290" s="2">
        <f>B4290*INDEX(Lookup!$D$2:$D$103,F4290)+INDEX(Lookup!$E$2:$E$103,F4290)</f>
        <v>20.157540000000001</v>
      </c>
      <c r="E4290" s="16" t="str">
        <f>INDEX(Lookup!$C$2:$C$103,F4290)</f>
        <v>mV</v>
      </c>
      <c r="F4290" s="9">
        <f>MATCH(A4290,Lookup!$A$2:$A$103,0)</f>
        <v>30</v>
      </c>
    </row>
    <row r="4291" spans="1:6" x14ac:dyDescent="0.25">
      <c r="A4291">
        <v>53</v>
      </c>
      <c r="B4291">
        <v>2579</v>
      </c>
      <c r="C4291" s="15" t="str">
        <f>INDEX(Lookup!$F$2:$F$103,F4291)</f>
        <v>A1.3</v>
      </c>
      <c r="D4291" s="2">
        <f>B4291*INDEX(Lookup!$D$2:$D$103,F4291)+INDEX(Lookup!$E$2:$E$103,F4291)</f>
        <v>20.149727000000002</v>
      </c>
      <c r="E4291" s="16" t="str">
        <f>INDEX(Lookup!$C$2:$C$103,F4291)</f>
        <v>mV</v>
      </c>
      <c r="F4291" s="9">
        <f>MATCH(A4291,Lookup!$A$2:$A$103,0)</f>
        <v>30</v>
      </c>
    </row>
    <row r="4292" spans="1:6" x14ac:dyDescent="0.25">
      <c r="A4292">
        <v>53</v>
      </c>
      <c r="B4292">
        <v>2580</v>
      </c>
      <c r="C4292" s="15" t="str">
        <f>INDEX(Lookup!$F$2:$F$103,F4292)</f>
        <v>A1.3</v>
      </c>
      <c r="D4292" s="2">
        <f>B4292*INDEX(Lookup!$D$2:$D$103,F4292)+INDEX(Lookup!$E$2:$E$103,F4292)</f>
        <v>20.157540000000001</v>
      </c>
      <c r="E4292" s="16" t="str">
        <f>INDEX(Lookup!$C$2:$C$103,F4292)</f>
        <v>mV</v>
      </c>
      <c r="F4292" s="9">
        <f>MATCH(A4292,Lookup!$A$2:$A$103,0)</f>
        <v>30</v>
      </c>
    </row>
    <row r="4293" spans="1:6" x14ac:dyDescent="0.25">
      <c r="A4293">
        <v>53</v>
      </c>
      <c r="B4293">
        <v>2577</v>
      </c>
      <c r="C4293" s="15" t="str">
        <f>INDEX(Lookup!$F$2:$F$103,F4293)</f>
        <v>A1.3</v>
      </c>
      <c r="D4293" s="2">
        <f>B4293*INDEX(Lookup!$D$2:$D$103,F4293)+INDEX(Lookup!$E$2:$E$103,F4293)</f>
        <v>20.134101000000001</v>
      </c>
      <c r="E4293" s="16" t="str">
        <f>INDEX(Lookup!$C$2:$C$103,F4293)</f>
        <v>mV</v>
      </c>
      <c r="F4293" s="9">
        <f>MATCH(A4293,Lookup!$A$2:$A$103,0)</f>
        <v>30</v>
      </c>
    </row>
    <row r="4294" spans="1:6" x14ac:dyDescent="0.25">
      <c r="A4294">
        <v>53</v>
      </c>
      <c r="B4294">
        <v>2577</v>
      </c>
      <c r="C4294" s="15" t="str">
        <f>INDEX(Lookup!$F$2:$F$103,F4294)</f>
        <v>A1.3</v>
      </c>
      <c r="D4294" s="2">
        <f>B4294*INDEX(Lookup!$D$2:$D$103,F4294)+INDEX(Lookup!$E$2:$E$103,F4294)</f>
        <v>20.134101000000001</v>
      </c>
      <c r="E4294" s="16" t="str">
        <f>INDEX(Lookup!$C$2:$C$103,F4294)</f>
        <v>mV</v>
      </c>
      <c r="F4294" s="9">
        <f>MATCH(A4294,Lookup!$A$2:$A$103,0)</f>
        <v>30</v>
      </c>
    </row>
    <row r="4295" spans="1:6" x14ac:dyDescent="0.25">
      <c r="A4295">
        <v>53</v>
      </c>
      <c r="B4295">
        <v>2575</v>
      </c>
      <c r="C4295" s="15" t="str">
        <f>INDEX(Lookup!$F$2:$F$103,F4295)</f>
        <v>A1.3</v>
      </c>
      <c r="D4295" s="2">
        <f>B4295*INDEX(Lookup!$D$2:$D$103,F4295)+INDEX(Lookup!$E$2:$E$103,F4295)</f>
        <v>20.118475</v>
      </c>
      <c r="E4295" s="16" t="str">
        <f>INDEX(Lookup!$C$2:$C$103,F4295)</f>
        <v>mV</v>
      </c>
      <c r="F4295" s="9">
        <f>MATCH(A4295,Lookup!$A$2:$A$103,0)</f>
        <v>30</v>
      </c>
    </row>
    <row r="4296" spans="1:6" x14ac:dyDescent="0.25">
      <c r="A4296">
        <v>53</v>
      </c>
      <c r="B4296">
        <v>2575</v>
      </c>
      <c r="C4296" s="15" t="str">
        <f>INDEX(Lookup!$F$2:$F$103,F4296)</f>
        <v>A1.3</v>
      </c>
      <c r="D4296" s="2">
        <f>B4296*INDEX(Lookup!$D$2:$D$103,F4296)+INDEX(Lookup!$E$2:$E$103,F4296)</f>
        <v>20.118475</v>
      </c>
      <c r="E4296" s="16" t="str">
        <f>INDEX(Lookup!$C$2:$C$103,F4296)</f>
        <v>mV</v>
      </c>
      <c r="F4296" s="9">
        <f>MATCH(A4296,Lookup!$A$2:$A$103,0)</f>
        <v>30</v>
      </c>
    </row>
    <row r="4297" spans="1:6" x14ac:dyDescent="0.25">
      <c r="A4297">
        <v>53</v>
      </c>
      <c r="B4297">
        <v>2573</v>
      </c>
      <c r="C4297" s="15" t="str">
        <f>INDEX(Lookup!$F$2:$F$103,F4297)</f>
        <v>A1.3</v>
      </c>
      <c r="D4297" s="2">
        <f>B4297*INDEX(Lookup!$D$2:$D$103,F4297)+INDEX(Lookup!$E$2:$E$103,F4297)</f>
        <v>20.102849000000003</v>
      </c>
      <c r="E4297" s="16" t="str">
        <f>INDEX(Lookup!$C$2:$C$103,F4297)</f>
        <v>mV</v>
      </c>
      <c r="F4297" s="9">
        <f>MATCH(A4297,Lookup!$A$2:$A$103,0)</f>
        <v>30</v>
      </c>
    </row>
    <row r="4298" spans="1:6" x14ac:dyDescent="0.25">
      <c r="A4298">
        <v>53</v>
      </c>
      <c r="B4298">
        <v>2576</v>
      </c>
      <c r="C4298" s="15" t="str">
        <f>INDEX(Lookup!$F$2:$F$103,F4298)</f>
        <v>A1.3</v>
      </c>
      <c r="D4298" s="2">
        <f>B4298*INDEX(Lookup!$D$2:$D$103,F4298)+INDEX(Lookup!$E$2:$E$103,F4298)</f>
        <v>20.126288000000002</v>
      </c>
      <c r="E4298" s="16" t="str">
        <f>INDEX(Lookup!$C$2:$C$103,F4298)</f>
        <v>mV</v>
      </c>
      <c r="F4298" s="9">
        <f>MATCH(A4298,Lookup!$A$2:$A$103,0)</f>
        <v>30</v>
      </c>
    </row>
    <row r="4299" spans="1:6" x14ac:dyDescent="0.25">
      <c r="A4299">
        <v>53</v>
      </c>
      <c r="B4299">
        <v>2576</v>
      </c>
      <c r="C4299" s="15" t="str">
        <f>INDEX(Lookup!$F$2:$F$103,F4299)</f>
        <v>A1.3</v>
      </c>
      <c r="D4299" s="2">
        <f>B4299*INDEX(Lookup!$D$2:$D$103,F4299)+INDEX(Lookup!$E$2:$E$103,F4299)</f>
        <v>20.126288000000002</v>
      </c>
      <c r="E4299" s="16" t="str">
        <f>INDEX(Lookup!$C$2:$C$103,F4299)</f>
        <v>mV</v>
      </c>
      <c r="F4299" s="9">
        <f>MATCH(A4299,Lookup!$A$2:$A$103,0)</f>
        <v>30</v>
      </c>
    </row>
    <row r="4300" spans="1:6" x14ac:dyDescent="0.25">
      <c r="A4300">
        <v>53</v>
      </c>
      <c r="B4300">
        <v>2575</v>
      </c>
      <c r="C4300" s="15" t="str">
        <f>INDEX(Lookup!$F$2:$F$103,F4300)</f>
        <v>A1.3</v>
      </c>
      <c r="D4300" s="2">
        <f>B4300*INDEX(Lookup!$D$2:$D$103,F4300)+INDEX(Lookup!$E$2:$E$103,F4300)</f>
        <v>20.118475</v>
      </c>
      <c r="E4300" s="16" t="str">
        <f>INDEX(Lookup!$C$2:$C$103,F4300)</f>
        <v>mV</v>
      </c>
      <c r="F4300" s="9">
        <f>MATCH(A4300,Lookup!$A$2:$A$103,0)</f>
        <v>30</v>
      </c>
    </row>
    <row r="4301" spans="1:6" x14ac:dyDescent="0.25">
      <c r="A4301">
        <v>53</v>
      </c>
      <c r="B4301">
        <v>2573</v>
      </c>
      <c r="C4301" s="15" t="str">
        <f>INDEX(Lookup!$F$2:$F$103,F4301)</f>
        <v>A1.3</v>
      </c>
      <c r="D4301" s="2">
        <f>B4301*INDEX(Lookup!$D$2:$D$103,F4301)+INDEX(Lookup!$E$2:$E$103,F4301)</f>
        <v>20.102849000000003</v>
      </c>
      <c r="E4301" s="16" t="str">
        <f>INDEX(Lookup!$C$2:$C$103,F4301)</f>
        <v>mV</v>
      </c>
      <c r="F4301" s="9">
        <f>MATCH(A4301,Lookup!$A$2:$A$103,0)</f>
        <v>30</v>
      </c>
    </row>
    <row r="4302" spans="1:6" x14ac:dyDescent="0.25">
      <c r="A4302">
        <v>53</v>
      </c>
      <c r="B4302">
        <v>2574</v>
      </c>
      <c r="C4302" s="15" t="str">
        <f>INDEX(Lookup!$F$2:$F$103,F4302)</f>
        <v>A1.3</v>
      </c>
      <c r="D4302" s="2">
        <f>B4302*INDEX(Lookup!$D$2:$D$103,F4302)+INDEX(Lookup!$E$2:$E$103,F4302)</f>
        <v>20.110662000000001</v>
      </c>
      <c r="E4302" s="16" t="str">
        <f>INDEX(Lookup!$C$2:$C$103,F4302)</f>
        <v>mV</v>
      </c>
      <c r="F4302" s="9">
        <f>MATCH(A4302,Lookup!$A$2:$A$103,0)</f>
        <v>30</v>
      </c>
    </row>
    <row r="4303" spans="1:6" x14ac:dyDescent="0.25">
      <c r="A4303">
        <v>53</v>
      </c>
      <c r="B4303">
        <v>2572</v>
      </c>
      <c r="C4303" s="15" t="str">
        <f>INDEX(Lookup!$F$2:$F$103,F4303)</f>
        <v>A1.3</v>
      </c>
      <c r="D4303" s="2">
        <f>B4303*INDEX(Lookup!$D$2:$D$103,F4303)+INDEX(Lookup!$E$2:$E$103,F4303)</f>
        <v>20.095036</v>
      </c>
      <c r="E4303" s="16" t="str">
        <f>INDEX(Lookup!$C$2:$C$103,F4303)</f>
        <v>mV</v>
      </c>
      <c r="F4303" s="9">
        <f>MATCH(A4303,Lookup!$A$2:$A$103,0)</f>
        <v>30</v>
      </c>
    </row>
    <row r="4304" spans="1:6" x14ac:dyDescent="0.25">
      <c r="A4304">
        <v>53</v>
      </c>
      <c r="B4304">
        <v>2582</v>
      </c>
      <c r="C4304" s="15" t="str">
        <f>INDEX(Lookup!$F$2:$F$103,F4304)</f>
        <v>A1.3</v>
      </c>
      <c r="D4304" s="2">
        <f>B4304*INDEX(Lookup!$D$2:$D$103,F4304)+INDEX(Lookup!$E$2:$E$103,F4304)</f>
        <v>20.173166000000002</v>
      </c>
      <c r="E4304" s="16" t="str">
        <f>INDEX(Lookup!$C$2:$C$103,F4304)</f>
        <v>mV</v>
      </c>
      <c r="F4304" s="9">
        <f>MATCH(A4304,Lookup!$A$2:$A$103,0)</f>
        <v>30</v>
      </c>
    </row>
    <row r="4305" spans="1:6" x14ac:dyDescent="0.25">
      <c r="A4305">
        <v>53</v>
      </c>
      <c r="B4305">
        <v>2578</v>
      </c>
      <c r="C4305" s="15" t="str">
        <f>INDEX(Lookup!$F$2:$F$103,F4305)</f>
        <v>A1.3</v>
      </c>
      <c r="D4305" s="2">
        <f>B4305*INDEX(Lookup!$D$2:$D$103,F4305)+INDEX(Lookup!$E$2:$E$103,F4305)</f>
        <v>20.141914</v>
      </c>
      <c r="E4305" s="16" t="str">
        <f>INDEX(Lookup!$C$2:$C$103,F4305)</f>
        <v>mV</v>
      </c>
      <c r="F4305" s="9">
        <f>MATCH(A4305,Lookup!$A$2:$A$103,0)</f>
        <v>30</v>
      </c>
    </row>
    <row r="4306" spans="1:6" x14ac:dyDescent="0.25">
      <c r="A4306">
        <v>53</v>
      </c>
      <c r="B4306">
        <v>2578</v>
      </c>
      <c r="C4306" s="15" t="str">
        <f>INDEX(Lookup!$F$2:$F$103,F4306)</f>
        <v>A1.3</v>
      </c>
      <c r="D4306" s="2">
        <f>B4306*INDEX(Lookup!$D$2:$D$103,F4306)+INDEX(Lookup!$E$2:$E$103,F4306)</f>
        <v>20.141914</v>
      </c>
      <c r="E4306" s="16" t="str">
        <f>INDEX(Lookup!$C$2:$C$103,F4306)</f>
        <v>mV</v>
      </c>
      <c r="F4306" s="9">
        <f>MATCH(A4306,Lookup!$A$2:$A$103,0)</f>
        <v>30</v>
      </c>
    </row>
    <row r="4307" spans="1:6" x14ac:dyDescent="0.25">
      <c r="A4307">
        <v>53</v>
      </c>
      <c r="B4307">
        <v>2580</v>
      </c>
      <c r="C4307" s="15" t="str">
        <f>INDEX(Lookup!$F$2:$F$103,F4307)</f>
        <v>A1.3</v>
      </c>
      <c r="D4307" s="2">
        <f>B4307*INDEX(Lookup!$D$2:$D$103,F4307)+INDEX(Lookup!$E$2:$E$103,F4307)</f>
        <v>20.157540000000001</v>
      </c>
      <c r="E4307" s="16" t="str">
        <f>INDEX(Lookup!$C$2:$C$103,F4307)</f>
        <v>mV</v>
      </c>
      <c r="F4307" s="9">
        <f>MATCH(A4307,Lookup!$A$2:$A$103,0)</f>
        <v>30</v>
      </c>
    </row>
    <row r="4308" spans="1:6" x14ac:dyDescent="0.25">
      <c r="A4308">
        <v>53</v>
      </c>
      <c r="B4308">
        <v>2580</v>
      </c>
      <c r="C4308" s="15" t="str">
        <f>INDEX(Lookup!$F$2:$F$103,F4308)</f>
        <v>A1.3</v>
      </c>
      <c r="D4308" s="2">
        <f>B4308*INDEX(Lookup!$D$2:$D$103,F4308)+INDEX(Lookup!$E$2:$E$103,F4308)</f>
        <v>20.157540000000001</v>
      </c>
      <c r="E4308" s="16" t="str">
        <f>INDEX(Lookup!$C$2:$C$103,F4308)</f>
        <v>mV</v>
      </c>
      <c r="F4308" s="9">
        <f>MATCH(A4308,Lookup!$A$2:$A$103,0)</f>
        <v>30</v>
      </c>
    </row>
    <row r="4309" spans="1:6" x14ac:dyDescent="0.25">
      <c r="A4309">
        <v>53</v>
      </c>
      <c r="B4309">
        <v>2581</v>
      </c>
      <c r="C4309" s="15" t="str">
        <f>INDEX(Lookup!$F$2:$F$103,F4309)</f>
        <v>A1.3</v>
      </c>
      <c r="D4309" s="2">
        <f>B4309*INDEX(Lookup!$D$2:$D$103,F4309)+INDEX(Lookup!$E$2:$E$103,F4309)</f>
        <v>20.165353</v>
      </c>
      <c r="E4309" s="16" t="str">
        <f>INDEX(Lookup!$C$2:$C$103,F4309)</f>
        <v>mV</v>
      </c>
      <c r="F4309" s="9">
        <f>MATCH(A4309,Lookup!$A$2:$A$103,0)</f>
        <v>30</v>
      </c>
    </row>
    <row r="4310" spans="1:6" x14ac:dyDescent="0.25">
      <c r="A4310">
        <v>53</v>
      </c>
      <c r="B4310">
        <v>2574</v>
      </c>
      <c r="C4310" s="15" t="str">
        <f>INDEX(Lookup!$F$2:$F$103,F4310)</f>
        <v>A1.3</v>
      </c>
      <c r="D4310" s="2">
        <f>B4310*INDEX(Lookup!$D$2:$D$103,F4310)+INDEX(Lookup!$E$2:$E$103,F4310)</f>
        <v>20.110662000000001</v>
      </c>
      <c r="E4310" s="16" t="str">
        <f>INDEX(Lookup!$C$2:$C$103,F4310)</f>
        <v>mV</v>
      </c>
      <c r="F4310" s="9">
        <f>MATCH(A4310,Lookup!$A$2:$A$103,0)</f>
        <v>30</v>
      </c>
    </row>
    <row r="4311" spans="1:6" x14ac:dyDescent="0.25">
      <c r="A4311">
        <v>53</v>
      </c>
      <c r="B4311">
        <v>2578</v>
      </c>
      <c r="C4311" s="15" t="str">
        <f>INDEX(Lookup!$F$2:$F$103,F4311)</f>
        <v>A1.3</v>
      </c>
      <c r="D4311" s="2">
        <f>B4311*INDEX(Lookup!$D$2:$D$103,F4311)+INDEX(Lookup!$E$2:$E$103,F4311)</f>
        <v>20.141914</v>
      </c>
      <c r="E4311" s="16" t="str">
        <f>INDEX(Lookup!$C$2:$C$103,F4311)</f>
        <v>mV</v>
      </c>
      <c r="F4311" s="9">
        <f>MATCH(A4311,Lookup!$A$2:$A$103,0)</f>
        <v>30</v>
      </c>
    </row>
    <row r="4312" spans="1:6" x14ac:dyDescent="0.25">
      <c r="A4312">
        <v>53</v>
      </c>
      <c r="B4312">
        <v>2577</v>
      </c>
      <c r="C4312" s="15" t="str">
        <f>INDEX(Lookup!$F$2:$F$103,F4312)</f>
        <v>A1.3</v>
      </c>
      <c r="D4312" s="2">
        <f>B4312*INDEX(Lookup!$D$2:$D$103,F4312)+INDEX(Lookup!$E$2:$E$103,F4312)</f>
        <v>20.134101000000001</v>
      </c>
      <c r="E4312" s="16" t="str">
        <f>INDEX(Lookup!$C$2:$C$103,F4312)</f>
        <v>mV</v>
      </c>
      <c r="F4312" s="9">
        <f>MATCH(A4312,Lookup!$A$2:$A$103,0)</f>
        <v>30</v>
      </c>
    </row>
    <row r="4313" spans="1:6" x14ac:dyDescent="0.25">
      <c r="A4313">
        <v>53</v>
      </c>
      <c r="B4313">
        <v>2578</v>
      </c>
      <c r="C4313" s="15" t="str">
        <f>INDEX(Lookup!$F$2:$F$103,F4313)</f>
        <v>A1.3</v>
      </c>
      <c r="D4313" s="2">
        <f>B4313*INDEX(Lookup!$D$2:$D$103,F4313)+INDEX(Lookup!$E$2:$E$103,F4313)</f>
        <v>20.141914</v>
      </c>
      <c r="E4313" s="16" t="str">
        <f>INDEX(Lookup!$C$2:$C$103,F4313)</f>
        <v>mV</v>
      </c>
      <c r="F4313" s="9">
        <f>MATCH(A4313,Lookup!$A$2:$A$103,0)</f>
        <v>30</v>
      </c>
    </row>
    <row r="4314" spans="1:6" x14ac:dyDescent="0.25">
      <c r="A4314">
        <v>53</v>
      </c>
      <c r="B4314">
        <v>2581</v>
      </c>
      <c r="C4314" s="15" t="str">
        <f>INDEX(Lookup!$F$2:$F$103,F4314)</f>
        <v>A1.3</v>
      </c>
      <c r="D4314" s="2">
        <f>B4314*INDEX(Lookup!$D$2:$D$103,F4314)+INDEX(Lookup!$E$2:$E$103,F4314)</f>
        <v>20.165353</v>
      </c>
      <c r="E4314" s="16" t="str">
        <f>INDEX(Lookup!$C$2:$C$103,F4314)</f>
        <v>mV</v>
      </c>
      <c r="F4314" s="9">
        <f>MATCH(A4314,Lookup!$A$2:$A$103,0)</f>
        <v>30</v>
      </c>
    </row>
    <row r="4315" spans="1:6" x14ac:dyDescent="0.25">
      <c r="A4315">
        <v>53</v>
      </c>
      <c r="B4315">
        <v>2578</v>
      </c>
      <c r="C4315" s="15" t="str">
        <f>INDEX(Lookup!$F$2:$F$103,F4315)</f>
        <v>A1.3</v>
      </c>
      <c r="D4315" s="2">
        <f>B4315*INDEX(Lookup!$D$2:$D$103,F4315)+INDEX(Lookup!$E$2:$E$103,F4315)</f>
        <v>20.141914</v>
      </c>
      <c r="E4315" s="16" t="str">
        <f>INDEX(Lookup!$C$2:$C$103,F4315)</f>
        <v>mV</v>
      </c>
      <c r="F4315" s="9">
        <f>MATCH(A4315,Lookup!$A$2:$A$103,0)</f>
        <v>30</v>
      </c>
    </row>
    <row r="4316" spans="1:6" x14ac:dyDescent="0.25">
      <c r="A4316">
        <v>53</v>
      </c>
      <c r="B4316">
        <v>2577</v>
      </c>
      <c r="C4316" s="15" t="str">
        <f>INDEX(Lookup!$F$2:$F$103,F4316)</f>
        <v>A1.3</v>
      </c>
      <c r="D4316" s="2">
        <f>B4316*INDEX(Lookup!$D$2:$D$103,F4316)+INDEX(Lookup!$E$2:$E$103,F4316)</f>
        <v>20.134101000000001</v>
      </c>
      <c r="E4316" s="16" t="str">
        <f>INDEX(Lookup!$C$2:$C$103,F4316)</f>
        <v>mV</v>
      </c>
      <c r="F4316" s="9">
        <f>MATCH(A4316,Lookup!$A$2:$A$103,0)</f>
        <v>30</v>
      </c>
    </row>
    <row r="4317" spans="1:6" x14ac:dyDescent="0.25">
      <c r="A4317">
        <v>53</v>
      </c>
      <c r="B4317">
        <v>2579</v>
      </c>
      <c r="C4317" s="15" t="str">
        <f>INDEX(Lookup!$F$2:$F$103,F4317)</f>
        <v>A1.3</v>
      </c>
      <c r="D4317" s="2">
        <f>B4317*INDEX(Lookup!$D$2:$D$103,F4317)+INDEX(Lookup!$E$2:$E$103,F4317)</f>
        <v>20.149727000000002</v>
      </c>
      <c r="E4317" s="16" t="str">
        <f>INDEX(Lookup!$C$2:$C$103,F4317)</f>
        <v>mV</v>
      </c>
      <c r="F4317" s="9">
        <f>MATCH(A4317,Lookup!$A$2:$A$103,0)</f>
        <v>30</v>
      </c>
    </row>
    <row r="4318" spans="1:6" x14ac:dyDescent="0.25">
      <c r="A4318">
        <v>53</v>
      </c>
      <c r="B4318">
        <v>2579</v>
      </c>
      <c r="C4318" s="15" t="str">
        <f>INDEX(Lookup!$F$2:$F$103,F4318)</f>
        <v>A1.3</v>
      </c>
      <c r="D4318" s="2">
        <f>B4318*INDEX(Lookup!$D$2:$D$103,F4318)+INDEX(Lookup!$E$2:$E$103,F4318)</f>
        <v>20.149727000000002</v>
      </c>
      <c r="E4318" s="16" t="str">
        <f>INDEX(Lookup!$C$2:$C$103,F4318)</f>
        <v>mV</v>
      </c>
      <c r="F4318" s="9">
        <f>MATCH(A4318,Lookup!$A$2:$A$103,0)</f>
        <v>30</v>
      </c>
    </row>
    <row r="4319" spans="1:6" x14ac:dyDescent="0.25">
      <c r="A4319">
        <v>53</v>
      </c>
      <c r="B4319">
        <v>2605</v>
      </c>
      <c r="C4319" s="15" t="str">
        <f>INDEX(Lookup!$F$2:$F$103,F4319)</f>
        <v>A1.3</v>
      </c>
      <c r="D4319" s="2">
        <f>B4319*INDEX(Lookup!$D$2:$D$103,F4319)+INDEX(Lookup!$E$2:$E$103,F4319)</f>
        <v>20.352865000000001</v>
      </c>
      <c r="E4319" s="16" t="str">
        <f>INDEX(Lookup!$C$2:$C$103,F4319)</f>
        <v>mV</v>
      </c>
      <c r="F4319" s="9">
        <f>MATCH(A4319,Lookup!$A$2:$A$103,0)</f>
        <v>30</v>
      </c>
    </row>
    <row r="4320" spans="1:6" x14ac:dyDescent="0.25">
      <c r="A4320">
        <v>53</v>
      </c>
      <c r="B4320">
        <v>2601</v>
      </c>
      <c r="C4320" s="15" t="str">
        <f>INDEX(Lookup!$F$2:$F$103,F4320)</f>
        <v>A1.3</v>
      </c>
      <c r="D4320" s="2">
        <f>B4320*INDEX(Lookup!$D$2:$D$103,F4320)+INDEX(Lookup!$E$2:$E$103,F4320)</f>
        <v>20.321613000000003</v>
      </c>
      <c r="E4320" s="16" t="str">
        <f>INDEX(Lookup!$C$2:$C$103,F4320)</f>
        <v>mV</v>
      </c>
      <c r="F4320" s="9">
        <f>MATCH(A4320,Lookup!$A$2:$A$103,0)</f>
        <v>30</v>
      </c>
    </row>
    <row r="4321" spans="1:6" x14ac:dyDescent="0.25">
      <c r="A4321">
        <v>53</v>
      </c>
      <c r="B4321">
        <v>2598</v>
      </c>
      <c r="C4321" s="15" t="str">
        <f>INDEX(Lookup!$F$2:$F$103,F4321)</f>
        <v>A1.3</v>
      </c>
      <c r="D4321" s="2">
        <f>B4321*INDEX(Lookup!$D$2:$D$103,F4321)+INDEX(Lookup!$E$2:$E$103,F4321)</f>
        <v>20.298174000000003</v>
      </c>
      <c r="E4321" s="16" t="str">
        <f>INDEX(Lookup!$C$2:$C$103,F4321)</f>
        <v>mV</v>
      </c>
      <c r="F4321" s="9">
        <f>MATCH(A4321,Lookup!$A$2:$A$103,0)</f>
        <v>30</v>
      </c>
    </row>
    <row r="4322" spans="1:6" x14ac:dyDescent="0.25">
      <c r="A4322">
        <v>53</v>
      </c>
      <c r="B4322">
        <v>2593</v>
      </c>
      <c r="C4322" s="15" t="str">
        <f>INDEX(Lookup!$F$2:$F$103,F4322)</f>
        <v>A1.3</v>
      </c>
      <c r="D4322" s="2">
        <f>B4322*INDEX(Lookup!$D$2:$D$103,F4322)+INDEX(Lookup!$E$2:$E$103,F4322)</f>
        <v>20.259109000000002</v>
      </c>
      <c r="E4322" s="16" t="str">
        <f>INDEX(Lookup!$C$2:$C$103,F4322)</f>
        <v>mV</v>
      </c>
      <c r="F4322" s="9">
        <f>MATCH(A4322,Lookup!$A$2:$A$103,0)</f>
        <v>30</v>
      </c>
    </row>
    <row r="4323" spans="1:6" x14ac:dyDescent="0.25">
      <c r="A4323">
        <v>53</v>
      </c>
      <c r="B4323">
        <v>2587</v>
      </c>
      <c r="C4323" s="15" t="str">
        <f>INDEX(Lookup!$F$2:$F$103,F4323)</f>
        <v>A1.3</v>
      </c>
      <c r="D4323" s="2">
        <f>B4323*INDEX(Lookup!$D$2:$D$103,F4323)+INDEX(Lookup!$E$2:$E$103,F4323)</f>
        <v>20.212231000000003</v>
      </c>
      <c r="E4323" s="16" t="str">
        <f>INDEX(Lookup!$C$2:$C$103,F4323)</f>
        <v>mV</v>
      </c>
      <c r="F4323" s="9">
        <f>MATCH(A4323,Lookup!$A$2:$A$103,0)</f>
        <v>30</v>
      </c>
    </row>
    <row r="4324" spans="1:6" x14ac:dyDescent="0.25">
      <c r="A4324">
        <v>53</v>
      </c>
      <c r="B4324">
        <v>2585</v>
      </c>
      <c r="C4324" s="15" t="str">
        <f>INDEX(Lookup!$F$2:$F$103,F4324)</f>
        <v>A1.3</v>
      </c>
      <c r="D4324" s="2">
        <f>B4324*INDEX(Lookup!$D$2:$D$103,F4324)+INDEX(Lookup!$E$2:$E$103,F4324)</f>
        <v>20.196605000000002</v>
      </c>
      <c r="E4324" s="16" t="str">
        <f>INDEX(Lookup!$C$2:$C$103,F4324)</f>
        <v>mV</v>
      </c>
      <c r="F4324" s="9">
        <f>MATCH(A4324,Lookup!$A$2:$A$103,0)</f>
        <v>30</v>
      </c>
    </row>
    <row r="4325" spans="1:6" x14ac:dyDescent="0.25">
      <c r="A4325">
        <v>53</v>
      </c>
      <c r="B4325">
        <v>2585</v>
      </c>
      <c r="C4325" s="15" t="str">
        <f>INDEX(Lookup!$F$2:$F$103,F4325)</f>
        <v>A1.3</v>
      </c>
      <c r="D4325" s="2">
        <f>B4325*INDEX(Lookup!$D$2:$D$103,F4325)+INDEX(Lookup!$E$2:$E$103,F4325)</f>
        <v>20.196605000000002</v>
      </c>
      <c r="E4325" s="16" t="str">
        <f>INDEX(Lookup!$C$2:$C$103,F4325)</f>
        <v>mV</v>
      </c>
      <c r="F4325" s="9">
        <f>MATCH(A4325,Lookup!$A$2:$A$103,0)</f>
        <v>30</v>
      </c>
    </row>
    <row r="4326" spans="1:6" x14ac:dyDescent="0.25">
      <c r="A4326">
        <v>53</v>
      </c>
      <c r="B4326">
        <v>2580</v>
      </c>
      <c r="C4326" s="15" t="str">
        <f>INDEX(Lookup!$F$2:$F$103,F4326)</f>
        <v>A1.3</v>
      </c>
      <c r="D4326" s="2">
        <f>B4326*INDEX(Lookup!$D$2:$D$103,F4326)+INDEX(Lookup!$E$2:$E$103,F4326)</f>
        <v>20.157540000000001</v>
      </c>
      <c r="E4326" s="16" t="str">
        <f>INDEX(Lookup!$C$2:$C$103,F4326)</f>
        <v>mV</v>
      </c>
      <c r="F4326" s="9">
        <f>MATCH(A4326,Lookup!$A$2:$A$103,0)</f>
        <v>30</v>
      </c>
    </row>
    <row r="4327" spans="1:6" x14ac:dyDescent="0.25">
      <c r="A4327">
        <v>53</v>
      </c>
      <c r="B4327">
        <v>2580</v>
      </c>
      <c r="C4327" s="15" t="str">
        <f>INDEX(Lookup!$F$2:$F$103,F4327)</f>
        <v>A1.3</v>
      </c>
      <c r="D4327" s="2">
        <f>B4327*INDEX(Lookup!$D$2:$D$103,F4327)+INDEX(Lookup!$E$2:$E$103,F4327)</f>
        <v>20.157540000000001</v>
      </c>
      <c r="E4327" s="16" t="str">
        <f>INDEX(Lookup!$C$2:$C$103,F4327)</f>
        <v>mV</v>
      </c>
      <c r="F4327" s="9">
        <f>MATCH(A4327,Lookup!$A$2:$A$103,0)</f>
        <v>30</v>
      </c>
    </row>
    <row r="4328" spans="1:6" x14ac:dyDescent="0.25">
      <c r="A4328">
        <v>53</v>
      </c>
      <c r="B4328">
        <v>2580</v>
      </c>
      <c r="C4328" s="15" t="str">
        <f>INDEX(Lookup!$F$2:$F$103,F4328)</f>
        <v>A1.3</v>
      </c>
      <c r="D4328" s="2">
        <f>B4328*INDEX(Lookup!$D$2:$D$103,F4328)+INDEX(Lookup!$E$2:$E$103,F4328)</f>
        <v>20.157540000000001</v>
      </c>
      <c r="E4328" s="16" t="str">
        <f>INDEX(Lookup!$C$2:$C$103,F4328)</f>
        <v>mV</v>
      </c>
      <c r="F4328" s="9">
        <f>MATCH(A4328,Lookup!$A$2:$A$103,0)</f>
        <v>30</v>
      </c>
    </row>
    <row r="4329" spans="1:6" x14ac:dyDescent="0.25">
      <c r="A4329">
        <v>53</v>
      </c>
      <c r="B4329">
        <v>2575</v>
      </c>
      <c r="C4329" s="15" t="str">
        <f>INDEX(Lookup!$F$2:$F$103,F4329)</f>
        <v>A1.3</v>
      </c>
      <c r="D4329" s="2">
        <f>B4329*INDEX(Lookup!$D$2:$D$103,F4329)+INDEX(Lookup!$E$2:$E$103,F4329)</f>
        <v>20.118475</v>
      </c>
      <c r="E4329" s="16" t="str">
        <f>INDEX(Lookup!$C$2:$C$103,F4329)</f>
        <v>mV</v>
      </c>
      <c r="F4329" s="9">
        <f>MATCH(A4329,Lookup!$A$2:$A$103,0)</f>
        <v>30</v>
      </c>
    </row>
    <row r="4330" spans="1:6" x14ac:dyDescent="0.25">
      <c r="A4330">
        <v>53</v>
      </c>
      <c r="B4330">
        <v>2578</v>
      </c>
      <c r="C4330" s="15" t="str">
        <f>INDEX(Lookup!$F$2:$F$103,F4330)</f>
        <v>A1.3</v>
      </c>
      <c r="D4330" s="2">
        <f>B4330*INDEX(Lookup!$D$2:$D$103,F4330)+INDEX(Lookup!$E$2:$E$103,F4330)</f>
        <v>20.141914</v>
      </c>
      <c r="E4330" s="16" t="str">
        <f>INDEX(Lookup!$C$2:$C$103,F4330)</f>
        <v>mV</v>
      </c>
      <c r="F4330" s="9">
        <f>MATCH(A4330,Lookup!$A$2:$A$103,0)</f>
        <v>30</v>
      </c>
    </row>
    <row r="4331" spans="1:6" x14ac:dyDescent="0.25">
      <c r="A4331">
        <v>53</v>
      </c>
      <c r="B4331">
        <v>2578</v>
      </c>
      <c r="C4331" s="15" t="str">
        <f>INDEX(Lookup!$F$2:$F$103,F4331)</f>
        <v>A1.3</v>
      </c>
      <c r="D4331" s="2">
        <f>B4331*INDEX(Lookup!$D$2:$D$103,F4331)+INDEX(Lookup!$E$2:$E$103,F4331)</f>
        <v>20.141914</v>
      </c>
      <c r="E4331" s="16" t="str">
        <f>INDEX(Lookup!$C$2:$C$103,F4331)</f>
        <v>mV</v>
      </c>
      <c r="F4331" s="9">
        <f>MATCH(A4331,Lookup!$A$2:$A$103,0)</f>
        <v>30</v>
      </c>
    </row>
    <row r="4332" spans="1:6" x14ac:dyDescent="0.25">
      <c r="A4332">
        <v>53</v>
      </c>
      <c r="B4332">
        <v>2579</v>
      </c>
      <c r="C4332" s="15" t="str">
        <f>INDEX(Lookup!$F$2:$F$103,F4332)</f>
        <v>A1.3</v>
      </c>
      <c r="D4332" s="2">
        <f>B4332*INDEX(Lookup!$D$2:$D$103,F4332)+INDEX(Lookup!$E$2:$E$103,F4332)</f>
        <v>20.149727000000002</v>
      </c>
      <c r="E4332" s="16" t="str">
        <f>INDEX(Lookup!$C$2:$C$103,F4332)</f>
        <v>mV</v>
      </c>
      <c r="F4332" s="9">
        <f>MATCH(A4332,Lookup!$A$2:$A$103,0)</f>
        <v>30</v>
      </c>
    </row>
    <row r="4333" spans="1:6" x14ac:dyDescent="0.25">
      <c r="A4333">
        <v>53</v>
      </c>
      <c r="B4333">
        <v>2577</v>
      </c>
      <c r="C4333" s="15" t="str">
        <f>INDEX(Lookup!$F$2:$F$103,F4333)</f>
        <v>A1.3</v>
      </c>
      <c r="D4333" s="2">
        <f>B4333*INDEX(Lookup!$D$2:$D$103,F4333)+INDEX(Lookup!$E$2:$E$103,F4333)</f>
        <v>20.134101000000001</v>
      </c>
      <c r="E4333" s="16" t="str">
        <f>INDEX(Lookup!$C$2:$C$103,F4333)</f>
        <v>mV</v>
      </c>
      <c r="F4333" s="9">
        <f>MATCH(A4333,Lookup!$A$2:$A$103,0)</f>
        <v>30</v>
      </c>
    </row>
    <row r="4334" spans="1:6" x14ac:dyDescent="0.25">
      <c r="A4334">
        <v>53</v>
      </c>
      <c r="B4334">
        <v>2576</v>
      </c>
      <c r="C4334" s="15" t="str">
        <f>INDEX(Lookup!$F$2:$F$103,F4334)</f>
        <v>A1.3</v>
      </c>
      <c r="D4334" s="2">
        <f>B4334*INDEX(Lookup!$D$2:$D$103,F4334)+INDEX(Lookup!$E$2:$E$103,F4334)</f>
        <v>20.126288000000002</v>
      </c>
      <c r="E4334" s="16" t="str">
        <f>INDEX(Lookup!$C$2:$C$103,F4334)</f>
        <v>mV</v>
      </c>
      <c r="F4334" s="9">
        <f>MATCH(A4334,Lookup!$A$2:$A$103,0)</f>
        <v>30</v>
      </c>
    </row>
    <row r="4335" spans="1:6" x14ac:dyDescent="0.25">
      <c r="A4335">
        <v>53</v>
      </c>
      <c r="B4335">
        <v>2572</v>
      </c>
      <c r="C4335" s="15" t="str">
        <f>INDEX(Lookup!$F$2:$F$103,F4335)</f>
        <v>A1.3</v>
      </c>
      <c r="D4335" s="2">
        <f>B4335*INDEX(Lookup!$D$2:$D$103,F4335)+INDEX(Lookup!$E$2:$E$103,F4335)</f>
        <v>20.095036</v>
      </c>
      <c r="E4335" s="16" t="str">
        <f>INDEX(Lookup!$C$2:$C$103,F4335)</f>
        <v>mV</v>
      </c>
      <c r="F4335" s="9">
        <f>MATCH(A4335,Lookup!$A$2:$A$103,0)</f>
        <v>30</v>
      </c>
    </row>
    <row r="4336" spans="1:6" x14ac:dyDescent="0.25">
      <c r="A4336">
        <v>53</v>
      </c>
      <c r="B4336">
        <v>2571</v>
      </c>
      <c r="C4336" s="15" t="str">
        <f>INDEX(Lookup!$F$2:$F$103,F4336)</f>
        <v>A1.3</v>
      </c>
      <c r="D4336" s="2">
        <f>B4336*INDEX(Lookup!$D$2:$D$103,F4336)+INDEX(Lookup!$E$2:$E$103,F4336)</f>
        <v>20.087223000000002</v>
      </c>
      <c r="E4336" s="16" t="str">
        <f>INDEX(Lookup!$C$2:$C$103,F4336)</f>
        <v>mV</v>
      </c>
      <c r="F4336" s="9">
        <f>MATCH(A4336,Lookup!$A$2:$A$103,0)</f>
        <v>30</v>
      </c>
    </row>
    <row r="4337" spans="1:6" x14ac:dyDescent="0.25">
      <c r="A4337">
        <v>53</v>
      </c>
      <c r="B4337">
        <v>2566</v>
      </c>
      <c r="C4337" s="15" t="str">
        <f>INDEX(Lookup!$F$2:$F$103,F4337)</f>
        <v>A1.3</v>
      </c>
      <c r="D4337" s="2">
        <f>B4337*INDEX(Lookup!$D$2:$D$103,F4337)+INDEX(Lookup!$E$2:$E$103,F4337)</f>
        <v>20.048158000000001</v>
      </c>
      <c r="E4337" s="16" t="str">
        <f>INDEX(Lookup!$C$2:$C$103,F4337)</f>
        <v>mV</v>
      </c>
      <c r="F4337" s="9">
        <f>MATCH(A4337,Lookup!$A$2:$A$103,0)</f>
        <v>30</v>
      </c>
    </row>
    <row r="4338" spans="1:6" x14ac:dyDescent="0.25">
      <c r="A4338">
        <v>53</v>
      </c>
      <c r="B4338">
        <v>2593</v>
      </c>
      <c r="C4338" s="15" t="str">
        <f>INDEX(Lookup!$F$2:$F$103,F4338)</f>
        <v>A1.3</v>
      </c>
      <c r="D4338" s="2">
        <f>B4338*INDEX(Lookup!$D$2:$D$103,F4338)+INDEX(Lookup!$E$2:$E$103,F4338)</f>
        <v>20.259109000000002</v>
      </c>
      <c r="E4338" s="16" t="str">
        <f>INDEX(Lookup!$C$2:$C$103,F4338)</f>
        <v>mV</v>
      </c>
      <c r="F4338" s="9">
        <f>MATCH(A4338,Lookup!$A$2:$A$103,0)</f>
        <v>30</v>
      </c>
    </row>
    <row r="4339" spans="1:6" x14ac:dyDescent="0.25">
      <c r="A4339">
        <v>53</v>
      </c>
      <c r="B4339">
        <v>2589</v>
      </c>
      <c r="C4339" s="15" t="str">
        <f>INDEX(Lookup!$F$2:$F$103,F4339)</f>
        <v>A1.3</v>
      </c>
      <c r="D4339" s="2">
        <f>B4339*INDEX(Lookup!$D$2:$D$103,F4339)+INDEX(Lookup!$E$2:$E$103,F4339)</f>
        <v>20.227857</v>
      </c>
      <c r="E4339" s="16" t="str">
        <f>INDEX(Lookup!$C$2:$C$103,F4339)</f>
        <v>mV</v>
      </c>
      <c r="F4339" s="9">
        <f>MATCH(A4339,Lookup!$A$2:$A$103,0)</f>
        <v>30</v>
      </c>
    </row>
    <row r="4340" spans="1:6" x14ac:dyDescent="0.25">
      <c r="A4340">
        <v>53</v>
      </c>
      <c r="B4340">
        <v>2580</v>
      </c>
      <c r="C4340" s="15" t="str">
        <f>INDEX(Lookup!$F$2:$F$103,F4340)</f>
        <v>A1.3</v>
      </c>
      <c r="D4340" s="2">
        <f>B4340*INDEX(Lookup!$D$2:$D$103,F4340)+INDEX(Lookup!$E$2:$E$103,F4340)</f>
        <v>20.157540000000001</v>
      </c>
      <c r="E4340" s="16" t="str">
        <f>INDEX(Lookup!$C$2:$C$103,F4340)</f>
        <v>mV</v>
      </c>
      <c r="F4340" s="9">
        <f>MATCH(A4340,Lookup!$A$2:$A$103,0)</f>
        <v>30</v>
      </c>
    </row>
    <row r="4341" spans="1:6" x14ac:dyDescent="0.25">
      <c r="A4341">
        <v>53</v>
      </c>
      <c r="B4341">
        <v>2572</v>
      </c>
      <c r="C4341" s="15" t="str">
        <f>INDEX(Lookup!$F$2:$F$103,F4341)</f>
        <v>A1.3</v>
      </c>
      <c r="D4341" s="2">
        <f>B4341*INDEX(Lookup!$D$2:$D$103,F4341)+INDEX(Lookup!$E$2:$E$103,F4341)</f>
        <v>20.095036</v>
      </c>
      <c r="E4341" s="16" t="str">
        <f>INDEX(Lookup!$C$2:$C$103,F4341)</f>
        <v>mV</v>
      </c>
      <c r="F4341" s="9">
        <f>MATCH(A4341,Lookup!$A$2:$A$103,0)</f>
        <v>30</v>
      </c>
    </row>
    <row r="4342" spans="1:6" x14ac:dyDescent="0.25">
      <c r="A4342">
        <v>53</v>
      </c>
      <c r="B4342">
        <v>2570</v>
      </c>
      <c r="C4342" s="15" t="str">
        <f>INDEX(Lookup!$F$2:$F$103,F4342)</f>
        <v>A1.3</v>
      </c>
      <c r="D4342" s="2">
        <f>B4342*INDEX(Lookup!$D$2:$D$103,F4342)+INDEX(Lookup!$E$2:$E$103,F4342)</f>
        <v>20.079410000000003</v>
      </c>
      <c r="E4342" s="16" t="str">
        <f>INDEX(Lookup!$C$2:$C$103,F4342)</f>
        <v>mV</v>
      </c>
      <c r="F4342" s="9">
        <f>MATCH(A4342,Lookup!$A$2:$A$103,0)</f>
        <v>30</v>
      </c>
    </row>
    <row r="4343" spans="1:6" x14ac:dyDescent="0.25">
      <c r="A4343">
        <v>53</v>
      </c>
      <c r="B4343">
        <v>2569</v>
      </c>
      <c r="C4343" s="15" t="str">
        <f>INDEX(Lookup!$F$2:$F$103,F4343)</f>
        <v>A1.3</v>
      </c>
      <c r="D4343" s="2">
        <f>B4343*INDEX(Lookup!$D$2:$D$103,F4343)+INDEX(Lookup!$E$2:$E$103,F4343)</f>
        <v>20.071597000000001</v>
      </c>
      <c r="E4343" s="16" t="str">
        <f>INDEX(Lookup!$C$2:$C$103,F4343)</f>
        <v>mV</v>
      </c>
      <c r="F4343" s="9">
        <f>MATCH(A4343,Lookup!$A$2:$A$103,0)</f>
        <v>30</v>
      </c>
    </row>
    <row r="4344" spans="1:6" x14ac:dyDescent="0.25">
      <c r="A4344">
        <v>53</v>
      </c>
      <c r="B4344">
        <v>2569</v>
      </c>
      <c r="C4344" s="15" t="str">
        <f>INDEX(Lookup!$F$2:$F$103,F4344)</f>
        <v>A1.3</v>
      </c>
      <c r="D4344" s="2">
        <f>B4344*INDEX(Lookup!$D$2:$D$103,F4344)+INDEX(Lookup!$E$2:$E$103,F4344)</f>
        <v>20.071597000000001</v>
      </c>
      <c r="E4344" s="16" t="str">
        <f>INDEX(Lookup!$C$2:$C$103,F4344)</f>
        <v>mV</v>
      </c>
      <c r="F4344" s="9">
        <f>MATCH(A4344,Lookup!$A$2:$A$103,0)</f>
        <v>30</v>
      </c>
    </row>
    <row r="4345" spans="1:6" x14ac:dyDescent="0.25">
      <c r="A4345">
        <v>53</v>
      </c>
      <c r="B4345">
        <v>2566</v>
      </c>
      <c r="C4345" s="15" t="str">
        <f>INDEX(Lookup!$F$2:$F$103,F4345)</f>
        <v>A1.3</v>
      </c>
      <c r="D4345" s="2">
        <f>B4345*INDEX(Lookup!$D$2:$D$103,F4345)+INDEX(Lookup!$E$2:$E$103,F4345)</f>
        <v>20.048158000000001</v>
      </c>
      <c r="E4345" s="16" t="str">
        <f>INDEX(Lookup!$C$2:$C$103,F4345)</f>
        <v>mV</v>
      </c>
      <c r="F4345" s="9">
        <f>MATCH(A4345,Lookup!$A$2:$A$103,0)</f>
        <v>30</v>
      </c>
    </row>
    <row r="4346" spans="1:6" x14ac:dyDescent="0.25">
      <c r="A4346">
        <v>53</v>
      </c>
      <c r="B4346">
        <v>2569</v>
      </c>
      <c r="C4346" s="15" t="str">
        <f>INDEX(Lookup!$F$2:$F$103,F4346)</f>
        <v>A1.3</v>
      </c>
      <c r="D4346" s="2">
        <f>B4346*INDEX(Lookup!$D$2:$D$103,F4346)+INDEX(Lookup!$E$2:$E$103,F4346)</f>
        <v>20.071597000000001</v>
      </c>
      <c r="E4346" s="16" t="str">
        <f>INDEX(Lookup!$C$2:$C$103,F4346)</f>
        <v>mV</v>
      </c>
      <c r="F4346" s="9">
        <f>MATCH(A4346,Lookup!$A$2:$A$103,0)</f>
        <v>30</v>
      </c>
    </row>
    <row r="4347" spans="1:6" x14ac:dyDescent="0.25">
      <c r="A4347">
        <v>53</v>
      </c>
      <c r="B4347">
        <v>2569</v>
      </c>
      <c r="C4347" s="15" t="str">
        <f>INDEX(Lookup!$F$2:$F$103,F4347)</f>
        <v>A1.3</v>
      </c>
      <c r="D4347" s="2">
        <f>B4347*INDEX(Lookup!$D$2:$D$103,F4347)+INDEX(Lookup!$E$2:$E$103,F4347)</f>
        <v>20.071597000000001</v>
      </c>
      <c r="E4347" s="16" t="str">
        <f>INDEX(Lookup!$C$2:$C$103,F4347)</f>
        <v>mV</v>
      </c>
      <c r="F4347" s="9">
        <f>MATCH(A4347,Lookup!$A$2:$A$103,0)</f>
        <v>30</v>
      </c>
    </row>
    <row r="4348" spans="1:6" x14ac:dyDescent="0.25">
      <c r="A4348">
        <v>53</v>
      </c>
      <c r="B4348">
        <v>2564</v>
      </c>
      <c r="C4348" s="15" t="str">
        <f>INDEX(Lookup!$F$2:$F$103,F4348)</f>
        <v>A1.3</v>
      </c>
      <c r="D4348" s="2">
        <f>B4348*INDEX(Lookup!$D$2:$D$103,F4348)+INDEX(Lookup!$E$2:$E$103,F4348)</f>
        <v>20.032532</v>
      </c>
      <c r="E4348" s="16" t="str">
        <f>INDEX(Lookup!$C$2:$C$103,F4348)</f>
        <v>mV</v>
      </c>
      <c r="F4348" s="9">
        <f>MATCH(A4348,Lookup!$A$2:$A$103,0)</f>
        <v>30</v>
      </c>
    </row>
    <row r="4349" spans="1:6" x14ac:dyDescent="0.25">
      <c r="A4349">
        <v>53</v>
      </c>
      <c r="B4349">
        <v>2586</v>
      </c>
      <c r="C4349" s="15" t="str">
        <f>INDEX(Lookup!$F$2:$F$103,F4349)</f>
        <v>A1.3</v>
      </c>
      <c r="D4349" s="2">
        <f>B4349*INDEX(Lookup!$D$2:$D$103,F4349)+INDEX(Lookup!$E$2:$E$103,F4349)</f>
        <v>20.204418</v>
      </c>
      <c r="E4349" s="16" t="str">
        <f>INDEX(Lookup!$C$2:$C$103,F4349)</f>
        <v>mV</v>
      </c>
      <c r="F4349" s="9">
        <f>MATCH(A4349,Lookup!$A$2:$A$103,0)</f>
        <v>30</v>
      </c>
    </row>
    <row r="4350" spans="1:6" x14ac:dyDescent="0.25">
      <c r="A4350">
        <v>53</v>
      </c>
      <c r="B4350">
        <v>2578</v>
      </c>
      <c r="C4350" s="15" t="str">
        <f>INDEX(Lookup!$F$2:$F$103,F4350)</f>
        <v>A1.3</v>
      </c>
      <c r="D4350" s="2">
        <f>B4350*INDEX(Lookup!$D$2:$D$103,F4350)+INDEX(Lookup!$E$2:$E$103,F4350)</f>
        <v>20.141914</v>
      </c>
      <c r="E4350" s="16" t="str">
        <f>INDEX(Lookup!$C$2:$C$103,F4350)</f>
        <v>mV</v>
      </c>
      <c r="F4350" s="9">
        <f>MATCH(A4350,Lookup!$A$2:$A$103,0)</f>
        <v>30</v>
      </c>
    </row>
    <row r="4351" spans="1:6" x14ac:dyDescent="0.25">
      <c r="A4351">
        <v>53</v>
      </c>
      <c r="B4351">
        <v>2568</v>
      </c>
      <c r="C4351" s="15" t="str">
        <f>INDEX(Lookup!$F$2:$F$103,F4351)</f>
        <v>A1.3</v>
      </c>
      <c r="D4351" s="2">
        <f>B4351*INDEX(Lookup!$D$2:$D$103,F4351)+INDEX(Lookup!$E$2:$E$103,F4351)</f>
        <v>20.063784000000002</v>
      </c>
      <c r="E4351" s="16" t="str">
        <f>INDEX(Lookup!$C$2:$C$103,F4351)</f>
        <v>mV</v>
      </c>
      <c r="F4351" s="9">
        <f>MATCH(A4351,Lookup!$A$2:$A$103,0)</f>
        <v>30</v>
      </c>
    </row>
    <row r="4352" spans="1:6" x14ac:dyDescent="0.25">
      <c r="A4352">
        <v>53</v>
      </c>
      <c r="B4352">
        <v>2567</v>
      </c>
      <c r="C4352" s="15" t="str">
        <f>INDEX(Lookup!$F$2:$F$103,F4352)</f>
        <v>A1.3</v>
      </c>
      <c r="D4352" s="2">
        <f>B4352*INDEX(Lookup!$D$2:$D$103,F4352)+INDEX(Lookup!$E$2:$E$103,F4352)</f>
        <v>20.055971</v>
      </c>
      <c r="E4352" s="16" t="str">
        <f>INDEX(Lookup!$C$2:$C$103,F4352)</f>
        <v>mV</v>
      </c>
      <c r="F4352" s="9">
        <f>MATCH(A4352,Lookup!$A$2:$A$103,0)</f>
        <v>30</v>
      </c>
    </row>
    <row r="4353" spans="1:6" x14ac:dyDescent="0.25">
      <c r="A4353">
        <v>53</v>
      </c>
      <c r="B4353">
        <v>2566</v>
      </c>
      <c r="C4353" s="15" t="str">
        <f>INDEX(Lookup!$F$2:$F$103,F4353)</f>
        <v>A1.3</v>
      </c>
      <c r="D4353" s="2">
        <f>B4353*INDEX(Lookup!$D$2:$D$103,F4353)+INDEX(Lookup!$E$2:$E$103,F4353)</f>
        <v>20.048158000000001</v>
      </c>
      <c r="E4353" s="16" t="str">
        <f>INDEX(Lookup!$C$2:$C$103,F4353)</f>
        <v>mV</v>
      </c>
      <c r="F4353" s="9">
        <f>MATCH(A4353,Lookup!$A$2:$A$103,0)</f>
        <v>30</v>
      </c>
    </row>
    <row r="4354" spans="1:6" x14ac:dyDescent="0.25">
      <c r="A4354">
        <v>53</v>
      </c>
      <c r="B4354">
        <v>2566</v>
      </c>
      <c r="C4354" s="15" t="str">
        <f>INDEX(Lookup!$F$2:$F$103,F4354)</f>
        <v>A1.3</v>
      </c>
      <c r="D4354" s="2">
        <f>B4354*INDEX(Lookup!$D$2:$D$103,F4354)+INDEX(Lookup!$E$2:$E$103,F4354)</f>
        <v>20.048158000000001</v>
      </c>
      <c r="E4354" s="16" t="str">
        <f>INDEX(Lookup!$C$2:$C$103,F4354)</f>
        <v>mV</v>
      </c>
      <c r="F4354" s="9">
        <f>MATCH(A4354,Lookup!$A$2:$A$103,0)</f>
        <v>30</v>
      </c>
    </row>
    <row r="4355" spans="1:6" x14ac:dyDescent="0.25">
      <c r="A4355">
        <v>53</v>
      </c>
      <c r="B4355">
        <v>2563</v>
      </c>
      <c r="C4355" s="15" t="str">
        <f>INDEX(Lookup!$F$2:$F$103,F4355)</f>
        <v>A1.3</v>
      </c>
      <c r="D4355" s="2">
        <f>B4355*INDEX(Lookup!$D$2:$D$103,F4355)+INDEX(Lookup!$E$2:$E$103,F4355)</f>
        <v>20.024719000000001</v>
      </c>
      <c r="E4355" s="16" t="str">
        <f>INDEX(Lookup!$C$2:$C$103,F4355)</f>
        <v>mV</v>
      </c>
      <c r="F4355" s="9">
        <f>MATCH(A4355,Lookup!$A$2:$A$103,0)</f>
        <v>30</v>
      </c>
    </row>
    <row r="4356" spans="1:6" x14ac:dyDescent="0.25">
      <c r="A4356">
        <v>53</v>
      </c>
      <c r="B4356">
        <v>2586</v>
      </c>
      <c r="C4356" s="15" t="str">
        <f>INDEX(Lookup!$F$2:$F$103,F4356)</f>
        <v>A1.3</v>
      </c>
      <c r="D4356" s="2">
        <f>B4356*INDEX(Lookup!$D$2:$D$103,F4356)+INDEX(Lookup!$E$2:$E$103,F4356)</f>
        <v>20.204418</v>
      </c>
      <c r="E4356" s="16" t="str">
        <f>INDEX(Lookup!$C$2:$C$103,F4356)</f>
        <v>mV</v>
      </c>
      <c r="F4356" s="9">
        <f>MATCH(A4356,Lookup!$A$2:$A$103,0)</f>
        <v>30</v>
      </c>
    </row>
    <row r="4357" spans="1:6" x14ac:dyDescent="0.25">
      <c r="A4357">
        <v>53</v>
      </c>
      <c r="B4357">
        <v>2584</v>
      </c>
      <c r="C4357" s="15" t="str">
        <f>INDEX(Lookup!$F$2:$F$103,F4357)</f>
        <v>A1.3</v>
      </c>
      <c r="D4357" s="2">
        <f>B4357*INDEX(Lookup!$D$2:$D$103,F4357)+INDEX(Lookup!$E$2:$E$103,F4357)</f>
        <v>20.188792000000003</v>
      </c>
      <c r="E4357" s="16" t="str">
        <f>INDEX(Lookup!$C$2:$C$103,F4357)</f>
        <v>mV</v>
      </c>
      <c r="F4357" s="9">
        <f>MATCH(A4357,Lookup!$A$2:$A$103,0)</f>
        <v>30</v>
      </c>
    </row>
    <row r="4358" spans="1:6" x14ac:dyDescent="0.25">
      <c r="A4358">
        <v>53</v>
      </c>
      <c r="B4358">
        <v>2578</v>
      </c>
      <c r="C4358" s="15" t="str">
        <f>INDEX(Lookup!$F$2:$F$103,F4358)</f>
        <v>A1.3</v>
      </c>
      <c r="D4358" s="2">
        <f>B4358*INDEX(Lookup!$D$2:$D$103,F4358)+INDEX(Lookup!$E$2:$E$103,F4358)</f>
        <v>20.141914</v>
      </c>
      <c r="E4358" s="16" t="str">
        <f>INDEX(Lookup!$C$2:$C$103,F4358)</f>
        <v>mV</v>
      </c>
      <c r="F4358" s="9">
        <f>MATCH(A4358,Lookup!$A$2:$A$103,0)</f>
        <v>30</v>
      </c>
    </row>
    <row r="4359" spans="1:6" x14ac:dyDescent="0.25">
      <c r="A4359">
        <v>53</v>
      </c>
      <c r="B4359">
        <v>2570</v>
      </c>
      <c r="C4359" s="15" t="str">
        <f>INDEX(Lookup!$F$2:$F$103,F4359)</f>
        <v>A1.3</v>
      </c>
      <c r="D4359" s="2">
        <f>B4359*INDEX(Lookup!$D$2:$D$103,F4359)+INDEX(Lookup!$E$2:$E$103,F4359)</f>
        <v>20.079410000000003</v>
      </c>
      <c r="E4359" s="16" t="str">
        <f>INDEX(Lookup!$C$2:$C$103,F4359)</f>
        <v>mV</v>
      </c>
      <c r="F4359" s="9">
        <f>MATCH(A4359,Lookup!$A$2:$A$103,0)</f>
        <v>30</v>
      </c>
    </row>
    <row r="4360" spans="1:6" x14ac:dyDescent="0.25">
      <c r="A4360">
        <v>53</v>
      </c>
      <c r="B4360">
        <v>2569</v>
      </c>
      <c r="C4360" s="15" t="str">
        <f>INDEX(Lookup!$F$2:$F$103,F4360)</f>
        <v>A1.3</v>
      </c>
      <c r="D4360" s="2">
        <f>B4360*INDEX(Lookup!$D$2:$D$103,F4360)+INDEX(Lookup!$E$2:$E$103,F4360)</f>
        <v>20.071597000000001</v>
      </c>
      <c r="E4360" s="16" t="str">
        <f>INDEX(Lookup!$C$2:$C$103,F4360)</f>
        <v>mV</v>
      </c>
      <c r="F4360" s="9">
        <f>MATCH(A4360,Lookup!$A$2:$A$103,0)</f>
        <v>30</v>
      </c>
    </row>
    <row r="4361" spans="1:6" x14ac:dyDescent="0.25">
      <c r="A4361">
        <v>53</v>
      </c>
      <c r="B4361">
        <v>2566</v>
      </c>
      <c r="C4361" s="15" t="str">
        <f>INDEX(Lookup!$F$2:$F$103,F4361)</f>
        <v>A1.3</v>
      </c>
      <c r="D4361" s="2">
        <f>B4361*INDEX(Lookup!$D$2:$D$103,F4361)+INDEX(Lookup!$E$2:$E$103,F4361)</f>
        <v>20.048158000000001</v>
      </c>
      <c r="E4361" s="16" t="str">
        <f>INDEX(Lookup!$C$2:$C$103,F4361)</f>
        <v>mV</v>
      </c>
      <c r="F4361" s="9">
        <f>MATCH(A4361,Lookup!$A$2:$A$103,0)</f>
        <v>30</v>
      </c>
    </row>
    <row r="4362" spans="1:6" x14ac:dyDescent="0.25">
      <c r="A4362">
        <v>53</v>
      </c>
      <c r="B4362">
        <v>2566</v>
      </c>
      <c r="C4362" s="15" t="str">
        <f>INDEX(Lookup!$F$2:$F$103,F4362)</f>
        <v>A1.3</v>
      </c>
      <c r="D4362" s="2">
        <f>B4362*INDEX(Lookup!$D$2:$D$103,F4362)+INDEX(Lookup!$E$2:$E$103,F4362)</f>
        <v>20.048158000000001</v>
      </c>
      <c r="E4362" s="16" t="str">
        <f>INDEX(Lookup!$C$2:$C$103,F4362)</f>
        <v>mV</v>
      </c>
      <c r="F4362" s="9">
        <f>MATCH(A4362,Lookup!$A$2:$A$103,0)</f>
        <v>30</v>
      </c>
    </row>
    <row r="4363" spans="1:6" x14ac:dyDescent="0.25">
      <c r="A4363">
        <v>53</v>
      </c>
      <c r="B4363">
        <v>2566</v>
      </c>
      <c r="C4363" s="15" t="str">
        <f>INDEX(Lookup!$F$2:$F$103,F4363)</f>
        <v>A1.3</v>
      </c>
      <c r="D4363" s="2">
        <f>B4363*INDEX(Lookup!$D$2:$D$103,F4363)+INDEX(Lookup!$E$2:$E$103,F4363)</f>
        <v>20.048158000000001</v>
      </c>
      <c r="E4363" s="16" t="str">
        <f>INDEX(Lookup!$C$2:$C$103,F4363)</f>
        <v>mV</v>
      </c>
      <c r="F4363" s="9">
        <f>MATCH(A4363,Lookup!$A$2:$A$103,0)</f>
        <v>30</v>
      </c>
    </row>
    <row r="4364" spans="1:6" x14ac:dyDescent="0.25">
      <c r="A4364">
        <v>53</v>
      </c>
      <c r="B4364">
        <v>2564</v>
      </c>
      <c r="C4364" s="15" t="str">
        <f>INDEX(Lookup!$F$2:$F$103,F4364)</f>
        <v>A1.3</v>
      </c>
      <c r="D4364" s="2">
        <f>B4364*INDEX(Lookup!$D$2:$D$103,F4364)+INDEX(Lookup!$E$2:$E$103,F4364)</f>
        <v>20.032532</v>
      </c>
      <c r="E4364" s="16" t="str">
        <f>INDEX(Lookup!$C$2:$C$103,F4364)</f>
        <v>mV</v>
      </c>
      <c r="F4364" s="9">
        <f>MATCH(A4364,Lookup!$A$2:$A$103,0)</f>
        <v>30</v>
      </c>
    </row>
    <row r="4365" spans="1:6" x14ac:dyDescent="0.25">
      <c r="A4365">
        <v>53</v>
      </c>
      <c r="B4365">
        <v>2561</v>
      </c>
      <c r="C4365" s="15" t="str">
        <f>INDEX(Lookup!$F$2:$F$103,F4365)</f>
        <v>A1.3</v>
      </c>
      <c r="D4365" s="2">
        <f>B4365*INDEX(Lookup!$D$2:$D$103,F4365)+INDEX(Lookup!$E$2:$E$103,F4365)</f>
        <v>20.009093</v>
      </c>
      <c r="E4365" s="16" t="str">
        <f>INDEX(Lookup!$C$2:$C$103,F4365)</f>
        <v>mV</v>
      </c>
      <c r="F4365" s="9">
        <f>MATCH(A4365,Lookup!$A$2:$A$103,0)</f>
        <v>30</v>
      </c>
    </row>
    <row r="4366" spans="1:6" x14ac:dyDescent="0.25">
      <c r="A4366">
        <v>53</v>
      </c>
      <c r="B4366">
        <v>2557</v>
      </c>
      <c r="C4366" s="15" t="str">
        <f>INDEX(Lookup!$F$2:$F$103,F4366)</f>
        <v>A1.3</v>
      </c>
      <c r="D4366" s="2">
        <f>B4366*INDEX(Lookup!$D$2:$D$103,F4366)+INDEX(Lookup!$E$2:$E$103,F4366)</f>
        <v>19.977841000000002</v>
      </c>
      <c r="E4366" s="16" t="str">
        <f>INDEX(Lookup!$C$2:$C$103,F4366)</f>
        <v>mV</v>
      </c>
      <c r="F4366" s="9">
        <f>MATCH(A4366,Lookup!$A$2:$A$103,0)</f>
        <v>30</v>
      </c>
    </row>
    <row r="4367" spans="1:6" x14ac:dyDescent="0.25">
      <c r="A4367">
        <v>53</v>
      </c>
      <c r="B4367">
        <v>2557</v>
      </c>
      <c r="C4367" s="15" t="str">
        <f>INDEX(Lookup!$F$2:$F$103,F4367)</f>
        <v>A1.3</v>
      </c>
      <c r="D4367" s="2">
        <f>B4367*INDEX(Lookup!$D$2:$D$103,F4367)+INDEX(Lookup!$E$2:$E$103,F4367)</f>
        <v>19.977841000000002</v>
      </c>
      <c r="E4367" s="16" t="str">
        <f>INDEX(Lookup!$C$2:$C$103,F4367)</f>
        <v>mV</v>
      </c>
      <c r="F4367" s="9">
        <f>MATCH(A4367,Lookup!$A$2:$A$103,0)</f>
        <v>30</v>
      </c>
    </row>
    <row r="4368" spans="1:6" x14ac:dyDescent="0.25">
      <c r="A4368">
        <v>53</v>
      </c>
      <c r="B4368">
        <v>2559</v>
      </c>
      <c r="C4368" s="15" t="str">
        <f>INDEX(Lookup!$F$2:$F$103,F4368)</f>
        <v>A1.3</v>
      </c>
      <c r="D4368" s="2">
        <f>B4368*INDEX(Lookup!$D$2:$D$103,F4368)+INDEX(Lookup!$E$2:$E$103,F4368)</f>
        <v>19.993467000000003</v>
      </c>
      <c r="E4368" s="16" t="str">
        <f>INDEX(Lookup!$C$2:$C$103,F4368)</f>
        <v>mV</v>
      </c>
      <c r="F4368" s="9">
        <f>MATCH(A4368,Lookup!$A$2:$A$103,0)</f>
        <v>30</v>
      </c>
    </row>
    <row r="4369" spans="1:6" x14ac:dyDescent="0.25">
      <c r="A4369">
        <v>53</v>
      </c>
      <c r="B4369">
        <v>2564</v>
      </c>
      <c r="C4369" s="15" t="str">
        <f>INDEX(Lookup!$F$2:$F$103,F4369)</f>
        <v>A1.3</v>
      </c>
      <c r="D4369" s="2">
        <f>B4369*INDEX(Lookup!$D$2:$D$103,F4369)+INDEX(Lookup!$E$2:$E$103,F4369)</f>
        <v>20.032532</v>
      </c>
      <c r="E4369" s="16" t="str">
        <f>INDEX(Lookup!$C$2:$C$103,F4369)</f>
        <v>mV</v>
      </c>
      <c r="F4369" s="9">
        <f>MATCH(A4369,Lookup!$A$2:$A$103,0)</f>
        <v>30</v>
      </c>
    </row>
    <row r="4370" spans="1:6" x14ac:dyDescent="0.25">
      <c r="A4370">
        <v>53</v>
      </c>
      <c r="B4370">
        <v>2567</v>
      </c>
      <c r="C4370" s="15" t="str">
        <f>INDEX(Lookup!$F$2:$F$103,F4370)</f>
        <v>A1.3</v>
      </c>
      <c r="D4370" s="2">
        <f>B4370*INDEX(Lookup!$D$2:$D$103,F4370)+INDEX(Lookup!$E$2:$E$103,F4370)</f>
        <v>20.055971</v>
      </c>
      <c r="E4370" s="16" t="str">
        <f>INDEX(Lookup!$C$2:$C$103,F4370)</f>
        <v>mV</v>
      </c>
      <c r="F4370" s="9">
        <f>MATCH(A4370,Lookup!$A$2:$A$103,0)</f>
        <v>30</v>
      </c>
    </row>
    <row r="4371" spans="1:6" x14ac:dyDescent="0.25">
      <c r="A4371">
        <v>53</v>
      </c>
      <c r="B4371">
        <v>2563</v>
      </c>
      <c r="C4371" s="15" t="str">
        <f>INDEX(Lookup!$F$2:$F$103,F4371)</f>
        <v>A1.3</v>
      </c>
      <c r="D4371" s="2">
        <f>B4371*INDEX(Lookup!$D$2:$D$103,F4371)+INDEX(Lookup!$E$2:$E$103,F4371)</f>
        <v>20.024719000000001</v>
      </c>
      <c r="E4371" s="16" t="str">
        <f>INDEX(Lookup!$C$2:$C$103,F4371)</f>
        <v>mV</v>
      </c>
      <c r="F4371" s="9">
        <f>MATCH(A4371,Lookup!$A$2:$A$103,0)</f>
        <v>30</v>
      </c>
    </row>
    <row r="4372" spans="1:6" x14ac:dyDescent="0.25">
      <c r="A4372">
        <v>53</v>
      </c>
      <c r="B4372">
        <v>2561</v>
      </c>
      <c r="C4372" s="15" t="str">
        <f>INDEX(Lookup!$F$2:$F$103,F4372)</f>
        <v>A1.3</v>
      </c>
      <c r="D4372" s="2">
        <f>B4372*INDEX(Lookup!$D$2:$D$103,F4372)+INDEX(Lookup!$E$2:$E$103,F4372)</f>
        <v>20.009093</v>
      </c>
      <c r="E4372" s="16" t="str">
        <f>INDEX(Lookup!$C$2:$C$103,F4372)</f>
        <v>mV</v>
      </c>
      <c r="F4372" s="9">
        <f>MATCH(A4372,Lookup!$A$2:$A$103,0)</f>
        <v>30</v>
      </c>
    </row>
    <row r="4373" spans="1:6" x14ac:dyDescent="0.25">
      <c r="A4373">
        <v>53</v>
      </c>
      <c r="B4373">
        <v>2564</v>
      </c>
      <c r="C4373" s="15" t="str">
        <f>INDEX(Lookup!$F$2:$F$103,F4373)</f>
        <v>A1.3</v>
      </c>
      <c r="D4373" s="2">
        <f>B4373*INDEX(Lookup!$D$2:$D$103,F4373)+INDEX(Lookup!$E$2:$E$103,F4373)</f>
        <v>20.032532</v>
      </c>
      <c r="E4373" s="16" t="str">
        <f>INDEX(Lookup!$C$2:$C$103,F4373)</f>
        <v>mV</v>
      </c>
      <c r="F4373" s="9">
        <f>MATCH(A4373,Lookup!$A$2:$A$103,0)</f>
        <v>30</v>
      </c>
    </row>
    <row r="4374" spans="1:6" x14ac:dyDescent="0.25">
      <c r="A4374">
        <v>53</v>
      </c>
      <c r="B4374">
        <v>2569</v>
      </c>
      <c r="C4374" s="15" t="str">
        <f>INDEX(Lookup!$F$2:$F$103,F4374)</f>
        <v>A1.3</v>
      </c>
      <c r="D4374" s="2">
        <f>B4374*INDEX(Lookup!$D$2:$D$103,F4374)+INDEX(Lookup!$E$2:$E$103,F4374)</f>
        <v>20.071597000000001</v>
      </c>
      <c r="E4374" s="16" t="str">
        <f>INDEX(Lookup!$C$2:$C$103,F4374)</f>
        <v>mV</v>
      </c>
      <c r="F4374" s="9">
        <f>MATCH(A4374,Lookup!$A$2:$A$103,0)</f>
        <v>30</v>
      </c>
    </row>
    <row r="4375" spans="1:6" x14ac:dyDescent="0.25">
      <c r="A4375">
        <v>53</v>
      </c>
      <c r="B4375">
        <v>2567</v>
      </c>
      <c r="C4375" s="15" t="str">
        <f>INDEX(Lookup!$F$2:$F$103,F4375)</f>
        <v>A1.3</v>
      </c>
      <c r="D4375" s="2">
        <f>B4375*INDEX(Lookup!$D$2:$D$103,F4375)+INDEX(Lookup!$E$2:$E$103,F4375)</f>
        <v>20.055971</v>
      </c>
      <c r="E4375" s="16" t="str">
        <f>INDEX(Lookup!$C$2:$C$103,F4375)</f>
        <v>mV</v>
      </c>
      <c r="F4375" s="9">
        <f>MATCH(A4375,Lookup!$A$2:$A$103,0)</f>
        <v>30</v>
      </c>
    </row>
    <row r="4376" spans="1:6" x14ac:dyDescent="0.25">
      <c r="A4376">
        <v>53</v>
      </c>
      <c r="B4376">
        <v>2568</v>
      </c>
      <c r="C4376" s="15" t="str">
        <f>INDEX(Lookup!$F$2:$F$103,F4376)</f>
        <v>A1.3</v>
      </c>
      <c r="D4376" s="2">
        <f>B4376*INDEX(Lookup!$D$2:$D$103,F4376)+INDEX(Lookup!$E$2:$E$103,F4376)</f>
        <v>20.063784000000002</v>
      </c>
      <c r="E4376" s="16" t="str">
        <f>INDEX(Lookup!$C$2:$C$103,F4376)</f>
        <v>mV</v>
      </c>
      <c r="F4376" s="9">
        <f>MATCH(A4376,Lookup!$A$2:$A$103,0)</f>
        <v>30</v>
      </c>
    </row>
    <row r="4377" spans="1:6" x14ac:dyDescent="0.25">
      <c r="A4377">
        <v>53</v>
      </c>
      <c r="B4377">
        <v>2569</v>
      </c>
      <c r="C4377" s="15" t="str">
        <f>INDEX(Lookup!$F$2:$F$103,F4377)</f>
        <v>A1.3</v>
      </c>
      <c r="D4377" s="2">
        <f>B4377*INDEX(Lookup!$D$2:$D$103,F4377)+INDEX(Lookup!$E$2:$E$103,F4377)</f>
        <v>20.071597000000001</v>
      </c>
      <c r="E4377" s="16" t="str">
        <f>INDEX(Lookup!$C$2:$C$103,F4377)</f>
        <v>mV</v>
      </c>
      <c r="F4377" s="9">
        <f>MATCH(A4377,Lookup!$A$2:$A$103,0)</f>
        <v>30</v>
      </c>
    </row>
    <row r="4378" spans="1:6" x14ac:dyDescent="0.25">
      <c r="A4378">
        <v>53</v>
      </c>
      <c r="B4378">
        <v>2569</v>
      </c>
      <c r="C4378" s="15" t="str">
        <f>INDEX(Lookup!$F$2:$F$103,F4378)</f>
        <v>A1.3</v>
      </c>
      <c r="D4378" s="2">
        <f>B4378*INDEX(Lookup!$D$2:$D$103,F4378)+INDEX(Lookup!$E$2:$E$103,F4378)</f>
        <v>20.071597000000001</v>
      </c>
      <c r="E4378" s="16" t="str">
        <f>INDEX(Lookup!$C$2:$C$103,F4378)</f>
        <v>mV</v>
      </c>
      <c r="F4378" s="9">
        <f>MATCH(A4378,Lookup!$A$2:$A$103,0)</f>
        <v>30</v>
      </c>
    </row>
    <row r="4379" spans="1:6" x14ac:dyDescent="0.25">
      <c r="A4379">
        <v>53</v>
      </c>
      <c r="B4379">
        <v>2568</v>
      </c>
      <c r="C4379" s="15" t="str">
        <f>INDEX(Lookup!$F$2:$F$103,F4379)</f>
        <v>A1.3</v>
      </c>
      <c r="D4379" s="2">
        <f>B4379*INDEX(Lookup!$D$2:$D$103,F4379)+INDEX(Lookup!$E$2:$E$103,F4379)</f>
        <v>20.063784000000002</v>
      </c>
      <c r="E4379" s="16" t="str">
        <f>INDEX(Lookup!$C$2:$C$103,F4379)</f>
        <v>mV</v>
      </c>
      <c r="F4379" s="9">
        <f>MATCH(A4379,Lookup!$A$2:$A$103,0)</f>
        <v>30</v>
      </c>
    </row>
    <row r="4380" spans="1:6" x14ac:dyDescent="0.25">
      <c r="A4380">
        <v>53</v>
      </c>
      <c r="B4380">
        <v>2569</v>
      </c>
      <c r="C4380" s="15" t="str">
        <f>INDEX(Lookup!$F$2:$F$103,F4380)</f>
        <v>A1.3</v>
      </c>
      <c r="D4380" s="2">
        <f>B4380*INDEX(Lookup!$D$2:$D$103,F4380)+INDEX(Lookup!$E$2:$E$103,F4380)</f>
        <v>20.071597000000001</v>
      </c>
      <c r="E4380" s="16" t="str">
        <f>INDEX(Lookup!$C$2:$C$103,F4380)</f>
        <v>mV</v>
      </c>
      <c r="F4380" s="9">
        <f>MATCH(A4380,Lookup!$A$2:$A$103,0)</f>
        <v>30</v>
      </c>
    </row>
    <row r="4381" spans="1:6" x14ac:dyDescent="0.25">
      <c r="A4381">
        <v>53</v>
      </c>
      <c r="B4381">
        <v>2569</v>
      </c>
      <c r="C4381" s="15" t="str">
        <f>INDEX(Lookup!$F$2:$F$103,F4381)</f>
        <v>A1.3</v>
      </c>
      <c r="D4381" s="2">
        <f>B4381*INDEX(Lookup!$D$2:$D$103,F4381)+INDEX(Lookup!$E$2:$E$103,F4381)</f>
        <v>20.071597000000001</v>
      </c>
      <c r="E4381" s="16" t="str">
        <f>INDEX(Lookup!$C$2:$C$103,F4381)</f>
        <v>mV</v>
      </c>
      <c r="F4381" s="9">
        <f>MATCH(A4381,Lookup!$A$2:$A$103,0)</f>
        <v>30</v>
      </c>
    </row>
    <row r="4382" spans="1:6" x14ac:dyDescent="0.25">
      <c r="A4382">
        <v>53</v>
      </c>
      <c r="B4382">
        <v>2569</v>
      </c>
      <c r="C4382" s="15" t="str">
        <f>INDEX(Lookup!$F$2:$F$103,F4382)</f>
        <v>A1.3</v>
      </c>
      <c r="D4382" s="2">
        <f>B4382*INDEX(Lookup!$D$2:$D$103,F4382)+INDEX(Lookup!$E$2:$E$103,F4382)</f>
        <v>20.071597000000001</v>
      </c>
      <c r="E4382" s="16" t="str">
        <f>INDEX(Lookup!$C$2:$C$103,F4382)</f>
        <v>mV</v>
      </c>
      <c r="F4382" s="9">
        <f>MATCH(A4382,Lookup!$A$2:$A$103,0)</f>
        <v>30</v>
      </c>
    </row>
    <row r="4383" spans="1:6" x14ac:dyDescent="0.25">
      <c r="A4383">
        <v>53</v>
      </c>
      <c r="B4383">
        <v>2569</v>
      </c>
      <c r="C4383" s="15" t="str">
        <f>INDEX(Lookup!$F$2:$F$103,F4383)</f>
        <v>A1.3</v>
      </c>
      <c r="D4383" s="2">
        <f>B4383*INDEX(Lookup!$D$2:$D$103,F4383)+INDEX(Lookup!$E$2:$E$103,F4383)</f>
        <v>20.071597000000001</v>
      </c>
      <c r="E4383" s="16" t="str">
        <f>INDEX(Lookup!$C$2:$C$103,F4383)</f>
        <v>mV</v>
      </c>
      <c r="F4383" s="9">
        <f>MATCH(A4383,Lookup!$A$2:$A$103,0)</f>
        <v>30</v>
      </c>
    </row>
    <row r="4384" spans="1:6" x14ac:dyDescent="0.25">
      <c r="A4384">
        <v>53</v>
      </c>
      <c r="B4384">
        <v>2569</v>
      </c>
      <c r="C4384" s="15" t="str">
        <f>INDEX(Lookup!$F$2:$F$103,F4384)</f>
        <v>A1.3</v>
      </c>
      <c r="D4384" s="2">
        <f>B4384*INDEX(Lookup!$D$2:$D$103,F4384)+INDEX(Lookup!$E$2:$E$103,F4384)</f>
        <v>20.071597000000001</v>
      </c>
      <c r="E4384" s="16" t="str">
        <f>INDEX(Lookup!$C$2:$C$103,F4384)</f>
        <v>mV</v>
      </c>
      <c r="F4384" s="9">
        <f>MATCH(A4384,Lookup!$A$2:$A$103,0)</f>
        <v>30</v>
      </c>
    </row>
    <row r="4385" spans="1:6" x14ac:dyDescent="0.25">
      <c r="A4385">
        <v>53</v>
      </c>
      <c r="B4385">
        <v>2566</v>
      </c>
      <c r="C4385" s="15" t="str">
        <f>INDEX(Lookup!$F$2:$F$103,F4385)</f>
        <v>A1.3</v>
      </c>
      <c r="D4385" s="2">
        <f>B4385*INDEX(Lookup!$D$2:$D$103,F4385)+INDEX(Lookup!$E$2:$E$103,F4385)</f>
        <v>20.048158000000001</v>
      </c>
      <c r="E4385" s="16" t="str">
        <f>INDEX(Lookup!$C$2:$C$103,F4385)</f>
        <v>mV</v>
      </c>
      <c r="F4385" s="9">
        <f>MATCH(A4385,Lookup!$A$2:$A$103,0)</f>
        <v>30</v>
      </c>
    </row>
    <row r="4386" spans="1:6" x14ac:dyDescent="0.25">
      <c r="A4386">
        <v>53</v>
      </c>
      <c r="B4386">
        <v>2564</v>
      </c>
      <c r="C4386" s="15" t="str">
        <f>INDEX(Lookup!$F$2:$F$103,F4386)</f>
        <v>A1.3</v>
      </c>
      <c r="D4386" s="2">
        <f>B4386*INDEX(Lookup!$D$2:$D$103,F4386)+INDEX(Lookup!$E$2:$E$103,F4386)</f>
        <v>20.032532</v>
      </c>
      <c r="E4386" s="16" t="str">
        <f>INDEX(Lookup!$C$2:$C$103,F4386)</f>
        <v>mV</v>
      </c>
      <c r="F4386" s="9">
        <f>MATCH(A4386,Lookup!$A$2:$A$103,0)</f>
        <v>30</v>
      </c>
    </row>
    <row r="4387" spans="1:6" x14ac:dyDescent="0.25">
      <c r="A4387">
        <v>53</v>
      </c>
      <c r="B4387">
        <v>2565</v>
      </c>
      <c r="C4387" s="15" t="str">
        <f>INDEX(Lookup!$F$2:$F$103,F4387)</f>
        <v>A1.3</v>
      </c>
      <c r="D4387" s="2">
        <f>B4387*INDEX(Lookup!$D$2:$D$103,F4387)+INDEX(Lookup!$E$2:$E$103,F4387)</f>
        <v>20.040345000000002</v>
      </c>
      <c r="E4387" s="16" t="str">
        <f>INDEX(Lookup!$C$2:$C$103,F4387)</f>
        <v>mV</v>
      </c>
      <c r="F4387" s="9">
        <f>MATCH(A4387,Lookup!$A$2:$A$103,0)</f>
        <v>30</v>
      </c>
    </row>
    <row r="4388" spans="1:6" x14ac:dyDescent="0.25">
      <c r="A4388">
        <v>53</v>
      </c>
      <c r="B4388">
        <v>2566</v>
      </c>
      <c r="C4388" s="15" t="str">
        <f>INDEX(Lookup!$F$2:$F$103,F4388)</f>
        <v>A1.3</v>
      </c>
      <c r="D4388" s="2">
        <f>B4388*INDEX(Lookup!$D$2:$D$103,F4388)+INDEX(Lookup!$E$2:$E$103,F4388)</f>
        <v>20.048158000000001</v>
      </c>
      <c r="E4388" s="16" t="str">
        <f>INDEX(Lookup!$C$2:$C$103,F4388)</f>
        <v>mV</v>
      </c>
      <c r="F4388" s="9">
        <f>MATCH(A4388,Lookup!$A$2:$A$103,0)</f>
        <v>30</v>
      </c>
    </row>
    <row r="4389" spans="1:6" x14ac:dyDescent="0.25">
      <c r="A4389">
        <v>53</v>
      </c>
      <c r="B4389">
        <v>2564</v>
      </c>
      <c r="C4389" s="15" t="str">
        <f>INDEX(Lookup!$F$2:$F$103,F4389)</f>
        <v>A1.3</v>
      </c>
      <c r="D4389" s="2">
        <f>B4389*INDEX(Lookup!$D$2:$D$103,F4389)+INDEX(Lookup!$E$2:$E$103,F4389)</f>
        <v>20.032532</v>
      </c>
      <c r="E4389" s="16" t="str">
        <f>INDEX(Lookup!$C$2:$C$103,F4389)</f>
        <v>mV</v>
      </c>
      <c r="F4389" s="9">
        <f>MATCH(A4389,Lookup!$A$2:$A$103,0)</f>
        <v>30</v>
      </c>
    </row>
    <row r="4390" spans="1:6" x14ac:dyDescent="0.25">
      <c r="A4390">
        <v>53</v>
      </c>
      <c r="B4390">
        <v>2560</v>
      </c>
      <c r="C4390" s="15" t="str">
        <f>INDEX(Lookup!$F$2:$F$103,F4390)</f>
        <v>A1.3</v>
      </c>
      <c r="D4390" s="2">
        <f>B4390*INDEX(Lookup!$D$2:$D$103,F4390)+INDEX(Lookup!$E$2:$E$103,F4390)</f>
        <v>20.001280000000001</v>
      </c>
      <c r="E4390" s="16" t="str">
        <f>INDEX(Lookup!$C$2:$C$103,F4390)</f>
        <v>mV</v>
      </c>
      <c r="F4390" s="9">
        <f>MATCH(A4390,Lookup!$A$2:$A$103,0)</f>
        <v>30</v>
      </c>
    </row>
    <row r="4391" spans="1:6" x14ac:dyDescent="0.25">
      <c r="A4391">
        <v>53</v>
      </c>
      <c r="B4391">
        <v>2557</v>
      </c>
      <c r="C4391" s="15" t="str">
        <f>INDEX(Lookup!$F$2:$F$103,F4391)</f>
        <v>A1.3</v>
      </c>
      <c r="D4391" s="2">
        <f>B4391*INDEX(Lookup!$D$2:$D$103,F4391)+INDEX(Lookup!$E$2:$E$103,F4391)</f>
        <v>19.977841000000002</v>
      </c>
      <c r="E4391" s="16" t="str">
        <f>INDEX(Lookup!$C$2:$C$103,F4391)</f>
        <v>mV</v>
      </c>
      <c r="F4391" s="9">
        <f>MATCH(A4391,Lookup!$A$2:$A$103,0)</f>
        <v>30</v>
      </c>
    </row>
    <row r="4392" spans="1:6" x14ac:dyDescent="0.25">
      <c r="A4392">
        <v>53</v>
      </c>
      <c r="B4392">
        <v>2554</v>
      </c>
      <c r="C4392" s="15" t="str">
        <f>INDEX(Lookup!$F$2:$F$103,F4392)</f>
        <v>A1.3</v>
      </c>
      <c r="D4392" s="2">
        <f>B4392*INDEX(Lookup!$D$2:$D$103,F4392)+INDEX(Lookup!$E$2:$E$103,F4392)</f>
        <v>19.954402000000002</v>
      </c>
      <c r="E4392" s="16" t="str">
        <f>INDEX(Lookup!$C$2:$C$103,F4392)</f>
        <v>mV</v>
      </c>
      <c r="F4392" s="9">
        <f>MATCH(A4392,Lookup!$A$2:$A$103,0)</f>
        <v>30</v>
      </c>
    </row>
    <row r="4393" spans="1:6" x14ac:dyDescent="0.25">
      <c r="A4393">
        <v>53</v>
      </c>
      <c r="B4393">
        <v>2554</v>
      </c>
      <c r="C4393" s="15" t="str">
        <f>INDEX(Lookup!$F$2:$F$103,F4393)</f>
        <v>A1.3</v>
      </c>
      <c r="D4393" s="2">
        <f>B4393*INDEX(Lookup!$D$2:$D$103,F4393)+INDEX(Lookup!$E$2:$E$103,F4393)</f>
        <v>19.954402000000002</v>
      </c>
      <c r="E4393" s="16" t="str">
        <f>INDEX(Lookup!$C$2:$C$103,F4393)</f>
        <v>mV</v>
      </c>
      <c r="F4393" s="9">
        <f>MATCH(A4393,Lookup!$A$2:$A$103,0)</f>
        <v>30</v>
      </c>
    </row>
    <row r="4394" spans="1:6" x14ac:dyDescent="0.25">
      <c r="A4394">
        <v>53</v>
      </c>
      <c r="B4394">
        <v>2552</v>
      </c>
      <c r="C4394" s="15" t="str">
        <f>INDEX(Lookup!$F$2:$F$103,F4394)</f>
        <v>A1.3</v>
      </c>
      <c r="D4394" s="2">
        <f>B4394*INDEX(Lookup!$D$2:$D$103,F4394)+INDEX(Lookup!$E$2:$E$103,F4394)</f>
        <v>19.938776000000001</v>
      </c>
      <c r="E4394" s="16" t="str">
        <f>INDEX(Lookup!$C$2:$C$103,F4394)</f>
        <v>mV</v>
      </c>
      <c r="F4394" s="9">
        <f>MATCH(A4394,Lookup!$A$2:$A$103,0)</f>
        <v>30</v>
      </c>
    </row>
    <row r="4395" spans="1:6" x14ac:dyDescent="0.25">
      <c r="A4395">
        <v>53</v>
      </c>
      <c r="B4395">
        <v>2554</v>
      </c>
      <c r="C4395" s="15" t="str">
        <f>INDEX(Lookup!$F$2:$F$103,F4395)</f>
        <v>A1.3</v>
      </c>
      <c r="D4395" s="2">
        <f>B4395*INDEX(Lookup!$D$2:$D$103,F4395)+INDEX(Lookup!$E$2:$E$103,F4395)</f>
        <v>19.954402000000002</v>
      </c>
      <c r="E4395" s="16" t="str">
        <f>INDEX(Lookup!$C$2:$C$103,F4395)</f>
        <v>mV</v>
      </c>
      <c r="F4395" s="9">
        <f>MATCH(A4395,Lookup!$A$2:$A$103,0)</f>
        <v>30</v>
      </c>
    </row>
    <row r="4396" spans="1:6" x14ac:dyDescent="0.25">
      <c r="A4396">
        <v>53</v>
      </c>
      <c r="B4396">
        <v>2554</v>
      </c>
      <c r="C4396" s="15" t="str">
        <f>INDEX(Lookup!$F$2:$F$103,F4396)</f>
        <v>A1.3</v>
      </c>
      <c r="D4396" s="2">
        <f>B4396*INDEX(Lookup!$D$2:$D$103,F4396)+INDEX(Lookup!$E$2:$E$103,F4396)</f>
        <v>19.954402000000002</v>
      </c>
      <c r="E4396" s="16" t="str">
        <f>INDEX(Lookup!$C$2:$C$103,F4396)</f>
        <v>mV</v>
      </c>
      <c r="F4396" s="9">
        <f>MATCH(A4396,Lookup!$A$2:$A$103,0)</f>
        <v>30</v>
      </c>
    </row>
    <row r="4397" spans="1:6" x14ac:dyDescent="0.25">
      <c r="A4397">
        <v>53</v>
      </c>
      <c r="B4397">
        <v>2555</v>
      </c>
      <c r="C4397" s="15" t="str">
        <f>INDEX(Lookup!$F$2:$F$103,F4397)</f>
        <v>A1.3</v>
      </c>
      <c r="D4397" s="2">
        <f>B4397*INDEX(Lookup!$D$2:$D$103,F4397)+INDEX(Lookup!$E$2:$E$103,F4397)</f>
        <v>19.962215</v>
      </c>
      <c r="E4397" s="16" t="str">
        <f>INDEX(Lookup!$C$2:$C$103,F4397)</f>
        <v>mV</v>
      </c>
      <c r="F4397" s="9">
        <f>MATCH(A4397,Lookup!$A$2:$A$103,0)</f>
        <v>30</v>
      </c>
    </row>
    <row r="4398" spans="1:6" x14ac:dyDescent="0.25">
      <c r="A4398">
        <v>53</v>
      </c>
      <c r="B4398">
        <v>2553</v>
      </c>
      <c r="C4398" s="15" t="str">
        <f>INDEX(Lookup!$F$2:$F$103,F4398)</f>
        <v>A1.3</v>
      </c>
      <c r="D4398" s="2">
        <f>B4398*INDEX(Lookup!$D$2:$D$103,F4398)+INDEX(Lookup!$E$2:$E$103,F4398)</f>
        <v>19.946589000000003</v>
      </c>
      <c r="E4398" s="16" t="str">
        <f>INDEX(Lookup!$C$2:$C$103,F4398)</f>
        <v>mV</v>
      </c>
      <c r="F4398" s="9">
        <f>MATCH(A4398,Lookup!$A$2:$A$103,0)</f>
        <v>30</v>
      </c>
    </row>
    <row r="4399" spans="1:6" x14ac:dyDescent="0.25">
      <c r="A4399">
        <v>53</v>
      </c>
      <c r="B4399">
        <v>2555</v>
      </c>
      <c r="C4399" s="15" t="str">
        <f>INDEX(Lookup!$F$2:$F$103,F4399)</f>
        <v>A1.3</v>
      </c>
      <c r="D4399" s="2">
        <f>B4399*INDEX(Lookup!$D$2:$D$103,F4399)+INDEX(Lookup!$E$2:$E$103,F4399)</f>
        <v>19.962215</v>
      </c>
      <c r="E4399" s="16" t="str">
        <f>INDEX(Lookup!$C$2:$C$103,F4399)</f>
        <v>mV</v>
      </c>
      <c r="F4399" s="9">
        <f>MATCH(A4399,Lookup!$A$2:$A$103,0)</f>
        <v>30</v>
      </c>
    </row>
    <row r="4400" spans="1:6" x14ac:dyDescent="0.25">
      <c r="A4400">
        <v>53</v>
      </c>
      <c r="B4400">
        <v>2555</v>
      </c>
      <c r="C4400" s="15" t="str">
        <f>INDEX(Lookup!$F$2:$F$103,F4400)</f>
        <v>A1.3</v>
      </c>
      <c r="D4400" s="2">
        <f>B4400*INDEX(Lookup!$D$2:$D$103,F4400)+INDEX(Lookup!$E$2:$E$103,F4400)</f>
        <v>19.962215</v>
      </c>
      <c r="E4400" s="16" t="str">
        <f>INDEX(Lookup!$C$2:$C$103,F4400)</f>
        <v>mV</v>
      </c>
      <c r="F4400" s="9">
        <f>MATCH(A4400,Lookup!$A$2:$A$103,0)</f>
        <v>30</v>
      </c>
    </row>
    <row r="4401" spans="1:6" x14ac:dyDescent="0.25">
      <c r="A4401">
        <v>53</v>
      </c>
      <c r="B4401">
        <v>2554</v>
      </c>
      <c r="C4401" s="15" t="str">
        <f>INDEX(Lookup!$F$2:$F$103,F4401)</f>
        <v>A1.3</v>
      </c>
      <c r="D4401" s="2">
        <f>B4401*INDEX(Lookup!$D$2:$D$103,F4401)+INDEX(Lookup!$E$2:$E$103,F4401)</f>
        <v>19.954402000000002</v>
      </c>
      <c r="E4401" s="16" t="str">
        <f>INDEX(Lookup!$C$2:$C$103,F4401)</f>
        <v>mV</v>
      </c>
      <c r="F4401" s="9">
        <f>MATCH(A4401,Lookup!$A$2:$A$103,0)</f>
        <v>30</v>
      </c>
    </row>
    <row r="4402" spans="1:6" x14ac:dyDescent="0.25">
      <c r="A4402">
        <v>53</v>
      </c>
      <c r="B4402">
        <v>2553</v>
      </c>
      <c r="C4402" s="15" t="str">
        <f>INDEX(Lookup!$F$2:$F$103,F4402)</f>
        <v>A1.3</v>
      </c>
      <c r="D4402" s="2">
        <f>B4402*INDEX(Lookup!$D$2:$D$103,F4402)+INDEX(Lookup!$E$2:$E$103,F4402)</f>
        <v>19.946589000000003</v>
      </c>
      <c r="E4402" s="16" t="str">
        <f>INDEX(Lookup!$C$2:$C$103,F4402)</f>
        <v>mV</v>
      </c>
      <c r="F4402" s="9">
        <f>MATCH(A4402,Lookup!$A$2:$A$103,0)</f>
        <v>30</v>
      </c>
    </row>
    <row r="4403" spans="1:6" x14ac:dyDescent="0.25">
      <c r="A4403">
        <v>53</v>
      </c>
      <c r="B4403">
        <v>2553</v>
      </c>
      <c r="C4403" s="15" t="str">
        <f>INDEX(Lookup!$F$2:$F$103,F4403)</f>
        <v>A1.3</v>
      </c>
      <c r="D4403" s="2">
        <f>B4403*INDEX(Lookup!$D$2:$D$103,F4403)+INDEX(Lookup!$E$2:$E$103,F4403)</f>
        <v>19.946589000000003</v>
      </c>
      <c r="E4403" s="16" t="str">
        <f>INDEX(Lookup!$C$2:$C$103,F4403)</f>
        <v>mV</v>
      </c>
      <c r="F4403" s="9">
        <f>MATCH(A4403,Lookup!$A$2:$A$103,0)</f>
        <v>30</v>
      </c>
    </row>
    <row r="4404" spans="1:6" x14ac:dyDescent="0.25">
      <c r="A4404">
        <v>53</v>
      </c>
      <c r="B4404">
        <v>2557</v>
      </c>
      <c r="C4404" s="15" t="str">
        <f>INDEX(Lookup!$F$2:$F$103,F4404)</f>
        <v>A1.3</v>
      </c>
      <c r="D4404" s="2">
        <f>B4404*INDEX(Lookup!$D$2:$D$103,F4404)+INDEX(Lookup!$E$2:$E$103,F4404)</f>
        <v>19.977841000000002</v>
      </c>
      <c r="E4404" s="16" t="str">
        <f>INDEX(Lookup!$C$2:$C$103,F4404)</f>
        <v>mV</v>
      </c>
      <c r="F4404" s="9">
        <f>MATCH(A4404,Lookup!$A$2:$A$103,0)</f>
        <v>30</v>
      </c>
    </row>
    <row r="4405" spans="1:6" x14ac:dyDescent="0.25">
      <c r="A4405">
        <v>53</v>
      </c>
      <c r="B4405">
        <v>2558</v>
      </c>
      <c r="C4405" s="15" t="str">
        <f>INDEX(Lookup!$F$2:$F$103,F4405)</f>
        <v>A1.3</v>
      </c>
      <c r="D4405" s="2">
        <f>B4405*INDEX(Lookup!$D$2:$D$103,F4405)+INDEX(Lookup!$E$2:$E$103,F4405)</f>
        <v>19.985654</v>
      </c>
      <c r="E4405" s="16" t="str">
        <f>INDEX(Lookup!$C$2:$C$103,F4405)</f>
        <v>mV</v>
      </c>
      <c r="F4405" s="9">
        <f>MATCH(A4405,Lookup!$A$2:$A$103,0)</f>
        <v>30</v>
      </c>
    </row>
    <row r="4406" spans="1:6" x14ac:dyDescent="0.25">
      <c r="A4406">
        <v>53</v>
      </c>
      <c r="B4406">
        <v>2556</v>
      </c>
      <c r="C4406" s="15" t="str">
        <f>INDEX(Lookup!$F$2:$F$103,F4406)</f>
        <v>A1.3</v>
      </c>
      <c r="D4406" s="2">
        <f>B4406*INDEX(Lookup!$D$2:$D$103,F4406)+INDEX(Lookup!$E$2:$E$103,F4406)</f>
        <v>19.970028000000003</v>
      </c>
      <c r="E4406" s="16" t="str">
        <f>INDEX(Lookup!$C$2:$C$103,F4406)</f>
        <v>mV</v>
      </c>
      <c r="F4406" s="9">
        <f>MATCH(A4406,Lookup!$A$2:$A$103,0)</f>
        <v>30</v>
      </c>
    </row>
    <row r="4407" spans="1:6" x14ac:dyDescent="0.25">
      <c r="A4407">
        <v>53</v>
      </c>
      <c r="B4407">
        <v>2556</v>
      </c>
      <c r="C4407" s="15" t="str">
        <f>INDEX(Lookup!$F$2:$F$103,F4407)</f>
        <v>A1.3</v>
      </c>
      <c r="D4407" s="2">
        <f>B4407*INDEX(Lookup!$D$2:$D$103,F4407)+INDEX(Lookup!$E$2:$E$103,F4407)</f>
        <v>19.970028000000003</v>
      </c>
      <c r="E4407" s="16" t="str">
        <f>INDEX(Lookup!$C$2:$C$103,F4407)</f>
        <v>mV</v>
      </c>
      <c r="F4407" s="9">
        <f>MATCH(A4407,Lookup!$A$2:$A$103,0)</f>
        <v>30</v>
      </c>
    </row>
    <row r="4408" spans="1:6" x14ac:dyDescent="0.25">
      <c r="A4408">
        <v>53</v>
      </c>
      <c r="B4408">
        <v>2556</v>
      </c>
      <c r="C4408" s="15" t="str">
        <f>INDEX(Lookup!$F$2:$F$103,F4408)</f>
        <v>A1.3</v>
      </c>
      <c r="D4408" s="2">
        <f>B4408*INDEX(Lookup!$D$2:$D$103,F4408)+INDEX(Lookup!$E$2:$E$103,F4408)</f>
        <v>19.970028000000003</v>
      </c>
      <c r="E4408" s="16" t="str">
        <f>INDEX(Lookup!$C$2:$C$103,F4408)</f>
        <v>mV</v>
      </c>
      <c r="F4408" s="9">
        <f>MATCH(A4408,Lookup!$A$2:$A$103,0)</f>
        <v>30</v>
      </c>
    </row>
    <row r="4409" spans="1:6" x14ac:dyDescent="0.25">
      <c r="A4409">
        <v>53</v>
      </c>
      <c r="B4409">
        <v>2553</v>
      </c>
      <c r="C4409" s="15" t="str">
        <f>INDEX(Lookup!$F$2:$F$103,F4409)</f>
        <v>A1.3</v>
      </c>
      <c r="D4409" s="2">
        <f>B4409*INDEX(Lookup!$D$2:$D$103,F4409)+INDEX(Lookup!$E$2:$E$103,F4409)</f>
        <v>19.946589000000003</v>
      </c>
      <c r="E4409" s="16" t="str">
        <f>INDEX(Lookup!$C$2:$C$103,F4409)</f>
        <v>mV</v>
      </c>
      <c r="F4409" s="9">
        <f>MATCH(A4409,Lookup!$A$2:$A$103,0)</f>
        <v>30</v>
      </c>
    </row>
    <row r="4410" spans="1:6" x14ac:dyDescent="0.25">
      <c r="A4410">
        <v>53</v>
      </c>
      <c r="B4410">
        <v>2554</v>
      </c>
      <c r="C4410" s="15" t="str">
        <f>INDEX(Lookup!$F$2:$F$103,F4410)</f>
        <v>A1.3</v>
      </c>
      <c r="D4410" s="2">
        <f>B4410*INDEX(Lookup!$D$2:$D$103,F4410)+INDEX(Lookup!$E$2:$E$103,F4410)</f>
        <v>19.954402000000002</v>
      </c>
      <c r="E4410" s="16" t="str">
        <f>INDEX(Lookup!$C$2:$C$103,F4410)</f>
        <v>mV</v>
      </c>
      <c r="F4410" s="9">
        <f>MATCH(A4410,Lookup!$A$2:$A$103,0)</f>
        <v>30</v>
      </c>
    </row>
    <row r="4411" spans="1:6" x14ac:dyDescent="0.25">
      <c r="A4411">
        <v>53</v>
      </c>
      <c r="B4411">
        <v>2555</v>
      </c>
      <c r="C4411" s="15" t="str">
        <f>INDEX(Lookup!$F$2:$F$103,F4411)</f>
        <v>A1.3</v>
      </c>
      <c r="D4411" s="2">
        <f>B4411*INDEX(Lookup!$D$2:$D$103,F4411)+INDEX(Lookup!$E$2:$E$103,F4411)</f>
        <v>19.962215</v>
      </c>
      <c r="E4411" s="16" t="str">
        <f>INDEX(Lookup!$C$2:$C$103,F4411)</f>
        <v>mV</v>
      </c>
      <c r="F4411" s="9">
        <f>MATCH(A4411,Lookup!$A$2:$A$103,0)</f>
        <v>30</v>
      </c>
    </row>
    <row r="4412" spans="1:6" x14ac:dyDescent="0.25">
      <c r="A4412">
        <v>53</v>
      </c>
      <c r="B4412">
        <v>2556</v>
      </c>
      <c r="C4412" s="15" t="str">
        <f>INDEX(Lookup!$F$2:$F$103,F4412)</f>
        <v>A1.3</v>
      </c>
      <c r="D4412" s="2">
        <f>B4412*INDEX(Lookup!$D$2:$D$103,F4412)+INDEX(Lookup!$E$2:$E$103,F4412)</f>
        <v>19.970028000000003</v>
      </c>
      <c r="E4412" s="16" t="str">
        <f>INDEX(Lookup!$C$2:$C$103,F4412)</f>
        <v>mV</v>
      </c>
      <c r="F4412" s="9">
        <f>MATCH(A4412,Lookup!$A$2:$A$103,0)</f>
        <v>30</v>
      </c>
    </row>
    <row r="4413" spans="1:6" x14ac:dyDescent="0.25">
      <c r="A4413">
        <v>53</v>
      </c>
      <c r="B4413">
        <v>2551</v>
      </c>
      <c r="C4413" s="15" t="str">
        <f>INDEX(Lookup!$F$2:$F$103,F4413)</f>
        <v>A1.3</v>
      </c>
      <c r="D4413" s="2">
        <f>B4413*INDEX(Lookup!$D$2:$D$103,F4413)+INDEX(Lookup!$E$2:$E$103,F4413)</f>
        <v>19.930963000000002</v>
      </c>
      <c r="E4413" s="16" t="str">
        <f>INDEX(Lookup!$C$2:$C$103,F4413)</f>
        <v>mV</v>
      </c>
      <c r="F4413" s="9">
        <f>MATCH(A4413,Lookup!$A$2:$A$103,0)</f>
        <v>30</v>
      </c>
    </row>
    <row r="4414" spans="1:6" x14ac:dyDescent="0.25">
      <c r="A4414">
        <v>53</v>
      </c>
      <c r="B4414">
        <v>2553</v>
      </c>
      <c r="C4414" s="15" t="str">
        <f>INDEX(Lookup!$F$2:$F$103,F4414)</f>
        <v>A1.3</v>
      </c>
      <c r="D4414" s="2">
        <f>B4414*INDEX(Lookup!$D$2:$D$103,F4414)+INDEX(Lookup!$E$2:$E$103,F4414)</f>
        <v>19.946589000000003</v>
      </c>
      <c r="E4414" s="16" t="str">
        <f>INDEX(Lookup!$C$2:$C$103,F4414)</f>
        <v>mV</v>
      </c>
      <c r="F4414" s="9">
        <f>MATCH(A4414,Lookup!$A$2:$A$103,0)</f>
        <v>30</v>
      </c>
    </row>
    <row r="4415" spans="1:6" x14ac:dyDescent="0.25">
      <c r="A4415">
        <v>53</v>
      </c>
      <c r="B4415">
        <v>2555</v>
      </c>
      <c r="C4415" s="15" t="str">
        <f>INDEX(Lookup!$F$2:$F$103,F4415)</f>
        <v>A1.3</v>
      </c>
      <c r="D4415" s="2">
        <f>B4415*INDEX(Lookup!$D$2:$D$103,F4415)+INDEX(Lookup!$E$2:$E$103,F4415)</f>
        <v>19.962215</v>
      </c>
      <c r="E4415" s="16" t="str">
        <f>INDEX(Lookup!$C$2:$C$103,F4415)</f>
        <v>mV</v>
      </c>
      <c r="F4415" s="9">
        <f>MATCH(A4415,Lookup!$A$2:$A$103,0)</f>
        <v>30</v>
      </c>
    </row>
    <row r="4416" spans="1:6" x14ac:dyDescent="0.25">
      <c r="A4416">
        <v>53</v>
      </c>
      <c r="B4416">
        <v>2553</v>
      </c>
      <c r="C4416" s="15" t="str">
        <f>INDEX(Lookup!$F$2:$F$103,F4416)</f>
        <v>A1.3</v>
      </c>
      <c r="D4416" s="2">
        <f>B4416*INDEX(Lookup!$D$2:$D$103,F4416)+INDEX(Lookup!$E$2:$E$103,F4416)</f>
        <v>19.946589000000003</v>
      </c>
      <c r="E4416" s="16" t="str">
        <f>INDEX(Lookup!$C$2:$C$103,F4416)</f>
        <v>mV</v>
      </c>
      <c r="F4416" s="9">
        <f>MATCH(A4416,Lookup!$A$2:$A$103,0)</f>
        <v>30</v>
      </c>
    </row>
    <row r="4417" spans="1:6" x14ac:dyDescent="0.25">
      <c r="A4417">
        <v>53</v>
      </c>
      <c r="B4417">
        <v>2556</v>
      </c>
      <c r="C4417" s="15" t="str">
        <f>INDEX(Lookup!$F$2:$F$103,F4417)</f>
        <v>A1.3</v>
      </c>
      <c r="D4417" s="2">
        <f>B4417*INDEX(Lookup!$D$2:$D$103,F4417)+INDEX(Lookup!$E$2:$E$103,F4417)</f>
        <v>19.970028000000003</v>
      </c>
      <c r="E4417" s="16" t="str">
        <f>INDEX(Lookup!$C$2:$C$103,F4417)</f>
        <v>mV</v>
      </c>
      <c r="F4417" s="9">
        <f>MATCH(A4417,Lookup!$A$2:$A$103,0)</f>
        <v>30</v>
      </c>
    </row>
    <row r="4418" spans="1:6" x14ac:dyDescent="0.25">
      <c r="A4418">
        <v>53</v>
      </c>
      <c r="B4418">
        <v>2557</v>
      </c>
      <c r="C4418" s="15" t="str">
        <f>INDEX(Lookup!$F$2:$F$103,F4418)</f>
        <v>A1.3</v>
      </c>
      <c r="D4418" s="2">
        <f>B4418*INDEX(Lookup!$D$2:$D$103,F4418)+INDEX(Lookup!$E$2:$E$103,F4418)</f>
        <v>19.977841000000002</v>
      </c>
      <c r="E4418" s="16" t="str">
        <f>INDEX(Lookup!$C$2:$C$103,F4418)</f>
        <v>mV</v>
      </c>
      <c r="F4418" s="9">
        <f>MATCH(A4418,Lookup!$A$2:$A$103,0)</f>
        <v>30</v>
      </c>
    </row>
    <row r="4419" spans="1:6" x14ac:dyDescent="0.25">
      <c r="A4419">
        <v>53</v>
      </c>
      <c r="B4419">
        <v>2559</v>
      </c>
      <c r="C4419" s="15" t="str">
        <f>INDEX(Lookup!$F$2:$F$103,F4419)</f>
        <v>A1.3</v>
      </c>
      <c r="D4419" s="2">
        <f>B4419*INDEX(Lookup!$D$2:$D$103,F4419)+INDEX(Lookup!$E$2:$E$103,F4419)</f>
        <v>19.993467000000003</v>
      </c>
      <c r="E4419" s="16" t="str">
        <f>INDEX(Lookup!$C$2:$C$103,F4419)</f>
        <v>mV</v>
      </c>
      <c r="F4419" s="9">
        <f>MATCH(A4419,Lookup!$A$2:$A$103,0)</f>
        <v>30</v>
      </c>
    </row>
    <row r="4420" spans="1:6" x14ac:dyDescent="0.25">
      <c r="A4420">
        <v>53</v>
      </c>
      <c r="B4420">
        <v>2557</v>
      </c>
      <c r="C4420" s="15" t="str">
        <f>INDEX(Lookup!$F$2:$F$103,F4420)</f>
        <v>A1.3</v>
      </c>
      <c r="D4420" s="2">
        <f>B4420*INDEX(Lookup!$D$2:$D$103,F4420)+INDEX(Lookup!$E$2:$E$103,F4420)</f>
        <v>19.977841000000002</v>
      </c>
      <c r="E4420" s="16" t="str">
        <f>INDEX(Lookup!$C$2:$C$103,F4420)</f>
        <v>mV</v>
      </c>
      <c r="F4420" s="9">
        <f>MATCH(A4420,Lookup!$A$2:$A$103,0)</f>
        <v>30</v>
      </c>
    </row>
    <row r="4421" spans="1:6" x14ac:dyDescent="0.25">
      <c r="A4421">
        <v>53</v>
      </c>
      <c r="B4421">
        <v>2554</v>
      </c>
      <c r="C4421" s="15" t="str">
        <f>INDEX(Lookup!$F$2:$F$103,F4421)</f>
        <v>A1.3</v>
      </c>
      <c r="D4421" s="2">
        <f>B4421*INDEX(Lookup!$D$2:$D$103,F4421)+INDEX(Lookup!$E$2:$E$103,F4421)</f>
        <v>19.954402000000002</v>
      </c>
      <c r="E4421" s="16" t="str">
        <f>INDEX(Lookup!$C$2:$C$103,F4421)</f>
        <v>mV</v>
      </c>
      <c r="F4421" s="9">
        <f>MATCH(A4421,Lookup!$A$2:$A$103,0)</f>
        <v>30</v>
      </c>
    </row>
    <row r="4422" spans="1:6" x14ac:dyDescent="0.25">
      <c r="A4422">
        <v>53</v>
      </c>
      <c r="B4422">
        <v>2580</v>
      </c>
      <c r="C4422" s="15" t="str">
        <f>INDEX(Lookup!$F$2:$F$103,F4422)</f>
        <v>A1.3</v>
      </c>
      <c r="D4422" s="2">
        <f>B4422*INDEX(Lookup!$D$2:$D$103,F4422)+INDEX(Lookup!$E$2:$E$103,F4422)</f>
        <v>20.157540000000001</v>
      </c>
      <c r="E4422" s="16" t="str">
        <f>INDEX(Lookup!$C$2:$C$103,F4422)</f>
        <v>mV</v>
      </c>
      <c r="F4422" s="9">
        <f>MATCH(A4422,Lookup!$A$2:$A$103,0)</f>
        <v>30</v>
      </c>
    </row>
    <row r="4423" spans="1:6" x14ac:dyDescent="0.25">
      <c r="A4423">
        <v>53</v>
      </c>
      <c r="B4423">
        <v>2609</v>
      </c>
      <c r="C4423" s="15" t="str">
        <f>INDEX(Lookup!$F$2:$F$103,F4423)</f>
        <v>A1.3</v>
      </c>
      <c r="D4423" s="2">
        <f>B4423*INDEX(Lookup!$D$2:$D$103,F4423)+INDEX(Lookup!$E$2:$E$103,F4423)</f>
        <v>20.384117</v>
      </c>
      <c r="E4423" s="16" t="str">
        <f>INDEX(Lookup!$C$2:$C$103,F4423)</f>
        <v>mV</v>
      </c>
      <c r="F4423" s="9">
        <f>MATCH(A4423,Lookup!$A$2:$A$103,0)</f>
        <v>30</v>
      </c>
    </row>
    <row r="4424" spans="1:6" x14ac:dyDescent="0.25">
      <c r="A4424">
        <v>53</v>
      </c>
      <c r="B4424">
        <v>2597</v>
      </c>
      <c r="C4424" s="15" t="str">
        <f>INDEX(Lookup!$F$2:$F$103,F4424)</f>
        <v>A1.3</v>
      </c>
      <c r="D4424" s="2">
        <f>B4424*INDEX(Lookup!$D$2:$D$103,F4424)+INDEX(Lookup!$E$2:$E$103,F4424)</f>
        <v>20.290361000000001</v>
      </c>
      <c r="E4424" s="16" t="str">
        <f>INDEX(Lookup!$C$2:$C$103,F4424)</f>
        <v>mV</v>
      </c>
      <c r="F4424" s="9">
        <f>MATCH(A4424,Lookup!$A$2:$A$103,0)</f>
        <v>30</v>
      </c>
    </row>
    <row r="4425" spans="1:6" x14ac:dyDescent="0.25">
      <c r="A4425">
        <v>53</v>
      </c>
      <c r="B4425">
        <v>2586</v>
      </c>
      <c r="C4425" s="15" t="str">
        <f>INDEX(Lookup!$F$2:$F$103,F4425)</f>
        <v>A1.3</v>
      </c>
      <c r="D4425" s="2">
        <f>B4425*INDEX(Lookup!$D$2:$D$103,F4425)+INDEX(Lookup!$E$2:$E$103,F4425)</f>
        <v>20.204418</v>
      </c>
      <c r="E4425" s="16" t="str">
        <f>INDEX(Lookup!$C$2:$C$103,F4425)</f>
        <v>mV</v>
      </c>
      <c r="F4425" s="9">
        <f>MATCH(A4425,Lookup!$A$2:$A$103,0)</f>
        <v>30</v>
      </c>
    </row>
    <row r="4426" spans="1:6" x14ac:dyDescent="0.25">
      <c r="A4426">
        <v>53</v>
      </c>
      <c r="B4426">
        <v>2576</v>
      </c>
      <c r="C4426" s="15" t="str">
        <f>INDEX(Lookup!$F$2:$F$103,F4426)</f>
        <v>A1.3</v>
      </c>
      <c r="D4426" s="2">
        <f>B4426*INDEX(Lookup!$D$2:$D$103,F4426)+INDEX(Lookup!$E$2:$E$103,F4426)</f>
        <v>20.126288000000002</v>
      </c>
      <c r="E4426" s="16" t="str">
        <f>INDEX(Lookup!$C$2:$C$103,F4426)</f>
        <v>mV</v>
      </c>
      <c r="F4426" s="9">
        <f>MATCH(A4426,Lookup!$A$2:$A$103,0)</f>
        <v>30</v>
      </c>
    </row>
    <row r="4427" spans="1:6" x14ac:dyDescent="0.25">
      <c r="A4427">
        <v>53</v>
      </c>
      <c r="B4427">
        <v>2569</v>
      </c>
      <c r="C4427" s="15" t="str">
        <f>INDEX(Lookup!$F$2:$F$103,F4427)</f>
        <v>A1.3</v>
      </c>
      <c r="D4427" s="2">
        <f>B4427*INDEX(Lookup!$D$2:$D$103,F4427)+INDEX(Lookup!$E$2:$E$103,F4427)</f>
        <v>20.071597000000001</v>
      </c>
      <c r="E4427" s="16" t="str">
        <f>INDEX(Lookup!$C$2:$C$103,F4427)</f>
        <v>mV</v>
      </c>
      <c r="F4427" s="9">
        <f>MATCH(A4427,Lookup!$A$2:$A$103,0)</f>
        <v>30</v>
      </c>
    </row>
    <row r="4428" spans="1:6" x14ac:dyDescent="0.25">
      <c r="A4428">
        <v>53</v>
      </c>
      <c r="B4428">
        <v>2566</v>
      </c>
      <c r="C4428" s="15" t="str">
        <f>INDEX(Lookup!$F$2:$F$103,F4428)</f>
        <v>A1.3</v>
      </c>
      <c r="D4428" s="2">
        <f>B4428*INDEX(Lookup!$D$2:$D$103,F4428)+INDEX(Lookup!$E$2:$E$103,F4428)</f>
        <v>20.048158000000001</v>
      </c>
      <c r="E4428" s="16" t="str">
        <f>INDEX(Lookup!$C$2:$C$103,F4428)</f>
        <v>mV</v>
      </c>
      <c r="F4428" s="9">
        <f>MATCH(A4428,Lookup!$A$2:$A$103,0)</f>
        <v>30</v>
      </c>
    </row>
    <row r="4429" spans="1:6" x14ac:dyDescent="0.25">
      <c r="A4429">
        <v>53</v>
      </c>
      <c r="B4429">
        <v>2589</v>
      </c>
      <c r="C4429" s="15" t="str">
        <f>INDEX(Lookup!$F$2:$F$103,F4429)</f>
        <v>A1.3</v>
      </c>
      <c r="D4429" s="2">
        <f>B4429*INDEX(Lookup!$D$2:$D$103,F4429)+INDEX(Lookup!$E$2:$E$103,F4429)</f>
        <v>20.227857</v>
      </c>
      <c r="E4429" s="16" t="str">
        <f>INDEX(Lookup!$C$2:$C$103,F4429)</f>
        <v>mV</v>
      </c>
      <c r="F4429" s="9">
        <f>MATCH(A4429,Lookup!$A$2:$A$103,0)</f>
        <v>30</v>
      </c>
    </row>
    <row r="4430" spans="1:6" x14ac:dyDescent="0.25">
      <c r="A4430">
        <v>53</v>
      </c>
      <c r="B4430">
        <v>2588</v>
      </c>
      <c r="C4430" s="15" t="str">
        <f>INDEX(Lookup!$F$2:$F$103,F4430)</f>
        <v>A1.3</v>
      </c>
      <c r="D4430" s="2">
        <f>B4430*INDEX(Lookup!$D$2:$D$103,F4430)+INDEX(Lookup!$E$2:$E$103,F4430)</f>
        <v>20.220044000000001</v>
      </c>
      <c r="E4430" s="16" t="str">
        <f>INDEX(Lookup!$C$2:$C$103,F4430)</f>
        <v>mV</v>
      </c>
      <c r="F4430" s="9">
        <f>MATCH(A4430,Lookup!$A$2:$A$103,0)</f>
        <v>30</v>
      </c>
    </row>
    <row r="4431" spans="1:6" x14ac:dyDescent="0.25">
      <c r="A4431">
        <v>53</v>
      </c>
      <c r="B4431">
        <v>2584</v>
      </c>
      <c r="C4431" s="15" t="str">
        <f>INDEX(Lookup!$F$2:$F$103,F4431)</f>
        <v>A1.3</v>
      </c>
      <c r="D4431" s="2">
        <f>B4431*INDEX(Lookup!$D$2:$D$103,F4431)+INDEX(Lookup!$E$2:$E$103,F4431)</f>
        <v>20.188792000000003</v>
      </c>
      <c r="E4431" s="16" t="str">
        <f>INDEX(Lookup!$C$2:$C$103,F4431)</f>
        <v>mV</v>
      </c>
      <c r="F4431" s="9">
        <f>MATCH(A4431,Lookup!$A$2:$A$103,0)</f>
        <v>30</v>
      </c>
    </row>
    <row r="4432" spans="1:6" x14ac:dyDescent="0.25">
      <c r="A4432">
        <v>53</v>
      </c>
      <c r="B4432">
        <v>2576</v>
      </c>
      <c r="C4432" s="15" t="str">
        <f>INDEX(Lookup!$F$2:$F$103,F4432)</f>
        <v>A1.3</v>
      </c>
      <c r="D4432" s="2">
        <f>B4432*INDEX(Lookup!$D$2:$D$103,F4432)+INDEX(Lookup!$E$2:$E$103,F4432)</f>
        <v>20.126288000000002</v>
      </c>
      <c r="E4432" s="16" t="str">
        <f>INDEX(Lookup!$C$2:$C$103,F4432)</f>
        <v>mV</v>
      </c>
      <c r="F4432" s="9">
        <f>MATCH(A4432,Lookup!$A$2:$A$103,0)</f>
        <v>30</v>
      </c>
    </row>
    <row r="4433" spans="1:6" x14ac:dyDescent="0.25">
      <c r="A4433">
        <v>53</v>
      </c>
      <c r="B4433">
        <v>2572</v>
      </c>
      <c r="C4433" s="15" t="str">
        <f>INDEX(Lookup!$F$2:$F$103,F4433)</f>
        <v>A1.3</v>
      </c>
      <c r="D4433" s="2">
        <f>B4433*INDEX(Lookup!$D$2:$D$103,F4433)+INDEX(Lookup!$E$2:$E$103,F4433)</f>
        <v>20.095036</v>
      </c>
      <c r="E4433" s="16" t="str">
        <f>INDEX(Lookup!$C$2:$C$103,F4433)</f>
        <v>mV</v>
      </c>
      <c r="F4433" s="9">
        <f>MATCH(A4433,Lookup!$A$2:$A$103,0)</f>
        <v>30</v>
      </c>
    </row>
    <row r="4434" spans="1:6" x14ac:dyDescent="0.25">
      <c r="A4434">
        <v>53</v>
      </c>
      <c r="B4434">
        <v>2590</v>
      </c>
      <c r="C4434" s="15" t="str">
        <f>INDEX(Lookup!$F$2:$F$103,F4434)</f>
        <v>A1.3</v>
      </c>
      <c r="D4434" s="2">
        <f>B4434*INDEX(Lookup!$D$2:$D$103,F4434)+INDEX(Lookup!$E$2:$E$103,F4434)</f>
        <v>20.235670000000002</v>
      </c>
      <c r="E4434" s="16" t="str">
        <f>INDEX(Lookup!$C$2:$C$103,F4434)</f>
        <v>mV</v>
      </c>
      <c r="F4434" s="9">
        <f>MATCH(A4434,Lookup!$A$2:$A$103,0)</f>
        <v>30</v>
      </c>
    </row>
    <row r="4435" spans="1:6" x14ac:dyDescent="0.25">
      <c r="A4435">
        <v>53</v>
      </c>
      <c r="B4435">
        <v>2588</v>
      </c>
      <c r="C4435" s="15" t="str">
        <f>INDEX(Lookup!$F$2:$F$103,F4435)</f>
        <v>A1.3</v>
      </c>
      <c r="D4435" s="2">
        <f>B4435*INDEX(Lookup!$D$2:$D$103,F4435)+INDEX(Lookup!$E$2:$E$103,F4435)</f>
        <v>20.220044000000001</v>
      </c>
      <c r="E4435" s="16" t="str">
        <f>INDEX(Lookup!$C$2:$C$103,F4435)</f>
        <v>mV</v>
      </c>
      <c r="F4435" s="9">
        <f>MATCH(A4435,Lookup!$A$2:$A$103,0)</f>
        <v>30</v>
      </c>
    </row>
    <row r="4436" spans="1:6" x14ac:dyDescent="0.25">
      <c r="A4436">
        <v>53</v>
      </c>
      <c r="B4436">
        <v>2580</v>
      </c>
      <c r="C4436" s="15" t="str">
        <f>INDEX(Lookup!$F$2:$F$103,F4436)</f>
        <v>A1.3</v>
      </c>
      <c r="D4436" s="2">
        <f>B4436*INDEX(Lookup!$D$2:$D$103,F4436)+INDEX(Lookup!$E$2:$E$103,F4436)</f>
        <v>20.157540000000001</v>
      </c>
      <c r="E4436" s="16" t="str">
        <f>INDEX(Lookup!$C$2:$C$103,F4436)</f>
        <v>mV</v>
      </c>
      <c r="F4436" s="9">
        <f>MATCH(A4436,Lookup!$A$2:$A$103,0)</f>
        <v>30</v>
      </c>
    </row>
    <row r="4437" spans="1:6" x14ac:dyDescent="0.25">
      <c r="A4437">
        <v>53</v>
      </c>
      <c r="B4437">
        <v>2571</v>
      </c>
      <c r="C4437" s="15" t="str">
        <f>INDEX(Lookup!$F$2:$F$103,F4437)</f>
        <v>A1.3</v>
      </c>
      <c r="D4437" s="2">
        <f>B4437*INDEX(Lookup!$D$2:$D$103,F4437)+INDEX(Lookup!$E$2:$E$103,F4437)</f>
        <v>20.087223000000002</v>
      </c>
      <c r="E4437" s="16" t="str">
        <f>INDEX(Lookup!$C$2:$C$103,F4437)</f>
        <v>mV</v>
      </c>
      <c r="F4437" s="9">
        <f>MATCH(A4437,Lookup!$A$2:$A$103,0)</f>
        <v>30</v>
      </c>
    </row>
    <row r="4438" spans="1:6" x14ac:dyDescent="0.25">
      <c r="A4438">
        <v>53</v>
      </c>
      <c r="B4438">
        <v>2565</v>
      </c>
      <c r="C4438" s="15" t="str">
        <f>INDEX(Lookup!$F$2:$F$103,F4438)</f>
        <v>A1.3</v>
      </c>
      <c r="D4438" s="2">
        <f>B4438*INDEX(Lookup!$D$2:$D$103,F4438)+INDEX(Lookup!$E$2:$E$103,F4438)</f>
        <v>20.040345000000002</v>
      </c>
      <c r="E4438" s="16" t="str">
        <f>INDEX(Lookup!$C$2:$C$103,F4438)</f>
        <v>mV</v>
      </c>
      <c r="F4438" s="9">
        <f>MATCH(A4438,Lookup!$A$2:$A$103,0)</f>
        <v>30</v>
      </c>
    </row>
    <row r="4439" spans="1:6" x14ac:dyDescent="0.25">
      <c r="A4439">
        <v>53</v>
      </c>
      <c r="B4439">
        <v>2586</v>
      </c>
      <c r="C4439" s="15" t="str">
        <f>INDEX(Lookup!$F$2:$F$103,F4439)</f>
        <v>A1.3</v>
      </c>
      <c r="D4439" s="2">
        <f>B4439*INDEX(Lookup!$D$2:$D$103,F4439)+INDEX(Lookup!$E$2:$E$103,F4439)</f>
        <v>20.204418</v>
      </c>
      <c r="E4439" s="16" t="str">
        <f>INDEX(Lookup!$C$2:$C$103,F4439)</f>
        <v>mV</v>
      </c>
      <c r="F4439" s="9">
        <f>MATCH(A4439,Lookup!$A$2:$A$103,0)</f>
        <v>30</v>
      </c>
    </row>
    <row r="4440" spans="1:6" x14ac:dyDescent="0.25">
      <c r="A4440">
        <v>53</v>
      </c>
      <c r="B4440">
        <v>2582</v>
      </c>
      <c r="C4440" s="15" t="str">
        <f>INDEX(Lookup!$F$2:$F$103,F4440)</f>
        <v>A1.3</v>
      </c>
      <c r="D4440" s="2">
        <f>B4440*INDEX(Lookup!$D$2:$D$103,F4440)+INDEX(Lookup!$E$2:$E$103,F4440)</f>
        <v>20.173166000000002</v>
      </c>
      <c r="E4440" s="16" t="str">
        <f>INDEX(Lookup!$C$2:$C$103,F4440)</f>
        <v>mV</v>
      </c>
      <c r="F4440" s="9">
        <f>MATCH(A4440,Lookup!$A$2:$A$103,0)</f>
        <v>30</v>
      </c>
    </row>
    <row r="4441" spans="1:6" x14ac:dyDescent="0.25">
      <c r="A4441">
        <v>53</v>
      </c>
      <c r="B4441">
        <v>2571</v>
      </c>
      <c r="C4441" s="15" t="str">
        <f>INDEX(Lookup!$F$2:$F$103,F4441)</f>
        <v>A1.3</v>
      </c>
      <c r="D4441" s="2">
        <f>B4441*INDEX(Lookup!$D$2:$D$103,F4441)+INDEX(Lookup!$E$2:$E$103,F4441)</f>
        <v>20.087223000000002</v>
      </c>
      <c r="E4441" s="16" t="str">
        <f>INDEX(Lookup!$C$2:$C$103,F4441)</f>
        <v>mV</v>
      </c>
      <c r="F4441" s="9">
        <f>MATCH(A4441,Lookup!$A$2:$A$103,0)</f>
        <v>30</v>
      </c>
    </row>
    <row r="4442" spans="1:6" x14ac:dyDescent="0.25">
      <c r="A4442">
        <v>53</v>
      </c>
      <c r="B4442">
        <v>2567</v>
      </c>
      <c r="C4442" s="15" t="str">
        <f>INDEX(Lookup!$F$2:$F$103,F4442)</f>
        <v>A1.3</v>
      </c>
      <c r="D4442" s="2">
        <f>B4442*INDEX(Lookup!$D$2:$D$103,F4442)+INDEX(Lookup!$E$2:$E$103,F4442)</f>
        <v>20.055971</v>
      </c>
      <c r="E4442" s="16" t="str">
        <f>INDEX(Lookup!$C$2:$C$103,F4442)</f>
        <v>mV</v>
      </c>
      <c r="F4442" s="9">
        <f>MATCH(A4442,Lookup!$A$2:$A$103,0)</f>
        <v>30</v>
      </c>
    </row>
    <row r="4443" spans="1:6" x14ac:dyDescent="0.25">
      <c r="A4443">
        <v>53</v>
      </c>
      <c r="B4443">
        <v>2567</v>
      </c>
      <c r="C4443" s="15" t="str">
        <f>INDEX(Lookup!$F$2:$F$103,F4443)</f>
        <v>A1.3</v>
      </c>
      <c r="D4443" s="2">
        <f>B4443*INDEX(Lookup!$D$2:$D$103,F4443)+INDEX(Lookup!$E$2:$E$103,F4443)</f>
        <v>20.055971</v>
      </c>
      <c r="E4443" s="16" t="str">
        <f>INDEX(Lookup!$C$2:$C$103,F4443)</f>
        <v>mV</v>
      </c>
      <c r="F4443" s="9">
        <f>MATCH(A4443,Lookup!$A$2:$A$103,0)</f>
        <v>30</v>
      </c>
    </row>
    <row r="4444" spans="1:6" x14ac:dyDescent="0.25">
      <c r="A4444">
        <v>53</v>
      </c>
      <c r="B4444">
        <v>2560</v>
      </c>
      <c r="C4444" s="15" t="str">
        <f>INDEX(Lookup!$F$2:$F$103,F4444)</f>
        <v>A1.3</v>
      </c>
      <c r="D4444" s="2">
        <f>B4444*INDEX(Lookup!$D$2:$D$103,F4444)+INDEX(Lookup!$E$2:$E$103,F4444)</f>
        <v>20.001280000000001</v>
      </c>
      <c r="E4444" s="16" t="str">
        <f>INDEX(Lookup!$C$2:$C$103,F4444)</f>
        <v>mV</v>
      </c>
      <c r="F4444" s="9">
        <f>MATCH(A4444,Lookup!$A$2:$A$103,0)</f>
        <v>30</v>
      </c>
    </row>
    <row r="4445" spans="1:6" x14ac:dyDescent="0.25">
      <c r="A4445">
        <v>53</v>
      </c>
      <c r="B4445">
        <v>2558</v>
      </c>
      <c r="C4445" s="15" t="str">
        <f>INDEX(Lookup!$F$2:$F$103,F4445)</f>
        <v>A1.3</v>
      </c>
      <c r="D4445" s="2">
        <f>B4445*INDEX(Lookup!$D$2:$D$103,F4445)+INDEX(Lookup!$E$2:$E$103,F4445)</f>
        <v>19.985654</v>
      </c>
      <c r="E4445" s="16" t="str">
        <f>INDEX(Lookup!$C$2:$C$103,F4445)</f>
        <v>mV</v>
      </c>
      <c r="F4445" s="9">
        <f>MATCH(A4445,Lookup!$A$2:$A$103,0)</f>
        <v>30</v>
      </c>
    </row>
    <row r="4446" spans="1:6" x14ac:dyDescent="0.25">
      <c r="A4446">
        <v>53</v>
      </c>
      <c r="B4446">
        <v>2554</v>
      </c>
      <c r="C4446" s="15" t="str">
        <f>INDEX(Lookup!$F$2:$F$103,F4446)</f>
        <v>A1.3</v>
      </c>
      <c r="D4446" s="2">
        <f>B4446*INDEX(Lookup!$D$2:$D$103,F4446)+INDEX(Lookup!$E$2:$E$103,F4446)</f>
        <v>19.954402000000002</v>
      </c>
      <c r="E4446" s="16" t="str">
        <f>INDEX(Lookup!$C$2:$C$103,F4446)</f>
        <v>mV</v>
      </c>
      <c r="F4446" s="9">
        <f>MATCH(A4446,Lookup!$A$2:$A$103,0)</f>
        <v>30</v>
      </c>
    </row>
    <row r="4447" spans="1:6" x14ac:dyDescent="0.25">
      <c r="A4447">
        <v>53</v>
      </c>
      <c r="B4447">
        <v>2553</v>
      </c>
      <c r="C4447" s="15" t="str">
        <f>INDEX(Lookup!$F$2:$F$103,F4447)</f>
        <v>A1.3</v>
      </c>
      <c r="D4447" s="2">
        <f>B4447*INDEX(Lookup!$D$2:$D$103,F4447)+INDEX(Lookup!$E$2:$E$103,F4447)</f>
        <v>19.946589000000003</v>
      </c>
      <c r="E4447" s="16" t="str">
        <f>INDEX(Lookup!$C$2:$C$103,F4447)</f>
        <v>mV</v>
      </c>
      <c r="F4447" s="9">
        <f>MATCH(A4447,Lookup!$A$2:$A$103,0)</f>
        <v>30</v>
      </c>
    </row>
    <row r="4448" spans="1:6" x14ac:dyDescent="0.25">
      <c r="A4448">
        <v>53</v>
      </c>
      <c r="B4448">
        <v>2547</v>
      </c>
      <c r="C4448" s="15" t="str">
        <f>INDEX(Lookup!$F$2:$F$103,F4448)</f>
        <v>A1.3</v>
      </c>
      <c r="D4448" s="2">
        <f>B4448*INDEX(Lookup!$D$2:$D$103,F4448)+INDEX(Lookup!$E$2:$E$103,F4448)</f>
        <v>19.899711</v>
      </c>
      <c r="E4448" s="16" t="str">
        <f>INDEX(Lookup!$C$2:$C$103,F4448)</f>
        <v>mV</v>
      </c>
      <c r="F4448" s="9">
        <f>MATCH(A4448,Lookup!$A$2:$A$103,0)</f>
        <v>30</v>
      </c>
    </row>
    <row r="4449" spans="1:6" x14ac:dyDescent="0.25">
      <c r="A4449">
        <v>53</v>
      </c>
      <c r="B4449">
        <v>2548</v>
      </c>
      <c r="C4449" s="15" t="str">
        <f>INDEX(Lookup!$F$2:$F$103,F4449)</f>
        <v>A1.3</v>
      </c>
      <c r="D4449" s="2">
        <f>B4449*INDEX(Lookup!$D$2:$D$103,F4449)+INDEX(Lookup!$E$2:$E$103,F4449)</f>
        <v>19.907524000000002</v>
      </c>
      <c r="E4449" s="16" t="str">
        <f>INDEX(Lookup!$C$2:$C$103,F4449)</f>
        <v>mV</v>
      </c>
      <c r="F4449" s="9">
        <f>MATCH(A4449,Lookup!$A$2:$A$103,0)</f>
        <v>30</v>
      </c>
    </row>
    <row r="4450" spans="1:6" x14ac:dyDescent="0.25">
      <c r="A4450">
        <v>53</v>
      </c>
      <c r="B4450">
        <v>2548</v>
      </c>
      <c r="C4450" s="15" t="str">
        <f>INDEX(Lookup!$F$2:$F$103,F4450)</f>
        <v>A1.3</v>
      </c>
      <c r="D4450" s="2">
        <f>B4450*INDEX(Lookup!$D$2:$D$103,F4450)+INDEX(Lookup!$E$2:$E$103,F4450)</f>
        <v>19.907524000000002</v>
      </c>
      <c r="E4450" s="16" t="str">
        <f>INDEX(Lookup!$C$2:$C$103,F4450)</f>
        <v>mV</v>
      </c>
      <c r="F4450" s="9">
        <f>MATCH(A4450,Lookup!$A$2:$A$103,0)</f>
        <v>30</v>
      </c>
    </row>
    <row r="4451" spans="1:6" x14ac:dyDescent="0.25">
      <c r="A4451">
        <v>53</v>
      </c>
      <c r="B4451">
        <v>2546</v>
      </c>
      <c r="C4451" s="15" t="str">
        <f>INDEX(Lookup!$F$2:$F$103,F4451)</f>
        <v>A1.3</v>
      </c>
      <c r="D4451" s="2">
        <f>B4451*INDEX(Lookup!$D$2:$D$103,F4451)+INDEX(Lookup!$E$2:$E$103,F4451)</f>
        <v>19.891898000000001</v>
      </c>
      <c r="E4451" s="16" t="str">
        <f>INDEX(Lookup!$C$2:$C$103,F4451)</f>
        <v>mV</v>
      </c>
      <c r="F4451" s="9">
        <f>MATCH(A4451,Lookup!$A$2:$A$103,0)</f>
        <v>30</v>
      </c>
    </row>
    <row r="4452" spans="1:6" x14ac:dyDescent="0.25">
      <c r="A4452">
        <v>53</v>
      </c>
      <c r="B4452">
        <v>2545</v>
      </c>
      <c r="C4452" s="15" t="str">
        <f>INDEX(Lookup!$F$2:$F$103,F4452)</f>
        <v>A1.3</v>
      </c>
      <c r="D4452" s="2">
        <f>B4452*INDEX(Lookup!$D$2:$D$103,F4452)+INDEX(Lookup!$E$2:$E$103,F4452)</f>
        <v>19.884085000000002</v>
      </c>
      <c r="E4452" s="16" t="str">
        <f>INDEX(Lookup!$C$2:$C$103,F4452)</f>
        <v>mV</v>
      </c>
      <c r="F4452" s="9">
        <f>MATCH(A4452,Lookup!$A$2:$A$103,0)</f>
        <v>30</v>
      </c>
    </row>
    <row r="4453" spans="1:6" x14ac:dyDescent="0.25">
      <c r="A4453">
        <v>53</v>
      </c>
      <c r="B4453">
        <v>2546</v>
      </c>
      <c r="C4453" s="15" t="str">
        <f>INDEX(Lookup!$F$2:$F$103,F4453)</f>
        <v>A1.3</v>
      </c>
      <c r="D4453" s="2">
        <f>B4453*INDEX(Lookup!$D$2:$D$103,F4453)+INDEX(Lookup!$E$2:$E$103,F4453)</f>
        <v>19.891898000000001</v>
      </c>
      <c r="E4453" s="16" t="str">
        <f>INDEX(Lookup!$C$2:$C$103,F4453)</f>
        <v>mV</v>
      </c>
      <c r="F4453" s="9">
        <f>MATCH(A4453,Lookup!$A$2:$A$103,0)</f>
        <v>30</v>
      </c>
    </row>
    <row r="4454" spans="1:6" x14ac:dyDescent="0.25">
      <c r="A4454">
        <v>53</v>
      </c>
      <c r="B4454">
        <v>2547</v>
      </c>
      <c r="C4454" s="15" t="str">
        <f>INDEX(Lookup!$F$2:$F$103,F4454)</f>
        <v>A1.3</v>
      </c>
      <c r="D4454" s="2">
        <f>B4454*INDEX(Lookup!$D$2:$D$103,F4454)+INDEX(Lookup!$E$2:$E$103,F4454)</f>
        <v>19.899711</v>
      </c>
      <c r="E4454" s="16" t="str">
        <f>INDEX(Lookup!$C$2:$C$103,F4454)</f>
        <v>mV</v>
      </c>
      <c r="F4454" s="9">
        <f>MATCH(A4454,Lookup!$A$2:$A$103,0)</f>
        <v>30</v>
      </c>
    </row>
    <row r="4455" spans="1:6" x14ac:dyDescent="0.25">
      <c r="A4455">
        <v>53</v>
      </c>
      <c r="B4455">
        <v>2547</v>
      </c>
      <c r="C4455" s="15" t="str">
        <f>INDEX(Lookup!$F$2:$F$103,F4455)</f>
        <v>A1.3</v>
      </c>
      <c r="D4455" s="2">
        <f>B4455*INDEX(Lookup!$D$2:$D$103,F4455)+INDEX(Lookup!$E$2:$E$103,F4455)</f>
        <v>19.899711</v>
      </c>
      <c r="E4455" s="16" t="str">
        <f>INDEX(Lookup!$C$2:$C$103,F4455)</f>
        <v>mV</v>
      </c>
      <c r="F4455" s="9">
        <f>MATCH(A4455,Lookup!$A$2:$A$103,0)</f>
        <v>30</v>
      </c>
    </row>
    <row r="4456" spans="1:6" x14ac:dyDescent="0.25">
      <c r="A4456">
        <v>53</v>
      </c>
      <c r="B4456">
        <v>2548</v>
      </c>
      <c r="C4456" s="15" t="str">
        <f>INDEX(Lookup!$F$2:$F$103,F4456)</f>
        <v>A1.3</v>
      </c>
      <c r="D4456" s="2">
        <f>B4456*INDEX(Lookup!$D$2:$D$103,F4456)+INDEX(Lookup!$E$2:$E$103,F4456)</f>
        <v>19.907524000000002</v>
      </c>
      <c r="E4456" s="16" t="str">
        <f>INDEX(Lookup!$C$2:$C$103,F4456)</f>
        <v>mV</v>
      </c>
      <c r="F4456" s="9">
        <f>MATCH(A4456,Lookup!$A$2:$A$103,0)</f>
        <v>30</v>
      </c>
    </row>
    <row r="4457" spans="1:6" x14ac:dyDescent="0.25">
      <c r="A4457">
        <v>53</v>
      </c>
      <c r="B4457">
        <v>2550</v>
      </c>
      <c r="C4457" s="15" t="str">
        <f>INDEX(Lookup!$F$2:$F$103,F4457)</f>
        <v>A1.3</v>
      </c>
      <c r="D4457" s="2">
        <f>B4457*INDEX(Lookup!$D$2:$D$103,F4457)+INDEX(Lookup!$E$2:$E$103,F4457)</f>
        <v>19.92315</v>
      </c>
      <c r="E4457" s="16" t="str">
        <f>INDEX(Lookup!$C$2:$C$103,F4457)</f>
        <v>mV</v>
      </c>
      <c r="F4457" s="9">
        <f>MATCH(A4457,Lookup!$A$2:$A$103,0)</f>
        <v>30</v>
      </c>
    </row>
    <row r="4458" spans="1:6" x14ac:dyDescent="0.25">
      <c r="A4458">
        <v>53</v>
      </c>
      <c r="B4458">
        <v>2547</v>
      </c>
      <c r="C4458" s="15" t="str">
        <f>INDEX(Lookup!$F$2:$F$103,F4458)</f>
        <v>A1.3</v>
      </c>
      <c r="D4458" s="2">
        <f>B4458*INDEX(Lookup!$D$2:$D$103,F4458)+INDEX(Lookup!$E$2:$E$103,F4458)</f>
        <v>19.899711</v>
      </c>
      <c r="E4458" s="16" t="str">
        <f>INDEX(Lookup!$C$2:$C$103,F4458)</f>
        <v>mV</v>
      </c>
      <c r="F4458" s="9">
        <f>MATCH(A4458,Lookup!$A$2:$A$103,0)</f>
        <v>30</v>
      </c>
    </row>
    <row r="4459" spans="1:6" x14ac:dyDescent="0.25">
      <c r="A4459">
        <v>53</v>
      </c>
      <c r="B4459">
        <v>2548</v>
      </c>
      <c r="C4459" s="15" t="str">
        <f>INDEX(Lookup!$F$2:$F$103,F4459)</f>
        <v>A1.3</v>
      </c>
      <c r="D4459" s="2">
        <f>B4459*INDEX(Lookup!$D$2:$D$103,F4459)+INDEX(Lookup!$E$2:$E$103,F4459)</f>
        <v>19.907524000000002</v>
      </c>
      <c r="E4459" s="16" t="str">
        <f>INDEX(Lookup!$C$2:$C$103,F4459)</f>
        <v>mV</v>
      </c>
      <c r="F4459" s="9">
        <f>MATCH(A4459,Lookup!$A$2:$A$103,0)</f>
        <v>30</v>
      </c>
    </row>
    <row r="4460" spans="1:6" x14ac:dyDescent="0.25">
      <c r="A4460">
        <v>53</v>
      </c>
      <c r="B4460">
        <v>2548</v>
      </c>
      <c r="C4460" s="15" t="str">
        <f>INDEX(Lookup!$F$2:$F$103,F4460)</f>
        <v>A1.3</v>
      </c>
      <c r="D4460" s="2">
        <f>B4460*INDEX(Lookup!$D$2:$D$103,F4460)+INDEX(Lookup!$E$2:$E$103,F4460)</f>
        <v>19.907524000000002</v>
      </c>
      <c r="E4460" s="16" t="str">
        <f>INDEX(Lookup!$C$2:$C$103,F4460)</f>
        <v>mV</v>
      </c>
      <c r="F4460" s="9">
        <f>MATCH(A4460,Lookup!$A$2:$A$103,0)</f>
        <v>30</v>
      </c>
    </row>
    <row r="4461" spans="1:6" x14ac:dyDescent="0.25">
      <c r="A4461">
        <v>53</v>
      </c>
      <c r="B4461">
        <v>2549</v>
      </c>
      <c r="C4461" s="15" t="str">
        <f>INDEX(Lookup!$F$2:$F$103,F4461)</f>
        <v>A1.3</v>
      </c>
      <c r="D4461" s="2">
        <f>B4461*INDEX(Lookup!$D$2:$D$103,F4461)+INDEX(Lookup!$E$2:$E$103,F4461)</f>
        <v>19.915337000000001</v>
      </c>
      <c r="E4461" s="16" t="str">
        <f>INDEX(Lookup!$C$2:$C$103,F4461)</f>
        <v>mV</v>
      </c>
      <c r="F4461" s="9">
        <f>MATCH(A4461,Lookup!$A$2:$A$103,0)</f>
        <v>30</v>
      </c>
    </row>
    <row r="4462" spans="1:6" x14ac:dyDescent="0.25">
      <c r="A4462">
        <v>53</v>
      </c>
      <c r="B4462">
        <v>2548</v>
      </c>
      <c r="C4462" s="15" t="str">
        <f>INDEX(Lookup!$F$2:$F$103,F4462)</f>
        <v>A1.3</v>
      </c>
      <c r="D4462" s="2">
        <f>B4462*INDEX(Lookup!$D$2:$D$103,F4462)+INDEX(Lookup!$E$2:$E$103,F4462)</f>
        <v>19.907524000000002</v>
      </c>
      <c r="E4462" s="16" t="str">
        <f>INDEX(Lookup!$C$2:$C$103,F4462)</f>
        <v>mV</v>
      </c>
      <c r="F4462" s="9">
        <f>MATCH(A4462,Lookup!$A$2:$A$103,0)</f>
        <v>30</v>
      </c>
    </row>
    <row r="4463" spans="1:6" x14ac:dyDescent="0.25">
      <c r="A4463">
        <v>53</v>
      </c>
      <c r="B4463">
        <v>2545</v>
      </c>
      <c r="C4463" s="15" t="str">
        <f>INDEX(Lookup!$F$2:$F$103,F4463)</f>
        <v>A1.3</v>
      </c>
      <c r="D4463" s="2">
        <f>B4463*INDEX(Lookup!$D$2:$D$103,F4463)+INDEX(Lookup!$E$2:$E$103,F4463)</f>
        <v>19.884085000000002</v>
      </c>
      <c r="E4463" s="16" t="str">
        <f>INDEX(Lookup!$C$2:$C$103,F4463)</f>
        <v>mV</v>
      </c>
      <c r="F4463" s="9">
        <f>MATCH(A4463,Lookup!$A$2:$A$103,0)</f>
        <v>30</v>
      </c>
    </row>
    <row r="4464" spans="1:6" x14ac:dyDescent="0.25">
      <c r="A4464">
        <v>53</v>
      </c>
      <c r="B4464">
        <v>2555</v>
      </c>
      <c r="C4464" s="15" t="str">
        <f>INDEX(Lookup!$F$2:$F$103,F4464)</f>
        <v>A1.3</v>
      </c>
      <c r="D4464" s="2">
        <f>B4464*INDEX(Lookup!$D$2:$D$103,F4464)+INDEX(Lookup!$E$2:$E$103,F4464)</f>
        <v>19.962215</v>
      </c>
      <c r="E4464" s="16" t="str">
        <f>INDEX(Lookup!$C$2:$C$103,F4464)</f>
        <v>mV</v>
      </c>
      <c r="F4464" s="9">
        <f>MATCH(A4464,Lookup!$A$2:$A$103,0)</f>
        <v>30</v>
      </c>
    </row>
    <row r="4465" spans="1:6" x14ac:dyDescent="0.25">
      <c r="A4465">
        <v>53</v>
      </c>
      <c r="B4465">
        <v>2556</v>
      </c>
      <c r="C4465" s="15" t="str">
        <f>INDEX(Lookup!$F$2:$F$103,F4465)</f>
        <v>A1.3</v>
      </c>
      <c r="D4465" s="2">
        <f>B4465*INDEX(Lookup!$D$2:$D$103,F4465)+INDEX(Lookup!$E$2:$E$103,F4465)</f>
        <v>19.970028000000003</v>
      </c>
      <c r="E4465" s="16" t="str">
        <f>INDEX(Lookup!$C$2:$C$103,F4465)</f>
        <v>mV</v>
      </c>
      <c r="F4465" s="9">
        <f>MATCH(A4465,Lookup!$A$2:$A$103,0)</f>
        <v>30</v>
      </c>
    </row>
    <row r="4466" spans="1:6" x14ac:dyDescent="0.25">
      <c r="A4466">
        <v>53</v>
      </c>
      <c r="B4466">
        <v>2557</v>
      </c>
      <c r="C4466" s="15" t="str">
        <f>INDEX(Lookup!$F$2:$F$103,F4466)</f>
        <v>A1.3</v>
      </c>
      <c r="D4466" s="2">
        <f>B4466*INDEX(Lookup!$D$2:$D$103,F4466)+INDEX(Lookup!$E$2:$E$103,F4466)</f>
        <v>19.977841000000002</v>
      </c>
      <c r="E4466" s="16" t="str">
        <f>INDEX(Lookup!$C$2:$C$103,F4466)</f>
        <v>mV</v>
      </c>
      <c r="F4466" s="9">
        <f>MATCH(A4466,Lookup!$A$2:$A$103,0)</f>
        <v>30</v>
      </c>
    </row>
    <row r="4467" spans="1:6" x14ac:dyDescent="0.25">
      <c r="A4467">
        <v>53</v>
      </c>
      <c r="B4467">
        <v>2555</v>
      </c>
      <c r="C4467" s="15" t="str">
        <f>INDEX(Lookup!$F$2:$F$103,F4467)</f>
        <v>A1.3</v>
      </c>
      <c r="D4467" s="2">
        <f>B4467*INDEX(Lookup!$D$2:$D$103,F4467)+INDEX(Lookup!$E$2:$E$103,F4467)</f>
        <v>19.962215</v>
      </c>
      <c r="E4467" s="16" t="str">
        <f>INDEX(Lookup!$C$2:$C$103,F4467)</f>
        <v>mV</v>
      </c>
      <c r="F4467" s="9">
        <f>MATCH(A4467,Lookup!$A$2:$A$103,0)</f>
        <v>30</v>
      </c>
    </row>
    <row r="4468" spans="1:6" x14ac:dyDescent="0.25">
      <c r="A4468">
        <v>53</v>
      </c>
      <c r="B4468">
        <v>2556</v>
      </c>
      <c r="C4468" s="15" t="str">
        <f>INDEX(Lookup!$F$2:$F$103,F4468)</f>
        <v>A1.3</v>
      </c>
      <c r="D4468" s="2">
        <f>B4468*INDEX(Lookup!$D$2:$D$103,F4468)+INDEX(Lookup!$E$2:$E$103,F4468)</f>
        <v>19.970028000000003</v>
      </c>
      <c r="E4468" s="16" t="str">
        <f>INDEX(Lookup!$C$2:$C$103,F4468)</f>
        <v>mV</v>
      </c>
      <c r="F4468" s="9">
        <f>MATCH(A4468,Lookup!$A$2:$A$103,0)</f>
        <v>30</v>
      </c>
    </row>
    <row r="4469" spans="1:6" x14ac:dyDescent="0.25">
      <c r="A4469">
        <v>53</v>
      </c>
      <c r="B4469">
        <v>2554</v>
      </c>
      <c r="C4469" s="15" t="str">
        <f>INDEX(Lookup!$F$2:$F$103,F4469)</f>
        <v>A1.3</v>
      </c>
      <c r="D4469" s="2">
        <f>B4469*INDEX(Lookup!$D$2:$D$103,F4469)+INDEX(Lookup!$E$2:$E$103,F4469)</f>
        <v>19.954402000000002</v>
      </c>
      <c r="E4469" s="16" t="str">
        <f>INDEX(Lookup!$C$2:$C$103,F4469)</f>
        <v>mV</v>
      </c>
      <c r="F4469" s="9">
        <f>MATCH(A4469,Lookup!$A$2:$A$103,0)</f>
        <v>30</v>
      </c>
    </row>
    <row r="4470" spans="1:6" x14ac:dyDescent="0.25">
      <c r="A4470">
        <v>53</v>
      </c>
      <c r="B4470">
        <v>2555</v>
      </c>
      <c r="C4470" s="15" t="str">
        <f>INDEX(Lookup!$F$2:$F$103,F4470)</f>
        <v>A1.3</v>
      </c>
      <c r="D4470" s="2">
        <f>B4470*INDEX(Lookup!$D$2:$D$103,F4470)+INDEX(Lookup!$E$2:$E$103,F4470)</f>
        <v>19.962215</v>
      </c>
      <c r="E4470" s="16" t="str">
        <f>INDEX(Lookup!$C$2:$C$103,F4470)</f>
        <v>mV</v>
      </c>
      <c r="F4470" s="9">
        <f>MATCH(A4470,Lookup!$A$2:$A$103,0)</f>
        <v>30</v>
      </c>
    </row>
    <row r="4471" spans="1:6" x14ac:dyDescent="0.25">
      <c r="A4471">
        <v>53</v>
      </c>
      <c r="B4471">
        <v>2556</v>
      </c>
      <c r="C4471" s="15" t="str">
        <f>INDEX(Lookup!$F$2:$F$103,F4471)</f>
        <v>A1.3</v>
      </c>
      <c r="D4471" s="2">
        <f>B4471*INDEX(Lookup!$D$2:$D$103,F4471)+INDEX(Lookup!$E$2:$E$103,F4471)</f>
        <v>19.970028000000003</v>
      </c>
      <c r="E4471" s="16" t="str">
        <f>INDEX(Lookup!$C$2:$C$103,F4471)</f>
        <v>mV</v>
      </c>
      <c r="F4471" s="9">
        <f>MATCH(A4471,Lookup!$A$2:$A$103,0)</f>
        <v>30</v>
      </c>
    </row>
    <row r="4472" spans="1:6" x14ac:dyDescent="0.25">
      <c r="A4472">
        <v>53</v>
      </c>
      <c r="B4472">
        <v>2554</v>
      </c>
      <c r="C4472" s="15" t="str">
        <f>INDEX(Lookup!$F$2:$F$103,F4472)</f>
        <v>A1.3</v>
      </c>
      <c r="D4472" s="2">
        <f>B4472*INDEX(Lookup!$D$2:$D$103,F4472)+INDEX(Lookup!$E$2:$E$103,F4472)</f>
        <v>19.954402000000002</v>
      </c>
      <c r="E4472" s="16" t="str">
        <f>INDEX(Lookup!$C$2:$C$103,F4472)</f>
        <v>mV</v>
      </c>
      <c r="F4472" s="9">
        <f>MATCH(A4472,Lookup!$A$2:$A$103,0)</f>
        <v>30</v>
      </c>
    </row>
    <row r="4473" spans="1:6" x14ac:dyDescent="0.25">
      <c r="A4473">
        <v>53</v>
      </c>
      <c r="B4473">
        <v>2555</v>
      </c>
      <c r="C4473" s="15" t="str">
        <f>INDEX(Lookup!$F$2:$F$103,F4473)</f>
        <v>A1.3</v>
      </c>
      <c r="D4473" s="2">
        <f>B4473*INDEX(Lookup!$D$2:$D$103,F4473)+INDEX(Lookup!$E$2:$E$103,F4473)</f>
        <v>19.962215</v>
      </c>
      <c r="E4473" s="16" t="str">
        <f>INDEX(Lookup!$C$2:$C$103,F4473)</f>
        <v>mV</v>
      </c>
      <c r="F4473" s="9">
        <f>MATCH(A4473,Lookup!$A$2:$A$103,0)</f>
        <v>30</v>
      </c>
    </row>
    <row r="4474" spans="1:6" x14ac:dyDescent="0.25">
      <c r="A4474">
        <v>53</v>
      </c>
      <c r="B4474">
        <v>2556</v>
      </c>
      <c r="C4474" s="15" t="str">
        <f>INDEX(Lookup!$F$2:$F$103,F4474)</f>
        <v>A1.3</v>
      </c>
      <c r="D4474" s="2">
        <f>B4474*INDEX(Lookup!$D$2:$D$103,F4474)+INDEX(Lookup!$E$2:$E$103,F4474)</f>
        <v>19.970028000000003</v>
      </c>
      <c r="E4474" s="16" t="str">
        <f>INDEX(Lookup!$C$2:$C$103,F4474)</f>
        <v>mV</v>
      </c>
      <c r="F4474" s="9">
        <f>MATCH(A4474,Lookup!$A$2:$A$103,0)</f>
        <v>30</v>
      </c>
    </row>
    <row r="4475" spans="1:6" x14ac:dyDescent="0.25">
      <c r="A4475">
        <v>53</v>
      </c>
      <c r="B4475">
        <v>2554</v>
      </c>
      <c r="C4475" s="15" t="str">
        <f>INDEX(Lookup!$F$2:$F$103,F4475)</f>
        <v>A1.3</v>
      </c>
      <c r="D4475" s="2">
        <f>B4475*INDEX(Lookup!$D$2:$D$103,F4475)+INDEX(Lookup!$E$2:$E$103,F4475)</f>
        <v>19.954402000000002</v>
      </c>
      <c r="E4475" s="16" t="str">
        <f>INDEX(Lookup!$C$2:$C$103,F4475)</f>
        <v>mV</v>
      </c>
      <c r="F4475" s="9">
        <f>MATCH(A4475,Lookup!$A$2:$A$103,0)</f>
        <v>30</v>
      </c>
    </row>
    <row r="4476" spans="1:6" x14ac:dyDescent="0.25">
      <c r="A4476">
        <v>53</v>
      </c>
      <c r="B4476">
        <v>2553</v>
      </c>
      <c r="C4476" s="15" t="str">
        <f>INDEX(Lookup!$F$2:$F$103,F4476)</f>
        <v>A1.3</v>
      </c>
      <c r="D4476" s="2">
        <f>B4476*INDEX(Lookup!$D$2:$D$103,F4476)+INDEX(Lookup!$E$2:$E$103,F4476)</f>
        <v>19.946589000000003</v>
      </c>
      <c r="E4476" s="16" t="str">
        <f>INDEX(Lookup!$C$2:$C$103,F4476)</f>
        <v>mV</v>
      </c>
      <c r="F4476" s="9">
        <f>MATCH(A4476,Lookup!$A$2:$A$103,0)</f>
        <v>30</v>
      </c>
    </row>
    <row r="4477" spans="1:6" x14ac:dyDescent="0.25">
      <c r="A4477">
        <v>53</v>
      </c>
      <c r="B4477">
        <v>2555</v>
      </c>
      <c r="C4477" s="15" t="str">
        <f>INDEX(Lookup!$F$2:$F$103,F4477)</f>
        <v>A1.3</v>
      </c>
      <c r="D4477" s="2">
        <f>B4477*INDEX(Lookup!$D$2:$D$103,F4477)+INDEX(Lookup!$E$2:$E$103,F4477)</f>
        <v>19.962215</v>
      </c>
      <c r="E4477" s="16" t="str">
        <f>INDEX(Lookup!$C$2:$C$103,F4477)</f>
        <v>mV</v>
      </c>
      <c r="F4477" s="9">
        <f>MATCH(A4477,Lookup!$A$2:$A$103,0)</f>
        <v>30</v>
      </c>
    </row>
    <row r="4478" spans="1:6" x14ac:dyDescent="0.25">
      <c r="A4478">
        <v>53</v>
      </c>
      <c r="B4478">
        <v>2580</v>
      </c>
      <c r="C4478" s="15" t="str">
        <f>INDEX(Lookup!$F$2:$F$103,F4478)</f>
        <v>A1.3</v>
      </c>
      <c r="D4478" s="2">
        <f>B4478*INDEX(Lookup!$D$2:$D$103,F4478)+INDEX(Lookup!$E$2:$E$103,F4478)</f>
        <v>20.157540000000001</v>
      </c>
      <c r="E4478" s="16" t="str">
        <f>INDEX(Lookup!$C$2:$C$103,F4478)</f>
        <v>mV</v>
      </c>
      <c r="F4478" s="9">
        <f>MATCH(A4478,Lookup!$A$2:$A$103,0)</f>
        <v>30</v>
      </c>
    </row>
    <row r="4479" spans="1:6" x14ac:dyDescent="0.25">
      <c r="A4479">
        <v>53</v>
      </c>
      <c r="B4479">
        <v>2578</v>
      </c>
      <c r="C4479" s="15" t="str">
        <f>INDEX(Lookup!$F$2:$F$103,F4479)</f>
        <v>A1.3</v>
      </c>
      <c r="D4479" s="2">
        <f>B4479*INDEX(Lookup!$D$2:$D$103,F4479)+INDEX(Lookup!$E$2:$E$103,F4479)</f>
        <v>20.141914</v>
      </c>
      <c r="E4479" s="16" t="str">
        <f>INDEX(Lookup!$C$2:$C$103,F4479)</f>
        <v>mV</v>
      </c>
      <c r="F4479" s="9">
        <f>MATCH(A4479,Lookup!$A$2:$A$103,0)</f>
        <v>30</v>
      </c>
    </row>
    <row r="4480" spans="1:6" x14ac:dyDescent="0.25">
      <c r="A4480">
        <v>53</v>
      </c>
      <c r="B4480">
        <v>2568</v>
      </c>
      <c r="C4480" s="15" t="str">
        <f>INDEX(Lookup!$F$2:$F$103,F4480)</f>
        <v>A1.3</v>
      </c>
      <c r="D4480" s="2">
        <f>B4480*INDEX(Lookup!$D$2:$D$103,F4480)+INDEX(Lookup!$E$2:$E$103,F4480)</f>
        <v>20.063784000000002</v>
      </c>
      <c r="E4480" s="16" t="str">
        <f>INDEX(Lookup!$C$2:$C$103,F4480)</f>
        <v>mV</v>
      </c>
      <c r="F4480" s="9">
        <f>MATCH(A4480,Lookup!$A$2:$A$103,0)</f>
        <v>30</v>
      </c>
    </row>
    <row r="4481" spans="1:6" x14ac:dyDescent="0.25">
      <c r="A4481">
        <v>53</v>
      </c>
      <c r="B4481">
        <v>2568</v>
      </c>
      <c r="C4481" s="15" t="str">
        <f>INDEX(Lookup!$F$2:$F$103,F4481)</f>
        <v>A1.3</v>
      </c>
      <c r="D4481" s="2">
        <f>B4481*INDEX(Lookup!$D$2:$D$103,F4481)+INDEX(Lookup!$E$2:$E$103,F4481)</f>
        <v>20.063784000000002</v>
      </c>
      <c r="E4481" s="16" t="str">
        <f>INDEX(Lookup!$C$2:$C$103,F4481)</f>
        <v>mV</v>
      </c>
      <c r="F4481" s="9">
        <f>MATCH(A4481,Lookup!$A$2:$A$103,0)</f>
        <v>30</v>
      </c>
    </row>
    <row r="4482" spans="1:6" x14ac:dyDescent="0.25">
      <c r="A4482">
        <v>53</v>
      </c>
      <c r="B4482">
        <v>2567</v>
      </c>
      <c r="C4482" s="15" t="str">
        <f>INDEX(Lookup!$F$2:$F$103,F4482)</f>
        <v>A1.3</v>
      </c>
      <c r="D4482" s="2">
        <f>B4482*INDEX(Lookup!$D$2:$D$103,F4482)+INDEX(Lookup!$E$2:$E$103,F4482)</f>
        <v>20.055971</v>
      </c>
      <c r="E4482" s="16" t="str">
        <f>INDEX(Lookup!$C$2:$C$103,F4482)</f>
        <v>mV</v>
      </c>
      <c r="F4482" s="9">
        <f>MATCH(A4482,Lookup!$A$2:$A$103,0)</f>
        <v>30</v>
      </c>
    </row>
    <row r="4483" spans="1:6" x14ac:dyDescent="0.25">
      <c r="A4483">
        <v>53</v>
      </c>
      <c r="B4483">
        <v>2566</v>
      </c>
      <c r="C4483" s="15" t="str">
        <f>INDEX(Lookup!$F$2:$F$103,F4483)</f>
        <v>A1.3</v>
      </c>
      <c r="D4483" s="2">
        <f>B4483*INDEX(Lookup!$D$2:$D$103,F4483)+INDEX(Lookup!$E$2:$E$103,F4483)</f>
        <v>20.048158000000001</v>
      </c>
      <c r="E4483" s="16" t="str">
        <f>INDEX(Lookup!$C$2:$C$103,F4483)</f>
        <v>mV</v>
      </c>
      <c r="F4483" s="9">
        <f>MATCH(A4483,Lookup!$A$2:$A$103,0)</f>
        <v>30</v>
      </c>
    </row>
    <row r="4484" spans="1:6" x14ac:dyDescent="0.25">
      <c r="A4484">
        <v>53</v>
      </c>
      <c r="B4484">
        <v>2590</v>
      </c>
      <c r="C4484" s="15" t="str">
        <f>INDEX(Lookup!$F$2:$F$103,F4484)</f>
        <v>A1.3</v>
      </c>
      <c r="D4484" s="2">
        <f>B4484*INDEX(Lookup!$D$2:$D$103,F4484)+INDEX(Lookup!$E$2:$E$103,F4484)</f>
        <v>20.235670000000002</v>
      </c>
      <c r="E4484" s="16" t="str">
        <f>INDEX(Lookup!$C$2:$C$103,F4484)</f>
        <v>mV</v>
      </c>
      <c r="F4484" s="9">
        <f>MATCH(A4484,Lookup!$A$2:$A$103,0)</f>
        <v>30</v>
      </c>
    </row>
    <row r="4485" spans="1:6" x14ac:dyDescent="0.25">
      <c r="A4485">
        <v>53</v>
      </c>
      <c r="B4485">
        <v>2584</v>
      </c>
      <c r="C4485" s="15" t="str">
        <f>INDEX(Lookup!$F$2:$F$103,F4485)</f>
        <v>A1.3</v>
      </c>
      <c r="D4485" s="2">
        <f>B4485*INDEX(Lookup!$D$2:$D$103,F4485)+INDEX(Lookup!$E$2:$E$103,F4485)</f>
        <v>20.188792000000003</v>
      </c>
      <c r="E4485" s="16" t="str">
        <f>INDEX(Lookup!$C$2:$C$103,F4485)</f>
        <v>mV</v>
      </c>
      <c r="F4485" s="9">
        <f>MATCH(A4485,Lookup!$A$2:$A$103,0)</f>
        <v>30</v>
      </c>
    </row>
    <row r="4486" spans="1:6" x14ac:dyDescent="0.25">
      <c r="A4486">
        <v>53</v>
      </c>
      <c r="B4486">
        <v>2570</v>
      </c>
      <c r="C4486" s="15" t="str">
        <f>INDEX(Lookup!$F$2:$F$103,F4486)</f>
        <v>A1.3</v>
      </c>
      <c r="D4486" s="2">
        <f>B4486*INDEX(Lookup!$D$2:$D$103,F4486)+INDEX(Lookup!$E$2:$E$103,F4486)</f>
        <v>20.079410000000003</v>
      </c>
      <c r="E4486" s="16" t="str">
        <f>INDEX(Lookup!$C$2:$C$103,F4486)</f>
        <v>mV</v>
      </c>
      <c r="F4486" s="9">
        <f>MATCH(A4486,Lookup!$A$2:$A$103,0)</f>
        <v>30</v>
      </c>
    </row>
    <row r="4487" spans="1:6" x14ac:dyDescent="0.25">
      <c r="A4487">
        <v>53</v>
      </c>
      <c r="B4487">
        <v>2567</v>
      </c>
      <c r="C4487" s="15" t="str">
        <f>INDEX(Lookup!$F$2:$F$103,F4487)</f>
        <v>A1.3</v>
      </c>
      <c r="D4487" s="2">
        <f>B4487*INDEX(Lookup!$D$2:$D$103,F4487)+INDEX(Lookup!$E$2:$E$103,F4487)</f>
        <v>20.055971</v>
      </c>
      <c r="E4487" s="16" t="str">
        <f>INDEX(Lookup!$C$2:$C$103,F4487)</f>
        <v>mV</v>
      </c>
      <c r="F4487" s="9">
        <f>MATCH(A4487,Lookup!$A$2:$A$103,0)</f>
        <v>30</v>
      </c>
    </row>
    <row r="4488" spans="1:6" x14ac:dyDescent="0.25">
      <c r="A4488">
        <v>53</v>
      </c>
      <c r="B4488">
        <v>2563</v>
      </c>
      <c r="C4488" s="15" t="str">
        <f>INDEX(Lookup!$F$2:$F$103,F4488)</f>
        <v>A1.3</v>
      </c>
      <c r="D4488" s="2">
        <f>B4488*INDEX(Lookup!$D$2:$D$103,F4488)+INDEX(Lookup!$E$2:$E$103,F4488)</f>
        <v>20.024719000000001</v>
      </c>
      <c r="E4488" s="16" t="str">
        <f>INDEX(Lookup!$C$2:$C$103,F4488)</f>
        <v>mV</v>
      </c>
      <c r="F4488" s="9">
        <f>MATCH(A4488,Lookup!$A$2:$A$103,0)</f>
        <v>30</v>
      </c>
    </row>
    <row r="4489" spans="1:6" x14ac:dyDescent="0.25">
      <c r="A4489">
        <v>53</v>
      </c>
      <c r="B4489">
        <v>2559</v>
      </c>
      <c r="C4489" s="15" t="str">
        <f>INDEX(Lookup!$F$2:$F$103,F4489)</f>
        <v>A1.3</v>
      </c>
      <c r="D4489" s="2">
        <f>B4489*INDEX(Lookup!$D$2:$D$103,F4489)+INDEX(Lookup!$E$2:$E$103,F4489)</f>
        <v>19.993467000000003</v>
      </c>
      <c r="E4489" s="16" t="str">
        <f>INDEX(Lookup!$C$2:$C$103,F4489)</f>
        <v>mV</v>
      </c>
      <c r="F4489" s="9">
        <f>MATCH(A4489,Lookup!$A$2:$A$103,0)</f>
        <v>30</v>
      </c>
    </row>
    <row r="4490" spans="1:6" x14ac:dyDescent="0.25">
      <c r="A4490">
        <v>53</v>
      </c>
      <c r="B4490">
        <v>2556</v>
      </c>
      <c r="C4490" s="15" t="str">
        <f>INDEX(Lookup!$F$2:$F$103,F4490)</f>
        <v>A1.3</v>
      </c>
      <c r="D4490" s="2">
        <f>B4490*INDEX(Lookup!$D$2:$D$103,F4490)+INDEX(Lookup!$E$2:$E$103,F4490)</f>
        <v>19.970028000000003</v>
      </c>
      <c r="E4490" s="16" t="str">
        <f>INDEX(Lookup!$C$2:$C$103,F4490)</f>
        <v>mV</v>
      </c>
      <c r="F4490" s="9">
        <f>MATCH(A4490,Lookup!$A$2:$A$103,0)</f>
        <v>30</v>
      </c>
    </row>
    <row r="4491" spans="1:6" x14ac:dyDescent="0.25">
      <c r="A4491">
        <v>53</v>
      </c>
      <c r="B4491">
        <v>2553</v>
      </c>
      <c r="C4491" s="15" t="str">
        <f>INDEX(Lookup!$F$2:$F$103,F4491)</f>
        <v>A1.3</v>
      </c>
      <c r="D4491" s="2">
        <f>B4491*INDEX(Lookup!$D$2:$D$103,F4491)+INDEX(Lookup!$E$2:$E$103,F4491)</f>
        <v>19.946589000000003</v>
      </c>
      <c r="E4491" s="16" t="str">
        <f>INDEX(Lookup!$C$2:$C$103,F4491)</f>
        <v>mV</v>
      </c>
      <c r="F4491" s="9">
        <f>MATCH(A4491,Lookup!$A$2:$A$103,0)</f>
        <v>30</v>
      </c>
    </row>
    <row r="4492" spans="1:6" x14ac:dyDescent="0.25">
      <c r="A4492">
        <v>53</v>
      </c>
      <c r="B4492">
        <v>2547</v>
      </c>
      <c r="C4492" s="15" t="str">
        <f>INDEX(Lookup!$F$2:$F$103,F4492)</f>
        <v>A1.3</v>
      </c>
      <c r="D4492" s="2">
        <f>B4492*INDEX(Lookup!$D$2:$D$103,F4492)+INDEX(Lookup!$E$2:$E$103,F4492)</f>
        <v>19.899711</v>
      </c>
      <c r="E4492" s="16" t="str">
        <f>INDEX(Lookup!$C$2:$C$103,F4492)</f>
        <v>mV</v>
      </c>
      <c r="F4492" s="9">
        <f>MATCH(A4492,Lookup!$A$2:$A$103,0)</f>
        <v>30</v>
      </c>
    </row>
    <row r="4493" spans="1:6" x14ac:dyDescent="0.25">
      <c r="A4493">
        <v>53</v>
      </c>
      <c r="B4493">
        <v>2545</v>
      </c>
      <c r="C4493" s="15" t="str">
        <f>INDEX(Lookup!$F$2:$F$103,F4493)</f>
        <v>A1.3</v>
      </c>
      <c r="D4493" s="2">
        <f>B4493*INDEX(Lookup!$D$2:$D$103,F4493)+INDEX(Lookup!$E$2:$E$103,F4493)</f>
        <v>19.884085000000002</v>
      </c>
      <c r="E4493" s="16" t="str">
        <f>INDEX(Lookup!$C$2:$C$103,F4493)</f>
        <v>mV</v>
      </c>
      <c r="F4493" s="9">
        <f>MATCH(A4493,Lookup!$A$2:$A$103,0)</f>
        <v>30</v>
      </c>
    </row>
    <row r="4494" spans="1:6" x14ac:dyDescent="0.25">
      <c r="A4494">
        <v>53</v>
      </c>
      <c r="B4494">
        <v>2545</v>
      </c>
      <c r="C4494" s="15" t="str">
        <f>INDEX(Lookup!$F$2:$F$103,F4494)</f>
        <v>A1.3</v>
      </c>
      <c r="D4494" s="2">
        <f>B4494*INDEX(Lookup!$D$2:$D$103,F4494)+INDEX(Lookup!$E$2:$E$103,F4494)</f>
        <v>19.884085000000002</v>
      </c>
      <c r="E4494" s="16" t="str">
        <f>INDEX(Lookup!$C$2:$C$103,F4494)</f>
        <v>mV</v>
      </c>
      <c r="F4494" s="9">
        <f>MATCH(A4494,Lookup!$A$2:$A$103,0)</f>
        <v>30</v>
      </c>
    </row>
    <row r="4495" spans="1:6" x14ac:dyDescent="0.25">
      <c r="A4495">
        <v>53</v>
      </c>
      <c r="B4495">
        <v>2543</v>
      </c>
      <c r="C4495" s="15" t="str">
        <f>INDEX(Lookup!$F$2:$F$103,F4495)</f>
        <v>A1.3</v>
      </c>
      <c r="D4495" s="2">
        <f>B4495*INDEX(Lookup!$D$2:$D$103,F4495)+INDEX(Lookup!$E$2:$E$103,F4495)</f>
        <v>19.868459000000001</v>
      </c>
      <c r="E4495" s="16" t="str">
        <f>INDEX(Lookup!$C$2:$C$103,F4495)</f>
        <v>mV</v>
      </c>
      <c r="F4495" s="9">
        <f>MATCH(A4495,Lookup!$A$2:$A$103,0)</f>
        <v>30</v>
      </c>
    </row>
    <row r="4496" spans="1:6" x14ac:dyDescent="0.25">
      <c r="A4496">
        <v>53</v>
      </c>
      <c r="B4496">
        <v>2547</v>
      </c>
      <c r="C4496" s="15" t="str">
        <f>INDEX(Lookup!$F$2:$F$103,F4496)</f>
        <v>A1.3</v>
      </c>
      <c r="D4496" s="2">
        <f>B4496*INDEX(Lookup!$D$2:$D$103,F4496)+INDEX(Lookup!$E$2:$E$103,F4496)</f>
        <v>19.899711</v>
      </c>
      <c r="E4496" s="16" t="str">
        <f>INDEX(Lookup!$C$2:$C$103,F4496)</f>
        <v>mV</v>
      </c>
      <c r="F4496" s="9">
        <f>MATCH(A4496,Lookup!$A$2:$A$103,0)</f>
        <v>30</v>
      </c>
    </row>
    <row r="4497" spans="1:6" x14ac:dyDescent="0.25">
      <c r="A4497">
        <v>53</v>
      </c>
      <c r="B4497">
        <v>2544</v>
      </c>
      <c r="C4497" s="15" t="str">
        <f>INDEX(Lookup!$F$2:$F$103,F4497)</f>
        <v>A1.3</v>
      </c>
      <c r="D4497" s="2">
        <f>B4497*INDEX(Lookup!$D$2:$D$103,F4497)+INDEX(Lookup!$E$2:$E$103,F4497)</f>
        <v>19.876272</v>
      </c>
      <c r="E4497" s="16" t="str">
        <f>INDEX(Lookup!$C$2:$C$103,F4497)</f>
        <v>mV</v>
      </c>
      <c r="F4497" s="9">
        <f>MATCH(A4497,Lookup!$A$2:$A$103,0)</f>
        <v>30</v>
      </c>
    </row>
    <row r="4498" spans="1:6" x14ac:dyDescent="0.25">
      <c r="A4498">
        <v>53</v>
      </c>
      <c r="B4498">
        <v>2544</v>
      </c>
      <c r="C4498" s="15" t="str">
        <f>INDEX(Lookup!$F$2:$F$103,F4498)</f>
        <v>A1.3</v>
      </c>
      <c r="D4498" s="2">
        <f>B4498*INDEX(Lookup!$D$2:$D$103,F4498)+INDEX(Lookup!$E$2:$E$103,F4498)</f>
        <v>19.876272</v>
      </c>
      <c r="E4498" s="16" t="str">
        <f>INDEX(Lookup!$C$2:$C$103,F4498)</f>
        <v>mV</v>
      </c>
      <c r="F4498" s="9">
        <f>MATCH(A4498,Lookup!$A$2:$A$103,0)</f>
        <v>30</v>
      </c>
    </row>
    <row r="4499" spans="1:6" x14ac:dyDescent="0.25">
      <c r="A4499">
        <v>53</v>
      </c>
      <c r="B4499">
        <v>2550</v>
      </c>
      <c r="C4499" s="15" t="str">
        <f>INDEX(Lookup!$F$2:$F$103,F4499)</f>
        <v>A1.3</v>
      </c>
      <c r="D4499" s="2">
        <f>B4499*INDEX(Lookup!$D$2:$D$103,F4499)+INDEX(Lookup!$E$2:$E$103,F4499)</f>
        <v>19.92315</v>
      </c>
      <c r="E4499" s="16" t="str">
        <f>INDEX(Lookup!$C$2:$C$103,F4499)</f>
        <v>mV</v>
      </c>
      <c r="F4499" s="9">
        <f>MATCH(A4499,Lookup!$A$2:$A$103,0)</f>
        <v>30</v>
      </c>
    </row>
    <row r="4500" spans="1:6" x14ac:dyDescent="0.25">
      <c r="A4500">
        <v>53</v>
      </c>
      <c r="B4500">
        <v>2549</v>
      </c>
      <c r="C4500" s="15" t="str">
        <f>INDEX(Lookup!$F$2:$F$103,F4500)</f>
        <v>A1.3</v>
      </c>
      <c r="D4500" s="2">
        <f>B4500*INDEX(Lookup!$D$2:$D$103,F4500)+INDEX(Lookup!$E$2:$E$103,F4500)</f>
        <v>19.915337000000001</v>
      </c>
      <c r="E4500" s="16" t="str">
        <f>INDEX(Lookup!$C$2:$C$103,F4500)</f>
        <v>mV</v>
      </c>
      <c r="F4500" s="9">
        <f>MATCH(A4500,Lookup!$A$2:$A$103,0)</f>
        <v>30</v>
      </c>
    </row>
    <row r="4501" spans="1:6" x14ac:dyDescent="0.25">
      <c r="A4501">
        <v>53</v>
      </c>
      <c r="B4501">
        <v>2554</v>
      </c>
      <c r="C4501" s="15" t="str">
        <f>INDEX(Lookup!$F$2:$F$103,F4501)</f>
        <v>A1.3</v>
      </c>
      <c r="D4501" s="2">
        <f>B4501*INDEX(Lookup!$D$2:$D$103,F4501)+INDEX(Lookup!$E$2:$E$103,F4501)</f>
        <v>19.954402000000002</v>
      </c>
      <c r="E4501" s="16" t="str">
        <f>INDEX(Lookup!$C$2:$C$103,F4501)</f>
        <v>mV</v>
      </c>
      <c r="F4501" s="9">
        <f>MATCH(A4501,Lookup!$A$2:$A$103,0)</f>
        <v>30</v>
      </c>
    </row>
    <row r="4502" spans="1:6" x14ac:dyDescent="0.25">
      <c r="A4502">
        <v>53</v>
      </c>
      <c r="B4502">
        <v>2578</v>
      </c>
      <c r="C4502" s="15" t="str">
        <f>INDEX(Lookup!$F$2:$F$103,F4502)</f>
        <v>A1.3</v>
      </c>
      <c r="D4502" s="2">
        <f>B4502*INDEX(Lookup!$D$2:$D$103,F4502)+INDEX(Lookup!$E$2:$E$103,F4502)</f>
        <v>20.141914</v>
      </c>
      <c r="E4502" s="16" t="str">
        <f>INDEX(Lookup!$C$2:$C$103,F4502)</f>
        <v>mV</v>
      </c>
      <c r="F4502" s="9">
        <f>MATCH(A4502,Lookup!$A$2:$A$103,0)</f>
        <v>30</v>
      </c>
    </row>
    <row r="4503" spans="1:6" x14ac:dyDescent="0.25">
      <c r="A4503">
        <v>53</v>
      </c>
      <c r="B4503">
        <v>2578</v>
      </c>
      <c r="C4503" s="15" t="str">
        <f>INDEX(Lookup!$F$2:$F$103,F4503)</f>
        <v>A1.3</v>
      </c>
      <c r="D4503" s="2">
        <f>B4503*INDEX(Lookup!$D$2:$D$103,F4503)+INDEX(Lookup!$E$2:$E$103,F4503)</f>
        <v>20.141914</v>
      </c>
      <c r="E4503" s="16" t="str">
        <f>INDEX(Lookup!$C$2:$C$103,F4503)</f>
        <v>mV</v>
      </c>
      <c r="F4503" s="9">
        <f>MATCH(A4503,Lookup!$A$2:$A$103,0)</f>
        <v>30</v>
      </c>
    </row>
    <row r="4504" spans="1:6" x14ac:dyDescent="0.25">
      <c r="A4504">
        <v>53</v>
      </c>
      <c r="B4504">
        <v>2570</v>
      </c>
      <c r="C4504" s="15" t="str">
        <f>INDEX(Lookup!$F$2:$F$103,F4504)</f>
        <v>A1.3</v>
      </c>
      <c r="D4504" s="2">
        <f>B4504*INDEX(Lookup!$D$2:$D$103,F4504)+INDEX(Lookup!$E$2:$E$103,F4504)</f>
        <v>20.079410000000003</v>
      </c>
      <c r="E4504" s="16" t="str">
        <f>INDEX(Lookup!$C$2:$C$103,F4504)</f>
        <v>mV</v>
      </c>
      <c r="F4504" s="9">
        <f>MATCH(A4504,Lookup!$A$2:$A$103,0)</f>
        <v>30</v>
      </c>
    </row>
    <row r="4505" spans="1:6" x14ac:dyDescent="0.25">
      <c r="A4505">
        <v>53</v>
      </c>
      <c r="B4505">
        <v>2569</v>
      </c>
      <c r="C4505" s="15" t="str">
        <f>INDEX(Lookup!$F$2:$F$103,F4505)</f>
        <v>A1.3</v>
      </c>
      <c r="D4505" s="2">
        <f>B4505*INDEX(Lookup!$D$2:$D$103,F4505)+INDEX(Lookup!$E$2:$E$103,F4505)</f>
        <v>20.071597000000001</v>
      </c>
      <c r="E4505" s="16" t="str">
        <f>INDEX(Lookup!$C$2:$C$103,F4505)</f>
        <v>mV</v>
      </c>
      <c r="F4505" s="9">
        <f>MATCH(A4505,Lookup!$A$2:$A$103,0)</f>
        <v>30</v>
      </c>
    </row>
    <row r="4506" spans="1:6" x14ac:dyDescent="0.25">
      <c r="A4506">
        <v>53</v>
      </c>
      <c r="B4506">
        <v>2563</v>
      </c>
      <c r="C4506" s="15" t="str">
        <f>INDEX(Lookup!$F$2:$F$103,F4506)</f>
        <v>A1.3</v>
      </c>
      <c r="D4506" s="2">
        <f>B4506*INDEX(Lookup!$D$2:$D$103,F4506)+INDEX(Lookup!$E$2:$E$103,F4506)</f>
        <v>20.024719000000001</v>
      </c>
      <c r="E4506" s="16" t="str">
        <f>INDEX(Lookup!$C$2:$C$103,F4506)</f>
        <v>mV</v>
      </c>
      <c r="F4506" s="9">
        <f>MATCH(A4506,Lookup!$A$2:$A$103,0)</f>
        <v>30</v>
      </c>
    </row>
    <row r="4507" spans="1:6" x14ac:dyDescent="0.25">
      <c r="A4507">
        <v>53</v>
      </c>
      <c r="B4507">
        <v>2560</v>
      </c>
      <c r="C4507" s="15" t="str">
        <f>INDEX(Lookup!$F$2:$F$103,F4507)</f>
        <v>A1.3</v>
      </c>
      <c r="D4507" s="2">
        <f>B4507*INDEX(Lookup!$D$2:$D$103,F4507)+INDEX(Lookup!$E$2:$E$103,F4507)</f>
        <v>20.001280000000001</v>
      </c>
      <c r="E4507" s="16" t="str">
        <f>INDEX(Lookup!$C$2:$C$103,F4507)</f>
        <v>mV</v>
      </c>
      <c r="F4507" s="9">
        <f>MATCH(A4507,Lookup!$A$2:$A$103,0)</f>
        <v>30</v>
      </c>
    </row>
    <row r="4508" spans="1:6" x14ac:dyDescent="0.25">
      <c r="A4508">
        <v>53</v>
      </c>
      <c r="B4508">
        <v>2555</v>
      </c>
      <c r="C4508" s="15" t="str">
        <f>INDEX(Lookup!$F$2:$F$103,F4508)</f>
        <v>A1.3</v>
      </c>
      <c r="D4508" s="2">
        <f>B4508*INDEX(Lookup!$D$2:$D$103,F4508)+INDEX(Lookup!$E$2:$E$103,F4508)</f>
        <v>19.962215</v>
      </c>
      <c r="E4508" s="16" t="str">
        <f>INDEX(Lookup!$C$2:$C$103,F4508)</f>
        <v>mV</v>
      </c>
      <c r="F4508" s="9">
        <f>MATCH(A4508,Lookup!$A$2:$A$103,0)</f>
        <v>30</v>
      </c>
    </row>
    <row r="4509" spans="1:6" x14ac:dyDescent="0.25">
      <c r="A4509">
        <v>53</v>
      </c>
      <c r="B4509">
        <v>2557</v>
      </c>
      <c r="C4509" s="15" t="str">
        <f>INDEX(Lookup!$F$2:$F$103,F4509)</f>
        <v>A1.3</v>
      </c>
      <c r="D4509" s="2">
        <f>B4509*INDEX(Lookup!$D$2:$D$103,F4509)+INDEX(Lookup!$E$2:$E$103,F4509)</f>
        <v>19.977841000000002</v>
      </c>
      <c r="E4509" s="16" t="str">
        <f>INDEX(Lookup!$C$2:$C$103,F4509)</f>
        <v>mV</v>
      </c>
      <c r="F4509" s="9">
        <f>MATCH(A4509,Lookup!$A$2:$A$103,0)</f>
        <v>30</v>
      </c>
    </row>
    <row r="4510" spans="1:6" x14ac:dyDescent="0.25">
      <c r="A4510">
        <v>53</v>
      </c>
      <c r="B4510">
        <v>2556</v>
      </c>
      <c r="C4510" s="15" t="str">
        <f>INDEX(Lookup!$F$2:$F$103,F4510)</f>
        <v>A1.3</v>
      </c>
      <c r="D4510" s="2">
        <f>B4510*INDEX(Lookup!$D$2:$D$103,F4510)+INDEX(Lookup!$E$2:$E$103,F4510)</f>
        <v>19.970028000000003</v>
      </c>
      <c r="E4510" s="16" t="str">
        <f>INDEX(Lookup!$C$2:$C$103,F4510)</f>
        <v>mV</v>
      </c>
      <c r="F4510" s="9">
        <f>MATCH(A4510,Lookup!$A$2:$A$103,0)</f>
        <v>30</v>
      </c>
    </row>
    <row r="4511" spans="1:6" x14ac:dyDescent="0.25">
      <c r="A4511">
        <v>53</v>
      </c>
      <c r="B4511">
        <v>2555</v>
      </c>
      <c r="C4511" s="15" t="str">
        <f>INDEX(Lookup!$F$2:$F$103,F4511)</f>
        <v>A1.3</v>
      </c>
      <c r="D4511" s="2">
        <f>B4511*INDEX(Lookup!$D$2:$D$103,F4511)+INDEX(Lookup!$E$2:$E$103,F4511)</f>
        <v>19.962215</v>
      </c>
      <c r="E4511" s="16" t="str">
        <f>INDEX(Lookup!$C$2:$C$103,F4511)</f>
        <v>mV</v>
      </c>
      <c r="F4511" s="9">
        <f>MATCH(A4511,Lookup!$A$2:$A$103,0)</f>
        <v>30</v>
      </c>
    </row>
    <row r="4512" spans="1:6" x14ac:dyDescent="0.25">
      <c r="A4512">
        <v>53</v>
      </c>
      <c r="B4512">
        <v>2555</v>
      </c>
      <c r="C4512" s="15" t="str">
        <f>INDEX(Lookup!$F$2:$F$103,F4512)</f>
        <v>A1.3</v>
      </c>
      <c r="D4512" s="2">
        <f>B4512*INDEX(Lookup!$D$2:$D$103,F4512)+INDEX(Lookup!$E$2:$E$103,F4512)</f>
        <v>19.962215</v>
      </c>
      <c r="E4512" s="16" t="str">
        <f>INDEX(Lookup!$C$2:$C$103,F4512)</f>
        <v>mV</v>
      </c>
      <c r="F4512" s="9">
        <f>MATCH(A4512,Lookup!$A$2:$A$103,0)</f>
        <v>30</v>
      </c>
    </row>
    <row r="4513" spans="1:6" x14ac:dyDescent="0.25">
      <c r="A4513">
        <v>53</v>
      </c>
      <c r="B4513">
        <v>2555</v>
      </c>
      <c r="C4513" s="15" t="str">
        <f>INDEX(Lookup!$F$2:$F$103,F4513)</f>
        <v>A1.3</v>
      </c>
      <c r="D4513" s="2">
        <f>B4513*INDEX(Lookup!$D$2:$D$103,F4513)+INDEX(Lookup!$E$2:$E$103,F4513)</f>
        <v>19.962215</v>
      </c>
      <c r="E4513" s="16" t="str">
        <f>INDEX(Lookup!$C$2:$C$103,F4513)</f>
        <v>mV</v>
      </c>
      <c r="F4513" s="9">
        <f>MATCH(A4513,Lookup!$A$2:$A$103,0)</f>
        <v>30</v>
      </c>
    </row>
    <row r="4514" spans="1:6" x14ac:dyDescent="0.25">
      <c r="A4514">
        <v>53</v>
      </c>
      <c r="B4514">
        <v>2554</v>
      </c>
      <c r="C4514" s="15" t="str">
        <f>INDEX(Lookup!$F$2:$F$103,F4514)</f>
        <v>A1.3</v>
      </c>
      <c r="D4514" s="2">
        <f>B4514*INDEX(Lookup!$D$2:$D$103,F4514)+INDEX(Lookup!$E$2:$E$103,F4514)</f>
        <v>19.954402000000002</v>
      </c>
      <c r="E4514" s="16" t="str">
        <f>INDEX(Lookup!$C$2:$C$103,F4514)</f>
        <v>mV</v>
      </c>
      <c r="F4514" s="9">
        <f>MATCH(A4514,Lookup!$A$2:$A$103,0)</f>
        <v>30</v>
      </c>
    </row>
    <row r="4515" spans="1:6" x14ac:dyDescent="0.25">
      <c r="A4515">
        <v>53</v>
      </c>
      <c r="B4515">
        <v>2554</v>
      </c>
      <c r="C4515" s="15" t="str">
        <f>INDEX(Lookup!$F$2:$F$103,F4515)</f>
        <v>A1.3</v>
      </c>
      <c r="D4515" s="2">
        <f>B4515*INDEX(Lookup!$D$2:$D$103,F4515)+INDEX(Lookup!$E$2:$E$103,F4515)</f>
        <v>19.954402000000002</v>
      </c>
      <c r="E4515" s="16" t="str">
        <f>INDEX(Lookup!$C$2:$C$103,F4515)</f>
        <v>mV</v>
      </c>
      <c r="F4515" s="9">
        <f>MATCH(A4515,Lookup!$A$2:$A$103,0)</f>
        <v>30</v>
      </c>
    </row>
    <row r="4516" spans="1:6" x14ac:dyDescent="0.25">
      <c r="A4516">
        <v>53</v>
      </c>
      <c r="B4516">
        <v>2555</v>
      </c>
      <c r="C4516" s="15" t="str">
        <f>INDEX(Lookup!$F$2:$F$103,F4516)</f>
        <v>A1.3</v>
      </c>
      <c r="D4516" s="2">
        <f>B4516*INDEX(Lookup!$D$2:$D$103,F4516)+INDEX(Lookup!$E$2:$E$103,F4516)</f>
        <v>19.962215</v>
      </c>
      <c r="E4516" s="16" t="str">
        <f>INDEX(Lookup!$C$2:$C$103,F4516)</f>
        <v>mV</v>
      </c>
      <c r="F4516" s="9">
        <f>MATCH(A4516,Lookup!$A$2:$A$103,0)</f>
        <v>30</v>
      </c>
    </row>
    <row r="4517" spans="1:6" x14ac:dyDescent="0.25">
      <c r="A4517">
        <v>53</v>
      </c>
      <c r="B4517">
        <v>2556</v>
      </c>
      <c r="C4517" s="15" t="str">
        <f>INDEX(Lookup!$F$2:$F$103,F4517)</f>
        <v>A1.3</v>
      </c>
      <c r="D4517" s="2">
        <f>B4517*INDEX(Lookup!$D$2:$D$103,F4517)+INDEX(Lookup!$E$2:$E$103,F4517)</f>
        <v>19.970028000000003</v>
      </c>
      <c r="E4517" s="16" t="str">
        <f>INDEX(Lookup!$C$2:$C$103,F4517)</f>
        <v>mV</v>
      </c>
      <c r="F4517" s="9">
        <f>MATCH(A4517,Lookup!$A$2:$A$103,0)</f>
        <v>30</v>
      </c>
    </row>
    <row r="4518" spans="1:6" x14ac:dyDescent="0.25">
      <c r="A4518">
        <v>53</v>
      </c>
      <c r="B4518">
        <v>2554</v>
      </c>
      <c r="C4518" s="15" t="str">
        <f>INDEX(Lookup!$F$2:$F$103,F4518)</f>
        <v>A1.3</v>
      </c>
      <c r="D4518" s="2">
        <f>B4518*INDEX(Lookup!$D$2:$D$103,F4518)+INDEX(Lookup!$E$2:$E$103,F4518)</f>
        <v>19.954402000000002</v>
      </c>
      <c r="E4518" s="16" t="str">
        <f>INDEX(Lookup!$C$2:$C$103,F4518)</f>
        <v>mV</v>
      </c>
      <c r="F4518" s="9">
        <f>MATCH(A4518,Lookup!$A$2:$A$103,0)</f>
        <v>30</v>
      </c>
    </row>
    <row r="4519" spans="1:6" x14ac:dyDescent="0.25">
      <c r="A4519">
        <v>53</v>
      </c>
      <c r="B4519">
        <v>2554</v>
      </c>
      <c r="C4519" s="15" t="str">
        <f>INDEX(Lookup!$F$2:$F$103,F4519)</f>
        <v>A1.3</v>
      </c>
      <c r="D4519" s="2">
        <f>B4519*INDEX(Lookup!$D$2:$D$103,F4519)+INDEX(Lookup!$E$2:$E$103,F4519)</f>
        <v>19.954402000000002</v>
      </c>
      <c r="E4519" s="16" t="str">
        <f>INDEX(Lookup!$C$2:$C$103,F4519)</f>
        <v>mV</v>
      </c>
      <c r="F4519" s="9">
        <f>MATCH(A4519,Lookup!$A$2:$A$103,0)</f>
        <v>30</v>
      </c>
    </row>
    <row r="4520" spans="1:6" x14ac:dyDescent="0.25">
      <c r="A4520">
        <v>53</v>
      </c>
      <c r="B4520">
        <v>2575</v>
      </c>
      <c r="C4520" s="15" t="str">
        <f>INDEX(Lookup!$F$2:$F$103,F4520)</f>
        <v>A1.3</v>
      </c>
      <c r="D4520" s="2">
        <f>B4520*INDEX(Lookup!$D$2:$D$103,F4520)+INDEX(Lookup!$E$2:$E$103,F4520)</f>
        <v>20.118475</v>
      </c>
      <c r="E4520" s="16" t="str">
        <f>INDEX(Lookup!$C$2:$C$103,F4520)</f>
        <v>mV</v>
      </c>
      <c r="F4520" s="9">
        <f>MATCH(A4520,Lookup!$A$2:$A$103,0)</f>
        <v>30</v>
      </c>
    </row>
    <row r="4521" spans="1:6" x14ac:dyDescent="0.25">
      <c r="A4521">
        <v>53</v>
      </c>
      <c r="B4521">
        <v>2575</v>
      </c>
      <c r="C4521" s="15" t="str">
        <f>INDEX(Lookup!$F$2:$F$103,F4521)</f>
        <v>A1.3</v>
      </c>
      <c r="D4521" s="2">
        <f>B4521*INDEX(Lookup!$D$2:$D$103,F4521)+INDEX(Lookup!$E$2:$E$103,F4521)</f>
        <v>20.118475</v>
      </c>
      <c r="E4521" s="16" t="str">
        <f>INDEX(Lookup!$C$2:$C$103,F4521)</f>
        <v>mV</v>
      </c>
      <c r="F4521" s="9">
        <f>MATCH(A4521,Lookup!$A$2:$A$103,0)</f>
        <v>30</v>
      </c>
    </row>
    <row r="4522" spans="1:6" x14ac:dyDescent="0.25">
      <c r="A4522">
        <v>53</v>
      </c>
      <c r="B4522">
        <v>2568</v>
      </c>
      <c r="C4522" s="15" t="str">
        <f>INDEX(Lookup!$F$2:$F$103,F4522)</f>
        <v>A1.3</v>
      </c>
      <c r="D4522" s="2">
        <f>B4522*INDEX(Lookup!$D$2:$D$103,F4522)+INDEX(Lookup!$E$2:$E$103,F4522)</f>
        <v>20.063784000000002</v>
      </c>
      <c r="E4522" s="16" t="str">
        <f>INDEX(Lookup!$C$2:$C$103,F4522)</f>
        <v>mV</v>
      </c>
      <c r="F4522" s="9">
        <f>MATCH(A4522,Lookup!$A$2:$A$103,0)</f>
        <v>30</v>
      </c>
    </row>
    <row r="4523" spans="1:6" x14ac:dyDescent="0.25">
      <c r="A4523">
        <v>53</v>
      </c>
      <c r="B4523">
        <v>2562</v>
      </c>
      <c r="C4523" s="15" t="str">
        <f>INDEX(Lookup!$F$2:$F$103,F4523)</f>
        <v>A1.3</v>
      </c>
      <c r="D4523" s="2">
        <f>B4523*INDEX(Lookup!$D$2:$D$103,F4523)+INDEX(Lookup!$E$2:$E$103,F4523)</f>
        <v>20.016906000000002</v>
      </c>
      <c r="E4523" s="16" t="str">
        <f>INDEX(Lookup!$C$2:$C$103,F4523)</f>
        <v>mV</v>
      </c>
      <c r="F4523" s="9">
        <f>MATCH(A4523,Lookup!$A$2:$A$103,0)</f>
        <v>30</v>
      </c>
    </row>
    <row r="4524" spans="1:6" x14ac:dyDescent="0.25">
      <c r="A4524">
        <v>53</v>
      </c>
      <c r="B4524">
        <v>2558</v>
      </c>
      <c r="C4524" s="15" t="str">
        <f>INDEX(Lookup!$F$2:$F$103,F4524)</f>
        <v>A1.3</v>
      </c>
      <c r="D4524" s="2">
        <f>B4524*INDEX(Lookup!$D$2:$D$103,F4524)+INDEX(Lookup!$E$2:$E$103,F4524)</f>
        <v>19.985654</v>
      </c>
      <c r="E4524" s="16" t="str">
        <f>INDEX(Lookup!$C$2:$C$103,F4524)</f>
        <v>mV</v>
      </c>
      <c r="F4524" s="9">
        <f>MATCH(A4524,Lookup!$A$2:$A$103,0)</f>
        <v>30</v>
      </c>
    </row>
    <row r="4525" spans="1:6" x14ac:dyDescent="0.25">
      <c r="A4525">
        <v>53</v>
      </c>
      <c r="B4525">
        <v>2556</v>
      </c>
      <c r="C4525" s="15" t="str">
        <f>INDEX(Lookup!$F$2:$F$103,F4525)</f>
        <v>A1.3</v>
      </c>
      <c r="D4525" s="2">
        <f>B4525*INDEX(Lookup!$D$2:$D$103,F4525)+INDEX(Lookup!$E$2:$E$103,F4525)</f>
        <v>19.970028000000003</v>
      </c>
      <c r="E4525" s="16" t="str">
        <f>INDEX(Lookup!$C$2:$C$103,F4525)</f>
        <v>mV</v>
      </c>
      <c r="F4525" s="9">
        <f>MATCH(A4525,Lookup!$A$2:$A$103,0)</f>
        <v>30</v>
      </c>
    </row>
    <row r="4526" spans="1:6" x14ac:dyDescent="0.25">
      <c r="A4526">
        <v>53</v>
      </c>
      <c r="B4526">
        <v>2556</v>
      </c>
      <c r="C4526" s="15" t="str">
        <f>INDEX(Lookup!$F$2:$F$103,F4526)</f>
        <v>A1.3</v>
      </c>
      <c r="D4526" s="2">
        <f>B4526*INDEX(Lookup!$D$2:$D$103,F4526)+INDEX(Lookup!$E$2:$E$103,F4526)</f>
        <v>19.970028000000003</v>
      </c>
      <c r="E4526" s="16" t="str">
        <f>INDEX(Lookup!$C$2:$C$103,F4526)</f>
        <v>mV</v>
      </c>
      <c r="F4526" s="9">
        <f>MATCH(A4526,Lookup!$A$2:$A$103,0)</f>
        <v>30</v>
      </c>
    </row>
    <row r="4527" spans="1:6" x14ac:dyDescent="0.25">
      <c r="A4527">
        <v>53</v>
      </c>
      <c r="B4527">
        <v>2578</v>
      </c>
      <c r="C4527" s="15" t="str">
        <f>INDEX(Lookup!$F$2:$F$103,F4527)</f>
        <v>A1.3</v>
      </c>
      <c r="D4527" s="2">
        <f>B4527*INDEX(Lookup!$D$2:$D$103,F4527)+INDEX(Lookup!$E$2:$E$103,F4527)</f>
        <v>20.141914</v>
      </c>
      <c r="E4527" s="16" t="str">
        <f>INDEX(Lookup!$C$2:$C$103,F4527)</f>
        <v>mV</v>
      </c>
      <c r="F4527" s="9">
        <f>MATCH(A4527,Lookup!$A$2:$A$103,0)</f>
        <v>30</v>
      </c>
    </row>
    <row r="4528" spans="1:6" x14ac:dyDescent="0.25">
      <c r="A4528">
        <v>53</v>
      </c>
      <c r="B4528">
        <v>2569</v>
      </c>
      <c r="C4528" s="15" t="str">
        <f>INDEX(Lookup!$F$2:$F$103,F4528)</f>
        <v>A1.3</v>
      </c>
      <c r="D4528" s="2">
        <f>B4528*INDEX(Lookup!$D$2:$D$103,F4528)+INDEX(Lookup!$E$2:$E$103,F4528)</f>
        <v>20.071597000000001</v>
      </c>
      <c r="E4528" s="16" t="str">
        <f>INDEX(Lookup!$C$2:$C$103,F4528)</f>
        <v>mV</v>
      </c>
      <c r="F4528" s="9">
        <f>MATCH(A4528,Lookup!$A$2:$A$103,0)</f>
        <v>30</v>
      </c>
    </row>
    <row r="4529" spans="1:6" x14ac:dyDescent="0.25">
      <c r="A4529">
        <v>53</v>
      </c>
      <c r="B4529">
        <v>2564</v>
      </c>
      <c r="C4529" s="15" t="str">
        <f>INDEX(Lookup!$F$2:$F$103,F4529)</f>
        <v>A1.3</v>
      </c>
      <c r="D4529" s="2">
        <f>B4529*INDEX(Lookup!$D$2:$D$103,F4529)+INDEX(Lookup!$E$2:$E$103,F4529)</f>
        <v>20.032532</v>
      </c>
      <c r="E4529" s="16" t="str">
        <f>INDEX(Lookup!$C$2:$C$103,F4529)</f>
        <v>mV</v>
      </c>
      <c r="F4529" s="9">
        <f>MATCH(A4529,Lookup!$A$2:$A$103,0)</f>
        <v>30</v>
      </c>
    </row>
    <row r="4530" spans="1:6" x14ac:dyDescent="0.25">
      <c r="A4530">
        <v>53</v>
      </c>
      <c r="B4530">
        <v>2559</v>
      </c>
      <c r="C4530" s="15" t="str">
        <f>INDEX(Lookup!$F$2:$F$103,F4530)</f>
        <v>A1.3</v>
      </c>
      <c r="D4530" s="2">
        <f>B4530*INDEX(Lookup!$D$2:$D$103,F4530)+INDEX(Lookup!$E$2:$E$103,F4530)</f>
        <v>19.993467000000003</v>
      </c>
      <c r="E4530" s="16" t="str">
        <f>INDEX(Lookup!$C$2:$C$103,F4530)</f>
        <v>mV</v>
      </c>
      <c r="F4530" s="9">
        <f>MATCH(A4530,Lookup!$A$2:$A$103,0)</f>
        <v>30</v>
      </c>
    </row>
    <row r="4531" spans="1:6" x14ac:dyDescent="0.25">
      <c r="A4531">
        <v>53</v>
      </c>
      <c r="B4531">
        <v>2555</v>
      </c>
      <c r="C4531" s="15" t="str">
        <f>INDEX(Lookup!$F$2:$F$103,F4531)</f>
        <v>A1.3</v>
      </c>
      <c r="D4531" s="2">
        <f>B4531*INDEX(Lookup!$D$2:$D$103,F4531)+INDEX(Lookup!$E$2:$E$103,F4531)</f>
        <v>19.962215</v>
      </c>
      <c r="E4531" s="16" t="str">
        <f>INDEX(Lookup!$C$2:$C$103,F4531)</f>
        <v>mV</v>
      </c>
      <c r="F4531" s="9">
        <f>MATCH(A4531,Lookup!$A$2:$A$103,0)</f>
        <v>30</v>
      </c>
    </row>
    <row r="4532" spans="1:6" x14ac:dyDescent="0.25">
      <c r="A4532">
        <v>53</v>
      </c>
      <c r="B4532">
        <v>2554</v>
      </c>
      <c r="C4532" s="15" t="str">
        <f>INDEX(Lookup!$F$2:$F$103,F4532)</f>
        <v>A1.3</v>
      </c>
      <c r="D4532" s="2">
        <f>B4532*INDEX(Lookup!$D$2:$D$103,F4532)+INDEX(Lookup!$E$2:$E$103,F4532)</f>
        <v>19.954402000000002</v>
      </c>
      <c r="E4532" s="16" t="str">
        <f>INDEX(Lookup!$C$2:$C$103,F4532)</f>
        <v>mV</v>
      </c>
      <c r="F4532" s="9">
        <f>MATCH(A4532,Lookup!$A$2:$A$103,0)</f>
        <v>30</v>
      </c>
    </row>
    <row r="4533" spans="1:6" x14ac:dyDescent="0.25">
      <c r="A4533">
        <v>53</v>
      </c>
      <c r="B4533">
        <v>2548</v>
      </c>
      <c r="C4533" s="15" t="str">
        <f>INDEX(Lookup!$F$2:$F$103,F4533)</f>
        <v>A1.3</v>
      </c>
      <c r="D4533" s="2">
        <f>B4533*INDEX(Lookup!$D$2:$D$103,F4533)+INDEX(Lookup!$E$2:$E$103,F4533)</f>
        <v>19.907524000000002</v>
      </c>
      <c r="E4533" s="16" t="str">
        <f>INDEX(Lookup!$C$2:$C$103,F4533)</f>
        <v>mV</v>
      </c>
      <c r="F4533" s="9">
        <f>MATCH(A4533,Lookup!$A$2:$A$103,0)</f>
        <v>30</v>
      </c>
    </row>
    <row r="4534" spans="1:6" x14ac:dyDescent="0.25">
      <c r="A4534">
        <v>53</v>
      </c>
      <c r="B4534">
        <v>2551</v>
      </c>
      <c r="C4534" s="15" t="str">
        <f>INDEX(Lookup!$F$2:$F$103,F4534)</f>
        <v>A1.3</v>
      </c>
      <c r="D4534" s="2">
        <f>B4534*INDEX(Lookup!$D$2:$D$103,F4534)+INDEX(Lookup!$E$2:$E$103,F4534)</f>
        <v>19.930963000000002</v>
      </c>
      <c r="E4534" s="16" t="str">
        <f>INDEX(Lookup!$C$2:$C$103,F4534)</f>
        <v>mV</v>
      </c>
      <c r="F4534" s="9">
        <f>MATCH(A4534,Lookup!$A$2:$A$103,0)</f>
        <v>30</v>
      </c>
    </row>
    <row r="4535" spans="1:6" x14ac:dyDescent="0.25">
      <c r="A4535">
        <v>53</v>
      </c>
      <c r="B4535">
        <v>2555</v>
      </c>
      <c r="C4535" s="15" t="str">
        <f>INDEX(Lookup!$F$2:$F$103,F4535)</f>
        <v>A1.3</v>
      </c>
      <c r="D4535" s="2">
        <f>B4535*INDEX(Lookup!$D$2:$D$103,F4535)+INDEX(Lookup!$E$2:$E$103,F4535)</f>
        <v>19.962215</v>
      </c>
      <c r="E4535" s="16" t="str">
        <f>INDEX(Lookup!$C$2:$C$103,F4535)</f>
        <v>mV</v>
      </c>
      <c r="F4535" s="9">
        <f>MATCH(A4535,Lookup!$A$2:$A$103,0)</f>
        <v>30</v>
      </c>
    </row>
    <row r="4536" spans="1:6" x14ac:dyDescent="0.25">
      <c r="A4536">
        <v>53</v>
      </c>
      <c r="B4536">
        <v>2556</v>
      </c>
      <c r="C4536" s="15" t="str">
        <f>INDEX(Lookup!$F$2:$F$103,F4536)</f>
        <v>A1.3</v>
      </c>
      <c r="D4536" s="2">
        <f>B4536*INDEX(Lookup!$D$2:$D$103,F4536)+INDEX(Lookup!$E$2:$E$103,F4536)</f>
        <v>19.970028000000003</v>
      </c>
      <c r="E4536" s="16" t="str">
        <f>INDEX(Lookup!$C$2:$C$103,F4536)</f>
        <v>mV</v>
      </c>
      <c r="F4536" s="9">
        <f>MATCH(A4536,Lookup!$A$2:$A$103,0)</f>
        <v>30</v>
      </c>
    </row>
    <row r="4537" spans="1:6" x14ac:dyDescent="0.25">
      <c r="A4537">
        <v>53</v>
      </c>
      <c r="B4537">
        <v>2556</v>
      </c>
      <c r="C4537" s="15" t="str">
        <f>INDEX(Lookup!$F$2:$F$103,F4537)</f>
        <v>A1.3</v>
      </c>
      <c r="D4537" s="2">
        <f>B4537*INDEX(Lookup!$D$2:$D$103,F4537)+INDEX(Lookup!$E$2:$E$103,F4537)</f>
        <v>19.970028000000003</v>
      </c>
      <c r="E4537" s="16" t="str">
        <f>INDEX(Lookup!$C$2:$C$103,F4537)</f>
        <v>mV</v>
      </c>
      <c r="F4537" s="9">
        <f>MATCH(A4537,Lookup!$A$2:$A$103,0)</f>
        <v>30</v>
      </c>
    </row>
    <row r="4538" spans="1:6" x14ac:dyDescent="0.25">
      <c r="A4538">
        <v>53</v>
      </c>
      <c r="B4538">
        <v>2554</v>
      </c>
      <c r="C4538" s="15" t="str">
        <f>INDEX(Lookup!$F$2:$F$103,F4538)</f>
        <v>A1.3</v>
      </c>
      <c r="D4538" s="2">
        <f>B4538*INDEX(Lookup!$D$2:$D$103,F4538)+INDEX(Lookup!$E$2:$E$103,F4538)</f>
        <v>19.954402000000002</v>
      </c>
      <c r="E4538" s="16" t="str">
        <f>INDEX(Lookup!$C$2:$C$103,F4538)</f>
        <v>mV</v>
      </c>
      <c r="F4538" s="9">
        <f>MATCH(A4538,Lookup!$A$2:$A$103,0)</f>
        <v>30</v>
      </c>
    </row>
    <row r="4539" spans="1:6" x14ac:dyDescent="0.25">
      <c r="A4539">
        <v>53</v>
      </c>
      <c r="B4539">
        <v>2552</v>
      </c>
      <c r="C4539" s="15" t="str">
        <f>INDEX(Lookup!$F$2:$F$103,F4539)</f>
        <v>A1.3</v>
      </c>
      <c r="D4539" s="2">
        <f>B4539*INDEX(Lookup!$D$2:$D$103,F4539)+INDEX(Lookup!$E$2:$E$103,F4539)</f>
        <v>19.938776000000001</v>
      </c>
      <c r="E4539" s="16" t="str">
        <f>INDEX(Lookup!$C$2:$C$103,F4539)</f>
        <v>mV</v>
      </c>
      <c r="F4539" s="9">
        <f>MATCH(A4539,Lookup!$A$2:$A$103,0)</f>
        <v>30</v>
      </c>
    </row>
    <row r="4540" spans="1:6" x14ac:dyDescent="0.25">
      <c r="A4540">
        <v>53</v>
      </c>
      <c r="B4540">
        <v>2554</v>
      </c>
      <c r="C4540" s="15" t="str">
        <f>INDEX(Lookup!$F$2:$F$103,F4540)</f>
        <v>A1.3</v>
      </c>
      <c r="D4540" s="2">
        <f>B4540*INDEX(Lookup!$D$2:$D$103,F4540)+INDEX(Lookup!$E$2:$E$103,F4540)</f>
        <v>19.954402000000002</v>
      </c>
      <c r="E4540" s="16" t="str">
        <f>INDEX(Lookup!$C$2:$C$103,F4540)</f>
        <v>mV</v>
      </c>
      <c r="F4540" s="9">
        <f>MATCH(A4540,Lookup!$A$2:$A$103,0)</f>
        <v>30</v>
      </c>
    </row>
    <row r="4541" spans="1:6" x14ac:dyDescent="0.25">
      <c r="A4541">
        <v>53</v>
      </c>
      <c r="B4541">
        <v>2559</v>
      </c>
      <c r="C4541" s="15" t="str">
        <f>INDEX(Lookup!$F$2:$F$103,F4541)</f>
        <v>A1.3</v>
      </c>
      <c r="D4541" s="2">
        <f>B4541*INDEX(Lookup!$D$2:$D$103,F4541)+INDEX(Lookup!$E$2:$E$103,F4541)</f>
        <v>19.993467000000003</v>
      </c>
      <c r="E4541" s="16" t="str">
        <f>INDEX(Lookup!$C$2:$C$103,F4541)</f>
        <v>mV</v>
      </c>
      <c r="F4541" s="9">
        <f>MATCH(A4541,Lookup!$A$2:$A$103,0)</f>
        <v>30</v>
      </c>
    </row>
    <row r="4542" spans="1:6" x14ac:dyDescent="0.25">
      <c r="A4542">
        <v>53</v>
      </c>
      <c r="B4542">
        <v>2554</v>
      </c>
      <c r="C4542" s="15" t="str">
        <f>INDEX(Lookup!$F$2:$F$103,F4542)</f>
        <v>A1.3</v>
      </c>
      <c r="D4542" s="2">
        <f>B4542*INDEX(Lookup!$D$2:$D$103,F4542)+INDEX(Lookup!$E$2:$E$103,F4542)</f>
        <v>19.954402000000002</v>
      </c>
      <c r="E4542" s="16" t="str">
        <f>INDEX(Lookup!$C$2:$C$103,F4542)</f>
        <v>mV</v>
      </c>
      <c r="F4542" s="9">
        <f>MATCH(A4542,Lookup!$A$2:$A$103,0)</f>
        <v>30</v>
      </c>
    </row>
    <row r="4543" spans="1:6" x14ac:dyDescent="0.25">
      <c r="A4543">
        <v>53</v>
      </c>
      <c r="B4543">
        <v>2580</v>
      </c>
      <c r="C4543" s="15" t="str">
        <f>INDEX(Lookup!$F$2:$F$103,F4543)</f>
        <v>A1.3</v>
      </c>
      <c r="D4543" s="2">
        <f>B4543*INDEX(Lookup!$D$2:$D$103,F4543)+INDEX(Lookup!$E$2:$E$103,F4543)</f>
        <v>20.157540000000001</v>
      </c>
      <c r="E4543" s="16" t="str">
        <f>INDEX(Lookup!$C$2:$C$103,F4543)</f>
        <v>mV</v>
      </c>
      <c r="F4543" s="9">
        <f>MATCH(A4543,Lookup!$A$2:$A$103,0)</f>
        <v>30</v>
      </c>
    </row>
    <row r="4544" spans="1:6" x14ac:dyDescent="0.25">
      <c r="A4544">
        <v>53</v>
      </c>
      <c r="B4544">
        <v>2579</v>
      </c>
      <c r="C4544" s="15" t="str">
        <f>INDEX(Lookup!$F$2:$F$103,F4544)</f>
        <v>A1.3</v>
      </c>
      <c r="D4544" s="2">
        <f>B4544*INDEX(Lookup!$D$2:$D$103,F4544)+INDEX(Lookup!$E$2:$E$103,F4544)</f>
        <v>20.149727000000002</v>
      </c>
      <c r="E4544" s="16" t="str">
        <f>INDEX(Lookup!$C$2:$C$103,F4544)</f>
        <v>mV</v>
      </c>
      <c r="F4544" s="9">
        <f>MATCH(A4544,Lookup!$A$2:$A$103,0)</f>
        <v>30</v>
      </c>
    </row>
    <row r="4545" spans="1:6" x14ac:dyDescent="0.25">
      <c r="A4545">
        <v>53</v>
      </c>
      <c r="B4545">
        <v>2575</v>
      </c>
      <c r="C4545" s="15" t="str">
        <f>INDEX(Lookup!$F$2:$F$103,F4545)</f>
        <v>A1.3</v>
      </c>
      <c r="D4545" s="2">
        <f>B4545*INDEX(Lookup!$D$2:$D$103,F4545)+INDEX(Lookup!$E$2:$E$103,F4545)</f>
        <v>20.118475</v>
      </c>
      <c r="E4545" s="16" t="str">
        <f>INDEX(Lookup!$C$2:$C$103,F4545)</f>
        <v>mV</v>
      </c>
      <c r="F4545" s="9">
        <f>MATCH(A4545,Lookup!$A$2:$A$103,0)</f>
        <v>30</v>
      </c>
    </row>
    <row r="4546" spans="1:6" x14ac:dyDescent="0.25">
      <c r="A4546">
        <v>53</v>
      </c>
      <c r="B4546">
        <v>2569</v>
      </c>
      <c r="C4546" s="15" t="str">
        <f>INDEX(Lookup!$F$2:$F$103,F4546)</f>
        <v>A1.3</v>
      </c>
      <c r="D4546" s="2">
        <f>B4546*INDEX(Lookup!$D$2:$D$103,F4546)+INDEX(Lookup!$E$2:$E$103,F4546)</f>
        <v>20.071597000000001</v>
      </c>
      <c r="E4546" s="16" t="str">
        <f>INDEX(Lookup!$C$2:$C$103,F4546)</f>
        <v>mV</v>
      </c>
      <c r="F4546" s="9">
        <f>MATCH(A4546,Lookup!$A$2:$A$103,0)</f>
        <v>30</v>
      </c>
    </row>
    <row r="4547" spans="1:6" x14ac:dyDescent="0.25">
      <c r="A4547">
        <v>53</v>
      </c>
      <c r="B4547">
        <v>2560</v>
      </c>
      <c r="C4547" s="15" t="str">
        <f>INDEX(Lookup!$F$2:$F$103,F4547)</f>
        <v>A1.3</v>
      </c>
      <c r="D4547" s="2">
        <f>B4547*INDEX(Lookup!$D$2:$D$103,F4547)+INDEX(Lookup!$E$2:$E$103,F4547)</f>
        <v>20.001280000000001</v>
      </c>
      <c r="E4547" s="16" t="str">
        <f>INDEX(Lookup!$C$2:$C$103,F4547)</f>
        <v>mV</v>
      </c>
      <c r="F4547" s="9">
        <f>MATCH(A4547,Lookup!$A$2:$A$103,0)</f>
        <v>30</v>
      </c>
    </row>
    <row r="4548" spans="1:6" x14ac:dyDescent="0.25">
      <c r="A4548">
        <v>53</v>
      </c>
      <c r="B4548">
        <v>2555</v>
      </c>
      <c r="C4548" s="15" t="str">
        <f>INDEX(Lookup!$F$2:$F$103,F4548)</f>
        <v>A1.3</v>
      </c>
      <c r="D4548" s="2">
        <f>B4548*INDEX(Lookup!$D$2:$D$103,F4548)+INDEX(Lookup!$E$2:$E$103,F4548)</f>
        <v>19.962215</v>
      </c>
      <c r="E4548" s="16" t="str">
        <f>INDEX(Lookup!$C$2:$C$103,F4548)</f>
        <v>mV</v>
      </c>
      <c r="F4548" s="9">
        <f>MATCH(A4548,Lookup!$A$2:$A$103,0)</f>
        <v>30</v>
      </c>
    </row>
    <row r="4549" spans="1:6" x14ac:dyDescent="0.25">
      <c r="A4549">
        <v>53</v>
      </c>
      <c r="B4549">
        <v>2557</v>
      </c>
      <c r="C4549" s="15" t="str">
        <f>INDEX(Lookup!$F$2:$F$103,F4549)</f>
        <v>A1.3</v>
      </c>
      <c r="D4549" s="2">
        <f>B4549*INDEX(Lookup!$D$2:$D$103,F4549)+INDEX(Lookup!$E$2:$E$103,F4549)</f>
        <v>19.977841000000002</v>
      </c>
      <c r="E4549" s="16" t="str">
        <f>INDEX(Lookup!$C$2:$C$103,F4549)</f>
        <v>mV</v>
      </c>
      <c r="F4549" s="9">
        <f>MATCH(A4549,Lookup!$A$2:$A$103,0)</f>
        <v>30</v>
      </c>
    </row>
    <row r="4550" spans="1:6" x14ac:dyDescent="0.25">
      <c r="A4550">
        <v>53</v>
      </c>
      <c r="B4550">
        <v>2556</v>
      </c>
      <c r="C4550" s="15" t="str">
        <f>INDEX(Lookup!$F$2:$F$103,F4550)</f>
        <v>A1.3</v>
      </c>
      <c r="D4550" s="2">
        <f>B4550*INDEX(Lookup!$D$2:$D$103,F4550)+INDEX(Lookup!$E$2:$E$103,F4550)</f>
        <v>19.970028000000003</v>
      </c>
      <c r="E4550" s="16" t="str">
        <f>INDEX(Lookup!$C$2:$C$103,F4550)</f>
        <v>mV</v>
      </c>
      <c r="F4550" s="9">
        <f>MATCH(A4550,Lookup!$A$2:$A$103,0)</f>
        <v>30</v>
      </c>
    </row>
    <row r="4551" spans="1:6" x14ac:dyDescent="0.25">
      <c r="A4551">
        <v>53</v>
      </c>
      <c r="B4551">
        <v>2553</v>
      </c>
      <c r="C4551" s="15" t="str">
        <f>INDEX(Lookup!$F$2:$F$103,F4551)</f>
        <v>A1.3</v>
      </c>
      <c r="D4551" s="2">
        <f>B4551*INDEX(Lookup!$D$2:$D$103,F4551)+INDEX(Lookup!$E$2:$E$103,F4551)</f>
        <v>19.946589000000003</v>
      </c>
      <c r="E4551" s="16" t="str">
        <f>INDEX(Lookup!$C$2:$C$103,F4551)</f>
        <v>mV</v>
      </c>
      <c r="F4551" s="9">
        <f>MATCH(A4551,Lookup!$A$2:$A$103,0)</f>
        <v>30</v>
      </c>
    </row>
    <row r="4552" spans="1:6" x14ac:dyDescent="0.25">
      <c r="A4552">
        <v>53</v>
      </c>
      <c r="B4552">
        <v>2551</v>
      </c>
      <c r="C4552" s="15" t="str">
        <f>INDEX(Lookup!$F$2:$F$103,F4552)</f>
        <v>A1.3</v>
      </c>
      <c r="D4552" s="2">
        <f>B4552*INDEX(Lookup!$D$2:$D$103,F4552)+INDEX(Lookup!$E$2:$E$103,F4552)</f>
        <v>19.930963000000002</v>
      </c>
      <c r="E4552" s="16" t="str">
        <f>INDEX(Lookup!$C$2:$C$103,F4552)</f>
        <v>mV</v>
      </c>
      <c r="F4552" s="9">
        <f>MATCH(A4552,Lookup!$A$2:$A$103,0)</f>
        <v>30</v>
      </c>
    </row>
    <row r="4553" spans="1:6" x14ac:dyDescent="0.25">
      <c r="A4553">
        <v>53</v>
      </c>
      <c r="B4553">
        <v>2549</v>
      </c>
      <c r="C4553" s="15" t="str">
        <f>INDEX(Lookup!$F$2:$F$103,F4553)</f>
        <v>A1.3</v>
      </c>
      <c r="D4553" s="2">
        <f>B4553*INDEX(Lookup!$D$2:$D$103,F4553)+INDEX(Lookup!$E$2:$E$103,F4553)</f>
        <v>19.915337000000001</v>
      </c>
      <c r="E4553" s="16" t="str">
        <f>INDEX(Lookup!$C$2:$C$103,F4553)</f>
        <v>mV</v>
      </c>
      <c r="F4553" s="9">
        <f>MATCH(A4553,Lookup!$A$2:$A$103,0)</f>
        <v>30</v>
      </c>
    </row>
    <row r="4554" spans="1:6" x14ac:dyDescent="0.25">
      <c r="A4554">
        <v>53</v>
      </c>
      <c r="B4554">
        <v>2550</v>
      </c>
      <c r="C4554" s="15" t="str">
        <f>INDEX(Lookup!$F$2:$F$103,F4554)</f>
        <v>A1.3</v>
      </c>
      <c r="D4554" s="2">
        <f>B4554*INDEX(Lookup!$D$2:$D$103,F4554)+INDEX(Lookup!$E$2:$E$103,F4554)</f>
        <v>19.92315</v>
      </c>
      <c r="E4554" s="16" t="str">
        <f>INDEX(Lookup!$C$2:$C$103,F4554)</f>
        <v>mV</v>
      </c>
      <c r="F4554" s="9">
        <f>MATCH(A4554,Lookup!$A$2:$A$103,0)</f>
        <v>30</v>
      </c>
    </row>
    <row r="4555" spans="1:6" x14ac:dyDescent="0.25">
      <c r="A4555">
        <v>53</v>
      </c>
      <c r="B4555">
        <v>2551</v>
      </c>
      <c r="C4555" s="15" t="str">
        <f>INDEX(Lookup!$F$2:$F$103,F4555)</f>
        <v>A1.3</v>
      </c>
      <c r="D4555" s="2">
        <f>B4555*INDEX(Lookup!$D$2:$D$103,F4555)+INDEX(Lookup!$E$2:$E$103,F4555)</f>
        <v>19.930963000000002</v>
      </c>
      <c r="E4555" s="16" t="str">
        <f>INDEX(Lookup!$C$2:$C$103,F4555)</f>
        <v>mV</v>
      </c>
      <c r="F4555" s="9">
        <f>MATCH(A4555,Lookup!$A$2:$A$103,0)</f>
        <v>30</v>
      </c>
    </row>
    <row r="4556" spans="1:6" x14ac:dyDescent="0.25">
      <c r="A4556">
        <v>53</v>
      </c>
      <c r="B4556">
        <v>2547</v>
      </c>
      <c r="C4556" s="15" t="str">
        <f>INDEX(Lookup!$F$2:$F$103,F4556)</f>
        <v>A1.3</v>
      </c>
      <c r="D4556" s="2">
        <f>B4556*INDEX(Lookup!$D$2:$D$103,F4556)+INDEX(Lookup!$E$2:$E$103,F4556)</f>
        <v>19.899711</v>
      </c>
      <c r="E4556" s="16" t="str">
        <f>INDEX(Lookup!$C$2:$C$103,F4556)</f>
        <v>mV</v>
      </c>
      <c r="F4556" s="9">
        <f>MATCH(A4556,Lookup!$A$2:$A$103,0)</f>
        <v>30</v>
      </c>
    </row>
    <row r="4557" spans="1:6" x14ac:dyDescent="0.25">
      <c r="A4557">
        <v>53</v>
      </c>
      <c r="B4557">
        <v>2545</v>
      </c>
      <c r="C4557" s="15" t="str">
        <f>INDEX(Lookup!$F$2:$F$103,F4557)</f>
        <v>A1.3</v>
      </c>
      <c r="D4557" s="2">
        <f>B4557*INDEX(Lookup!$D$2:$D$103,F4557)+INDEX(Lookup!$E$2:$E$103,F4557)</f>
        <v>19.884085000000002</v>
      </c>
      <c r="E4557" s="16" t="str">
        <f>INDEX(Lookup!$C$2:$C$103,F4557)</f>
        <v>mV</v>
      </c>
      <c r="F4557" s="9">
        <f>MATCH(A4557,Lookup!$A$2:$A$103,0)</f>
        <v>30</v>
      </c>
    </row>
    <row r="4558" spans="1:6" x14ac:dyDescent="0.25">
      <c r="A4558">
        <v>53</v>
      </c>
      <c r="B4558">
        <v>2543</v>
      </c>
      <c r="C4558" s="15" t="str">
        <f>INDEX(Lookup!$F$2:$F$103,F4558)</f>
        <v>A1.3</v>
      </c>
      <c r="D4558" s="2">
        <f>B4558*INDEX(Lookup!$D$2:$D$103,F4558)+INDEX(Lookup!$E$2:$E$103,F4558)</f>
        <v>19.868459000000001</v>
      </c>
      <c r="E4558" s="16" t="str">
        <f>INDEX(Lookup!$C$2:$C$103,F4558)</f>
        <v>mV</v>
      </c>
      <c r="F4558" s="9">
        <f>MATCH(A4558,Lookup!$A$2:$A$103,0)</f>
        <v>30</v>
      </c>
    </row>
    <row r="4559" spans="1:6" x14ac:dyDescent="0.25">
      <c r="A4559">
        <v>53</v>
      </c>
      <c r="B4559">
        <v>2541</v>
      </c>
      <c r="C4559" s="15" t="str">
        <f>INDEX(Lookup!$F$2:$F$103,F4559)</f>
        <v>A1.3</v>
      </c>
      <c r="D4559" s="2">
        <f>B4559*INDEX(Lookup!$D$2:$D$103,F4559)+INDEX(Lookup!$E$2:$E$103,F4559)</f>
        <v>19.852833</v>
      </c>
      <c r="E4559" s="16" t="str">
        <f>INDEX(Lookup!$C$2:$C$103,F4559)</f>
        <v>mV</v>
      </c>
      <c r="F4559" s="9">
        <f>MATCH(A4559,Lookup!$A$2:$A$103,0)</f>
        <v>30</v>
      </c>
    </row>
    <row r="4560" spans="1:6" x14ac:dyDescent="0.25">
      <c r="A4560">
        <v>53</v>
      </c>
      <c r="B4560">
        <v>2540</v>
      </c>
      <c r="C4560" s="15" t="str">
        <f>INDEX(Lookup!$F$2:$F$103,F4560)</f>
        <v>A1.3</v>
      </c>
      <c r="D4560" s="2">
        <f>B4560*INDEX(Lookup!$D$2:$D$103,F4560)+INDEX(Lookup!$E$2:$E$103,F4560)</f>
        <v>19.845020000000002</v>
      </c>
      <c r="E4560" s="16" t="str">
        <f>INDEX(Lookup!$C$2:$C$103,F4560)</f>
        <v>mV</v>
      </c>
      <c r="F4560" s="9">
        <f>MATCH(A4560,Lookup!$A$2:$A$103,0)</f>
        <v>30</v>
      </c>
    </row>
    <row r="4561" spans="1:6" x14ac:dyDescent="0.25">
      <c r="A4561">
        <v>53</v>
      </c>
      <c r="B4561">
        <v>2543</v>
      </c>
      <c r="C4561" s="15" t="str">
        <f>INDEX(Lookup!$F$2:$F$103,F4561)</f>
        <v>A1.3</v>
      </c>
      <c r="D4561" s="2">
        <f>B4561*INDEX(Lookup!$D$2:$D$103,F4561)+INDEX(Lookup!$E$2:$E$103,F4561)</f>
        <v>19.868459000000001</v>
      </c>
      <c r="E4561" s="16" t="str">
        <f>INDEX(Lookup!$C$2:$C$103,F4561)</f>
        <v>mV</v>
      </c>
      <c r="F4561" s="9">
        <f>MATCH(A4561,Lookup!$A$2:$A$103,0)</f>
        <v>30</v>
      </c>
    </row>
    <row r="4562" spans="1:6" x14ac:dyDescent="0.25">
      <c r="A4562">
        <v>53</v>
      </c>
      <c r="B4562">
        <v>2543</v>
      </c>
      <c r="C4562" s="15" t="str">
        <f>INDEX(Lookup!$F$2:$F$103,F4562)</f>
        <v>A1.3</v>
      </c>
      <c r="D4562" s="2">
        <f>B4562*INDEX(Lookup!$D$2:$D$103,F4562)+INDEX(Lookup!$E$2:$E$103,F4562)</f>
        <v>19.868459000000001</v>
      </c>
      <c r="E4562" s="16" t="str">
        <f>INDEX(Lookup!$C$2:$C$103,F4562)</f>
        <v>mV</v>
      </c>
      <c r="F4562" s="9">
        <f>MATCH(A4562,Lookup!$A$2:$A$103,0)</f>
        <v>30</v>
      </c>
    </row>
    <row r="4563" spans="1:6" x14ac:dyDescent="0.25">
      <c r="A4563">
        <v>53</v>
      </c>
      <c r="B4563">
        <v>2541</v>
      </c>
      <c r="C4563" s="15" t="str">
        <f>INDEX(Lookup!$F$2:$F$103,F4563)</f>
        <v>A1.3</v>
      </c>
      <c r="D4563" s="2">
        <f>B4563*INDEX(Lookup!$D$2:$D$103,F4563)+INDEX(Lookup!$E$2:$E$103,F4563)</f>
        <v>19.852833</v>
      </c>
      <c r="E4563" s="16" t="str">
        <f>INDEX(Lookup!$C$2:$C$103,F4563)</f>
        <v>mV</v>
      </c>
      <c r="F4563" s="9">
        <f>MATCH(A4563,Lookup!$A$2:$A$103,0)</f>
        <v>30</v>
      </c>
    </row>
    <row r="4564" spans="1:6" x14ac:dyDescent="0.25">
      <c r="A4564">
        <v>53</v>
      </c>
      <c r="B4564">
        <v>2541</v>
      </c>
      <c r="C4564" s="15" t="str">
        <f>INDEX(Lookup!$F$2:$F$103,F4564)</f>
        <v>A1.3</v>
      </c>
      <c r="D4564" s="2">
        <f>B4564*INDEX(Lookup!$D$2:$D$103,F4564)+INDEX(Lookup!$E$2:$E$103,F4564)</f>
        <v>19.852833</v>
      </c>
      <c r="E4564" s="16" t="str">
        <f>INDEX(Lookup!$C$2:$C$103,F4564)</f>
        <v>mV</v>
      </c>
      <c r="F4564" s="9">
        <f>MATCH(A4564,Lookup!$A$2:$A$103,0)</f>
        <v>30</v>
      </c>
    </row>
    <row r="4565" spans="1:6" x14ac:dyDescent="0.25">
      <c r="A4565">
        <v>53</v>
      </c>
      <c r="B4565">
        <v>2537</v>
      </c>
      <c r="C4565" s="15" t="str">
        <f>INDEX(Lookup!$F$2:$F$103,F4565)</f>
        <v>A1.3</v>
      </c>
      <c r="D4565" s="2">
        <f>B4565*INDEX(Lookup!$D$2:$D$103,F4565)+INDEX(Lookup!$E$2:$E$103,F4565)</f>
        <v>19.821581000000002</v>
      </c>
      <c r="E4565" s="16" t="str">
        <f>INDEX(Lookup!$C$2:$C$103,F4565)</f>
        <v>mV</v>
      </c>
      <c r="F4565" s="9">
        <f>MATCH(A4565,Lookup!$A$2:$A$103,0)</f>
        <v>30</v>
      </c>
    </row>
    <row r="4566" spans="1:6" x14ac:dyDescent="0.25">
      <c r="A4566">
        <v>53</v>
      </c>
      <c r="B4566">
        <v>2539</v>
      </c>
      <c r="C4566" s="15" t="str">
        <f>INDEX(Lookup!$F$2:$F$103,F4566)</f>
        <v>A1.3</v>
      </c>
      <c r="D4566" s="2">
        <f>B4566*INDEX(Lookup!$D$2:$D$103,F4566)+INDEX(Lookup!$E$2:$E$103,F4566)</f>
        <v>19.837207000000003</v>
      </c>
      <c r="E4566" s="16" t="str">
        <f>INDEX(Lookup!$C$2:$C$103,F4566)</f>
        <v>mV</v>
      </c>
      <c r="F4566" s="9">
        <f>MATCH(A4566,Lookup!$A$2:$A$103,0)</f>
        <v>30</v>
      </c>
    </row>
    <row r="4567" spans="1:6" x14ac:dyDescent="0.25">
      <c r="A4567">
        <v>53</v>
      </c>
      <c r="B4567">
        <v>2540</v>
      </c>
      <c r="C4567" s="15" t="str">
        <f>INDEX(Lookup!$F$2:$F$103,F4567)</f>
        <v>A1.3</v>
      </c>
      <c r="D4567" s="2">
        <f>B4567*INDEX(Lookup!$D$2:$D$103,F4567)+INDEX(Lookup!$E$2:$E$103,F4567)</f>
        <v>19.845020000000002</v>
      </c>
      <c r="E4567" s="16" t="str">
        <f>INDEX(Lookup!$C$2:$C$103,F4567)</f>
        <v>mV</v>
      </c>
      <c r="F4567" s="9">
        <f>MATCH(A4567,Lookup!$A$2:$A$103,0)</f>
        <v>30</v>
      </c>
    </row>
    <row r="4568" spans="1:6" x14ac:dyDescent="0.25">
      <c r="A4568">
        <v>53</v>
      </c>
      <c r="B4568">
        <v>2534</v>
      </c>
      <c r="C4568" s="15" t="str">
        <f>INDEX(Lookup!$F$2:$F$103,F4568)</f>
        <v>A1.3</v>
      </c>
      <c r="D4568" s="2">
        <f>B4568*INDEX(Lookup!$D$2:$D$103,F4568)+INDEX(Lookup!$E$2:$E$103,F4568)</f>
        <v>19.798142000000002</v>
      </c>
      <c r="E4568" s="16" t="str">
        <f>INDEX(Lookup!$C$2:$C$103,F4568)</f>
        <v>mV</v>
      </c>
      <c r="F4568" s="9">
        <f>MATCH(A4568,Lookup!$A$2:$A$103,0)</f>
        <v>30</v>
      </c>
    </row>
    <row r="4569" spans="1:6" x14ac:dyDescent="0.25">
      <c r="A4569">
        <v>53</v>
      </c>
      <c r="B4569">
        <v>2534</v>
      </c>
      <c r="C4569" s="15" t="str">
        <f>INDEX(Lookup!$F$2:$F$103,F4569)</f>
        <v>A1.3</v>
      </c>
      <c r="D4569" s="2">
        <f>B4569*INDEX(Lookup!$D$2:$D$103,F4569)+INDEX(Lookup!$E$2:$E$103,F4569)</f>
        <v>19.798142000000002</v>
      </c>
      <c r="E4569" s="16" t="str">
        <f>INDEX(Lookup!$C$2:$C$103,F4569)</f>
        <v>mV</v>
      </c>
      <c r="F4569" s="9">
        <f>MATCH(A4569,Lookup!$A$2:$A$103,0)</f>
        <v>30</v>
      </c>
    </row>
    <row r="4570" spans="1:6" x14ac:dyDescent="0.25">
      <c r="A4570">
        <v>53</v>
      </c>
      <c r="B4570">
        <v>2537</v>
      </c>
      <c r="C4570" s="15" t="str">
        <f>INDEX(Lookup!$F$2:$F$103,F4570)</f>
        <v>A1.3</v>
      </c>
      <c r="D4570" s="2">
        <f>B4570*INDEX(Lookup!$D$2:$D$103,F4570)+INDEX(Lookup!$E$2:$E$103,F4570)</f>
        <v>19.821581000000002</v>
      </c>
      <c r="E4570" s="16" t="str">
        <f>INDEX(Lookup!$C$2:$C$103,F4570)</f>
        <v>mV</v>
      </c>
      <c r="F4570" s="9">
        <f>MATCH(A4570,Lookup!$A$2:$A$103,0)</f>
        <v>30</v>
      </c>
    </row>
    <row r="4571" spans="1:6" x14ac:dyDescent="0.25">
      <c r="A4571">
        <v>53</v>
      </c>
      <c r="B4571">
        <v>2534</v>
      </c>
      <c r="C4571" s="15" t="str">
        <f>INDEX(Lookup!$F$2:$F$103,F4571)</f>
        <v>A1.3</v>
      </c>
      <c r="D4571" s="2">
        <f>B4571*INDEX(Lookup!$D$2:$D$103,F4571)+INDEX(Lookup!$E$2:$E$103,F4571)</f>
        <v>19.798142000000002</v>
      </c>
      <c r="E4571" s="16" t="str">
        <f>INDEX(Lookup!$C$2:$C$103,F4571)</f>
        <v>mV</v>
      </c>
      <c r="F4571" s="9">
        <f>MATCH(A4571,Lookup!$A$2:$A$103,0)</f>
        <v>30</v>
      </c>
    </row>
    <row r="4572" spans="1:6" x14ac:dyDescent="0.25">
      <c r="A4572">
        <v>53</v>
      </c>
      <c r="B4572">
        <v>2537</v>
      </c>
      <c r="C4572" s="15" t="str">
        <f>INDEX(Lookup!$F$2:$F$103,F4572)</f>
        <v>A1.3</v>
      </c>
      <c r="D4572" s="2">
        <f>B4572*INDEX(Lookup!$D$2:$D$103,F4572)+INDEX(Lookup!$E$2:$E$103,F4572)</f>
        <v>19.821581000000002</v>
      </c>
      <c r="E4572" s="16" t="str">
        <f>INDEX(Lookup!$C$2:$C$103,F4572)</f>
        <v>mV</v>
      </c>
      <c r="F4572" s="9">
        <f>MATCH(A4572,Lookup!$A$2:$A$103,0)</f>
        <v>30</v>
      </c>
    </row>
    <row r="4573" spans="1:6" x14ac:dyDescent="0.25">
      <c r="A4573">
        <v>53</v>
      </c>
      <c r="B4573">
        <v>2536</v>
      </c>
      <c r="C4573" s="15" t="str">
        <f>INDEX(Lookup!$F$2:$F$103,F4573)</f>
        <v>A1.3</v>
      </c>
      <c r="D4573" s="2">
        <f>B4573*INDEX(Lookup!$D$2:$D$103,F4573)+INDEX(Lookup!$E$2:$E$103,F4573)</f>
        <v>19.813768</v>
      </c>
      <c r="E4573" s="16" t="str">
        <f>INDEX(Lookup!$C$2:$C$103,F4573)</f>
        <v>mV</v>
      </c>
      <c r="F4573" s="9">
        <f>MATCH(A4573,Lookup!$A$2:$A$103,0)</f>
        <v>30</v>
      </c>
    </row>
    <row r="4574" spans="1:6" x14ac:dyDescent="0.25">
      <c r="A4574">
        <v>53</v>
      </c>
      <c r="B4574">
        <v>2532</v>
      </c>
      <c r="C4574" s="15" t="str">
        <f>INDEX(Lookup!$F$2:$F$103,F4574)</f>
        <v>A1.3</v>
      </c>
      <c r="D4574" s="2">
        <f>B4574*INDEX(Lookup!$D$2:$D$103,F4574)+INDEX(Lookup!$E$2:$E$103,F4574)</f>
        <v>19.782516000000001</v>
      </c>
      <c r="E4574" s="16" t="str">
        <f>INDEX(Lookup!$C$2:$C$103,F4574)</f>
        <v>mV</v>
      </c>
      <c r="F4574" s="9">
        <f>MATCH(A4574,Lookup!$A$2:$A$103,0)</f>
        <v>30</v>
      </c>
    </row>
    <row r="4575" spans="1:6" x14ac:dyDescent="0.25">
      <c r="A4575">
        <v>53</v>
      </c>
      <c r="B4575">
        <v>2535</v>
      </c>
      <c r="C4575" s="15" t="str">
        <f>INDEX(Lookup!$F$2:$F$103,F4575)</f>
        <v>A1.3</v>
      </c>
      <c r="D4575" s="2">
        <f>B4575*INDEX(Lookup!$D$2:$D$103,F4575)+INDEX(Lookup!$E$2:$E$103,F4575)</f>
        <v>19.805955000000001</v>
      </c>
      <c r="E4575" s="16" t="str">
        <f>INDEX(Lookup!$C$2:$C$103,F4575)</f>
        <v>mV</v>
      </c>
      <c r="F4575" s="9">
        <f>MATCH(A4575,Lookup!$A$2:$A$103,0)</f>
        <v>30</v>
      </c>
    </row>
    <row r="4576" spans="1:6" x14ac:dyDescent="0.25">
      <c r="A4576">
        <v>53</v>
      </c>
      <c r="B4576">
        <v>2538</v>
      </c>
      <c r="C4576" s="15" t="str">
        <f>INDEX(Lookup!$F$2:$F$103,F4576)</f>
        <v>A1.3</v>
      </c>
      <c r="D4576" s="2">
        <f>B4576*INDEX(Lookup!$D$2:$D$103,F4576)+INDEX(Lookup!$E$2:$E$103,F4576)</f>
        <v>19.829394000000001</v>
      </c>
      <c r="E4576" s="16" t="str">
        <f>INDEX(Lookup!$C$2:$C$103,F4576)</f>
        <v>mV</v>
      </c>
      <c r="F4576" s="9">
        <f>MATCH(A4576,Lookup!$A$2:$A$103,0)</f>
        <v>30</v>
      </c>
    </row>
    <row r="4577" spans="1:6" x14ac:dyDescent="0.25">
      <c r="A4577">
        <v>53</v>
      </c>
      <c r="B4577">
        <v>2538</v>
      </c>
      <c r="C4577" s="15" t="str">
        <f>INDEX(Lookup!$F$2:$F$103,F4577)</f>
        <v>A1.3</v>
      </c>
      <c r="D4577" s="2">
        <f>B4577*INDEX(Lookup!$D$2:$D$103,F4577)+INDEX(Lookup!$E$2:$E$103,F4577)</f>
        <v>19.829394000000001</v>
      </c>
      <c r="E4577" s="16" t="str">
        <f>INDEX(Lookup!$C$2:$C$103,F4577)</f>
        <v>mV</v>
      </c>
      <c r="F4577" s="9">
        <f>MATCH(A4577,Lookup!$A$2:$A$103,0)</f>
        <v>30</v>
      </c>
    </row>
    <row r="4578" spans="1:6" x14ac:dyDescent="0.25">
      <c r="A4578">
        <v>53</v>
      </c>
      <c r="B4578">
        <v>2537</v>
      </c>
      <c r="C4578" s="15" t="str">
        <f>INDEX(Lookup!$F$2:$F$103,F4578)</f>
        <v>A1.3</v>
      </c>
      <c r="D4578" s="2">
        <f>B4578*INDEX(Lookup!$D$2:$D$103,F4578)+INDEX(Lookup!$E$2:$E$103,F4578)</f>
        <v>19.821581000000002</v>
      </c>
      <c r="E4578" s="16" t="str">
        <f>INDEX(Lookup!$C$2:$C$103,F4578)</f>
        <v>mV</v>
      </c>
      <c r="F4578" s="9">
        <f>MATCH(A4578,Lookup!$A$2:$A$103,0)</f>
        <v>30</v>
      </c>
    </row>
    <row r="4579" spans="1:6" x14ac:dyDescent="0.25">
      <c r="A4579">
        <v>53</v>
      </c>
      <c r="B4579">
        <v>2538</v>
      </c>
      <c r="C4579" s="15" t="str">
        <f>INDEX(Lookup!$F$2:$F$103,F4579)</f>
        <v>A1.3</v>
      </c>
      <c r="D4579" s="2">
        <f>B4579*INDEX(Lookup!$D$2:$D$103,F4579)+INDEX(Lookup!$E$2:$E$103,F4579)</f>
        <v>19.829394000000001</v>
      </c>
      <c r="E4579" s="16" t="str">
        <f>INDEX(Lookup!$C$2:$C$103,F4579)</f>
        <v>mV</v>
      </c>
      <c r="F4579" s="9">
        <f>MATCH(A4579,Lookup!$A$2:$A$103,0)</f>
        <v>30</v>
      </c>
    </row>
    <row r="4580" spans="1:6" x14ac:dyDescent="0.25">
      <c r="A4580">
        <v>53</v>
      </c>
      <c r="B4580">
        <v>2538</v>
      </c>
      <c r="C4580" s="15" t="str">
        <f>INDEX(Lookup!$F$2:$F$103,F4580)</f>
        <v>A1.3</v>
      </c>
      <c r="D4580" s="2">
        <f>B4580*INDEX(Lookup!$D$2:$D$103,F4580)+INDEX(Lookup!$E$2:$E$103,F4580)</f>
        <v>19.829394000000001</v>
      </c>
      <c r="E4580" s="16" t="str">
        <f>INDEX(Lookup!$C$2:$C$103,F4580)</f>
        <v>mV</v>
      </c>
      <c r="F4580" s="9">
        <f>MATCH(A4580,Lookup!$A$2:$A$103,0)</f>
        <v>30</v>
      </c>
    </row>
    <row r="4581" spans="1:6" x14ac:dyDescent="0.25">
      <c r="A4581">
        <v>53</v>
      </c>
      <c r="B4581">
        <v>2541</v>
      </c>
      <c r="C4581" s="15" t="str">
        <f>INDEX(Lookup!$F$2:$F$103,F4581)</f>
        <v>A1.3</v>
      </c>
      <c r="D4581" s="2">
        <f>B4581*INDEX(Lookup!$D$2:$D$103,F4581)+INDEX(Lookup!$E$2:$E$103,F4581)</f>
        <v>19.852833</v>
      </c>
      <c r="E4581" s="16" t="str">
        <f>INDEX(Lookup!$C$2:$C$103,F4581)</f>
        <v>mV</v>
      </c>
      <c r="F4581" s="9">
        <f>MATCH(A4581,Lookup!$A$2:$A$103,0)</f>
        <v>30</v>
      </c>
    </row>
    <row r="4582" spans="1:6" x14ac:dyDescent="0.25">
      <c r="A4582">
        <v>53</v>
      </c>
      <c r="B4582">
        <v>2541</v>
      </c>
      <c r="C4582" s="15" t="str">
        <f>INDEX(Lookup!$F$2:$F$103,F4582)</f>
        <v>A1.3</v>
      </c>
      <c r="D4582" s="2">
        <f>B4582*INDEX(Lookup!$D$2:$D$103,F4582)+INDEX(Lookup!$E$2:$E$103,F4582)</f>
        <v>19.852833</v>
      </c>
      <c r="E4582" s="16" t="str">
        <f>INDEX(Lookup!$C$2:$C$103,F4582)</f>
        <v>mV</v>
      </c>
      <c r="F4582" s="9">
        <f>MATCH(A4582,Lookup!$A$2:$A$103,0)</f>
        <v>30</v>
      </c>
    </row>
    <row r="4583" spans="1:6" x14ac:dyDescent="0.25">
      <c r="A4583">
        <v>53</v>
      </c>
      <c r="B4583">
        <v>2541</v>
      </c>
      <c r="C4583" s="15" t="str">
        <f>INDEX(Lookup!$F$2:$F$103,F4583)</f>
        <v>A1.3</v>
      </c>
      <c r="D4583" s="2">
        <f>B4583*INDEX(Lookup!$D$2:$D$103,F4583)+INDEX(Lookup!$E$2:$E$103,F4583)</f>
        <v>19.852833</v>
      </c>
      <c r="E4583" s="16" t="str">
        <f>INDEX(Lookup!$C$2:$C$103,F4583)</f>
        <v>mV</v>
      </c>
      <c r="F4583" s="9">
        <f>MATCH(A4583,Lookup!$A$2:$A$103,0)</f>
        <v>30</v>
      </c>
    </row>
    <row r="4584" spans="1:6" x14ac:dyDescent="0.25">
      <c r="A4584">
        <v>53</v>
      </c>
      <c r="B4584">
        <v>2539</v>
      </c>
      <c r="C4584" s="15" t="str">
        <f>INDEX(Lookup!$F$2:$F$103,F4584)</f>
        <v>A1.3</v>
      </c>
      <c r="D4584" s="2">
        <f>B4584*INDEX(Lookup!$D$2:$D$103,F4584)+INDEX(Lookup!$E$2:$E$103,F4584)</f>
        <v>19.837207000000003</v>
      </c>
      <c r="E4584" s="16" t="str">
        <f>INDEX(Lookup!$C$2:$C$103,F4584)</f>
        <v>mV</v>
      </c>
      <c r="F4584" s="9">
        <f>MATCH(A4584,Lookup!$A$2:$A$103,0)</f>
        <v>30</v>
      </c>
    </row>
    <row r="4585" spans="1:6" x14ac:dyDescent="0.25">
      <c r="A4585">
        <v>53</v>
      </c>
      <c r="B4585">
        <v>2541</v>
      </c>
      <c r="C4585" s="15" t="str">
        <f>INDEX(Lookup!$F$2:$F$103,F4585)</f>
        <v>A1.3</v>
      </c>
      <c r="D4585" s="2">
        <f>B4585*INDEX(Lookup!$D$2:$D$103,F4585)+INDEX(Lookup!$E$2:$E$103,F4585)</f>
        <v>19.852833</v>
      </c>
      <c r="E4585" s="16" t="str">
        <f>INDEX(Lookup!$C$2:$C$103,F4585)</f>
        <v>mV</v>
      </c>
      <c r="F4585" s="9">
        <f>MATCH(A4585,Lookup!$A$2:$A$103,0)</f>
        <v>30</v>
      </c>
    </row>
    <row r="4586" spans="1:6" x14ac:dyDescent="0.25">
      <c r="A4586">
        <v>53</v>
      </c>
      <c r="B4586">
        <v>2537</v>
      </c>
      <c r="C4586" s="15" t="str">
        <f>INDEX(Lookup!$F$2:$F$103,F4586)</f>
        <v>A1.3</v>
      </c>
      <c r="D4586" s="2">
        <f>B4586*INDEX(Lookup!$D$2:$D$103,F4586)+INDEX(Lookup!$E$2:$E$103,F4586)</f>
        <v>19.821581000000002</v>
      </c>
      <c r="E4586" s="16" t="str">
        <f>INDEX(Lookup!$C$2:$C$103,F4586)</f>
        <v>mV</v>
      </c>
      <c r="F4586" s="9">
        <f>MATCH(A4586,Lookup!$A$2:$A$103,0)</f>
        <v>30</v>
      </c>
    </row>
    <row r="4587" spans="1:6" x14ac:dyDescent="0.25">
      <c r="A4587">
        <v>53</v>
      </c>
      <c r="B4587">
        <v>2541</v>
      </c>
      <c r="C4587" s="15" t="str">
        <f>INDEX(Lookup!$F$2:$F$103,F4587)</f>
        <v>A1.3</v>
      </c>
      <c r="D4587" s="2">
        <f>B4587*INDEX(Lookup!$D$2:$D$103,F4587)+INDEX(Lookup!$E$2:$E$103,F4587)</f>
        <v>19.852833</v>
      </c>
      <c r="E4587" s="16" t="str">
        <f>INDEX(Lookup!$C$2:$C$103,F4587)</f>
        <v>mV</v>
      </c>
      <c r="F4587" s="9">
        <f>MATCH(A4587,Lookup!$A$2:$A$103,0)</f>
        <v>30</v>
      </c>
    </row>
    <row r="4588" spans="1:6" x14ac:dyDescent="0.25">
      <c r="A4588">
        <v>53</v>
      </c>
      <c r="B4588">
        <v>2546</v>
      </c>
      <c r="C4588" s="15" t="str">
        <f>INDEX(Lookup!$F$2:$F$103,F4588)</f>
        <v>A1.3</v>
      </c>
      <c r="D4588" s="2">
        <f>B4588*INDEX(Lookup!$D$2:$D$103,F4588)+INDEX(Lookup!$E$2:$E$103,F4588)</f>
        <v>19.891898000000001</v>
      </c>
      <c r="E4588" s="16" t="str">
        <f>INDEX(Lookup!$C$2:$C$103,F4588)</f>
        <v>mV</v>
      </c>
      <c r="F4588" s="9">
        <f>MATCH(A4588,Lookup!$A$2:$A$103,0)</f>
        <v>30</v>
      </c>
    </row>
    <row r="4589" spans="1:6" x14ac:dyDescent="0.25">
      <c r="A4589">
        <v>53</v>
      </c>
      <c r="B4589">
        <v>2544</v>
      </c>
      <c r="C4589" s="15" t="str">
        <f>INDEX(Lookup!$F$2:$F$103,F4589)</f>
        <v>A1.3</v>
      </c>
      <c r="D4589" s="2">
        <f>B4589*INDEX(Lookup!$D$2:$D$103,F4589)+INDEX(Lookup!$E$2:$E$103,F4589)</f>
        <v>19.876272</v>
      </c>
      <c r="E4589" s="16" t="str">
        <f>INDEX(Lookup!$C$2:$C$103,F4589)</f>
        <v>mV</v>
      </c>
      <c r="F4589" s="9">
        <f>MATCH(A4589,Lookup!$A$2:$A$103,0)</f>
        <v>30</v>
      </c>
    </row>
    <row r="4590" spans="1:6" x14ac:dyDescent="0.25">
      <c r="A4590">
        <v>53</v>
      </c>
      <c r="B4590">
        <v>2545</v>
      </c>
      <c r="C4590" s="15" t="str">
        <f>INDEX(Lookup!$F$2:$F$103,F4590)</f>
        <v>A1.3</v>
      </c>
      <c r="D4590" s="2">
        <f>B4590*INDEX(Lookup!$D$2:$D$103,F4590)+INDEX(Lookup!$E$2:$E$103,F4590)</f>
        <v>19.884085000000002</v>
      </c>
      <c r="E4590" s="16" t="str">
        <f>INDEX(Lookup!$C$2:$C$103,F4590)</f>
        <v>mV</v>
      </c>
      <c r="F4590" s="9">
        <f>MATCH(A4590,Lookup!$A$2:$A$103,0)</f>
        <v>30</v>
      </c>
    </row>
    <row r="4591" spans="1:6" x14ac:dyDescent="0.25">
      <c r="A4591">
        <v>53</v>
      </c>
      <c r="B4591">
        <v>2544</v>
      </c>
      <c r="C4591" s="15" t="str">
        <f>INDEX(Lookup!$F$2:$F$103,F4591)</f>
        <v>A1.3</v>
      </c>
      <c r="D4591" s="2">
        <f>B4591*INDEX(Lookup!$D$2:$D$103,F4591)+INDEX(Lookup!$E$2:$E$103,F4591)</f>
        <v>19.876272</v>
      </c>
      <c r="E4591" s="16" t="str">
        <f>INDEX(Lookup!$C$2:$C$103,F4591)</f>
        <v>mV</v>
      </c>
      <c r="F4591" s="9">
        <f>MATCH(A4591,Lookup!$A$2:$A$103,0)</f>
        <v>30</v>
      </c>
    </row>
    <row r="4592" spans="1:6" x14ac:dyDescent="0.25">
      <c r="A4592">
        <v>53</v>
      </c>
      <c r="B4592">
        <v>2544</v>
      </c>
      <c r="C4592" s="15" t="str">
        <f>INDEX(Lookup!$F$2:$F$103,F4592)</f>
        <v>A1.3</v>
      </c>
      <c r="D4592" s="2">
        <f>B4592*INDEX(Lookup!$D$2:$D$103,F4592)+INDEX(Lookup!$E$2:$E$103,F4592)</f>
        <v>19.876272</v>
      </c>
      <c r="E4592" s="16" t="str">
        <f>INDEX(Lookup!$C$2:$C$103,F4592)</f>
        <v>mV</v>
      </c>
      <c r="F4592" s="9">
        <f>MATCH(A4592,Lookup!$A$2:$A$103,0)</f>
        <v>30</v>
      </c>
    </row>
    <row r="4593" spans="1:6" x14ac:dyDescent="0.25">
      <c r="A4593">
        <v>53</v>
      </c>
      <c r="B4593">
        <v>2543</v>
      </c>
      <c r="C4593" s="15" t="str">
        <f>INDEX(Lookup!$F$2:$F$103,F4593)</f>
        <v>A1.3</v>
      </c>
      <c r="D4593" s="2">
        <f>B4593*INDEX(Lookup!$D$2:$D$103,F4593)+INDEX(Lookup!$E$2:$E$103,F4593)</f>
        <v>19.868459000000001</v>
      </c>
      <c r="E4593" s="16" t="str">
        <f>INDEX(Lookup!$C$2:$C$103,F4593)</f>
        <v>mV</v>
      </c>
      <c r="F4593" s="9">
        <f>MATCH(A4593,Lookup!$A$2:$A$103,0)</f>
        <v>30</v>
      </c>
    </row>
    <row r="4594" spans="1:6" x14ac:dyDescent="0.25">
      <c r="A4594">
        <v>53</v>
      </c>
      <c r="B4594">
        <v>2569</v>
      </c>
      <c r="C4594" s="15" t="str">
        <f>INDEX(Lookup!$F$2:$F$103,F4594)</f>
        <v>A1.3</v>
      </c>
      <c r="D4594" s="2">
        <f>B4594*INDEX(Lookup!$D$2:$D$103,F4594)+INDEX(Lookup!$E$2:$E$103,F4594)</f>
        <v>20.071597000000001</v>
      </c>
      <c r="E4594" s="16" t="str">
        <f>INDEX(Lookup!$C$2:$C$103,F4594)</f>
        <v>mV</v>
      </c>
      <c r="F4594" s="9">
        <f>MATCH(A4594,Lookup!$A$2:$A$103,0)</f>
        <v>30</v>
      </c>
    </row>
    <row r="4595" spans="1:6" x14ac:dyDescent="0.25">
      <c r="A4595">
        <v>53</v>
      </c>
      <c r="B4595">
        <v>2567</v>
      </c>
      <c r="C4595" s="15" t="str">
        <f>INDEX(Lookup!$F$2:$F$103,F4595)</f>
        <v>A1.3</v>
      </c>
      <c r="D4595" s="2">
        <f>B4595*INDEX(Lookup!$D$2:$D$103,F4595)+INDEX(Lookup!$E$2:$E$103,F4595)</f>
        <v>20.055971</v>
      </c>
      <c r="E4595" s="16" t="str">
        <f>INDEX(Lookup!$C$2:$C$103,F4595)</f>
        <v>mV</v>
      </c>
      <c r="F4595" s="9">
        <f>MATCH(A4595,Lookup!$A$2:$A$103,0)</f>
        <v>30</v>
      </c>
    </row>
    <row r="4596" spans="1:6" x14ac:dyDescent="0.25">
      <c r="A4596">
        <v>53</v>
      </c>
      <c r="B4596">
        <v>2559</v>
      </c>
      <c r="C4596" s="15" t="str">
        <f>INDEX(Lookup!$F$2:$F$103,F4596)</f>
        <v>A1.3</v>
      </c>
      <c r="D4596" s="2">
        <f>B4596*INDEX(Lookup!$D$2:$D$103,F4596)+INDEX(Lookup!$E$2:$E$103,F4596)</f>
        <v>19.993467000000003</v>
      </c>
      <c r="E4596" s="16" t="str">
        <f>INDEX(Lookup!$C$2:$C$103,F4596)</f>
        <v>mV</v>
      </c>
      <c r="F4596" s="9">
        <f>MATCH(A4596,Lookup!$A$2:$A$103,0)</f>
        <v>30</v>
      </c>
    </row>
    <row r="4597" spans="1:6" x14ac:dyDescent="0.25">
      <c r="A4597">
        <v>53</v>
      </c>
      <c r="B4597">
        <v>2554</v>
      </c>
      <c r="C4597" s="15" t="str">
        <f>INDEX(Lookup!$F$2:$F$103,F4597)</f>
        <v>A1.3</v>
      </c>
      <c r="D4597" s="2">
        <f>B4597*INDEX(Lookup!$D$2:$D$103,F4597)+INDEX(Lookup!$E$2:$E$103,F4597)</f>
        <v>19.954402000000002</v>
      </c>
      <c r="E4597" s="16" t="str">
        <f>INDEX(Lookup!$C$2:$C$103,F4597)</f>
        <v>mV</v>
      </c>
      <c r="F4597" s="9">
        <f>MATCH(A4597,Lookup!$A$2:$A$103,0)</f>
        <v>30</v>
      </c>
    </row>
    <row r="4598" spans="1:6" x14ac:dyDescent="0.25">
      <c r="A4598">
        <v>53</v>
      </c>
      <c r="B4598">
        <v>2549</v>
      </c>
      <c r="C4598" s="15" t="str">
        <f>INDEX(Lookup!$F$2:$F$103,F4598)</f>
        <v>A1.3</v>
      </c>
      <c r="D4598" s="2">
        <f>B4598*INDEX(Lookup!$D$2:$D$103,F4598)+INDEX(Lookup!$E$2:$E$103,F4598)</f>
        <v>19.915337000000001</v>
      </c>
      <c r="E4598" s="16" t="str">
        <f>INDEX(Lookup!$C$2:$C$103,F4598)</f>
        <v>mV</v>
      </c>
      <c r="F4598" s="9">
        <f>MATCH(A4598,Lookup!$A$2:$A$103,0)</f>
        <v>30</v>
      </c>
    </row>
    <row r="4599" spans="1:6" x14ac:dyDescent="0.25">
      <c r="A4599">
        <v>53</v>
      </c>
      <c r="B4599">
        <v>2548</v>
      </c>
      <c r="C4599" s="15" t="str">
        <f>INDEX(Lookup!$F$2:$F$103,F4599)</f>
        <v>A1.3</v>
      </c>
      <c r="D4599" s="2">
        <f>B4599*INDEX(Lookup!$D$2:$D$103,F4599)+INDEX(Lookup!$E$2:$E$103,F4599)</f>
        <v>19.907524000000002</v>
      </c>
      <c r="E4599" s="16" t="str">
        <f>INDEX(Lookup!$C$2:$C$103,F4599)</f>
        <v>mV</v>
      </c>
      <c r="F4599" s="9">
        <f>MATCH(A4599,Lookup!$A$2:$A$103,0)</f>
        <v>30</v>
      </c>
    </row>
    <row r="4600" spans="1:6" x14ac:dyDescent="0.25">
      <c r="A4600">
        <v>53</v>
      </c>
      <c r="B4600">
        <v>2547</v>
      </c>
      <c r="C4600" s="15" t="str">
        <f>INDEX(Lookup!$F$2:$F$103,F4600)</f>
        <v>A1.3</v>
      </c>
      <c r="D4600" s="2">
        <f>B4600*INDEX(Lookup!$D$2:$D$103,F4600)+INDEX(Lookup!$E$2:$E$103,F4600)</f>
        <v>19.899711</v>
      </c>
      <c r="E4600" s="16" t="str">
        <f>INDEX(Lookup!$C$2:$C$103,F4600)</f>
        <v>mV</v>
      </c>
      <c r="F4600" s="9">
        <f>MATCH(A4600,Lookup!$A$2:$A$103,0)</f>
        <v>30</v>
      </c>
    </row>
    <row r="4601" spans="1:6" x14ac:dyDescent="0.25">
      <c r="A4601">
        <v>53</v>
      </c>
      <c r="B4601">
        <v>2547</v>
      </c>
      <c r="C4601" s="15" t="str">
        <f>INDEX(Lookup!$F$2:$F$103,F4601)</f>
        <v>A1.3</v>
      </c>
      <c r="D4601" s="2">
        <f>B4601*INDEX(Lookup!$D$2:$D$103,F4601)+INDEX(Lookup!$E$2:$E$103,F4601)</f>
        <v>19.899711</v>
      </c>
      <c r="E4601" s="16" t="str">
        <f>INDEX(Lookup!$C$2:$C$103,F4601)</f>
        <v>mV</v>
      </c>
      <c r="F4601" s="9">
        <f>MATCH(A4601,Lookup!$A$2:$A$103,0)</f>
        <v>30</v>
      </c>
    </row>
    <row r="4602" spans="1:6" x14ac:dyDescent="0.25">
      <c r="A4602">
        <v>53</v>
      </c>
      <c r="B4602">
        <v>2546</v>
      </c>
      <c r="C4602" s="15" t="str">
        <f>INDEX(Lookup!$F$2:$F$103,F4602)</f>
        <v>A1.3</v>
      </c>
      <c r="D4602" s="2">
        <f>B4602*INDEX(Lookup!$D$2:$D$103,F4602)+INDEX(Lookup!$E$2:$E$103,F4602)</f>
        <v>19.891898000000001</v>
      </c>
      <c r="E4602" s="16" t="str">
        <f>INDEX(Lookup!$C$2:$C$103,F4602)</f>
        <v>mV</v>
      </c>
      <c r="F4602" s="9">
        <f>MATCH(A4602,Lookup!$A$2:$A$103,0)</f>
        <v>30</v>
      </c>
    </row>
    <row r="4603" spans="1:6" x14ac:dyDescent="0.25">
      <c r="A4603">
        <v>53</v>
      </c>
      <c r="B4603">
        <v>2549</v>
      </c>
      <c r="C4603" s="15" t="str">
        <f>INDEX(Lookup!$F$2:$F$103,F4603)</f>
        <v>A1.3</v>
      </c>
      <c r="D4603" s="2">
        <f>B4603*INDEX(Lookup!$D$2:$D$103,F4603)+INDEX(Lookup!$E$2:$E$103,F4603)</f>
        <v>19.915337000000001</v>
      </c>
      <c r="E4603" s="16" t="str">
        <f>INDEX(Lookup!$C$2:$C$103,F4603)</f>
        <v>mV</v>
      </c>
      <c r="F4603" s="9">
        <f>MATCH(A4603,Lookup!$A$2:$A$103,0)</f>
        <v>30</v>
      </c>
    </row>
    <row r="4604" spans="1:6" x14ac:dyDescent="0.25">
      <c r="A4604">
        <v>53</v>
      </c>
      <c r="B4604">
        <v>2553</v>
      </c>
      <c r="C4604" s="15" t="str">
        <f>INDEX(Lookup!$F$2:$F$103,F4604)</f>
        <v>A1.3</v>
      </c>
      <c r="D4604" s="2">
        <f>B4604*INDEX(Lookup!$D$2:$D$103,F4604)+INDEX(Lookup!$E$2:$E$103,F4604)</f>
        <v>19.946589000000003</v>
      </c>
      <c r="E4604" s="16" t="str">
        <f>INDEX(Lookup!$C$2:$C$103,F4604)</f>
        <v>mV</v>
      </c>
      <c r="F4604" s="9">
        <f>MATCH(A4604,Lookup!$A$2:$A$103,0)</f>
        <v>30</v>
      </c>
    </row>
    <row r="4605" spans="1:6" x14ac:dyDescent="0.25">
      <c r="A4605">
        <v>53</v>
      </c>
      <c r="B4605">
        <v>2555</v>
      </c>
      <c r="C4605" s="15" t="str">
        <f>INDEX(Lookup!$F$2:$F$103,F4605)</f>
        <v>A1.3</v>
      </c>
      <c r="D4605" s="2">
        <f>B4605*INDEX(Lookup!$D$2:$D$103,F4605)+INDEX(Lookup!$E$2:$E$103,F4605)</f>
        <v>19.962215</v>
      </c>
      <c r="E4605" s="16" t="str">
        <f>INDEX(Lookup!$C$2:$C$103,F4605)</f>
        <v>mV</v>
      </c>
      <c r="F4605" s="9">
        <f>MATCH(A4605,Lookup!$A$2:$A$103,0)</f>
        <v>30</v>
      </c>
    </row>
    <row r="4606" spans="1:6" x14ac:dyDescent="0.25">
      <c r="A4606">
        <v>53</v>
      </c>
      <c r="B4606">
        <v>2552</v>
      </c>
      <c r="C4606" s="15" t="str">
        <f>INDEX(Lookup!$F$2:$F$103,F4606)</f>
        <v>A1.3</v>
      </c>
      <c r="D4606" s="2">
        <f>B4606*INDEX(Lookup!$D$2:$D$103,F4606)+INDEX(Lookup!$E$2:$E$103,F4606)</f>
        <v>19.938776000000001</v>
      </c>
      <c r="E4606" s="16" t="str">
        <f>INDEX(Lookup!$C$2:$C$103,F4606)</f>
        <v>mV</v>
      </c>
      <c r="F4606" s="9">
        <f>MATCH(A4606,Lookup!$A$2:$A$103,0)</f>
        <v>30</v>
      </c>
    </row>
    <row r="4607" spans="1:6" x14ac:dyDescent="0.25">
      <c r="A4607">
        <v>53</v>
      </c>
      <c r="B4607">
        <v>2551</v>
      </c>
      <c r="C4607" s="15" t="str">
        <f>INDEX(Lookup!$F$2:$F$103,F4607)</f>
        <v>A1.3</v>
      </c>
      <c r="D4607" s="2">
        <f>B4607*INDEX(Lookup!$D$2:$D$103,F4607)+INDEX(Lookup!$E$2:$E$103,F4607)</f>
        <v>19.930963000000002</v>
      </c>
      <c r="E4607" s="16" t="str">
        <f>INDEX(Lookup!$C$2:$C$103,F4607)</f>
        <v>mV</v>
      </c>
      <c r="F4607" s="9">
        <f>MATCH(A4607,Lookup!$A$2:$A$103,0)</f>
        <v>30</v>
      </c>
    </row>
    <row r="4608" spans="1:6" x14ac:dyDescent="0.25">
      <c r="A4608">
        <v>53</v>
      </c>
      <c r="B4608">
        <v>2555</v>
      </c>
      <c r="C4608" s="15" t="str">
        <f>INDEX(Lookup!$F$2:$F$103,F4608)</f>
        <v>A1.3</v>
      </c>
      <c r="D4608" s="2">
        <f>B4608*INDEX(Lookup!$D$2:$D$103,F4608)+INDEX(Lookup!$E$2:$E$103,F4608)</f>
        <v>19.962215</v>
      </c>
      <c r="E4608" s="16" t="str">
        <f>INDEX(Lookup!$C$2:$C$103,F4608)</f>
        <v>mV</v>
      </c>
      <c r="F4608" s="9">
        <f>MATCH(A4608,Lookup!$A$2:$A$103,0)</f>
        <v>30</v>
      </c>
    </row>
    <row r="4609" spans="1:6" x14ac:dyDescent="0.25">
      <c r="A4609">
        <v>53</v>
      </c>
      <c r="B4609">
        <v>2554</v>
      </c>
      <c r="C4609" s="15" t="str">
        <f>INDEX(Lookup!$F$2:$F$103,F4609)</f>
        <v>A1.3</v>
      </c>
      <c r="D4609" s="2">
        <f>B4609*INDEX(Lookup!$D$2:$D$103,F4609)+INDEX(Lookup!$E$2:$E$103,F4609)</f>
        <v>19.954402000000002</v>
      </c>
      <c r="E4609" s="16" t="str">
        <f>INDEX(Lookup!$C$2:$C$103,F4609)</f>
        <v>mV</v>
      </c>
      <c r="F4609" s="9">
        <f>MATCH(A4609,Lookup!$A$2:$A$103,0)</f>
        <v>30</v>
      </c>
    </row>
    <row r="4610" spans="1:6" x14ac:dyDescent="0.25">
      <c r="A4610">
        <v>53</v>
      </c>
      <c r="B4610">
        <v>2554</v>
      </c>
      <c r="C4610" s="15" t="str">
        <f>INDEX(Lookup!$F$2:$F$103,F4610)</f>
        <v>A1.3</v>
      </c>
      <c r="D4610" s="2">
        <f>B4610*INDEX(Lookup!$D$2:$D$103,F4610)+INDEX(Lookup!$E$2:$E$103,F4610)</f>
        <v>19.954402000000002</v>
      </c>
      <c r="E4610" s="16" t="str">
        <f>INDEX(Lookup!$C$2:$C$103,F4610)</f>
        <v>mV</v>
      </c>
      <c r="F4610" s="9">
        <f>MATCH(A4610,Lookup!$A$2:$A$103,0)</f>
        <v>30</v>
      </c>
    </row>
    <row r="4611" spans="1:6" x14ac:dyDescent="0.25">
      <c r="A4611">
        <v>53</v>
      </c>
      <c r="B4611">
        <v>2547</v>
      </c>
      <c r="C4611" s="15" t="str">
        <f>INDEX(Lookup!$F$2:$F$103,F4611)</f>
        <v>A1.3</v>
      </c>
      <c r="D4611" s="2">
        <f>B4611*INDEX(Lookup!$D$2:$D$103,F4611)+INDEX(Lookup!$E$2:$E$103,F4611)</f>
        <v>19.899711</v>
      </c>
      <c r="E4611" s="16" t="str">
        <f>INDEX(Lookup!$C$2:$C$103,F4611)</f>
        <v>mV</v>
      </c>
      <c r="F4611" s="9">
        <f>MATCH(A4611,Lookup!$A$2:$A$103,0)</f>
        <v>30</v>
      </c>
    </row>
    <row r="4612" spans="1:6" x14ac:dyDescent="0.25">
      <c r="A4612">
        <v>53</v>
      </c>
      <c r="B4612">
        <v>2546</v>
      </c>
      <c r="C4612" s="15" t="str">
        <f>INDEX(Lookup!$F$2:$F$103,F4612)</f>
        <v>A1.3</v>
      </c>
      <c r="D4612" s="2">
        <f>B4612*INDEX(Lookup!$D$2:$D$103,F4612)+INDEX(Lookup!$E$2:$E$103,F4612)</f>
        <v>19.891898000000001</v>
      </c>
      <c r="E4612" s="16" t="str">
        <f>INDEX(Lookup!$C$2:$C$103,F4612)</f>
        <v>mV</v>
      </c>
      <c r="F4612" s="9">
        <f>MATCH(A4612,Lookup!$A$2:$A$103,0)</f>
        <v>30</v>
      </c>
    </row>
    <row r="4613" spans="1:6" x14ac:dyDescent="0.25">
      <c r="A4613">
        <v>53</v>
      </c>
      <c r="B4613">
        <v>2548</v>
      </c>
      <c r="C4613" s="15" t="str">
        <f>INDEX(Lookup!$F$2:$F$103,F4613)</f>
        <v>A1.3</v>
      </c>
      <c r="D4613" s="2">
        <f>B4613*INDEX(Lookup!$D$2:$D$103,F4613)+INDEX(Lookup!$E$2:$E$103,F4613)</f>
        <v>19.907524000000002</v>
      </c>
      <c r="E4613" s="16" t="str">
        <f>INDEX(Lookup!$C$2:$C$103,F4613)</f>
        <v>mV</v>
      </c>
      <c r="F4613" s="9">
        <f>MATCH(A4613,Lookup!$A$2:$A$103,0)</f>
        <v>30</v>
      </c>
    </row>
    <row r="4614" spans="1:6" x14ac:dyDescent="0.25">
      <c r="A4614">
        <v>53</v>
      </c>
      <c r="B4614">
        <v>2544</v>
      </c>
      <c r="C4614" s="15" t="str">
        <f>INDEX(Lookup!$F$2:$F$103,F4614)</f>
        <v>A1.3</v>
      </c>
      <c r="D4614" s="2">
        <f>B4614*INDEX(Lookup!$D$2:$D$103,F4614)+INDEX(Lookup!$E$2:$E$103,F4614)</f>
        <v>19.876272</v>
      </c>
      <c r="E4614" s="16" t="str">
        <f>INDEX(Lookup!$C$2:$C$103,F4614)</f>
        <v>mV</v>
      </c>
      <c r="F4614" s="9">
        <f>MATCH(A4614,Lookup!$A$2:$A$103,0)</f>
        <v>30</v>
      </c>
    </row>
    <row r="4615" spans="1:6" x14ac:dyDescent="0.25">
      <c r="A4615">
        <v>53</v>
      </c>
      <c r="B4615">
        <v>2542</v>
      </c>
      <c r="C4615" s="15" t="str">
        <f>INDEX(Lookup!$F$2:$F$103,F4615)</f>
        <v>A1.3</v>
      </c>
      <c r="D4615" s="2">
        <f>B4615*INDEX(Lookup!$D$2:$D$103,F4615)+INDEX(Lookup!$E$2:$E$103,F4615)</f>
        <v>19.860646000000003</v>
      </c>
      <c r="E4615" s="16" t="str">
        <f>INDEX(Lookup!$C$2:$C$103,F4615)</f>
        <v>mV</v>
      </c>
      <c r="F4615" s="9">
        <f>MATCH(A4615,Lookup!$A$2:$A$103,0)</f>
        <v>30</v>
      </c>
    </row>
    <row r="4616" spans="1:6" x14ac:dyDescent="0.25">
      <c r="A4616">
        <v>53</v>
      </c>
      <c r="B4616">
        <v>2545</v>
      </c>
      <c r="C4616" s="15" t="str">
        <f>INDEX(Lookup!$F$2:$F$103,F4616)</f>
        <v>A1.3</v>
      </c>
      <c r="D4616" s="2">
        <f>B4616*INDEX(Lookup!$D$2:$D$103,F4616)+INDEX(Lookup!$E$2:$E$103,F4616)</f>
        <v>19.884085000000002</v>
      </c>
      <c r="E4616" s="16" t="str">
        <f>INDEX(Lookup!$C$2:$C$103,F4616)</f>
        <v>mV</v>
      </c>
      <c r="F4616" s="9">
        <f>MATCH(A4616,Lookup!$A$2:$A$103,0)</f>
        <v>30</v>
      </c>
    </row>
    <row r="4617" spans="1:6" x14ac:dyDescent="0.25">
      <c r="A4617">
        <v>53</v>
      </c>
      <c r="B4617">
        <v>2550</v>
      </c>
      <c r="C4617" s="15" t="str">
        <f>INDEX(Lookup!$F$2:$F$103,F4617)</f>
        <v>A1.3</v>
      </c>
      <c r="D4617" s="2">
        <f>B4617*INDEX(Lookup!$D$2:$D$103,F4617)+INDEX(Lookup!$E$2:$E$103,F4617)</f>
        <v>19.92315</v>
      </c>
      <c r="E4617" s="16" t="str">
        <f>INDEX(Lookup!$C$2:$C$103,F4617)</f>
        <v>mV</v>
      </c>
      <c r="F4617" s="9">
        <f>MATCH(A4617,Lookup!$A$2:$A$103,0)</f>
        <v>30</v>
      </c>
    </row>
    <row r="4618" spans="1:6" x14ac:dyDescent="0.25">
      <c r="A4618">
        <v>53</v>
      </c>
      <c r="B4618">
        <v>2551</v>
      </c>
      <c r="C4618" s="15" t="str">
        <f>INDEX(Lookup!$F$2:$F$103,F4618)</f>
        <v>A1.3</v>
      </c>
      <c r="D4618" s="2">
        <f>B4618*INDEX(Lookup!$D$2:$D$103,F4618)+INDEX(Lookup!$E$2:$E$103,F4618)</f>
        <v>19.930963000000002</v>
      </c>
      <c r="E4618" s="16" t="str">
        <f>INDEX(Lookup!$C$2:$C$103,F4618)</f>
        <v>mV</v>
      </c>
      <c r="F4618" s="9">
        <f>MATCH(A4618,Lookup!$A$2:$A$103,0)</f>
        <v>30</v>
      </c>
    </row>
    <row r="4619" spans="1:6" x14ac:dyDescent="0.25">
      <c r="A4619">
        <v>53</v>
      </c>
      <c r="B4619">
        <v>2579</v>
      </c>
      <c r="C4619" s="15" t="str">
        <f>INDEX(Lookup!$F$2:$F$103,F4619)</f>
        <v>A1.3</v>
      </c>
      <c r="D4619" s="2">
        <f>B4619*INDEX(Lookup!$D$2:$D$103,F4619)+INDEX(Lookup!$E$2:$E$103,F4619)</f>
        <v>20.149727000000002</v>
      </c>
      <c r="E4619" s="16" t="str">
        <f>INDEX(Lookup!$C$2:$C$103,F4619)</f>
        <v>mV</v>
      </c>
      <c r="F4619" s="9">
        <f>MATCH(A4619,Lookup!$A$2:$A$103,0)</f>
        <v>30</v>
      </c>
    </row>
    <row r="4620" spans="1:6" x14ac:dyDescent="0.25">
      <c r="A4620">
        <v>53</v>
      </c>
      <c r="B4620">
        <v>2571</v>
      </c>
      <c r="C4620" s="15" t="str">
        <f>INDEX(Lookup!$F$2:$F$103,F4620)</f>
        <v>A1.3</v>
      </c>
      <c r="D4620" s="2">
        <f>B4620*INDEX(Lookup!$D$2:$D$103,F4620)+INDEX(Lookup!$E$2:$E$103,F4620)</f>
        <v>20.087223000000002</v>
      </c>
      <c r="E4620" s="16" t="str">
        <f>INDEX(Lookup!$C$2:$C$103,F4620)</f>
        <v>mV</v>
      </c>
      <c r="F4620" s="9">
        <f>MATCH(A4620,Lookup!$A$2:$A$103,0)</f>
        <v>30</v>
      </c>
    </row>
    <row r="4621" spans="1:6" x14ac:dyDescent="0.25">
      <c r="A4621">
        <v>53</v>
      </c>
      <c r="B4621">
        <v>2561</v>
      </c>
      <c r="C4621" s="15" t="str">
        <f>INDEX(Lookup!$F$2:$F$103,F4621)</f>
        <v>A1.3</v>
      </c>
      <c r="D4621" s="2">
        <f>B4621*INDEX(Lookup!$D$2:$D$103,F4621)+INDEX(Lookup!$E$2:$E$103,F4621)</f>
        <v>20.009093</v>
      </c>
      <c r="E4621" s="16" t="str">
        <f>INDEX(Lookup!$C$2:$C$103,F4621)</f>
        <v>mV</v>
      </c>
      <c r="F4621" s="9">
        <f>MATCH(A4621,Lookup!$A$2:$A$103,0)</f>
        <v>30</v>
      </c>
    </row>
    <row r="4622" spans="1:6" x14ac:dyDescent="0.25">
      <c r="A4622">
        <v>53</v>
      </c>
      <c r="B4622">
        <v>2560</v>
      </c>
      <c r="C4622" s="15" t="str">
        <f>INDEX(Lookup!$F$2:$F$103,F4622)</f>
        <v>A1.3</v>
      </c>
      <c r="D4622" s="2">
        <f>B4622*INDEX(Lookup!$D$2:$D$103,F4622)+INDEX(Lookup!$E$2:$E$103,F4622)</f>
        <v>20.001280000000001</v>
      </c>
      <c r="E4622" s="16" t="str">
        <f>INDEX(Lookup!$C$2:$C$103,F4622)</f>
        <v>mV</v>
      </c>
      <c r="F4622" s="9">
        <f>MATCH(A4622,Lookup!$A$2:$A$103,0)</f>
        <v>30</v>
      </c>
    </row>
    <row r="4623" spans="1:6" x14ac:dyDescent="0.25">
      <c r="A4623">
        <v>53</v>
      </c>
      <c r="B4623">
        <v>2566</v>
      </c>
      <c r="C4623" s="15" t="str">
        <f>INDEX(Lookup!$F$2:$F$103,F4623)</f>
        <v>A1.3</v>
      </c>
      <c r="D4623" s="2">
        <f>B4623*INDEX(Lookup!$D$2:$D$103,F4623)+INDEX(Lookup!$E$2:$E$103,F4623)</f>
        <v>20.048158000000001</v>
      </c>
      <c r="E4623" s="16" t="str">
        <f>INDEX(Lookup!$C$2:$C$103,F4623)</f>
        <v>mV</v>
      </c>
      <c r="F4623" s="9">
        <f>MATCH(A4623,Lookup!$A$2:$A$103,0)</f>
        <v>30</v>
      </c>
    </row>
    <row r="4624" spans="1:6" x14ac:dyDescent="0.25">
      <c r="A4624">
        <v>53</v>
      </c>
      <c r="B4624">
        <v>2587</v>
      </c>
      <c r="C4624" s="15" t="str">
        <f>INDEX(Lookup!$F$2:$F$103,F4624)</f>
        <v>A1.3</v>
      </c>
      <c r="D4624" s="2">
        <f>B4624*INDEX(Lookup!$D$2:$D$103,F4624)+INDEX(Lookup!$E$2:$E$103,F4624)</f>
        <v>20.212231000000003</v>
      </c>
      <c r="E4624" s="16" t="str">
        <f>INDEX(Lookup!$C$2:$C$103,F4624)</f>
        <v>mV</v>
      </c>
      <c r="F4624" s="9">
        <f>MATCH(A4624,Lookup!$A$2:$A$103,0)</f>
        <v>30</v>
      </c>
    </row>
    <row r="4625" spans="1:6" x14ac:dyDescent="0.25">
      <c r="A4625">
        <v>53</v>
      </c>
      <c r="B4625">
        <v>2582</v>
      </c>
      <c r="C4625" s="15" t="str">
        <f>INDEX(Lookup!$F$2:$F$103,F4625)</f>
        <v>A1.3</v>
      </c>
      <c r="D4625" s="2">
        <f>B4625*INDEX(Lookup!$D$2:$D$103,F4625)+INDEX(Lookup!$E$2:$E$103,F4625)</f>
        <v>20.173166000000002</v>
      </c>
      <c r="E4625" s="16" t="str">
        <f>INDEX(Lookup!$C$2:$C$103,F4625)</f>
        <v>mV</v>
      </c>
      <c r="F4625" s="9">
        <f>MATCH(A4625,Lookup!$A$2:$A$103,0)</f>
        <v>30</v>
      </c>
    </row>
    <row r="4626" spans="1:6" x14ac:dyDescent="0.25">
      <c r="A4626">
        <v>53</v>
      </c>
      <c r="B4626">
        <v>2575</v>
      </c>
      <c r="C4626" s="15" t="str">
        <f>INDEX(Lookup!$F$2:$F$103,F4626)</f>
        <v>A1.3</v>
      </c>
      <c r="D4626" s="2">
        <f>B4626*INDEX(Lookup!$D$2:$D$103,F4626)+INDEX(Lookup!$E$2:$E$103,F4626)</f>
        <v>20.118475</v>
      </c>
      <c r="E4626" s="16" t="str">
        <f>INDEX(Lookup!$C$2:$C$103,F4626)</f>
        <v>mV</v>
      </c>
      <c r="F4626" s="9">
        <f>MATCH(A4626,Lookup!$A$2:$A$103,0)</f>
        <v>30</v>
      </c>
    </row>
    <row r="4627" spans="1:6" x14ac:dyDescent="0.25">
      <c r="A4627">
        <v>53</v>
      </c>
      <c r="B4627">
        <v>2569</v>
      </c>
      <c r="C4627" s="15" t="str">
        <f>INDEX(Lookup!$F$2:$F$103,F4627)</f>
        <v>A1.3</v>
      </c>
      <c r="D4627" s="2">
        <f>B4627*INDEX(Lookup!$D$2:$D$103,F4627)+INDEX(Lookup!$E$2:$E$103,F4627)</f>
        <v>20.071597000000001</v>
      </c>
      <c r="E4627" s="16" t="str">
        <f>INDEX(Lookup!$C$2:$C$103,F4627)</f>
        <v>mV</v>
      </c>
      <c r="F4627" s="9">
        <f>MATCH(A4627,Lookup!$A$2:$A$103,0)</f>
        <v>30</v>
      </c>
    </row>
    <row r="4628" spans="1:6" x14ac:dyDescent="0.25">
      <c r="A4628">
        <v>53</v>
      </c>
      <c r="B4628">
        <v>2564</v>
      </c>
      <c r="C4628" s="15" t="str">
        <f>INDEX(Lookup!$F$2:$F$103,F4628)</f>
        <v>A1.3</v>
      </c>
      <c r="D4628" s="2">
        <f>B4628*INDEX(Lookup!$D$2:$D$103,F4628)+INDEX(Lookup!$E$2:$E$103,F4628)</f>
        <v>20.032532</v>
      </c>
      <c r="E4628" s="16" t="str">
        <f>INDEX(Lookup!$C$2:$C$103,F4628)</f>
        <v>mV</v>
      </c>
      <c r="F4628" s="9">
        <f>MATCH(A4628,Lookup!$A$2:$A$103,0)</f>
        <v>30</v>
      </c>
    </row>
    <row r="4629" spans="1:6" x14ac:dyDescent="0.25">
      <c r="A4629">
        <v>53</v>
      </c>
      <c r="B4629">
        <v>2561</v>
      </c>
      <c r="C4629" s="15" t="str">
        <f>INDEX(Lookup!$F$2:$F$103,F4629)</f>
        <v>A1.3</v>
      </c>
      <c r="D4629" s="2">
        <f>B4629*INDEX(Lookup!$D$2:$D$103,F4629)+INDEX(Lookup!$E$2:$E$103,F4629)</f>
        <v>20.009093</v>
      </c>
      <c r="E4629" s="16" t="str">
        <f>INDEX(Lookup!$C$2:$C$103,F4629)</f>
        <v>mV</v>
      </c>
      <c r="F4629" s="9">
        <f>MATCH(A4629,Lookup!$A$2:$A$103,0)</f>
        <v>30</v>
      </c>
    </row>
    <row r="4630" spans="1:6" x14ac:dyDescent="0.25">
      <c r="A4630">
        <v>53</v>
      </c>
      <c r="B4630">
        <v>2558</v>
      </c>
      <c r="C4630" s="15" t="str">
        <f>INDEX(Lookup!$F$2:$F$103,F4630)</f>
        <v>A1.3</v>
      </c>
      <c r="D4630" s="2">
        <f>B4630*INDEX(Lookup!$D$2:$D$103,F4630)+INDEX(Lookup!$E$2:$E$103,F4630)</f>
        <v>19.985654</v>
      </c>
      <c r="E4630" s="16" t="str">
        <f>INDEX(Lookup!$C$2:$C$103,F4630)</f>
        <v>mV</v>
      </c>
      <c r="F4630" s="9">
        <f>MATCH(A4630,Lookup!$A$2:$A$103,0)</f>
        <v>30</v>
      </c>
    </row>
    <row r="4631" spans="1:6" x14ac:dyDescent="0.25">
      <c r="A4631">
        <v>53</v>
      </c>
      <c r="B4631">
        <v>2554</v>
      </c>
      <c r="C4631" s="15" t="str">
        <f>INDEX(Lookup!$F$2:$F$103,F4631)</f>
        <v>A1.3</v>
      </c>
      <c r="D4631" s="2">
        <f>B4631*INDEX(Lookup!$D$2:$D$103,F4631)+INDEX(Lookup!$E$2:$E$103,F4631)</f>
        <v>19.954402000000002</v>
      </c>
      <c r="E4631" s="16" t="str">
        <f>INDEX(Lookup!$C$2:$C$103,F4631)</f>
        <v>mV</v>
      </c>
      <c r="F4631" s="9">
        <f>MATCH(A4631,Lookup!$A$2:$A$103,0)</f>
        <v>30</v>
      </c>
    </row>
    <row r="4632" spans="1:6" x14ac:dyDescent="0.25">
      <c r="A4632">
        <v>53</v>
      </c>
      <c r="B4632">
        <v>2555</v>
      </c>
      <c r="C4632" s="15" t="str">
        <f>INDEX(Lookup!$F$2:$F$103,F4632)</f>
        <v>A1.3</v>
      </c>
      <c r="D4632" s="2">
        <f>B4632*INDEX(Lookup!$D$2:$D$103,F4632)+INDEX(Lookup!$E$2:$E$103,F4632)</f>
        <v>19.962215</v>
      </c>
      <c r="E4632" s="16" t="str">
        <f>INDEX(Lookup!$C$2:$C$103,F4632)</f>
        <v>mV</v>
      </c>
      <c r="F4632" s="9">
        <f>MATCH(A4632,Lookup!$A$2:$A$103,0)</f>
        <v>30</v>
      </c>
    </row>
    <row r="4633" spans="1:6" x14ac:dyDescent="0.25">
      <c r="A4633">
        <v>53</v>
      </c>
      <c r="B4633">
        <v>2553</v>
      </c>
      <c r="C4633" s="15" t="str">
        <f>INDEX(Lookup!$F$2:$F$103,F4633)</f>
        <v>A1.3</v>
      </c>
      <c r="D4633" s="2">
        <f>B4633*INDEX(Lookup!$D$2:$D$103,F4633)+INDEX(Lookup!$E$2:$E$103,F4633)</f>
        <v>19.946589000000003</v>
      </c>
      <c r="E4633" s="16" t="str">
        <f>INDEX(Lookup!$C$2:$C$103,F4633)</f>
        <v>mV</v>
      </c>
      <c r="F4633" s="9">
        <f>MATCH(A4633,Lookup!$A$2:$A$103,0)</f>
        <v>30</v>
      </c>
    </row>
    <row r="4634" spans="1:6" x14ac:dyDescent="0.25">
      <c r="A4634">
        <v>53</v>
      </c>
      <c r="B4634">
        <v>2551</v>
      </c>
      <c r="C4634" s="15" t="str">
        <f>INDEX(Lookup!$F$2:$F$103,F4634)</f>
        <v>A1.3</v>
      </c>
      <c r="D4634" s="2">
        <f>B4634*INDEX(Lookup!$D$2:$D$103,F4634)+INDEX(Lookup!$E$2:$E$103,F4634)</f>
        <v>19.930963000000002</v>
      </c>
      <c r="E4634" s="16" t="str">
        <f>INDEX(Lookup!$C$2:$C$103,F4634)</f>
        <v>mV</v>
      </c>
      <c r="F4634" s="9">
        <f>MATCH(A4634,Lookup!$A$2:$A$103,0)</f>
        <v>30</v>
      </c>
    </row>
    <row r="4635" spans="1:6" x14ac:dyDescent="0.25">
      <c r="A4635">
        <v>53</v>
      </c>
      <c r="B4635">
        <v>2553</v>
      </c>
      <c r="C4635" s="15" t="str">
        <f>INDEX(Lookup!$F$2:$F$103,F4635)</f>
        <v>A1.3</v>
      </c>
      <c r="D4635" s="2">
        <f>B4635*INDEX(Lookup!$D$2:$D$103,F4635)+INDEX(Lookup!$E$2:$E$103,F4635)</f>
        <v>19.946589000000003</v>
      </c>
      <c r="E4635" s="16" t="str">
        <f>INDEX(Lookup!$C$2:$C$103,F4635)</f>
        <v>mV</v>
      </c>
      <c r="F4635" s="9">
        <f>MATCH(A4635,Lookup!$A$2:$A$103,0)</f>
        <v>30</v>
      </c>
    </row>
    <row r="4636" spans="1:6" x14ac:dyDescent="0.25">
      <c r="A4636">
        <v>53</v>
      </c>
      <c r="B4636">
        <v>2549</v>
      </c>
      <c r="C4636" s="15" t="str">
        <f>INDEX(Lookup!$F$2:$F$103,F4636)</f>
        <v>A1.3</v>
      </c>
      <c r="D4636" s="2">
        <f>B4636*INDEX(Lookup!$D$2:$D$103,F4636)+INDEX(Lookup!$E$2:$E$103,F4636)</f>
        <v>19.915337000000001</v>
      </c>
      <c r="E4636" s="16" t="str">
        <f>INDEX(Lookup!$C$2:$C$103,F4636)</f>
        <v>mV</v>
      </c>
      <c r="F4636" s="9">
        <f>MATCH(A4636,Lookup!$A$2:$A$103,0)</f>
        <v>30</v>
      </c>
    </row>
    <row r="4637" spans="1:6" x14ac:dyDescent="0.25">
      <c r="A4637">
        <v>53</v>
      </c>
      <c r="B4637">
        <v>2551</v>
      </c>
      <c r="C4637" s="15" t="str">
        <f>INDEX(Lookup!$F$2:$F$103,F4637)</f>
        <v>A1.3</v>
      </c>
      <c r="D4637" s="2">
        <f>B4637*INDEX(Lookup!$D$2:$D$103,F4637)+INDEX(Lookup!$E$2:$E$103,F4637)</f>
        <v>19.930963000000002</v>
      </c>
      <c r="E4637" s="16" t="str">
        <f>INDEX(Lookup!$C$2:$C$103,F4637)</f>
        <v>mV</v>
      </c>
      <c r="F4637" s="9">
        <f>MATCH(A4637,Lookup!$A$2:$A$103,0)</f>
        <v>30</v>
      </c>
    </row>
    <row r="4638" spans="1:6" x14ac:dyDescent="0.25">
      <c r="A4638">
        <v>53</v>
      </c>
      <c r="B4638">
        <v>2552</v>
      </c>
      <c r="C4638" s="15" t="str">
        <f>INDEX(Lookup!$F$2:$F$103,F4638)</f>
        <v>A1.3</v>
      </c>
      <c r="D4638" s="2">
        <f>B4638*INDEX(Lookup!$D$2:$D$103,F4638)+INDEX(Lookup!$E$2:$E$103,F4638)</f>
        <v>19.938776000000001</v>
      </c>
      <c r="E4638" s="16" t="str">
        <f>INDEX(Lookup!$C$2:$C$103,F4638)</f>
        <v>mV</v>
      </c>
      <c r="F4638" s="9">
        <f>MATCH(A4638,Lookup!$A$2:$A$103,0)</f>
        <v>30</v>
      </c>
    </row>
    <row r="4639" spans="1:6" x14ac:dyDescent="0.25">
      <c r="A4639">
        <v>53</v>
      </c>
      <c r="B4639">
        <v>2548</v>
      </c>
      <c r="C4639" s="15" t="str">
        <f>INDEX(Lookup!$F$2:$F$103,F4639)</f>
        <v>A1.3</v>
      </c>
      <c r="D4639" s="2">
        <f>B4639*INDEX(Lookup!$D$2:$D$103,F4639)+INDEX(Lookup!$E$2:$E$103,F4639)</f>
        <v>19.907524000000002</v>
      </c>
      <c r="E4639" s="16" t="str">
        <f>INDEX(Lookup!$C$2:$C$103,F4639)</f>
        <v>mV</v>
      </c>
      <c r="F4639" s="9">
        <f>MATCH(A4639,Lookup!$A$2:$A$103,0)</f>
        <v>30</v>
      </c>
    </row>
    <row r="4640" spans="1:6" x14ac:dyDescent="0.25">
      <c r="A4640">
        <v>53</v>
      </c>
      <c r="B4640">
        <v>2547</v>
      </c>
      <c r="C4640" s="15" t="str">
        <f>INDEX(Lookup!$F$2:$F$103,F4640)</f>
        <v>A1.3</v>
      </c>
      <c r="D4640" s="2">
        <f>B4640*INDEX(Lookup!$D$2:$D$103,F4640)+INDEX(Lookup!$E$2:$E$103,F4640)</f>
        <v>19.899711</v>
      </c>
      <c r="E4640" s="16" t="str">
        <f>INDEX(Lookup!$C$2:$C$103,F4640)</f>
        <v>mV</v>
      </c>
      <c r="F4640" s="9">
        <f>MATCH(A4640,Lookup!$A$2:$A$103,0)</f>
        <v>30</v>
      </c>
    </row>
    <row r="4641" spans="1:6" x14ac:dyDescent="0.25">
      <c r="A4641">
        <v>53</v>
      </c>
      <c r="B4641">
        <v>2548</v>
      </c>
      <c r="C4641" s="15" t="str">
        <f>INDEX(Lookup!$F$2:$F$103,F4641)</f>
        <v>A1.3</v>
      </c>
      <c r="D4641" s="2">
        <f>B4641*INDEX(Lookup!$D$2:$D$103,F4641)+INDEX(Lookup!$E$2:$E$103,F4641)</f>
        <v>19.907524000000002</v>
      </c>
      <c r="E4641" s="16" t="str">
        <f>INDEX(Lookup!$C$2:$C$103,F4641)</f>
        <v>mV</v>
      </c>
      <c r="F4641" s="9">
        <f>MATCH(A4641,Lookup!$A$2:$A$103,0)</f>
        <v>30</v>
      </c>
    </row>
    <row r="4642" spans="1:6" x14ac:dyDescent="0.25">
      <c r="A4642">
        <v>53</v>
      </c>
      <c r="B4642">
        <v>2548</v>
      </c>
      <c r="C4642" s="15" t="str">
        <f>INDEX(Lookup!$F$2:$F$103,F4642)</f>
        <v>A1.3</v>
      </c>
      <c r="D4642" s="2">
        <f>B4642*INDEX(Lookup!$D$2:$D$103,F4642)+INDEX(Lookup!$E$2:$E$103,F4642)</f>
        <v>19.907524000000002</v>
      </c>
      <c r="E4642" s="16" t="str">
        <f>INDEX(Lookup!$C$2:$C$103,F4642)</f>
        <v>mV</v>
      </c>
      <c r="F4642" s="9">
        <f>MATCH(A4642,Lookup!$A$2:$A$103,0)</f>
        <v>30</v>
      </c>
    </row>
    <row r="4643" spans="1:6" x14ac:dyDescent="0.25">
      <c r="A4643">
        <v>53</v>
      </c>
      <c r="B4643">
        <v>2549</v>
      </c>
      <c r="C4643" s="15" t="str">
        <f>INDEX(Lookup!$F$2:$F$103,F4643)</f>
        <v>A1.3</v>
      </c>
      <c r="D4643" s="2">
        <f>B4643*INDEX(Lookup!$D$2:$D$103,F4643)+INDEX(Lookup!$E$2:$E$103,F4643)</f>
        <v>19.915337000000001</v>
      </c>
      <c r="E4643" s="16" t="str">
        <f>INDEX(Lookup!$C$2:$C$103,F4643)</f>
        <v>mV</v>
      </c>
      <c r="F4643" s="9">
        <f>MATCH(A4643,Lookup!$A$2:$A$103,0)</f>
        <v>30</v>
      </c>
    </row>
    <row r="4644" spans="1:6" x14ac:dyDescent="0.25">
      <c r="A4644">
        <v>53</v>
      </c>
      <c r="B4644">
        <v>2548</v>
      </c>
      <c r="C4644" s="15" t="str">
        <f>INDEX(Lookup!$F$2:$F$103,F4644)</f>
        <v>A1.3</v>
      </c>
      <c r="D4644" s="2">
        <f>B4644*INDEX(Lookup!$D$2:$D$103,F4644)+INDEX(Lookup!$E$2:$E$103,F4644)</f>
        <v>19.907524000000002</v>
      </c>
      <c r="E4644" s="16" t="str">
        <f>INDEX(Lookup!$C$2:$C$103,F4644)</f>
        <v>mV</v>
      </c>
      <c r="F4644" s="9">
        <f>MATCH(A4644,Lookup!$A$2:$A$103,0)</f>
        <v>30</v>
      </c>
    </row>
    <row r="4645" spans="1:6" x14ac:dyDescent="0.25">
      <c r="A4645">
        <v>53</v>
      </c>
      <c r="B4645">
        <v>2548</v>
      </c>
      <c r="C4645" s="15" t="str">
        <f>INDEX(Lookup!$F$2:$F$103,F4645)</f>
        <v>A1.3</v>
      </c>
      <c r="D4645" s="2">
        <f>B4645*INDEX(Lookup!$D$2:$D$103,F4645)+INDEX(Lookup!$E$2:$E$103,F4645)</f>
        <v>19.907524000000002</v>
      </c>
      <c r="E4645" s="16" t="str">
        <f>INDEX(Lookup!$C$2:$C$103,F4645)</f>
        <v>mV</v>
      </c>
      <c r="F4645" s="9">
        <f>MATCH(A4645,Lookup!$A$2:$A$103,0)</f>
        <v>30</v>
      </c>
    </row>
    <row r="4646" spans="1:6" x14ac:dyDescent="0.25">
      <c r="A4646">
        <v>53</v>
      </c>
      <c r="B4646">
        <v>2553</v>
      </c>
      <c r="C4646" s="15" t="str">
        <f>INDEX(Lookup!$F$2:$F$103,F4646)</f>
        <v>A1.3</v>
      </c>
      <c r="D4646" s="2">
        <f>B4646*INDEX(Lookup!$D$2:$D$103,F4646)+INDEX(Lookup!$E$2:$E$103,F4646)</f>
        <v>19.946589000000003</v>
      </c>
      <c r="E4646" s="16" t="str">
        <f>INDEX(Lookup!$C$2:$C$103,F4646)</f>
        <v>mV</v>
      </c>
      <c r="F4646" s="9">
        <f>MATCH(A4646,Lookup!$A$2:$A$103,0)</f>
        <v>30</v>
      </c>
    </row>
    <row r="4647" spans="1:6" x14ac:dyDescent="0.25">
      <c r="A4647">
        <v>53</v>
      </c>
      <c r="B4647">
        <v>2548</v>
      </c>
      <c r="C4647" s="15" t="str">
        <f>INDEX(Lookup!$F$2:$F$103,F4647)</f>
        <v>A1.3</v>
      </c>
      <c r="D4647" s="2">
        <f>B4647*INDEX(Lookup!$D$2:$D$103,F4647)+INDEX(Lookup!$E$2:$E$103,F4647)</f>
        <v>19.907524000000002</v>
      </c>
      <c r="E4647" s="16" t="str">
        <f>INDEX(Lookup!$C$2:$C$103,F4647)</f>
        <v>mV</v>
      </c>
      <c r="F4647" s="9">
        <f>MATCH(A4647,Lookup!$A$2:$A$103,0)</f>
        <v>30</v>
      </c>
    </row>
    <row r="4648" spans="1:6" x14ac:dyDescent="0.25">
      <c r="A4648">
        <v>53</v>
      </c>
      <c r="B4648">
        <v>2547</v>
      </c>
      <c r="C4648" s="15" t="str">
        <f>INDEX(Lookup!$F$2:$F$103,F4648)</f>
        <v>A1.3</v>
      </c>
      <c r="D4648" s="2">
        <f>B4648*INDEX(Lookup!$D$2:$D$103,F4648)+INDEX(Lookup!$E$2:$E$103,F4648)</f>
        <v>19.899711</v>
      </c>
      <c r="E4648" s="16" t="str">
        <f>INDEX(Lookup!$C$2:$C$103,F4648)</f>
        <v>mV</v>
      </c>
      <c r="F4648" s="9">
        <f>MATCH(A4648,Lookup!$A$2:$A$103,0)</f>
        <v>30</v>
      </c>
    </row>
    <row r="4649" spans="1:6" x14ac:dyDescent="0.25">
      <c r="A4649">
        <v>53</v>
      </c>
      <c r="B4649">
        <v>2543</v>
      </c>
      <c r="C4649" s="15" t="str">
        <f>INDEX(Lookup!$F$2:$F$103,F4649)</f>
        <v>A1.3</v>
      </c>
      <c r="D4649" s="2">
        <f>B4649*INDEX(Lookup!$D$2:$D$103,F4649)+INDEX(Lookup!$E$2:$E$103,F4649)</f>
        <v>19.868459000000001</v>
      </c>
      <c r="E4649" s="16" t="str">
        <f>INDEX(Lookup!$C$2:$C$103,F4649)</f>
        <v>mV</v>
      </c>
      <c r="F4649" s="9">
        <f>MATCH(A4649,Lookup!$A$2:$A$103,0)</f>
        <v>30</v>
      </c>
    </row>
    <row r="4650" spans="1:6" x14ac:dyDescent="0.25">
      <c r="A4650">
        <v>53</v>
      </c>
      <c r="B4650">
        <v>2542</v>
      </c>
      <c r="C4650" s="15" t="str">
        <f>INDEX(Lookup!$F$2:$F$103,F4650)</f>
        <v>A1.3</v>
      </c>
      <c r="D4650" s="2">
        <f>B4650*INDEX(Lookup!$D$2:$D$103,F4650)+INDEX(Lookup!$E$2:$E$103,F4650)</f>
        <v>19.860646000000003</v>
      </c>
      <c r="E4650" s="16" t="str">
        <f>INDEX(Lookup!$C$2:$C$103,F4650)</f>
        <v>mV</v>
      </c>
      <c r="F4650" s="9">
        <f>MATCH(A4650,Lookup!$A$2:$A$103,0)</f>
        <v>30</v>
      </c>
    </row>
    <row r="4651" spans="1:6" x14ac:dyDescent="0.25">
      <c r="A4651">
        <v>53</v>
      </c>
      <c r="B4651">
        <v>2544</v>
      </c>
      <c r="C4651" s="15" t="str">
        <f>INDEX(Lookup!$F$2:$F$103,F4651)</f>
        <v>A1.3</v>
      </c>
      <c r="D4651" s="2">
        <f>B4651*INDEX(Lookup!$D$2:$D$103,F4651)+INDEX(Lookup!$E$2:$E$103,F4651)</f>
        <v>19.876272</v>
      </c>
      <c r="E4651" s="16" t="str">
        <f>INDEX(Lookup!$C$2:$C$103,F4651)</f>
        <v>mV</v>
      </c>
      <c r="F4651" s="9">
        <f>MATCH(A4651,Lookup!$A$2:$A$103,0)</f>
        <v>30</v>
      </c>
    </row>
    <row r="4652" spans="1:6" x14ac:dyDescent="0.25">
      <c r="A4652">
        <v>53</v>
      </c>
      <c r="B4652">
        <v>2550</v>
      </c>
      <c r="C4652" s="15" t="str">
        <f>INDEX(Lookup!$F$2:$F$103,F4652)</f>
        <v>A1.3</v>
      </c>
      <c r="D4652" s="2">
        <f>B4652*INDEX(Lookup!$D$2:$D$103,F4652)+INDEX(Lookup!$E$2:$E$103,F4652)</f>
        <v>19.92315</v>
      </c>
      <c r="E4652" s="16" t="str">
        <f>INDEX(Lookup!$C$2:$C$103,F4652)</f>
        <v>mV</v>
      </c>
      <c r="F4652" s="9">
        <f>MATCH(A4652,Lookup!$A$2:$A$103,0)</f>
        <v>30</v>
      </c>
    </row>
    <row r="4653" spans="1:6" x14ac:dyDescent="0.25">
      <c r="A4653">
        <v>53</v>
      </c>
      <c r="B4653">
        <v>2552</v>
      </c>
      <c r="C4653" s="15" t="str">
        <f>INDEX(Lookup!$F$2:$F$103,F4653)</f>
        <v>A1.3</v>
      </c>
      <c r="D4653" s="2">
        <f>B4653*INDEX(Lookup!$D$2:$D$103,F4653)+INDEX(Lookup!$E$2:$E$103,F4653)</f>
        <v>19.938776000000001</v>
      </c>
      <c r="E4653" s="16" t="str">
        <f>INDEX(Lookup!$C$2:$C$103,F4653)</f>
        <v>mV</v>
      </c>
      <c r="F4653" s="9">
        <f>MATCH(A4653,Lookup!$A$2:$A$103,0)</f>
        <v>30</v>
      </c>
    </row>
    <row r="4654" spans="1:6" x14ac:dyDescent="0.25">
      <c r="A4654">
        <v>53</v>
      </c>
      <c r="B4654">
        <v>2547</v>
      </c>
      <c r="C4654" s="15" t="str">
        <f>INDEX(Lookup!$F$2:$F$103,F4654)</f>
        <v>A1.3</v>
      </c>
      <c r="D4654" s="2">
        <f>B4654*INDEX(Lookup!$D$2:$D$103,F4654)+INDEX(Lookup!$E$2:$E$103,F4654)</f>
        <v>19.899711</v>
      </c>
      <c r="E4654" s="16" t="str">
        <f>INDEX(Lookup!$C$2:$C$103,F4654)</f>
        <v>mV</v>
      </c>
      <c r="F4654" s="9">
        <f>MATCH(A4654,Lookup!$A$2:$A$103,0)</f>
        <v>30</v>
      </c>
    </row>
    <row r="4655" spans="1:6" x14ac:dyDescent="0.25">
      <c r="A4655">
        <v>53</v>
      </c>
      <c r="B4655">
        <v>2547</v>
      </c>
      <c r="C4655" s="15" t="str">
        <f>INDEX(Lookup!$F$2:$F$103,F4655)</f>
        <v>A1.3</v>
      </c>
      <c r="D4655" s="2">
        <f>B4655*INDEX(Lookup!$D$2:$D$103,F4655)+INDEX(Lookup!$E$2:$E$103,F4655)</f>
        <v>19.899711</v>
      </c>
      <c r="E4655" s="16" t="str">
        <f>INDEX(Lookup!$C$2:$C$103,F4655)</f>
        <v>mV</v>
      </c>
      <c r="F4655" s="9">
        <f>MATCH(A4655,Lookup!$A$2:$A$103,0)</f>
        <v>30</v>
      </c>
    </row>
    <row r="4656" spans="1:6" x14ac:dyDescent="0.25">
      <c r="A4656">
        <v>53</v>
      </c>
      <c r="B4656">
        <v>2547</v>
      </c>
      <c r="C4656" s="15" t="str">
        <f>INDEX(Lookup!$F$2:$F$103,F4656)</f>
        <v>A1.3</v>
      </c>
      <c r="D4656" s="2">
        <f>B4656*INDEX(Lookup!$D$2:$D$103,F4656)+INDEX(Lookup!$E$2:$E$103,F4656)</f>
        <v>19.899711</v>
      </c>
      <c r="E4656" s="16" t="str">
        <f>INDEX(Lookup!$C$2:$C$103,F4656)</f>
        <v>mV</v>
      </c>
      <c r="F4656" s="9">
        <f>MATCH(A4656,Lookup!$A$2:$A$103,0)</f>
        <v>30</v>
      </c>
    </row>
    <row r="4657" spans="1:6" x14ac:dyDescent="0.25">
      <c r="A4657">
        <v>53</v>
      </c>
      <c r="B4657">
        <v>2547</v>
      </c>
      <c r="C4657" s="15" t="str">
        <f>INDEX(Lookup!$F$2:$F$103,F4657)</f>
        <v>A1.3</v>
      </c>
      <c r="D4657" s="2">
        <f>B4657*INDEX(Lookup!$D$2:$D$103,F4657)+INDEX(Lookup!$E$2:$E$103,F4657)</f>
        <v>19.899711</v>
      </c>
      <c r="E4657" s="16" t="str">
        <f>INDEX(Lookup!$C$2:$C$103,F4657)</f>
        <v>mV</v>
      </c>
      <c r="F4657" s="9">
        <f>MATCH(A4657,Lookup!$A$2:$A$103,0)</f>
        <v>30</v>
      </c>
    </row>
    <row r="4658" spans="1:6" x14ac:dyDescent="0.25">
      <c r="A4658">
        <v>53</v>
      </c>
      <c r="B4658">
        <v>2545</v>
      </c>
      <c r="C4658" s="15" t="str">
        <f>INDEX(Lookup!$F$2:$F$103,F4658)</f>
        <v>A1.3</v>
      </c>
      <c r="D4658" s="2">
        <f>B4658*INDEX(Lookup!$D$2:$D$103,F4658)+INDEX(Lookup!$E$2:$E$103,F4658)</f>
        <v>19.884085000000002</v>
      </c>
      <c r="E4658" s="16" t="str">
        <f>INDEX(Lookup!$C$2:$C$103,F4658)</f>
        <v>mV</v>
      </c>
      <c r="F4658" s="9">
        <f>MATCH(A4658,Lookup!$A$2:$A$103,0)</f>
        <v>30</v>
      </c>
    </row>
    <row r="4659" spans="1:6" x14ac:dyDescent="0.25">
      <c r="A4659">
        <v>53</v>
      </c>
      <c r="B4659">
        <v>2545</v>
      </c>
      <c r="C4659" s="15" t="str">
        <f>INDEX(Lookup!$F$2:$F$103,F4659)</f>
        <v>A1.3</v>
      </c>
      <c r="D4659" s="2">
        <f>B4659*INDEX(Lookup!$D$2:$D$103,F4659)+INDEX(Lookup!$E$2:$E$103,F4659)</f>
        <v>19.884085000000002</v>
      </c>
      <c r="E4659" s="16" t="str">
        <f>INDEX(Lookup!$C$2:$C$103,F4659)</f>
        <v>mV</v>
      </c>
      <c r="F4659" s="9">
        <f>MATCH(A4659,Lookup!$A$2:$A$103,0)</f>
        <v>30</v>
      </c>
    </row>
    <row r="4660" spans="1:6" x14ac:dyDescent="0.25">
      <c r="A4660">
        <v>53</v>
      </c>
      <c r="B4660">
        <v>2545</v>
      </c>
      <c r="C4660" s="15" t="str">
        <f>INDEX(Lookup!$F$2:$F$103,F4660)</f>
        <v>A1.3</v>
      </c>
      <c r="D4660" s="2">
        <f>B4660*INDEX(Lookup!$D$2:$D$103,F4660)+INDEX(Lookup!$E$2:$E$103,F4660)</f>
        <v>19.884085000000002</v>
      </c>
      <c r="E4660" s="16" t="str">
        <f>INDEX(Lookup!$C$2:$C$103,F4660)</f>
        <v>mV</v>
      </c>
      <c r="F4660" s="9">
        <f>MATCH(A4660,Lookup!$A$2:$A$103,0)</f>
        <v>30</v>
      </c>
    </row>
    <row r="4661" spans="1:6" x14ac:dyDescent="0.25">
      <c r="A4661">
        <v>53</v>
      </c>
      <c r="B4661">
        <v>2545</v>
      </c>
      <c r="C4661" s="15" t="str">
        <f>INDEX(Lookup!$F$2:$F$103,F4661)</f>
        <v>A1.3</v>
      </c>
      <c r="D4661" s="2">
        <f>B4661*INDEX(Lookup!$D$2:$D$103,F4661)+INDEX(Lookup!$E$2:$E$103,F4661)</f>
        <v>19.884085000000002</v>
      </c>
      <c r="E4661" s="16" t="str">
        <f>INDEX(Lookup!$C$2:$C$103,F4661)</f>
        <v>mV</v>
      </c>
      <c r="F4661" s="9">
        <f>MATCH(A4661,Lookup!$A$2:$A$103,0)</f>
        <v>30</v>
      </c>
    </row>
    <row r="4662" spans="1:6" x14ac:dyDescent="0.25">
      <c r="A4662">
        <v>53</v>
      </c>
      <c r="B4662">
        <v>2549</v>
      </c>
      <c r="C4662" s="15" t="str">
        <f>INDEX(Lookup!$F$2:$F$103,F4662)</f>
        <v>A1.3</v>
      </c>
      <c r="D4662" s="2">
        <f>B4662*INDEX(Lookup!$D$2:$D$103,F4662)+INDEX(Lookup!$E$2:$E$103,F4662)</f>
        <v>19.915337000000001</v>
      </c>
      <c r="E4662" s="16" t="str">
        <f>INDEX(Lookup!$C$2:$C$103,F4662)</f>
        <v>mV</v>
      </c>
      <c r="F4662" s="9">
        <f>MATCH(A4662,Lookup!$A$2:$A$103,0)</f>
        <v>30</v>
      </c>
    </row>
    <row r="4663" spans="1:6" x14ac:dyDescent="0.25">
      <c r="A4663">
        <v>53</v>
      </c>
      <c r="B4663">
        <v>2549</v>
      </c>
      <c r="C4663" s="15" t="str">
        <f>INDEX(Lookup!$F$2:$F$103,F4663)</f>
        <v>A1.3</v>
      </c>
      <c r="D4663" s="2">
        <f>B4663*INDEX(Lookup!$D$2:$D$103,F4663)+INDEX(Lookup!$E$2:$E$103,F4663)</f>
        <v>19.915337000000001</v>
      </c>
      <c r="E4663" s="16" t="str">
        <f>INDEX(Lookup!$C$2:$C$103,F4663)</f>
        <v>mV</v>
      </c>
      <c r="F4663" s="9">
        <f>MATCH(A4663,Lookup!$A$2:$A$103,0)</f>
        <v>30</v>
      </c>
    </row>
    <row r="4664" spans="1:6" x14ac:dyDescent="0.25">
      <c r="A4664">
        <v>53</v>
      </c>
      <c r="B4664">
        <v>2547</v>
      </c>
      <c r="C4664" s="15" t="str">
        <f>INDEX(Lookup!$F$2:$F$103,F4664)</f>
        <v>A1.3</v>
      </c>
      <c r="D4664" s="2">
        <f>B4664*INDEX(Lookup!$D$2:$D$103,F4664)+INDEX(Lookup!$E$2:$E$103,F4664)</f>
        <v>19.899711</v>
      </c>
      <c r="E4664" s="16" t="str">
        <f>INDEX(Lookup!$C$2:$C$103,F4664)</f>
        <v>mV</v>
      </c>
      <c r="F4664" s="9">
        <f>MATCH(A4664,Lookup!$A$2:$A$103,0)</f>
        <v>30</v>
      </c>
    </row>
    <row r="4665" spans="1:6" x14ac:dyDescent="0.25">
      <c r="A4665">
        <v>53</v>
      </c>
      <c r="B4665">
        <v>2547</v>
      </c>
      <c r="C4665" s="15" t="str">
        <f>INDEX(Lookup!$F$2:$F$103,F4665)</f>
        <v>A1.3</v>
      </c>
      <c r="D4665" s="2">
        <f>B4665*INDEX(Lookup!$D$2:$D$103,F4665)+INDEX(Lookup!$E$2:$E$103,F4665)</f>
        <v>19.899711</v>
      </c>
      <c r="E4665" s="16" t="str">
        <f>INDEX(Lookup!$C$2:$C$103,F4665)</f>
        <v>mV</v>
      </c>
      <c r="F4665" s="9">
        <f>MATCH(A4665,Lookup!$A$2:$A$103,0)</f>
        <v>30</v>
      </c>
    </row>
    <row r="4666" spans="1:6" x14ac:dyDescent="0.25">
      <c r="A4666">
        <v>53</v>
      </c>
      <c r="B4666">
        <v>2549</v>
      </c>
      <c r="C4666" s="15" t="str">
        <f>INDEX(Lookup!$F$2:$F$103,F4666)</f>
        <v>A1.3</v>
      </c>
      <c r="D4666" s="2">
        <f>B4666*INDEX(Lookup!$D$2:$D$103,F4666)+INDEX(Lookup!$E$2:$E$103,F4666)</f>
        <v>19.915337000000001</v>
      </c>
      <c r="E4666" s="16" t="str">
        <f>INDEX(Lookup!$C$2:$C$103,F4666)</f>
        <v>mV</v>
      </c>
      <c r="F4666" s="9">
        <f>MATCH(A4666,Lookup!$A$2:$A$103,0)</f>
        <v>30</v>
      </c>
    </row>
    <row r="4667" spans="1:6" x14ac:dyDescent="0.25">
      <c r="A4667">
        <v>53</v>
      </c>
      <c r="B4667">
        <v>2548</v>
      </c>
      <c r="C4667" s="15" t="str">
        <f>INDEX(Lookup!$F$2:$F$103,F4667)</f>
        <v>A1.3</v>
      </c>
      <c r="D4667" s="2">
        <f>B4667*INDEX(Lookup!$D$2:$D$103,F4667)+INDEX(Lookup!$E$2:$E$103,F4667)</f>
        <v>19.907524000000002</v>
      </c>
      <c r="E4667" s="16" t="str">
        <f>INDEX(Lookup!$C$2:$C$103,F4667)</f>
        <v>mV</v>
      </c>
      <c r="F4667" s="9">
        <f>MATCH(A4667,Lookup!$A$2:$A$103,0)</f>
        <v>30</v>
      </c>
    </row>
    <row r="4668" spans="1:6" x14ac:dyDescent="0.25">
      <c r="A4668">
        <v>53</v>
      </c>
      <c r="B4668">
        <v>2548</v>
      </c>
      <c r="C4668" s="15" t="str">
        <f>INDEX(Lookup!$F$2:$F$103,F4668)</f>
        <v>A1.3</v>
      </c>
      <c r="D4668" s="2">
        <f>B4668*INDEX(Lookup!$D$2:$D$103,F4668)+INDEX(Lookup!$E$2:$E$103,F4668)</f>
        <v>19.907524000000002</v>
      </c>
      <c r="E4668" s="16" t="str">
        <f>INDEX(Lookup!$C$2:$C$103,F4668)</f>
        <v>mV</v>
      </c>
      <c r="F4668" s="9">
        <f>MATCH(A4668,Lookup!$A$2:$A$103,0)</f>
        <v>30</v>
      </c>
    </row>
    <row r="4669" spans="1:6" x14ac:dyDescent="0.25">
      <c r="A4669">
        <v>53</v>
      </c>
      <c r="B4669">
        <v>2547</v>
      </c>
      <c r="C4669" s="15" t="str">
        <f>INDEX(Lookup!$F$2:$F$103,F4669)</f>
        <v>A1.3</v>
      </c>
      <c r="D4669" s="2">
        <f>B4669*INDEX(Lookup!$D$2:$D$103,F4669)+INDEX(Lookup!$E$2:$E$103,F4669)</f>
        <v>19.899711</v>
      </c>
      <c r="E4669" s="16" t="str">
        <f>INDEX(Lookup!$C$2:$C$103,F4669)</f>
        <v>mV</v>
      </c>
      <c r="F4669" s="9">
        <f>MATCH(A4669,Lookup!$A$2:$A$103,0)</f>
        <v>30</v>
      </c>
    </row>
    <row r="4670" spans="1:6" x14ac:dyDescent="0.25">
      <c r="A4670">
        <v>53</v>
      </c>
      <c r="B4670">
        <v>2544</v>
      </c>
      <c r="C4670" s="15" t="str">
        <f>INDEX(Lookup!$F$2:$F$103,F4670)</f>
        <v>A1.3</v>
      </c>
      <c r="D4670" s="2">
        <f>B4670*INDEX(Lookup!$D$2:$D$103,F4670)+INDEX(Lookup!$E$2:$E$103,F4670)</f>
        <v>19.876272</v>
      </c>
      <c r="E4670" s="16" t="str">
        <f>INDEX(Lookup!$C$2:$C$103,F4670)</f>
        <v>mV</v>
      </c>
      <c r="F4670" s="9">
        <f>MATCH(A4670,Lookup!$A$2:$A$103,0)</f>
        <v>30</v>
      </c>
    </row>
    <row r="4671" spans="1:6" x14ac:dyDescent="0.25">
      <c r="A4671">
        <v>53</v>
      </c>
      <c r="B4671">
        <v>2545</v>
      </c>
      <c r="C4671" s="15" t="str">
        <f>INDEX(Lookup!$F$2:$F$103,F4671)</f>
        <v>A1.3</v>
      </c>
      <c r="D4671" s="2">
        <f>B4671*INDEX(Lookup!$D$2:$D$103,F4671)+INDEX(Lookup!$E$2:$E$103,F4671)</f>
        <v>19.884085000000002</v>
      </c>
      <c r="E4671" s="16" t="str">
        <f>INDEX(Lookup!$C$2:$C$103,F4671)</f>
        <v>mV</v>
      </c>
      <c r="F4671" s="9">
        <f>MATCH(A4671,Lookup!$A$2:$A$103,0)</f>
        <v>30</v>
      </c>
    </row>
    <row r="4672" spans="1:6" x14ac:dyDescent="0.25">
      <c r="A4672">
        <v>53</v>
      </c>
      <c r="B4672">
        <v>2547</v>
      </c>
      <c r="C4672" s="15" t="str">
        <f>INDEX(Lookup!$F$2:$F$103,F4672)</f>
        <v>A1.3</v>
      </c>
      <c r="D4672" s="2">
        <f>B4672*INDEX(Lookup!$D$2:$D$103,F4672)+INDEX(Lookup!$E$2:$E$103,F4672)</f>
        <v>19.899711</v>
      </c>
      <c r="E4672" s="16" t="str">
        <f>INDEX(Lookup!$C$2:$C$103,F4672)</f>
        <v>mV</v>
      </c>
      <c r="F4672" s="9">
        <f>MATCH(A4672,Lookup!$A$2:$A$103,0)</f>
        <v>30</v>
      </c>
    </row>
    <row r="4673" spans="1:6" x14ac:dyDescent="0.25">
      <c r="A4673">
        <v>53</v>
      </c>
      <c r="B4673">
        <v>2545</v>
      </c>
      <c r="C4673" s="15" t="str">
        <f>INDEX(Lookup!$F$2:$F$103,F4673)</f>
        <v>A1.3</v>
      </c>
      <c r="D4673" s="2">
        <f>B4673*INDEX(Lookup!$D$2:$D$103,F4673)+INDEX(Lookup!$E$2:$E$103,F4673)</f>
        <v>19.884085000000002</v>
      </c>
      <c r="E4673" s="16" t="str">
        <f>INDEX(Lookup!$C$2:$C$103,F4673)</f>
        <v>mV</v>
      </c>
      <c r="F4673" s="9">
        <f>MATCH(A4673,Lookup!$A$2:$A$103,0)</f>
        <v>30</v>
      </c>
    </row>
    <row r="4674" spans="1:6" x14ac:dyDescent="0.25">
      <c r="A4674">
        <v>53</v>
      </c>
      <c r="B4674">
        <v>2542</v>
      </c>
      <c r="C4674" s="15" t="str">
        <f>INDEX(Lookup!$F$2:$F$103,F4674)</f>
        <v>A1.3</v>
      </c>
      <c r="D4674" s="2">
        <f>B4674*INDEX(Lookup!$D$2:$D$103,F4674)+INDEX(Lookup!$E$2:$E$103,F4674)</f>
        <v>19.860646000000003</v>
      </c>
      <c r="E4674" s="16" t="str">
        <f>INDEX(Lookup!$C$2:$C$103,F4674)</f>
        <v>mV</v>
      </c>
      <c r="F4674" s="9">
        <f>MATCH(A4674,Lookup!$A$2:$A$103,0)</f>
        <v>30</v>
      </c>
    </row>
    <row r="4675" spans="1:6" x14ac:dyDescent="0.25">
      <c r="A4675">
        <v>53</v>
      </c>
      <c r="B4675">
        <v>2541</v>
      </c>
      <c r="C4675" s="15" t="str">
        <f>INDEX(Lookup!$F$2:$F$103,F4675)</f>
        <v>A1.3</v>
      </c>
      <c r="D4675" s="2">
        <f>B4675*INDEX(Lookup!$D$2:$D$103,F4675)+INDEX(Lookup!$E$2:$E$103,F4675)</f>
        <v>19.852833</v>
      </c>
      <c r="E4675" s="16" t="str">
        <f>INDEX(Lookup!$C$2:$C$103,F4675)</f>
        <v>mV</v>
      </c>
      <c r="F4675" s="9">
        <f>MATCH(A4675,Lookup!$A$2:$A$103,0)</f>
        <v>30</v>
      </c>
    </row>
    <row r="4676" spans="1:6" x14ac:dyDescent="0.25">
      <c r="A4676">
        <v>53</v>
      </c>
      <c r="B4676">
        <v>2543</v>
      </c>
      <c r="C4676" s="15" t="str">
        <f>INDEX(Lookup!$F$2:$F$103,F4676)</f>
        <v>A1.3</v>
      </c>
      <c r="D4676" s="2">
        <f>B4676*INDEX(Lookup!$D$2:$D$103,F4676)+INDEX(Lookup!$E$2:$E$103,F4676)</f>
        <v>19.868459000000001</v>
      </c>
      <c r="E4676" s="16" t="str">
        <f>INDEX(Lookup!$C$2:$C$103,F4676)</f>
        <v>mV</v>
      </c>
      <c r="F4676" s="9">
        <f>MATCH(A4676,Lookup!$A$2:$A$103,0)</f>
        <v>30</v>
      </c>
    </row>
    <row r="4677" spans="1:6" x14ac:dyDescent="0.25">
      <c r="A4677">
        <v>53</v>
      </c>
      <c r="B4677">
        <v>2545</v>
      </c>
      <c r="C4677" s="15" t="str">
        <f>INDEX(Lookup!$F$2:$F$103,F4677)</f>
        <v>A1.3</v>
      </c>
      <c r="D4677" s="2">
        <f>B4677*INDEX(Lookup!$D$2:$D$103,F4677)+INDEX(Lookup!$E$2:$E$103,F4677)</f>
        <v>19.884085000000002</v>
      </c>
      <c r="E4677" s="16" t="str">
        <f>INDEX(Lookup!$C$2:$C$103,F4677)</f>
        <v>mV</v>
      </c>
      <c r="F4677" s="9">
        <f>MATCH(A4677,Lookup!$A$2:$A$103,0)</f>
        <v>30</v>
      </c>
    </row>
    <row r="4678" spans="1:6" x14ac:dyDescent="0.25">
      <c r="A4678">
        <v>53</v>
      </c>
      <c r="B4678">
        <v>2543</v>
      </c>
      <c r="C4678" s="15" t="str">
        <f>INDEX(Lookup!$F$2:$F$103,F4678)</f>
        <v>A1.3</v>
      </c>
      <c r="D4678" s="2">
        <f>B4678*INDEX(Lookup!$D$2:$D$103,F4678)+INDEX(Lookup!$E$2:$E$103,F4678)</f>
        <v>19.868459000000001</v>
      </c>
      <c r="E4678" s="16" t="str">
        <f>INDEX(Lookup!$C$2:$C$103,F4678)</f>
        <v>mV</v>
      </c>
      <c r="F4678" s="9">
        <f>MATCH(A4678,Lookup!$A$2:$A$103,0)</f>
        <v>30</v>
      </c>
    </row>
    <row r="4679" spans="1:6" x14ac:dyDescent="0.25">
      <c r="A4679">
        <v>53</v>
      </c>
      <c r="B4679">
        <v>2541</v>
      </c>
      <c r="C4679" s="15" t="str">
        <f>INDEX(Lookup!$F$2:$F$103,F4679)</f>
        <v>A1.3</v>
      </c>
      <c r="D4679" s="2">
        <f>B4679*INDEX(Lookup!$D$2:$D$103,F4679)+INDEX(Lookup!$E$2:$E$103,F4679)</f>
        <v>19.852833</v>
      </c>
      <c r="E4679" s="16" t="str">
        <f>INDEX(Lookup!$C$2:$C$103,F4679)</f>
        <v>mV</v>
      </c>
      <c r="F4679" s="9">
        <f>MATCH(A4679,Lookup!$A$2:$A$103,0)</f>
        <v>30</v>
      </c>
    </row>
    <row r="4680" spans="1:6" x14ac:dyDescent="0.25">
      <c r="A4680">
        <v>53</v>
      </c>
      <c r="B4680">
        <v>2538</v>
      </c>
      <c r="C4680" s="15" t="str">
        <f>INDEX(Lookup!$F$2:$F$103,F4680)</f>
        <v>A1.3</v>
      </c>
      <c r="D4680" s="2">
        <f>B4680*INDEX(Lookup!$D$2:$D$103,F4680)+INDEX(Lookup!$E$2:$E$103,F4680)</f>
        <v>19.829394000000001</v>
      </c>
      <c r="E4680" s="16" t="str">
        <f>INDEX(Lookup!$C$2:$C$103,F4680)</f>
        <v>mV</v>
      </c>
      <c r="F4680" s="9">
        <f>MATCH(A4680,Lookup!$A$2:$A$103,0)</f>
        <v>30</v>
      </c>
    </row>
    <row r="4681" spans="1:6" x14ac:dyDescent="0.25">
      <c r="A4681">
        <v>53</v>
      </c>
      <c r="B4681">
        <v>2538</v>
      </c>
      <c r="C4681" s="15" t="str">
        <f>INDEX(Lookup!$F$2:$F$103,F4681)</f>
        <v>A1.3</v>
      </c>
      <c r="D4681" s="2">
        <f>B4681*INDEX(Lookup!$D$2:$D$103,F4681)+INDEX(Lookup!$E$2:$E$103,F4681)</f>
        <v>19.829394000000001</v>
      </c>
      <c r="E4681" s="16" t="str">
        <f>INDEX(Lookup!$C$2:$C$103,F4681)</f>
        <v>mV</v>
      </c>
      <c r="F4681" s="9">
        <f>MATCH(A4681,Lookup!$A$2:$A$103,0)</f>
        <v>30</v>
      </c>
    </row>
    <row r="4682" spans="1:6" x14ac:dyDescent="0.25">
      <c r="A4682">
        <v>53</v>
      </c>
      <c r="B4682">
        <v>2541</v>
      </c>
      <c r="C4682" s="15" t="str">
        <f>INDEX(Lookup!$F$2:$F$103,F4682)</f>
        <v>A1.3</v>
      </c>
      <c r="D4682" s="2">
        <f>B4682*INDEX(Lookup!$D$2:$D$103,F4682)+INDEX(Lookup!$E$2:$E$103,F4682)</f>
        <v>19.852833</v>
      </c>
      <c r="E4682" s="16" t="str">
        <f>INDEX(Lookup!$C$2:$C$103,F4682)</f>
        <v>mV</v>
      </c>
      <c r="F4682" s="9">
        <f>MATCH(A4682,Lookup!$A$2:$A$103,0)</f>
        <v>30</v>
      </c>
    </row>
    <row r="4683" spans="1:6" x14ac:dyDescent="0.25">
      <c r="A4683">
        <v>53</v>
      </c>
      <c r="B4683">
        <v>2540</v>
      </c>
      <c r="C4683" s="15" t="str">
        <f>INDEX(Lookup!$F$2:$F$103,F4683)</f>
        <v>A1.3</v>
      </c>
      <c r="D4683" s="2">
        <f>B4683*INDEX(Lookup!$D$2:$D$103,F4683)+INDEX(Lookup!$E$2:$E$103,F4683)</f>
        <v>19.845020000000002</v>
      </c>
      <c r="E4683" s="16" t="str">
        <f>INDEX(Lookup!$C$2:$C$103,F4683)</f>
        <v>mV</v>
      </c>
      <c r="F4683" s="9">
        <f>MATCH(A4683,Lookup!$A$2:$A$103,0)</f>
        <v>30</v>
      </c>
    </row>
    <row r="4684" spans="1:6" x14ac:dyDescent="0.25">
      <c r="A4684">
        <v>53</v>
      </c>
      <c r="B4684">
        <v>2541</v>
      </c>
      <c r="C4684" s="15" t="str">
        <f>INDEX(Lookup!$F$2:$F$103,F4684)</f>
        <v>A1.3</v>
      </c>
      <c r="D4684" s="2">
        <f>B4684*INDEX(Lookup!$D$2:$D$103,F4684)+INDEX(Lookup!$E$2:$E$103,F4684)</f>
        <v>19.852833</v>
      </c>
      <c r="E4684" s="16" t="str">
        <f>INDEX(Lookup!$C$2:$C$103,F4684)</f>
        <v>mV</v>
      </c>
      <c r="F4684" s="9">
        <f>MATCH(A4684,Lookup!$A$2:$A$103,0)</f>
        <v>30</v>
      </c>
    </row>
    <row r="4685" spans="1:6" x14ac:dyDescent="0.25">
      <c r="A4685">
        <v>53</v>
      </c>
      <c r="B4685">
        <v>2541</v>
      </c>
      <c r="C4685" s="15" t="str">
        <f>INDEX(Lookup!$F$2:$F$103,F4685)</f>
        <v>A1.3</v>
      </c>
      <c r="D4685" s="2">
        <f>B4685*INDEX(Lookup!$D$2:$D$103,F4685)+INDEX(Lookup!$E$2:$E$103,F4685)</f>
        <v>19.852833</v>
      </c>
      <c r="E4685" s="16" t="str">
        <f>INDEX(Lookup!$C$2:$C$103,F4685)</f>
        <v>mV</v>
      </c>
      <c r="F4685" s="9">
        <f>MATCH(A4685,Lookup!$A$2:$A$103,0)</f>
        <v>30</v>
      </c>
    </row>
    <row r="4686" spans="1:6" x14ac:dyDescent="0.25">
      <c r="A4686">
        <v>53</v>
      </c>
      <c r="B4686">
        <v>2543</v>
      </c>
      <c r="C4686" s="15" t="str">
        <f>INDEX(Lookup!$F$2:$F$103,F4686)</f>
        <v>A1.3</v>
      </c>
      <c r="D4686" s="2">
        <f>B4686*INDEX(Lookup!$D$2:$D$103,F4686)+INDEX(Lookup!$E$2:$E$103,F4686)</f>
        <v>19.868459000000001</v>
      </c>
      <c r="E4686" s="16" t="str">
        <f>INDEX(Lookup!$C$2:$C$103,F4686)</f>
        <v>mV</v>
      </c>
      <c r="F4686" s="9">
        <f>MATCH(A4686,Lookup!$A$2:$A$103,0)</f>
        <v>30</v>
      </c>
    </row>
    <row r="4687" spans="1:6" x14ac:dyDescent="0.25">
      <c r="A4687">
        <v>53</v>
      </c>
      <c r="B4687">
        <v>2537</v>
      </c>
      <c r="C4687" s="15" t="str">
        <f>INDEX(Lookup!$F$2:$F$103,F4687)</f>
        <v>A1.3</v>
      </c>
      <c r="D4687" s="2">
        <f>B4687*INDEX(Lookup!$D$2:$D$103,F4687)+INDEX(Lookup!$E$2:$E$103,F4687)</f>
        <v>19.821581000000002</v>
      </c>
      <c r="E4687" s="16" t="str">
        <f>INDEX(Lookup!$C$2:$C$103,F4687)</f>
        <v>mV</v>
      </c>
      <c r="F4687" s="9">
        <f>MATCH(A4687,Lookup!$A$2:$A$103,0)</f>
        <v>30</v>
      </c>
    </row>
    <row r="4688" spans="1:6" x14ac:dyDescent="0.25">
      <c r="A4688">
        <v>53</v>
      </c>
      <c r="B4688">
        <v>2537</v>
      </c>
      <c r="C4688" s="15" t="str">
        <f>INDEX(Lookup!$F$2:$F$103,F4688)</f>
        <v>A1.3</v>
      </c>
      <c r="D4688" s="2">
        <f>B4688*INDEX(Lookup!$D$2:$D$103,F4688)+INDEX(Lookup!$E$2:$E$103,F4688)</f>
        <v>19.821581000000002</v>
      </c>
      <c r="E4688" s="16" t="str">
        <f>INDEX(Lookup!$C$2:$C$103,F4688)</f>
        <v>mV</v>
      </c>
      <c r="F4688" s="9">
        <f>MATCH(A4688,Lookup!$A$2:$A$103,0)</f>
        <v>30</v>
      </c>
    </row>
    <row r="4689" spans="1:6" x14ac:dyDescent="0.25">
      <c r="A4689">
        <v>53</v>
      </c>
      <c r="B4689">
        <v>2565</v>
      </c>
      <c r="C4689" s="15" t="str">
        <f>INDEX(Lookup!$F$2:$F$103,F4689)</f>
        <v>A1.3</v>
      </c>
      <c r="D4689" s="2">
        <f>B4689*INDEX(Lookup!$D$2:$D$103,F4689)+INDEX(Lookup!$E$2:$E$103,F4689)</f>
        <v>20.040345000000002</v>
      </c>
      <c r="E4689" s="16" t="str">
        <f>INDEX(Lookup!$C$2:$C$103,F4689)</f>
        <v>mV</v>
      </c>
      <c r="F4689" s="9">
        <f>MATCH(A4689,Lookup!$A$2:$A$103,0)</f>
        <v>30</v>
      </c>
    </row>
    <row r="4690" spans="1:6" x14ac:dyDescent="0.25">
      <c r="A4690">
        <v>53</v>
      </c>
      <c r="B4690">
        <v>2559</v>
      </c>
      <c r="C4690" s="15" t="str">
        <f>INDEX(Lookup!$F$2:$F$103,F4690)</f>
        <v>A1.3</v>
      </c>
      <c r="D4690" s="2">
        <f>B4690*INDEX(Lookup!$D$2:$D$103,F4690)+INDEX(Lookup!$E$2:$E$103,F4690)</f>
        <v>19.993467000000003</v>
      </c>
      <c r="E4690" s="16" t="str">
        <f>INDEX(Lookup!$C$2:$C$103,F4690)</f>
        <v>mV</v>
      </c>
      <c r="F4690" s="9">
        <f>MATCH(A4690,Lookup!$A$2:$A$103,0)</f>
        <v>30</v>
      </c>
    </row>
    <row r="4691" spans="1:6" x14ac:dyDescent="0.25">
      <c r="A4691">
        <v>53</v>
      </c>
      <c r="B4691">
        <v>2554</v>
      </c>
      <c r="C4691" s="15" t="str">
        <f>INDEX(Lookup!$F$2:$F$103,F4691)</f>
        <v>A1.3</v>
      </c>
      <c r="D4691" s="2">
        <f>B4691*INDEX(Lookup!$D$2:$D$103,F4691)+INDEX(Lookup!$E$2:$E$103,F4691)</f>
        <v>19.954402000000002</v>
      </c>
      <c r="E4691" s="16" t="str">
        <f>INDEX(Lookup!$C$2:$C$103,F4691)</f>
        <v>mV</v>
      </c>
      <c r="F4691" s="9">
        <f>MATCH(A4691,Lookup!$A$2:$A$103,0)</f>
        <v>30</v>
      </c>
    </row>
    <row r="4692" spans="1:6" x14ac:dyDescent="0.25">
      <c r="A4692">
        <v>53</v>
      </c>
      <c r="B4692">
        <v>2546</v>
      </c>
      <c r="C4692" s="15" t="str">
        <f>INDEX(Lookup!$F$2:$F$103,F4692)</f>
        <v>A1.3</v>
      </c>
      <c r="D4692" s="2">
        <f>B4692*INDEX(Lookup!$D$2:$D$103,F4692)+INDEX(Lookup!$E$2:$E$103,F4692)</f>
        <v>19.891898000000001</v>
      </c>
      <c r="E4692" s="16" t="str">
        <f>INDEX(Lookup!$C$2:$C$103,F4692)</f>
        <v>mV</v>
      </c>
      <c r="F4692" s="9">
        <f>MATCH(A4692,Lookup!$A$2:$A$103,0)</f>
        <v>30</v>
      </c>
    </row>
    <row r="4693" spans="1:6" x14ac:dyDescent="0.25">
      <c r="A4693">
        <v>53</v>
      </c>
      <c r="B4693">
        <v>2542</v>
      </c>
      <c r="C4693" s="15" t="str">
        <f>INDEX(Lookup!$F$2:$F$103,F4693)</f>
        <v>A1.3</v>
      </c>
      <c r="D4693" s="2">
        <f>B4693*INDEX(Lookup!$D$2:$D$103,F4693)+INDEX(Lookup!$E$2:$E$103,F4693)</f>
        <v>19.860646000000003</v>
      </c>
      <c r="E4693" s="16" t="str">
        <f>INDEX(Lookup!$C$2:$C$103,F4693)</f>
        <v>mV</v>
      </c>
      <c r="F4693" s="9">
        <f>MATCH(A4693,Lookup!$A$2:$A$103,0)</f>
        <v>30</v>
      </c>
    </row>
    <row r="4694" spans="1:6" x14ac:dyDescent="0.25">
      <c r="A4694">
        <v>53</v>
      </c>
      <c r="B4694">
        <v>2540</v>
      </c>
      <c r="C4694" s="15" t="str">
        <f>INDEX(Lookup!$F$2:$F$103,F4694)</f>
        <v>A1.3</v>
      </c>
      <c r="D4694" s="2">
        <f>B4694*INDEX(Lookup!$D$2:$D$103,F4694)+INDEX(Lookup!$E$2:$E$103,F4694)</f>
        <v>19.845020000000002</v>
      </c>
      <c r="E4694" s="16" t="str">
        <f>INDEX(Lookup!$C$2:$C$103,F4694)</f>
        <v>mV</v>
      </c>
      <c r="F4694" s="9">
        <f>MATCH(A4694,Lookup!$A$2:$A$103,0)</f>
        <v>30</v>
      </c>
    </row>
    <row r="4695" spans="1:6" x14ac:dyDescent="0.25">
      <c r="A4695">
        <v>53</v>
      </c>
      <c r="B4695">
        <v>2537</v>
      </c>
      <c r="C4695" s="15" t="str">
        <f>INDEX(Lookup!$F$2:$F$103,F4695)</f>
        <v>A1.3</v>
      </c>
      <c r="D4695" s="2">
        <f>B4695*INDEX(Lookup!$D$2:$D$103,F4695)+INDEX(Lookup!$E$2:$E$103,F4695)</f>
        <v>19.821581000000002</v>
      </c>
      <c r="E4695" s="16" t="str">
        <f>INDEX(Lookup!$C$2:$C$103,F4695)</f>
        <v>mV</v>
      </c>
      <c r="F4695" s="9">
        <f>MATCH(A4695,Lookup!$A$2:$A$103,0)</f>
        <v>30</v>
      </c>
    </row>
    <row r="4696" spans="1:6" x14ac:dyDescent="0.25">
      <c r="A4696">
        <v>53</v>
      </c>
      <c r="B4696">
        <v>2537</v>
      </c>
      <c r="C4696" s="15" t="str">
        <f>INDEX(Lookup!$F$2:$F$103,F4696)</f>
        <v>A1.3</v>
      </c>
      <c r="D4696" s="2">
        <f>B4696*INDEX(Lookup!$D$2:$D$103,F4696)+INDEX(Lookup!$E$2:$E$103,F4696)</f>
        <v>19.821581000000002</v>
      </c>
      <c r="E4696" s="16" t="str">
        <f>INDEX(Lookup!$C$2:$C$103,F4696)</f>
        <v>mV</v>
      </c>
      <c r="F4696" s="9">
        <f>MATCH(A4696,Lookup!$A$2:$A$103,0)</f>
        <v>30</v>
      </c>
    </row>
    <row r="4697" spans="1:6" x14ac:dyDescent="0.25">
      <c r="A4697">
        <v>53</v>
      </c>
      <c r="B4697">
        <v>2536</v>
      </c>
      <c r="C4697" s="15" t="str">
        <f>INDEX(Lookup!$F$2:$F$103,F4697)</f>
        <v>A1.3</v>
      </c>
      <c r="D4697" s="2">
        <f>B4697*INDEX(Lookup!$D$2:$D$103,F4697)+INDEX(Lookup!$E$2:$E$103,F4697)</f>
        <v>19.813768</v>
      </c>
      <c r="E4697" s="16" t="str">
        <f>INDEX(Lookup!$C$2:$C$103,F4697)</f>
        <v>mV</v>
      </c>
      <c r="F4697" s="9">
        <f>MATCH(A4697,Lookup!$A$2:$A$103,0)</f>
        <v>30</v>
      </c>
    </row>
    <row r="4698" spans="1:6" x14ac:dyDescent="0.25">
      <c r="A4698">
        <v>53</v>
      </c>
      <c r="B4698">
        <v>2535</v>
      </c>
      <c r="C4698" s="15" t="str">
        <f>INDEX(Lookup!$F$2:$F$103,F4698)</f>
        <v>A1.3</v>
      </c>
      <c r="D4698" s="2">
        <f>B4698*INDEX(Lookup!$D$2:$D$103,F4698)+INDEX(Lookup!$E$2:$E$103,F4698)</f>
        <v>19.805955000000001</v>
      </c>
      <c r="E4698" s="16" t="str">
        <f>INDEX(Lookup!$C$2:$C$103,F4698)</f>
        <v>mV</v>
      </c>
      <c r="F4698" s="9">
        <f>MATCH(A4698,Lookup!$A$2:$A$103,0)</f>
        <v>30</v>
      </c>
    </row>
    <row r="4699" spans="1:6" x14ac:dyDescent="0.25">
      <c r="A4699">
        <v>53</v>
      </c>
      <c r="B4699">
        <v>2534</v>
      </c>
      <c r="C4699" s="15" t="str">
        <f>INDEX(Lookup!$F$2:$F$103,F4699)</f>
        <v>A1.3</v>
      </c>
      <c r="D4699" s="2">
        <f>B4699*INDEX(Lookup!$D$2:$D$103,F4699)+INDEX(Lookup!$E$2:$E$103,F4699)</f>
        <v>19.798142000000002</v>
      </c>
      <c r="E4699" s="16" t="str">
        <f>INDEX(Lookup!$C$2:$C$103,F4699)</f>
        <v>mV</v>
      </c>
      <c r="F4699" s="9">
        <f>MATCH(A4699,Lookup!$A$2:$A$103,0)</f>
        <v>30</v>
      </c>
    </row>
    <row r="4700" spans="1:6" x14ac:dyDescent="0.25">
      <c r="A4700">
        <v>53</v>
      </c>
      <c r="B4700">
        <v>2537</v>
      </c>
      <c r="C4700" s="15" t="str">
        <f>INDEX(Lookup!$F$2:$F$103,F4700)</f>
        <v>A1.3</v>
      </c>
      <c r="D4700" s="2">
        <f>B4700*INDEX(Lookup!$D$2:$D$103,F4700)+INDEX(Lookup!$E$2:$E$103,F4700)</f>
        <v>19.821581000000002</v>
      </c>
      <c r="E4700" s="16" t="str">
        <f>INDEX(Lookup!$C$2:$C$103,F4700)</f>
        <v>mV</v>
      </c>
      <c r="F4700" s="9">
        <f>MATCH(A4700,Lookup!$A$2:$A$103,0)</f>
        <v>30</v>
      </c>
    </row>
    <row r="4701" spans="1:6" x14ac:dyDescent="0.25">
      <c r="A4701">
        <v>53</v>
      </c>
      <c r="B4701">
        <v>2535</v>
      </c>
      <c r="C4701" s="15" t="str">
        <f>INDEX(Lookup!$F$2:$F$103,F4701)</f>
        <v>A1.3</v>
      </c>
      <c r="D4701" s="2">
        <f>B4701*INDEX(Lookup!$D$2:$D$103,F4701)+INDEX(Lookup!$E$2:$E$103,F4701)</f>
        <v>19.805955000000001</v>
      </c>
      <c r="E4701" s="16" t="str">
        <f>INDEX(Lookup!$C$2:$C$103,F4701)</f>
        <v>mV</v>
      </c>
      <c r="F4701" s="9">
        <f>MATCH(A4701,Lookup!$A$2:$A$103,0)</f>
        <v>30</v>
      </c>
    </row>
    <row r="4702" spans="1:6" x14ac:dyDescent="0.25">
      <c r="A4702">
        <v>53</v>
      </c>
      <c r="B4702">
        <v>2526</v>
      </c>
      <c r="C4702" s="15" t="str">
        <f>INDEX(Lookup!$F$2:$F$103,F4702)</f>
        <v>A1.3</v>
      </c>
      <c r="D4702" s="2">
        <f>B4702*INDEX(Lookup!$D$2:$D$103,F4702)+INDEX(Lookup!$E$2:$E$103,F4702)</f>
        <v>19.735638000000002</v>
      </c>
      <c r="E4702" s="16" t="str">
        <f>INDEX(Lookup!$C$2:$C$103,F4702)</f>
        <v>mV</v>
      </c>
      <c r="F4702" s="9">
        <f>MATCH(A4702,Lookup!$A$2:$A$103,0)</f>
        <v>30</v>
      </c>
    </row>
    <row r="4703" spans="1:6" x14ac:dyDescent="0.25">
      <c r="A4703">
        <v>53</v>
      </c>
      <c r="B4703">
        <v>2527</v>
      </c>
      <c r="C4703" s="15" t="str">
        <f>INDEX(Lookup!$F$2:$F$103,F4703)</f>
        <v>A1.3</v>
      </c>
      <c r="D4703" s="2">
        <f>B4703*INDEX(Lookup!$D$2:$D$103,F4703)+INDEX(Lookup!$E$2:$E$103,F4703)</f>
        <v>19.743451</v>
      </c>
      <c r="E4703" s="16" t="str">
        <f>INDEX(Lookup!$C$2:$C$103,F4703)</f>
        <v>mV</v>
      </c>
      <c r="F4703" s="9">
        <f>MATCH(A4703,Lookup!$A$2:$A$103,0)</f>
        <v>30</v>
      </c>
    </row>
    <row r="4704" spans="1:6" x14ac:dyDescent="0.25">
      <c r="A4704">
        <v>53</v>
      </c>
      <c r="B4704">
        <v>2528</v>
      </c>
      <c r="C4704" s="15" t="str">
        <f>INDEX(Lookup!$F$2:$F$103,F4704)</f>
        <v>A1.3</v>
      </c>
      <c r="D4704" s="2">
        <f>B4704*INDEX(Lookup!$D$2:$D$103,F4704)+INDEX(Lookup!$E$2:$E$103,F4704)</f>
        <v>19.751264000000003</v>
      </c>
      <c r="E4704" s="16" t="str">
        <f>INDEX(Lookup!$C$2:$C$103,F4704)</f>
        <v>mV</v>
      </c>
      <c r="F4704" s="9">
        <f>MATCH(A4704,Lookup!$A$2:$A$103,0)</f>
        <v>30</v>
      </c>
    </row>
    <row r="4705" spans="1:6" x14ac:dyDescent="0.25">
      <c r="A4705">
        <v>53</v>
      </c>
      <c r="B4705">
        <v>2528</v>
      </c>
      <c r="C4705" s="15" t="str">
        <f>INDEX(Lookup!$F$2:$F$103,F4705)</f>
        <v>A1.3</v>
      </c>
      <c r="D4705" s="2">
        <f>B4705*INDEX(Lookup!$D$2:$D$103,F4705)+INDEX(Lookup!$E$2:$E$103,F4705)</f>
        <v>19.751264000000003</v>
      </c>
      <c r="E4705" s="16" t="str">
        <f>INDEX(Lookup!$C$2:$C$103,F4705)</f>
        <v>mV</v>
      </c>
      <c r="F4705" s="9">
        <f>MATCH(A4705,Lookup!$A$2:$A$103,0)</f>
        <v>30</v>
      </c>
    </row>
    <row r="4706" spans="1:6" x14ac:dyDescent="0.25">
      <c r="A4706">
        <v>53</v>
      </c>
      <c r="B4706">
        <v>2529</v>
      </c>
      <c r="C4706" s="15" t="str">
        <f>INDEX(Lookup!$F$2:$F$103,F4706)</f>
        <v>A1.3</v>
      </c>
      <c r="D4706" s="2">
        <f>B4706*INDEX(Lookup!$D$2:$D$103,F4706)+INDEX(Lookup!$E$2:$E$103,F4706)</f>
        <v>19.759077000000001</v>
      </c>
      <c r="E4706" s="16" t="str">
        <f>INDEX(Lookup!$C$2:$C$103,F4706)</f>
        <v>mV</v>
      </c>
      <c r="F4706" s="9">
        <f>MATCH(A4706,Lookup!$A$2:$A$103,0)</f>
        <v>30</v>
      </c>
    </row>
    <row r="4707" spans="1:6" x14ac:dyDescent="0.25">
      <c r="A4707">
        <v>53</v>
      </c>
      <c r="B4707">
        <v>2527</v>
      </c>
      <c r="C4707" s="15" t="str">
        <f>INDEX(Lookup!$F$2:$F$103,F4707)</f>
        <v>A1.3</v>
      </c>
      <c r="D4707" s="2">
        <f>B4707*INDEX(Lookup!$D$2:$D$103,F4707)+INDEX(Lookup!$E$2:$E$103,F4707)</f>
        <v>19.743451</v>
      </c>
      <c r="E4707" s="16" t="str">
        <f>INDEX(Lookup!$C$2:$C$103,F4707)</f>
        <v>mV</v>
      </c>
      <c r="F4707" s="9">
        <f>MATCH(A4707,Lookup!$A$2:$A$103,0)</f>
        <v>30</v>
      </c>
    </row>
    <row r="4708" spans="1:6" x14ac:dyDescent="0.25">
      <c r="A4708">
        <v>53</v>
      </c>
      <c r="B4708">
        <v>2528</v>
      </c>
      <c r="C4708" s="15" t="str">
        <f>INDEX(Lookup!$F$2:$F$103,F4708)</f>
        <v>A1.3</v>
      </c>
      <c r="D4708" s="2">
        <f>B4708*INDEX(Lookup!$D$2:$D$103,F4708)+INDEX(Lookup!$E$2:$E$103,F4708)</f>
        <v>19.751264000000003</v>
      </c>
      <c r="E4708" s="16" t="str">
        <f>INDEX(Lookup!$C$2:$C$103,F4708)</f>
        <v>mV</v>
      </c>
      <c r="F4708" s="9">
        <f>MATCH(A4708,Lookup!$A$2:$A$103,0)</f>
        <v>30</v>
      </c>
    </row>
    <row r="4709" spans="1:6" x14ac:dyDescent="0.25">
      <c r="A4709">
        <v>53</v>
      </c>
      <c r="B4709">
        <v>2529</v>
      </c>
      <c r="C4709" s="15" t="str">
        <f>INDEX(Lookup!$F$2:$F$103,F4709)</f>
        <v>A1.3</v>
      </c>
      <c r="D4709" s="2">
        <f>B4709*INDEX(Lookup!$D$2:$D$103,F4709)+INDEX(Lookup!$E$2:$E$103,F4709)</f>
        <v>19.759077000000001</v>
      </c>
      <c r="E4709" s="16" t="str">
        <f>INDEX(Lookup!$C$2:$C$103,F4709)</f>
        <v>mV</v>
      </c>
      <c r="F4709" s="9">
        <f>MATCH(A4709,Lookup!$A$2:$A$103,0)</f>
        <v>30</v>
      </c>
    </row>
    <row r="4710" spans="1:6" x14ac:dyDescent="0.25">
      <c r="A4710">
        <v>53</v>
      </c>
      <c r="B4710">
        <v>2530</v>
      </c>
      <c r="C4710" s="15" t="str">
        <f>INDEX(Lookup!$F$2:$F$103,F4710)</f>
        <v>A1.3</v>
      </c>
      <c r="D4710" s="2">
        <f>B4710*INDEX(Lookup!$D$2:$D$103,F4710)+INDEX(Lookup!$E$2:$E$103,F4710)</f>
        <v>19.76689</v>
      </c>
      <c r="E4710" s="16" t="str">
        <f>INDEX(Lookup!$C$2:$C$103,F4710)</f>
        <v>mV</v>
      </c>
      <c r="F4710" s="9">
        <f>MATCH(A4710,Lookup!$A$2:$A$103,0)</f>
        <v>30</v>
      </c>
    </row>
    <row r="4711" spans="1:6" x14ac:dyDescent="0.25">
      <c r="A4711">
        <v>53</v>
      </c>
      <c r="B4711">
        <v>2530</v>
      </c>
      <c r="C4711" s="15" t="str">
        <f>INDEX(Lookup!$F$2:$F$103,F4711)</f>
        <v>A1.3</v>
      </c>
      <c r="D4711" s="2">
        <f>B4711*INDEX(Lookup!$D$2:$D$103,F4711)+INDEX(Lookup!$E$2:$E$103,F4711)</f>
        <v>19.76689</v>
      </c>
      <c r="E4711" s="16" t="str">
        <f>INDEX(Lookup!$C$2:$C$103,F4711)</f>
        <v>mV</v>
      </c>
      <c r="F4711" s="9">
        <f>MATCH(A4711,Lookup!$A$2:$A$103,0)</f>
        <v>30</v>
      </c>
    </row>
    <row r="4712" spans="1:6" x14ac:dyDescent="0.25">
      <c r="A4712">
        <v>53</v>
      </c>
      <c r="B4712">
        <v>2532</v>
      </c>
      <c r="C4712" s="15" t="str">
        <f>INDEX(Lookup!$F$2:$F$103,F4712)</f>
        <v>A1.3</v>
      </c>
      <c r="D4712" s="2">
        <f>B4712*INDEX(Lookup!$D$2:$D$103,F4712)+INDEX(Lookup!$E$2:$E$103,F4712)</f>
        <v>19.782516000000001</v>
      </c>
      <c r="E4712" s="16" t="str">
        <f>INDEX(Lookup!$C$2:$C$103,F4712)</f>
        <v>mV</v>
      </c>
      <c r="F4712" s="9">
        <f>MATCH(A4712,Lookup!$A$2:$A$103,0)</f>
        <v>30</v>
      </c>
    </row>
    <row r="4713" spans="1:6" x14ac:dyDescent="0.25">
      <c r="A4713">
        <v>53</v>
      </c>
      <c r="B4713">
        <v>2533</v>
      </c>
      <c r="C4713" s="15" t="str">
        <f>INDEX(Lookup!$F$2:$F$103,F4713)</f>
        <v>A1.3</v>
      </c>
      <c r="D4713" s="2">
        <f>B4713*INDEX(Lookup!$D$2:$D$103,F4713)+INDEX(Lookup!$E$2:$E$103,F4713)</f>
        <v>19.790329</v>
      </c>
      <c r="E4713" s="16" t="str">
        <f>INDEX(Lookup!$C$2:$C$103,F4713)</f>
        <v>mV</v>
      </c>
      <c r="F4713" s="9">
        <f>MATCH(A4713,Lookup!$A$2:$A$103,0)</f>
        <v>30</v>
      </c>
    </row>
    <row r="4714" spans="1:6" x14ac:dyDescent="0.25">
      <c r="A4714">
        <v>53</v>
      </c>
      <c r="B4714">
        <v>2525</v>
      </c>
      <c r="C4714" s="15" t="str">
        <f>INDEX(Lookup!$F$2:$F$103,F4714)</f>
        <v>A1.3</v>
      </c>
      <c r="D4714" s="2">
        <f>B4714*INDEX(Lookup!$D$2:$D$103,F4714)+INDEX(Lookup!$E$2:$E$103,F4714)</f>
        <v>19.727825000000003</v>
      </c>
      <c r="E4714" s="16" t="str">
        <f>INDEX(Lookup!$C$2:$C$103,F4714)</f>
        <v>mV</v>
      </c>
      <c r="F4714" s="9">
        <f>MATCH(A4714,Lookup!$A$2:$A$103,0)</f>
        <v>30</v>
      </c>
    </row>
    <row r="4715" spans="1:6" x14ac:dyDescent="0.25">
      <c r="A4715">
        <v>53</v>
      </c>
      <c r="B4715">
        <v>2522</v>
      </c>
      <c r="C4715" s="15" t="str">
        <f>INDEX(Lookup!$F$2:$F$103,F4715)</f>
        <v>A1.3</v>
      </c>
      <c r="D4715" s="2">
        <f>B4715*INDEX(Lookup!$D$2:$D$103,F4715)+INDEX(Lookup!$E$2:$E$103,F4715)</f>
        <v>19.704386</v>
      </c>
      <c r="E4715" s="16" t="str">
        <f>INDEX(Lookup!$C$2:$C$103,F4715)</f>
        <v>mV</v>
      </c>
      <c r="F4715" s="9">
        <f>MATCH(A4715,Lookup!$A$2:$A$103,0)</f>
        <v>30</v>
      </c>
    </row>
    <row r="4716" spans="1:6" x14ac:dyDescent="0.25">
      <c r="A4716">
        <v>53</v>
      </c>
      <c r="B4716">
        <v>2521</v>
      </c>
      <c r="C4716" s="15" t="str">
        <f>INDEX(Lookup!$F$2:$F$103,F4716)</f>
        <v>A1.3</v>
      </c>
      <c r="D4716" s="2">
        <f>B4716*INDEX(Lookup!$D$2:$D$103,F4716)+INDEX(Lookup!$E$2:$E$103,F4716)</f>
        <v>19.696573000000001</v>
      </c>
      <c r="E4716" s="16" t="str">
        <f>INDEX(Lookup!$C$2:$C$103,F4716)</f>
        <v>mV</v>
      </c>
      <c r="F4716" s="9">
        <f>MATCH(A4716,Lookup!$A$2:$A$103,0)</f>
        <v>30</v>
      </c>
    </row>
    <row r="4717" spans="1:6" x14ac:dyDescent="0.25">
      <c r="A4717">
        <v>53</v>
      </c>
      <c r="B4717">
        <v>2523</v>
      </c>
      <c r="C4717" s="15" t="str">
        <f>INDEX(Lookup!$F$2:$F$103,F4717)</f>
        <v>A1.3</v>
      </c>
      <c r="D4717" s="2">
        <f>B4717*INDEX(Lookup!$D$2:$D$103,F4717)+INDEX(Lookup!$E$2:$E$103,F4717)</f>
        <v>19.712199000000002</v>
      </c>
      <c r="E4717" s="16" t="str">
        <f>INDEX(Lookup!$C$2:$C$103,F4717)</f>
        <v>mV</v>
      </c>
      <c r="F4717" s="9">
        <f>MATCH(A4717,Lookup!$A$2:$A$103,0)</f>
        <v>30</v>
      </c>
    </row>
    <row r="4718" spans="1:6" x14ac:dyDescent="0.25">
      <c r="A4718">
        <v>53</v>
      </c>
      <c r="B4718">
        <v>2522</v>
      </c>
      <c r="C4718" s="15" t="str">
        <f>INDEX(Lookup!$F$2:$F$103,F4718)</f>
        <v>A1.3</v>
      </c>
      <c r="D4718" s="2">
        <f>B4718*INDEX(Lookup!$D$2:$D$103,F4718)+INDEX(Lookup!$E$2:$E$103,F4718)</f>
        <v>19.704386</v>
      </c>
      <c r="E4718" s="16" t="str">
        <f>INDEX(Lookup!$C$2:$C$103,F4718)</f>
        <v>mV</v>
      </c>
      <c r="F4718" s="9">
        <f>MATCH(A4718,Lookup!$A$2:$A$103,0)</f>
        <v>30</v>
      </c>
    </row>
    <row r="4719" spans="1:6" x14ac:dyDescent="0.25">
      <c r="A4719">
        <v>53</v>
      </c>
      <c r="B4719">
        <v>2550</v>
      </c>
      <c r="C4719" s="15" t="str">
        <f>INDEX(Lookup!$F$2:$F$103,F4719)</f>
        <v>A1.3</v>
      </c>
      <c r="D4719" s="2">
        <f>B4719*INDEX(Lookup!$D$2:$D$103,F4719)+INDEX(Lookup!$E$2:$E$103,F4719)</f>
        <v>19.92315</v>
      </c>
      <c r="E4719" s="16" t="str">
        <f>INDEX(Lookup!$C$2:$C$103,F4719)</f>
        <v>mV</v>
      </c>
      <c r="F4719" s="9">
        <f>MATCH(A4719,Lookup!$A$2:$A$103,0)</f>
        <v>30</v>
      </c>
    </row>
    <row r="4720" spans="1:6" x14ac:dyDescent="0.25">
      <c r="A4720">
        <v>53</v>
      </c>
      <c r="B4720">
        <v>2543</v>
      </c>
      <c r="C4720" s="15" t="str">
        <f>INDEX(Lookup!$F$2:$F$103,F4720)</f>
        <v>A1.3</v>
      </c>
      <c r="D4720" s="2">
        <f>B4720*INDEX(Lookup!$D$2:$D$103,F4720)+INDEX(Lookup!$E$2:$E$103,F4720)</f>
        <v>19.868459000000001</v>
      </c>
      <c r="E4720" s="16" t="str">
        <f>INDEX(Lookup!$C$2:$C$103,F4720)</f>
        <v>mV</v>
      </c>
      <c r="F4720" s="9">
        <f>MATCH(A4720,Lookup!$A$2:$A$103,0)</f>
        <v>30</v>
      </c>
    </row>
    <row r="4721" spans="1:6" x14ac:dyDescent="0.25">
      <c r="A4721">
        <v>53</v>
      </c>
      <c r="B4721">
        <v>2538</v>
      </c>
      <c r="C4721" s="15" t="str">
        <f>INDEX(Lookup!$F$2:$F$103,F4721)</f>
        <v>A1.3</v>
      </c>
      <c r="D4721" s="2">
        <f>B4721*INDEX(Lookup!$D$2:$D$103,F4721)+INDEX(Lookup!$E$2:$E$103,F4721)</f>
        <v>19.829394000000001</v>
      </c>
      <c r="E4721" s="16" t="str">
        <f>INDEX(Lookup!$C$2:$C$103,F4721)</f>
        <v>mV</v>
      </c>
      <c r="F4721" s="9">
        <f>MATCH(A4721,Lookup!$A$2:$A$103,0)</f>
        <v>30</v>
      </c>
    </row>
    <row r="4722" spans="1:6" x14ac:dyDescent="0.25">
      <c r="A4722">
        <v>53</v>
      </c>
      <c r="B4722">
        <v>2533</v>
      </c>
      <c r="C4722" s="15" t="str">
        <f>INDEX(Lookup!$F$2:$F$103,F4722)</f>
        <v>A1.3</v>
      </c>
      <c r="D4722" s="2">
        <f>B4722*INDEX(Lookup!$D$2:$D$103,F4722)+INDEX(Lookup!$E$2:$E$103,F4722)</f>
        <v>19.790329</v>
      </c>
      <c r="E4722" s="16" t="str">
        <f>INDEX(Lookup!$C$2:$C$103,F4722)</f>
        <v>mV</v>
      </c>
      <c r="F4722" s="9">
        <f>MATCH(A4722,Lookup!$A$2:$A$103,0)</f>
        <v>30</v>
      </c>
    </row>
    <row r="4723" spans="1:6" x14ac:dyDescent="0.25">
      <c r="A4723">
        <v>53</v>
      </c>
      <c r="B4723">
        <v>2534</v>
      </c>
      <c r="C4723" s="15" t="str">
        <f>INDEX(Lookup!$F$2:$F$103,F4723)</f>
        <v>A1.3</v>
      </c>
      <c r="D4723" s="2">
        <f>B4723*INDEX(Lookup!$D$2:$D$103,F4723)+INDEX(Lookup!$E$2:$E$103,F4723)</f>
        <v>19.798142000000002</v>
      </c>
      <c r="E4723" s="16" t="str">
        <f>INDEX(Lookup!$C$2:$C$103,F4723)</f>
        <v>mV</v>
      </c>
      <c r="F4723" s="9">
        <f>MATCH(A4723,Lookup!$A$2:$A$103,0)</f>
        <v>30</v>
      </c>
    </row>
    <row r="4724" spans="1:6" x14ac:dyDescent="0.25">
      <c r="A4724">
        <v>53</v>
      </c>
      <c r="B4724">
        <v>2530</v>
      </c>
      <c r="C4724" s="15" t="str">
        <f>INDEX(Lookup!$F$2:$F$103,F4724)</f>
        <v>A1.3</v>
      </c>
      <c r="D4724" s="2">
        <f>B4724*INDEX(Lookup!$D$2:$D$103,F4724)+INDEX(Lookup!$E$2:$E$103,F4724)</f>
        <v>19.76689</v>
      </c>
      <c r="E4724" s="16" t="str">
        <f>INDEX(Lookup!$C$2:$C$103,F4724)</f>
        <v>mV</v>
      </c>
      <c r="F4724" s="9">
        <f>MATCH(A4724,Lookup!$A$2:$A$103,0)</f>
        <v>30</v>
      </c>
    </row>
    <row r="4725" spans="1:6" x14ac:dyDescent="0.25">
      <c r="A4725">
        <v>53</v>
      </c>
      <c r="B4725">
        <v>2527</v>
      </c>
      <c r="C4725" s="15" t="str">
        <f>INDEX(Lookup!$F$2:$F$103,F4725)</f>
        <v>A1.3</v>
      </c>
      <c r="D4725" s="2">
        <f>B4725*INDEX(Lookup!$D$2:$D$103,F4725)+INDEX(Lookup!$E$2:$E$103,F4725)</f>
        <v>19.743451</v>
      </c>
      <c r="E4725" s="16" t="str">
        <f>INDEX(Lookup!$C$2:$C$103,F4725)</f>
        <v>mV</v>
      </c>
      <c r="F4725" s="9">
        <f>MATCH(A4725,Lookup!$A$2:$A$103,0)</f>
        <v>30</v>
      </c>
    </row>
    <row r="4726" spans="1:6" x14ac:dyDescent="0.25">
      <c r="A4726">
        <v>53</v>
      </c>
      <c r="B4726">
        <v>2527</v>
      </c>
      <c r="C4726" s="15" t="str">
        <f>INDEX(Lookup!$F$2:$F$103,F4726)</f>
        <v>A1.3</v>
      </c>
      <c r="D4726" s="2">
        <f>B4726*INDEX(Lookup!$D$2:$D$103,F4726)+INDEX(Lookup!$E$2:$E$103,F4726)</f>
        <v>19.743451</v>
      </c>
      <c r="E4726" s="16" t="str">
        <f>INDEX(Lookup!$C$2:$C$103,F4726)</f>
        <v>mV</v>
      </c>
      <c r="F4726" s="9">
        <f>MATCH(A4726,Lookup!$A$2:$A$103,0)</f>
        <v>30</v>
      </c>
    </row>
    <row r="4727" spans="1:6" x14ac:dyDescent="0.25">
      <c r="A4727">
        <v>53</v>
      </c>
      <c r="B4727">
        <v>2555</v>
      </c>
      <c r="C4727" s="15" t="str">
        <f>INDEX(Lookup!$F$2:$F$103,F4727)</f>
        <v>A1.3</v>
      </c>
      <c r="D4727" s="2">
        <f>B4727*INDEX(Lookup!$D$2:$D$103,F4727)+INDEX(Lookup!$E$2:$E$103,F4727)</f>
        <v>19.962215</v>
      </c>
      <c r="E4727" s="16" t="str">
        <f>INDEX(Lookup!$C$2:$C$103,F4727)</f>
        <v>mV</v>
      </c>
      <c r="F4727" s="9">
        <f>MATCH(A4727,Lookup!$A$2:$A$103,0)</f>
        <v>30</v>
      </c>
    </row>
    <row r="4728" spans="1:6" x14ac:dyDescent="0.25">
      <c r="A4728">
        <v>53</v>
      </c>
      <c r="B4728">
        <v>2544</v>
      </c>
      <c r="C4728" s="15" t="str">
        <f>INDEX(Lookup!$F$2:$F$103,F4728)</f>
        <v>A1.3</v>
      </c>
      <c r="D4728" s="2">
        <f>B4728*INDEX(Lookup!$D$2:$D$103,F4728)+INDEX(Lookup!$E$2:$E$103,F4728)</f>
        <v>19.876272</v>
      </c>
      <c r="E4728" s="16" t="str">
        <f>INDEX(Lookup!$C$2:$C$103,F4728)</f>
        <v>mV</v>
      </c>
      <c r="F4728" s="9">
        <f>MATCH(A4728,Lookup!$A$2:$A$103,0)</f>
        <v>30</v>
      </c>
    </row>
    <row r="4729" spans="1:6" x14ac:dyDescent="0.25">
      <c r="A4729">
        <v>53</v>
      </c>
      <c r="B4729">
        <v>2540</v>
      </c>
      <c r="C4729" s="15" t="str">
        <f>INDEX(Lookup!$F$2:$F$103,F4729)</f>
        <v>A1.3</v>
      </c>
      <c r="D4729" s="2">
        <f>B4729*INDEX(Lookup!$D$2:$D$103,F4729)+INDEX(Lookup!$E$2:$E$103,F4729)</f>
        <v>19.845020000000002</v>
      </c>
      <c r="E4729" s="16" t="str">
        <f>INDEX(Lookup!$C$2:$C$103,F4729)</f>
        <v>mV</v>
      </c>
      <c r="F4729" s="9">
        <f>MATCH(A4729,Lookup!$A$2:$A$103,0)</f>
        <v>30</v>
      </c>
    </row>
    <row r="4730" spans="1:6" x14ac:dyDescent="0.25">
      <c r="A4730">
        <v>53</v>
      </c>
      <c r="B4730">
        <v>2540</v>
      </c>
      <c r="C4730" s="15" t="str">
        <f>INDEX(Lookup!$F$2:$F$103,F4730)</f>
        <v>A1.3</v>
      </c>
      <c r="D4730" s="2">
        <f>B4730*INDEX(Lookup!$D$2:$D$103,F4730)+INDEX(Lookup!$E$2:$E$103,F4730)</f>
        <v>19.845020000000002</v>
      </c>
      <c r="E4730" s="16" t="str">
        <f>INDEX(Lookup!$C$2:$C$103,F4730)</f>
        <v>mV</v>
      </c>
      <c r="F4730" s="9">
        <f>MATCH(A4730,Lookup!$A$2:$A$103,0)</f>
        <v>30</v>
      </c>
    </row>
    <row r="4731" spans="1:6" x14ac:dyDescent="0.25">
      <c r="A4731">
        <v>53</v>
      </c>
      <c r="B4731">
        <v>2537</v>
      </c>
      <c r="C4731" s="15" t="str">
        <f>INDEX(Lookup!$F$2:$F$103,F4731)</f>
        <v>A1.3</v>
      </c>
      <c r="D4731" s="2">
        <f>B4731*INDEX(Lookup!$D$2:$D$103,F4731)+INDEX(Lookup!$E$2:$E$103,F4731)</f>
        <v>19.821581000000002</v>
      </c>
      <c r="E4731" s="16" t="str">
        <f>INDEX(Lookup!$C$2:$C$103,F4731)</f>
        <v>mV</v>
      </c>
      <c r="F4731" s="9">
        <f>MATCH(A4731,Lookup!$A$2:$A$103,0)</f>
        <v>30</v>
      </c>
    </row>
    <row r="4732" spans="1:6" x14ac:dyDescent="0.25">
      <c r="A4732">
        <v>53</v>
      </c>
      <c r="B4732">
        <v>2534</v>
      </c>
      <c r="C4732" s="15" t="str">
        <f>INDEX(Lookup!$F$2:$F$103,F4732)</f>
        <v>A1.3</v>
      </c>
      <c r="D4732" s="2">
        <f>B4732*INDEX(Lookup!$D$2:$D$103,F4732)+INDEX(Lookup!$E$2:$E$103,F4732)</f>
        <v>19.798142000000002</v>
      </c>
      <c r="E4732" s="16" t="str">
        <f>INDEX(Lookup!$C$2:$C$103,F4732)</f>
        <v>mV</v>
      </c>
      <c r="F4732" s="9">
        <f>MATCH(A4732,Lookup!$A$2:$A$103,0)</f>
        <v>30</v>
      </c>
    </row>
    <row r="4733" spans="1:6" x14ac:dyDescent="0.25">
      <c r="A4733">
        <v>53</v>
      </c>
      <c r="B4733">
        <v>2529</v>
      </c>
      <c r="C4733" s="15" t="str">
        <f>INDEX(Lookup!$F$2:$F$103,F4733)</f>
        <v>A1.3</v>
      </c>
      <c r="D4733" s="2">
        <f>B4733*INDEX(Lookup!$D$2:$D$103,F4733)+INDEX(Lookup!$E$2:$E$103,F4733)</f>
        <v>19.759077000000001</v>
      </c>
      <c r="E4733" s="16" t="str">
        <f>INDEX(Lookup!$C$2:$C$103,F4733)</f>
        <v>mV</v>
      </c>
      <c r="F4733" s="9">
        <f>MATCH(A4733,Lookup!$A$2:$A$103,0)</f>
        <v>30</v>
      </c>
    </row>
    <row r="4734" spans="1:6" x14ac:dyDescent="0.25">
      <c r="A4734">
        <v>53</v>
      </c>
      <c r="B4734">
        <v>2527</v>
      </c>
      <c r="C4734" s="15" t="str">
        <f>INDEX(Lookup!$F$2:$F$103,F4734)</f>
        <v>A1.3</v>
      </c>
      <c r="D4734" s="2">
        <f>B4734*INDEX(Lookup!$D$2:$D$103,F4734)+INDEX(Lookup!$E$2:$E$103,F4734)</f>
        <v>19.743451</v>
      </c>
      <c r="E4734" s="16" t="str">
        <f>INDEX(Lookup!$C$2:$C$103,F4734)</f>
        <v>mV</v>
      </c>
      <c r="F4734" s="9">
        <f>MATCH(A4734,Lookup!$A$2:$A$103,0)</f>
        <v>30</v>
      </c>
    </row>
    <row r="4735" spans="1:6" x14ac:dyDescent="0.25">
      <c r="A4735">
        <v>53</v>
      </c>
      <c r="B4735">
        <v>2524</v>
      </c>
      <c r="C4735" s="15" t="str">
        <f>INDEX(Lookup!$F$2:$F$103,F4735)</f>
        <v>A1.3</v>
      </c>
      <c r="D4735" s="2">
        <f>B4735*INDEX(Lookup!$D$2:$D$103,F4735)+INDEX(Lookup!$E$2:$E$103,F4735)</f>
        <v>19.720012000000001</v>
      </c>
      <c r="E4735" s="16" t="str">
        <f>INDEX(Lookup!$C$2:$C$103,F4735)</f>
        <v>mV</v>
      </c>
      <c r="F4735" s="9">
        <f>MATCH(A4735,Lookup!$A$2:$A$103,0)</f>
        <v>30</v>
      </c>
    </row>
    <row r="4736" spans="1:6" x14ac:dyDescent="0.25">
      <c r="A4736">
        <v>53</v>
      </c>
      <c r="B4736">
        <v>2519</v>
      </c>
      <c r="C4736" s="15" t="str">
        <f>INDEX(Lookup!$F$2:$F$103,F4736)</f>
        <v>A1.3</v>
      </c>
      <c r="D4736" s="2">
        <f>B4736*INDEX(Lookup!$D$2:$D$103,F4736)+INDEX(Lookup!$E$2:$E$103,F4736)</f>
        <v>19.680947</v>
      </c>
      <c r="E4736" s="16" t="str">
        <f>INDEX(Lookup!$C$2:$C$103,F4736)</f>
        <v>mV</v>
      </c>
      <c r="F4736" s="9">
        <f>MATCH(A4736,Lookup!$A$2:$A$103,0)</f>
        <v>30</v>
      </c>
    </row>
    <row r="4737" spans="1:6" x14ac:dyDescent="0.25">
      <c r="A4737">
        <v>53</v>
      </c>
      <c r="B4737">
        <v>2518</v>
      </c>
      <c r="C4737" s="15" t="str">
        <f>INDEX(Lookup!$F$2:$F$103,F4737)</f>
        <v>A1.3</v>
      </c>
      <c r="D4737" s="2">
        <f>B4737*INDEX(Lookup!$D$2:$D$103,F4737)+INDEX(Lookup!$E$2:$E$103,F4737)</f>
        <v>19.673134000000001</v>
      </c>
      <c r="E4737" s="16" t="str">
        <f>INDEX(Lookup!$C$2:$C$103,F4737)</f>
        <v>mV</v>
      </c>
      <c r="F4737" s="9">
        <f>MATCH(A4737,Lookup!$A$2:$A$103,0)</f>
        <v>30</v>
      </c>
    </row>
    <row r="4738" spans="1:6" x14ac:dyDescent="0.25">
      <c r="A4738">
        <v>53</v>
      </c>
      <c r="B4738">
        <v>2518</v>
      </c>
      <c r="C4738" s="15" t="str">
        <f>INDEX(Lookup!$F$2:$F$103,F4738)</f>
        <v>A1.3</v>
      </c>
      <c r="D4738" s="2">
        <f>B4738*INDEX(Lookup!$D$2:$D$103,F4738)+INDEX(Lookup!$E$2:$E$103,F4738)</f>
        <v>19.673134000000001</v>
      </c>
      <c r="E4738" s="16" t="str">
        <f>INDEX(Lookup!$C$2:$C$103,F4738)</f>
        <v>mV</v>
      </c>
      <c r="F4738" s="9">
        <f>MATCH(A4738,Lookup!$A$2:$A$103,0)</f>
        <v>30</v>
      </c>
    </row>
    <row r="4739" spans="1:6" x14ac:dyDescent="0.25">
      <c r="A4739">
        <v>53</v>
      </c>
      <c r="B4739">
        <v>2522</v>
      </c>
      <c r="C4739" s="15" t="str">
        <f>INDEX(Lookup!$F$2:$F$103,F4739)</f>
        <v>A1.3</v>
      </c>
      <c r="D4739" s="2">
        <f>B4739*INDEX(Lookup!$D$2:$D$103,F4739)+INDEX(Lookup!$E$2:$E$103,F4739)</f>
        <v>19.704386</v>
      </c>
      <c r="E4739" s="16" t="str">
        <f>INDEX(Lookup!$C$2:$C$103,F4739)</f>
        <v>mV</v>
      </c>
      <c r="F4739" s="9">
        <f>MATCH(A4739,Lookup!$A$2:$A$103,0)</f>
        <v>30</v>
      </c>
    </row>
    <row r="4740" spans="1:6" x14ac:dyDescent="0.25">
      <c r="A4740">
        <v>53</v>
      </c>
      <c r="B4740">
        <v>2522</v>
      </c>
      <c r="C4740" s="15" t="str">
        <f>INDEX(Lookup!$F$2:$F$103,F4740)</f>
        <v>A1.3</v>
      </c>
      <c r="D4740" s="2">
        <f>B4740*INDEX(Lookup!$D$2:$D$103,F4740)+INDEX(Lookup!$E$2:$E$103,F4740)</f>
        <v>19.704386</v>
      </c>
      <c r="E4740" s="16" t="str">
        <f>INDEX(Lookup!$C$2:$C$103,F4740)</f>
        <v>mV</v>
      </c>
      <c r="F4740" s="9">
        <f>MATCH(A4740,Lookup!$A$2:$A$103,0)</f>
        <v>30</v>
      </c>
    </row>
    <row r="4741" spans="1:6" x14ac:dyDescent="0.25">
      <c r="A4741">
        <v>53</v>
      </c>
      <c r="B4741">
        <v>2519</v>
      </c>
      <c r="C4741" s="15" t="str">
        <f>INDEX(Lookup!$F$2:$F$103,F4741)</f>
        <v>A1.3</v>
      </c>
      <c r="D4741" s="2">
        <f>B4741*INDEX(Lookup!$D$2:$D$103,F4741)+INDEX(Lookup!$E$2:$E$103,F4741)</f>
        <v>19.680947</v>
      </c>
      <c r="E4741" s="16" t="str">
        <f>INDEX(Lookup!$C$2:$C$103,F4741)</f>
        <v>mV</v>
      </c>
      <c r="F4741" s="9">
        <f>MATCH(A4741,Lookup!$A$2:$A$103,0)</f>
        <v>30</v>
      </c>
    </row>
    <row r="4742" spans="1:6" x14ac:dyDescent="0.25">
      <c r="A4742">
        <v>53</v>
      </c>
      <c r="B4742">
        <v>2519</v>
      </c>
      <c r="C4742" s="15" t="str">
        <f>INDEX(Lookup!$F$2:$F$103,F4742)</f>
        <v>A1.3</v>
      </c>
      <c r="D4742" s="2">
        <f>B4742*INDEX(Lookup!$D$2:$D$103,F4742)+INDEX(Lookup!$E$2:$E$103,F4742)</f>
        <v>19.680947</v>
      </c>
      <c r="E4742" s="16" t="str">
        <f>INDEX(Lookup!$C$2:$C$103,F4742)</f>
        <v>mV</v>
      </c>
      <c r="F4742" s="9">
        <f>MATCH(A4742,Lookup!$A$2:$A$103,0)</f>
        <v>30</v>
      </c>
    </row>
    <row r="4743" spans="1:6" x14ac:dyDescent="0.25">
      <c r="A4743">
        <v>53</v>
      </c>
      <c r="B4743">
        <v>2519</v>
      </c>
      <c r="C4743" s="15" t="str">
        <f>INDEX(Lookup!$F$2:$F$103,F4743)</f>
        <v>A1.3</v>
      </c>
      <c r="D4743" s="2">
        <f>B4743*INDEX(Lookup!$D$2:$D$103,F4743)+INDEX(Lookup!$E$2:$E$103,F4743)</f>
        <v>19.680947</v>
      </c>
      <c r="E4743" s="16" t="str">
        <f>INDEX(Lookup!$C$2:$C$103,F4743)</f>
        <v>mV</v>
      </c>
      <c r="F4743" s="9">
        <f>MATCH(A4743,Lookup!$A$2:$A$103,0)</f>
        <v>30</v>
      </c>
    </row>
    <row r="4744" spans="1:6" x14ac:dyDescent="0.25">
      <c r="A4744">
        <v>53</v>
      </c>
      <c r="B4744">
        <v>2519</v>
      </c>
      <c r="C4744" s="15" t="str">
        <f>INDEX(Lookup!$F$2:$F$103,F4744)</f>
        <v>A1.3</v>
      </c>
      <c r="D4744" s="2">
        <f>B4744*INDEX(Lookup!$D$2:$D$103,F4744)+INDEX(Lookup!$E$2:$E$103,F4744)</f>
        <v>19.680947</v>
      </c>
      <c r="E4744" s="16" t="str">
        <f>INDEX(Lookup!$C$2:$C$103,F4744)</f>
        <v>mV</v>
      </c>
      <c r="F4744" s="9">
        <f>MATCH(A4744,Lookup!$A$2:$A$103,0)</f>
        <v>30</v>
      </c>
    </row>
    <row r="4745" spans="1:6" x14ac:dyDescent="0.25">
      <c r="A4745">
        <v>53</v>
      </c>
      <c r="B4745">
        <v>2517</v>
      </c>
      <c r="C4745" s="15" t="str">
        <f>INDEX(Lookup!$F$2:$F$103,F4745)</f>
        <v>A1.3</v>
      </c>
      <c r="D4745" s="2">
        <f>B4745*INDEX(Lookup!$D$2:$D$103,F4745)+INDEX(Lookup!$E$2:$E$103,F4745)</f>
        <v>19.665321000000002</v>
      </c>
      <c r="E4745" s="16" t="str">
        <f>INDEX(Lookup!$C$2:$C$103,F4745)</f>
        <v>mV</v>
      </c>
      <c r="F4745" s="9">
        <f>MATCH(A4745,Lookup!$A$2:$A$103,0)</f>
        <v>30</v>
      </c>
    </row>
    <row r="4746" spans="1:6" x14ac:dyDescent="0.25">
      <c r="A4746">
        <v>53</v>
      </c>
      <c r="B4746">
        <v>2517</v>
      </c>
      <c r="C4746" s="15" t="str">
        <f>INDEX(Lookup!$F$2:$F$103,F4746)</f>
        <v>A1.3</v>
      </c>
      <c r="D4746" s="2">
        <f>B4746*INDEX(Lookup!$D$2:$D$103,F4746)+INDEX(Lookup!$E$2:$E$103,F4746)</f>
        <v>19.665321000000002</v>
      </c>
      <c r="E4746" s="16" t="str">
        <f>INDEX(Lookup!$C$2:$C$103,F4746)</f>
        <v>mV</v>
      </c>
      <c r="F4746" s="9">
        <f>MATCH(A4746,Lookup!$A$2:$A$103,0)</f>
        <v>30</v>
      </c>
    </row>
    <row r="4747" spans="1:6" x14ac:dyDescent="0.25">
      <c r="A4747">
        <v>53</v>
      </c>
      <c r="B4747">
        <v>2518</v>
      </c>
      <c r="C4747" s="15" t="str">
        <f>INDEX(Lookup!$F$2:$F$103,F4747)</f>
        <v>A1.3</v>
      </c>
      <c r="D4747" s="2">
        <f>B4747*INDEX(Lookup!$D$2:$D$103,F4747)+INDEX(Lookup!$E$2:$E$103,F4747)</f>
        <v>19.673134000000001</v>
      </c>
      <c r="E4747" s="16" t="str">
        <f>INDEX(Lookup!$C$2:$C$103,F4747)</f>
        <v>mV</v>
      </c>
      <c r="F4747" s="9">
        <f>MATCH(A4747,Lookup!$A$2:$A$103,0)</f>
        <v>30</v>
      </c>
    </row>
    <row r="4748" spans="1:6" x14ac:dyDescent="0.25">
      <c r="A4748">
        <v>53</v>
      </c>
      <c r="B4748">
        <v>2519</v>
      </c>
      <c r="C4748" s="15" t="str">
        <f>INDEX(Lookup!$F$2:$F$103,F4748)</f>
        <v>A1.3</v>
      </c>
      <c r="D4748" s="2">
        <f>B4748*INDEX(Lookup!$D$2:$D$103,F4748)+INDEX(Lookup!$E$2:$E$103,F4748)</f>
        <v>19.680947</v>
      </c>
      <c r="E4748" s="16" t="str">
        <f>INDEX(Lookup!$C$2:$C$103,F4748)</f>
        <v>mV</v>
      </c>
      <c r="F4748" s="9">
        <f>MATCH(A4748,Lookup!$A$2:$A$103,0)</f>
        <v>30</v>
      </c>
    </row>
    <row r="4749" spans="1:6" x14ac:dyDescent="0.25">
      <c r="A4749">
        <v>53</v>
      </c>
      <c r="B4749">
        <v>2519</v>
      </c>
      <c r="C4749" s="15" t="str">
        <f>INDEX(Lookup!$F$2:$F$103,F4749)</f>
        <v>A1.3</v>
      </c>
      <c r="D4749" s="2">
        <f>B4749*INDEX(Lookup!$D$2:$D$103,F4749)+INDEX(Lookup!$E$2:$E$103,F4749)</f>
        <v>19.680947</v>
      </c>
      <c r="E4749" s="16" t="str">
        <f>INDEX(Lookup!$C$2:$C$103,F4749)</f>
        <v>mV</v>
      </c>
      <c r="F4749" s="9">
        <f>MATCH(A4749,Lookup!$A$2:$A$103,0)</f>
        <v>30</v>
      </c>
    </row>
    <row r="4750" spans="1:6" x14ac:dyDescent="0.25">
      <c r="A4750">
        <v>53</v>
      </c>
      <c r="B4750">
        <v>2519</v>
      </c>
      <c r="C4750" s="15" t="str">
        <f>INDEX(Lookup!$F$2:$F$103,F4750)</f>
        <v>A1.3</v>
      </c>
      <c r="D4750" s="2">
        <f>B4750*INDEX(Lookup!$D$2:$D$103,F4750)+INDEX(Lookup!$E$2:$E$103,F4750)</f>
        <v>19.680947</v>
      </c>
      <c r="E4750" s="16" t="str">
        <f>INDEX(Lookup!$C$2:$C$103,F4750)</f>
        <v>mV</v>
      </c>
      <c r="F4750" s="9">
        <f>MATCH(A4750,Lookup!$A$2:$A$103,0)</f>
        <v>30</v>
      </c>
    </row>
    <row r="4751" spans="1:6" x14ac:dyDescent="0.25">
      <c r="A4751">
        <v>53</v>
      </c>
      <c r="B4751">
        <v>2519</v>
      </c>
      <c r="C4751" s="15" t="str">
        <f>INDEX(Lookup!$F$2:$F$103,F4751)</f>
        <v>A1.3</v>
      </c>
      <c r="D4751" s="2">
        <f>B4751*INDEX(Lookup!$D$2:$D$103,F4751)+INDEX(Lookup!$E$2:$E$103,F4751)</f>
        <v>19.680947</v>
      </c>
      <c r="E4751" s="16" t="str">
        <f>INDEX(Lookup!$C$2:$C$103,F4751)</f>
        <v>mV</v>
      </c>
      <c r="F4751" s="9">
        <f>MATCH(A4751,Lookup!$A$2:$A$103,0)</f>
        <v>30</v>
      </c>
    </row>
    <row r="4752" spans="1:6" x14ac:dyDescent="0.25">
      <c r="A4752">
        <v>53</v>
      </c>
      <c r="B4752">
        <v>2545</v>
      </c>
      <c r="C4752" s="15" t="str">
        <f>INDEX(Lookup!$F$2:$F$103,F4752)</f>
        <v>A1.3</v>
      </c>
      <c r="D4752" s="2">
        <f>B4752*INDEX(Lookup!$D$2:$D$103,F4752)+INDEX(Lookup!$E$2:$E$103,F4752)</f>
        <v>19.884085000000002</v>
      </c>
      <c r="E4752" s="16" t="str">
        <f>INDEX(Lookup!$C$2:$C$103,F4752)</f>
        <v>mV</v>
      </c>
      <c r="F4752" s="9">
        <f>MATCH(A4752,Lookup!$A$2:$A$103,0)</f>
        <v>30</v>
      </c>
    </row>
    <row r="4753" spans="1:6" x14ac:dyDescent="0.25">
      <c r="A4753">
        <v>53</v>
      </c>
      <c r="B4753">
        <v>2545</v>
      </c>
      <c r="C4753" s="15" t="str">
        <f>INDEX(Lookup!$F$2:$F$103,F4753)</f>
        <v>A1.3</v>
      </c>
      <c r="D4753" s="2">
        <f>B4753*INDEX(Lookup!$D$2:$D$103,F4753)+INDEX(Lookup!$E$2:$E$103,F4753)</f>
        <v>19.884085000000002</v>
      </c>
      <c r="E4753" s="16" t="str">
        <f>INDEX(Lookup!$C$2:$C$103,F4753)</f>
        <v>mV</v>
      </c>
      <c r="F4753" s="9">
        <f>MATCH(A4753,Lookup!$A$2:$A$103,0)</f>
        <v>30</v>
      </c>
    </row>
    <row r="4754" spans="1:6" x14ac:dyDescent="0.25">
      <c r="A4754">
        <v>53</v>
      </c>
      <c r="B4754">
        <v>2529</v>
      </c>
      <c r="C4754" s="15" t="str">
        <f>INDEX(Lookup!$F$2:$F$103,F4754)</f>
        <v>A1.3</v>
      </c>
      <c r="D4754" s="2">
        <f>B4754*INDEX(Lookup!$D$2:$D$103,F4754)+INDEX(Lookup!$E$2:$E$103,F4754)</f>
        <v>19.759077000000001</v>
      </c>
      <c r="E4754" s="16" t="str">
        <f>INDEX(Lookup!$C$2:$C$103,F4754)</f>
        <v>mV</v>
      </c>
      <c r="F4754" s="9">
        <f>MATCH(A4754,Lookup!$A$2:$A$103,0)</f>
        <v>30</v>
      </c>
    </row>
    <row r="4755" spans="1:6" x14ac:dyDescent="0.25">
      <c r="A4755">
        <v>53</v>
      </c>
      <c r="B4755">
        <v>2529</v>
      </c>
      <c r="C4755" s="15" t="str">
        <f>INDEX(Lookup!$F$2:$F$103,F4755)</f>
        <v>A1.3</v>
      </c>
      <c r="D4755" s="2">
        <f>B4755*INDEX(Lookup!$D$2:$D$103,F4755)+INDEX(Lookup!$E$2:$E$103,F4755)</f>
        <v>19.759077000000001</v>
      </c>
      <c r="E4755" s="16" t="str">
        <f>INDEX(Lookup!$C$2:$C$103,F4755)</f>
        <v>mV</v>
      </c>
      <c r="F4755" s="9">
        <f>MATCH(A4755,Lookup!$A$2:$A$103,0)</f>
        <v>30</v>
      </c>
    </row>
    <row r="4756" spans="1:6" x14ac:dyDescent="0.25">
      <c r="A4756">
        <v>53</v>
      </c>
      <c r="B4756">
        <v>2526</v>
      </c>
      <c r="C4756" s="15" t="str">
        <f>INDEX(Lookup!$F$2:$F$103,F4756)</f>
        <v>A1.3</v>
      </c>
      <c r="D4756" s="2">
        <f>B4756*INDEX(Lookup!$D$2:$D$103,F4756)+INDEX(Lookup!$E$2:$E$103,F4756)</f>
        <v>19.735638000000002</v>
      </c>
      <c r="E4756" s="16" t="str">
        <f>INDEX(Lookup!$C$2:$C$103,F4756)</f>
        <v>mV</v>
      </c>
      <c r="F4756" s="9">
        <f>MATCH(A4756,Lookup!$A$2:$A$103,0)</f>
        <v>30</v>
      </c>
    </row>
    <row r="4757" spans="1:6" x14ac:dyDescent="0.25">
      <c r="A4757">
        <v>53</v>
      </c>
      <c r="B4757">
        <v>2518</v>
      </c>
      <c r="C4757" s="15" t="str">
        <f>INDEX(Lookup!$F$2:$F$103,F4757)</f>
        <v>A1.3</v>
      </c>
      <c r="D4757" s="2">
        <f>B4757*INDEX(Lookup!$D$2:$D$103,F4757)+INDEX(Lookup!$E$2:$E$103,F4757)</f>
        <v>19.673134000000001</v>
      </c>
      <c r="E4757" s="16" t="str">
        <f>INDEX(Lookup!$C$2:$C$103,F4757)</f>
        <v>mV</v>
      </c>
      <c r="F4757" s="9">
        <f>MATCH(A4757,Lookup!$A$2:$A$103,0)</f>
        <v>30</v>
      </c>
    </row>
    <row r="4758" spans="1:6" x14ac:dyDescent="0.25">
      <c r="A4758">
        <v>53</v>
      </c>
      <c r="B4758">
        <v>2517</v>
      </c>
      <c r="C4758" s="15" t="str">
        <f>INDEX(Lookup!$F$2:$F$103,F4758)</f>
        <v>A1.3</v>
      </c>
      <c r="D4758" s="2">
        <f>B4758*INDEX(Lookup!$D$2:$D$103,F4758)+INDEX(Lookup!$E$2:$E$103,F4758)</f>
        <v>19.665321000000002</v>
      </c>
      <c r="E4758" s="16" t="str">
        <f>INDEX(Lookup!$C$2:$C$103,F4758)</f>
        <v>mV</v>
      </c>
      <c r="F4758" s="9">
        <f>MATCH(A4758,Lookup!$A$2:$A$103,0)</f>
        <v>30</v>
      </c>
    </row>
    <row r="4759" spans="1:6" x14ac:dyDescent="0.25">
      <c r="A4759">
        <v>53</v>
      </c>
      <c r="B4759">
        <v>2516</v>
      </c>
      <c r="C4759" s="15" t="str">
        <f>INDEX(Lookup!$F$2:$F$103,F4759)</f>
        <v>A1.3</v>
      </c>
      <c r="D4759" s="2">
        <f>B4759*INDEX(Lookup!$D$2:$D$103,F4759)+INDEX(Lookup!$E$2:$E$103,F4759)</f>
        <v>19.657508</v>
      </c>
      <c r="E4759" s="16" t="str">
        <f>INDEX(Lookup!$C$2:$C$103,F4759)</f>
        <v>mV</v>
      </c>
      <c r="F4759" s="9">
        <f>MATCH(A4759,Lookup!$A$2:$A$103,0)</f>
        <v>30</v>
      </c>
    </row>
    <row r="4760" spans="1:6" x14ac:dyDescent="0.25">
      <c r="A4760">
        <v>53</v>
      </c>
      <c r="B4760">
        <v>2513</v>
      </c>
      <c r="C4760" s="15" t="str">
        <f>INDEX(Lookup!$F$2:$F$103,F4760)</f>
        <v>A1.3</v>
      </c>
      <c r="D4760" s="2">
        <f>B4760*INDEX(Lookup!$D$2:$D$103,F4760)+INDEX(Lookup!$E$2:$E$103,F4760)</f>
        <v>19.634069</v>
      </c>
      <c r="E4760" s="16" t="str">
        <f>INDEX(Lookup!$C$2:$C$103,F4760)</f>
        <v>mV</v>
      </c>
      <c r="F4760" s="9">
        <f>MATCH(A4760,Lookup!$A$2:$A$103,0)</f>
        <v>30</v>
      </c>
    </row>
    <row r="4761" spans="1:6" x14ac:dyDescent="0.25">
      <c r="A4761">
        <v>53</v>
      </c>
      <c r="B4761">
        <v>2517</v>
      </c>
      <c r="C4761" s="15" t="str">
        <f>INDEX(Lookup!$F$2:$F$103,F4761)</f>
        <v>A1.3</v>
      </c>
      <c r="D4761" s="2">
        <f>B4761*INDEX(Lookup!$D$2:$D$103,F4761)+INDEX(Lookup!$E$2:$E$103,F4761)</f>
        <v>19.665321000000002</v>
      </c>
      <c r="E4761" s="16" t="str">
        <f>INDEX(Lookup!$C$2:$C$103,F4761)</f>
        <v>mV</v>
      </c>
      <c r="F4761" s="9">
        <f>MATCH(A4761,Lookup!$A$2:$A$103,0)</f>
        <v>30</v>
      </c>
    </row>
    <row r="4762" spans="1:6" x14ac:dyDescent="0.25">
      <c r="A4762">
        <v>53</v>
      </c>
      <c r="B4762">
        <v>2517</v>
      </c>
      <c r="C4762" s="15" t="str">
        <f>INDEX(Lookup!$F$2:$F$103,F4762)</f>
        <v>A1.3</v>
      </c>
      <c r="D4762" s="2">
        <f>B4762*INDEX(Lookup!$D$2:$D$103,F4762)+INDEX(Lookup!$E$2:$E$103,F4762)</f>
        <v>19.665321000000002</v>
      </c>
      <c r="E4762" s="16" t="str">
        <f>INDEX(Lookup!$C$2:$C$103,F4762)</f>
        <v>mV</v>
      </c>
      <c r="F4762" s="9">
        <f>MATCH(A4762,Lookup!$A$2:$A$103,0)</f>
        <v>30</v>
      </c>
    </row>
    <row r="4763" spans="1:6" x14ac:dyDescent="0.25">
      <c r="A4763">
        <v>53</v>
      </c>
      <c r="B4763">
        <v>2515</v>
      </c>
      <c r="C4763" s="15" t="str">
        <f>INDEX(Lookup!$F$2:$F$103,F4763)</f>
        <v>A1.3</v>
      </c>
      <c r="D4763" s="2">
        <f>B4763*INDEX(Lookup!$D$2:$D$103,F4763)+INDEX(Lookup!$E$2:$E$103,F4763)</f>
        <v>19.649695000000001</v>
      </c>
      <c r="E4763" s="16" t="str">
        <f>INDEX(Lookup!$C$2:$C$103,F4763)</f>
        <v>mV</v>
      </c>
      <c r="F4763" s="9">
        <f>MATCH(A4763,Lookup!$A$2:$A$103,0)</f>
        <v>30</v>
      </c>
    </row>
    <row r="4764" spans="1:6" x14ac:dyDescent="0.25">
      <c r="A4764">
        <v>53</v>
      </c>
      <c r="B4764">
        <v>2514</v>
      </c>
      <c r="C4764" s="15" t="str">
        <f>INDEX(Lookup!$F$2:$F$103,F4764)</f>
        <v>A1.3</v>
      </c>
      <c r="D4764" s="2">
        <f>B4764*INDEX(Lookup!$D$2:$D$103,F4764)+INDEX(Lookup!$E$2:$E$103,F4764)</f>
        <v>19.641882000000003</v>
      </c>
      <c r="E4764" s="16" t="str">
        <f>INDEX(Lookup!$C$2:$C$103,F4764)</f>
        <v>mV</v>
      </c>
      <c r="F4764" s="9">
        <f>MATCH(A4764,Lookup!$A$2:$A$103,0)</f>
        <v>30</v>
      </c>
    </row>
    <row r="4765" spans="1:6" x14ac:dyDescent="0.25">
      <c r="A4765">
        <v>53</v>
      </c>
      <c r="B4765">
        <v>2540</v>
      </c>
      <c r="C4765" s="15" t="str">
        <f>INDEX(Lookup!$F$2:$F$103,F4765)</f>
        <v>A1.3</v>
      </c>
      <c r="D4765" s="2">
        <f>B4765*INDEX(Lookup!$D$2:$D$103,F4765)+INDEX(Lookup!$E$2:$E$103,F4765)</f>
        <v>19.845020000000002</v>
      </c>
      <c r="E4765" s="16" t="str">
        <f>INDEX(Lookup!$C$2:$C$103,F4765)</f>
        <v>mV</v>
      </c>
      <c r="F4765" s="9">
        <f>MATCH(A4765,Lookup!$A$2:$A$103,0)</f>
        <v>30</v>
      </c>
    </row>
    <row r="4766" spans="1:6" x14ac:dyDescent="0.25">
      <c r="A4766">
        <v>53</v>
      </c>
      <c r="B4766">
        <v>2538</v>
      </c>
      <c r="C4766" s="15" t="str">
        <f>INDEX(Lookup!$F$2:$F$103,F4766)</f>
        <v>A1.3</v>
      </c>
      <c r="D4766" s="2">
        <f>B4766*INDEX(Lookup!$D$2:$D$103,F4766)+INDEX(Lookup!$E$2:$E$103,F4766)</f>
        <v>19.829394000000001</v>
      </c>
      <c r="E4766" s="16" t="str">
        <f>INDEX(Lookup!$C$2:$C$103,F4766)</f>
        <v>mV</v>
      </c>
      <c r="F4766" s="9">
        <f>MATCH(A4766,Lookup!$A$2:$A$103,0)</f>
        <v>30</v>
      </c>
    </row>
    <row r="4767" spans="1:6" x14ac:dyDescent="0.25">
      <c r="A4767">
        <v>53</v>
      </c>
      <c r="B4767">
        <v>2530</v>
      </c>
      <c r="C4767" s="15" t="str">
        <f>INDEX(Lookup!$F$2:$F$103,F4767)</f>
        <v>A1.3</v>
      </c>
      <c r="D4767" s="2">
        <f>B4767*INDEX(Lookup!$D$2:$D$103,F4767)+INDEX(Lookup!$E$2:$E$103,F4767)</f>
        <v>19.76689</v>
      </c>
      <c r="E4767" s="16" t="str">
        <f>INDEX(Lookup!$C$2:$C$103,F4767)</f>
        <v>mV</v>
      </c>
      <c r="F4767" s="9">
        <f>MATCH(A4767,Lookup!$A$2:$A$103,0)</f>
        <v>30</v>
      </c>
    </row>
    <row r="4768" spans="1:6" x14ac:dyDescent="0.25">
      <c r="A4768">
        <v>53</v>
      </c>
      <c r="B4768">
        <v>2525</v>
      </c>
      <c r="C4768" s="15" t="str">
        <f>INDEX(Lookup!$F$2:$F$103,F4768)</f>
        <v>A1.3</v>
      </c>
      <c r="D4768" s="2">
        <f>B4768*INDEX(Lookup!$D$2:$D$103,F4768)+INDEX(Lookup!$E$2:$E$103,F4768)</f>
        <v>19.727825000000003</v>
      </c>
      <c r="E4768" s="16" t="str">
        <f>INDEX(Lookup!$C$2:$C$103,F4768)</f>
        <v>mV</v>
      </c>
      <c r="F4768" s="9">
        <f>MATCH(A4768,Lookup!$A$2:$A$103,0)</f>
        <v>30</v>
      </c>
    </row>
    <row r="4769" spans="1:6" x14ac:dyDescent="0.25">
      <c r="A4769">
        <v>53</v>
      </c>
      <c r="B4769">
        <v>2524</v>
      </c>
      <c r="C4769" s="15" t="str">
        <f>INDEX(Lookup!$F$2:$F$103,F4769)</f>
        <v>A1.3</v>
      </c>
      <c r="D4769" s="2">
        <f>B4769*INDEX(Lookup!$D$2:$D$103,F4769)+INDEX(Lookup!$E$2:$E$103,F4769)</f>
        <v>19.720012000000001</v>
      </c>
      <c r="E4769" s="16" t="str">
        <f>INDEX(Lookup!$C$2:$C$103,F4769)</f>
        <v>mV</v>
      </c>
      <c r="F4769" s="9">
        <f>MATCH(A4769,Lookup!$A$2:$A$103,0)</f>
        <v>30</v>
      </c>
    </row>
    <row r="4770" spans="1:6" x14ac:dyDescent="0.25">
      <c r="A4770">
        <v>53</v>
      </c>
      <c r="B4770">
        <v>2523</v>
      </c>
      <c r="C4770" s="15" t="str">
        <f>INDEX(Lookup!$F$2:$F$103,F4770)</f>
        <v>A1.3</v>
      </c>
      <c r="D4770" s="2">
        <f>B4770*INDEX(Lookup!$D$2:$D$103,F4770)+INDEX(Lookup!$E$2:$E$103,F4770)</f>
        <v>19.712199000000002</v>
      </c>
      <c r="E4770" s="16" t="str">
        <f>INDEX(Lookup!$C$2:$C$103,F4770)</f>
        <v>mV</v>
      </c>
      <c r="F4770" s="9">
        <f>MATCH(A4770,Lookup!$A$2:$A$103,0)</f>
        <v>30</v>
      </c>
    </row>
    <row r="4771" spans="1:6" x14ac:dyDescent="0.25">
      <c r="A4771">
        <v>53</v>
      </c>
      <c r="B4771">
        <v>2519</v>
      </c>
      <c r="C4771" s="15" t="str">
        <f>INDEX(Lookup!$F$2:$F$103,F4771)</f>
        <v>A1.3</v>
      </c>
      <c r="D4771" s="2">
        <f>B4771*INDEX(Lookup!$D$2:$D$103,F4771)+INDEX(Lookup!$E$2:$E$103,F4771)</f>
        <v>19.680947</v>
      </c>
      <c r="E4771" s="16" t="str">
        <f>INDEX(Lookup!$C$2:$C$103,F4771)</f>
        <v>mV</v>
      </c>
      <c r="F4771" s="9">
        <f>MATCH(A4771,Lookup!$A$2:$A$103,0)</f>
        <v>30</v>
      </c>
    </row>
    <row r="4772" spans="1:6" x14ac:dyDescent="0.25">
      <c r="A4772">
        <v>53</v>
      </c>
      <c r="B4772">
        <v>2518</v>
      </c>
      <c r="C4772" s="15" t="str">
        <f>INDEX(Lookup!$F$2:$F$103,F4772)</f>
        <v>A1.3</v>
      </c>
      <c r="D4772" s="2">
        <f>B4772*INDEX(Lookup!$D$2:$D$103,F4772)+INDEX(Lookup!$E$2:$E$103,F4772)</f>
        <v>19.673134000000001</v>
      </c>
      <c r="E4772" s="16" t="str">
        <f>INDEX(Lookup!$C$2:$C$103,F4772)</f>
        <v>mV</v>
      </c>
      <c r="F4772" s="9">
        <f>MATCH(A4772,Lookup!$A$2:$A$103,0)</f>
        <v>30</v>
      </c>
    </row>
    <row r="4773" spans="1:6" x14ac:dyDescent="0.25">
      <c r="A4773">
        <v>53</v>
      </c>
      <c r="B4773">
        <v>2517</v>
      </c>
      <c r="C4773" s="15" t="str">
        <f>INDEX(Lookup!$F$2:$F$103,F4773)</f>
        <v>A1.3</v>
      </c>
      <c r="D4773" s="2">
        <f>B4773*INDEX(Lookup!$D$2:$D$103,F4773)+INDEX(Lookup!$E$2:$E$103,F4773)</f>
        <v>19.665321000000002</v>
      </c>
      <c r="E4773" s="16" t="str">
        <f>INDEX(Lookup!$C$2:$C$103,F4773)</f>
        <v>mV</v>
      </c>
      <c r="F4773" s="9">
        <f>MATCH(A4773,Lookup!$A$2:$A$103,0)</f>
        <v>30</v>
      </c>
    </row>
    <row r="4774" spans="1:6" x14ac:dyDescent="0.25">
      <c r="A4774">
        <v>53</v>
      </c>
      <c r="B4774">
        <v>2517</v>
      </c>
      <c r="C4774" s="15" t="str">
        <f>INDEX(Lookup!$F$2:$F$103,F4774)</f>
        <v>A1.3</v>
      </c>
      <c r="D4774" s="2">
        <f>B4774*INDEX(Lookup!$D$2:$D$103,F4774)+INDEX(Lookup!$E$2:$E$103,F4774)</f>
        <v>19.665321000000002</v>
      </c>
      <c r="E4774" s="16" t="str">
        <f>INDEX(Lookup!$C$2:$C$103,F4774)</f>
        <v>mV</v>
      </c>
      <c r="F4774" s="9">
        <f>MATCH(A4774,Lookup!$A$2:$A$103,0)</f>
        <v>30</v>
      </c>
    </row>
    <row r="4775" spans="1:6" x14ac:dyDescent="0.25">
      <c r="A4775">
        <v>53</v>
      </c>
      <c r="B4775">
        <v>2518</v>
      </c>
      <c r="C4775" s="15" t="str">
        <f>INDEX(Lookup!$F$2:$F$103,F4775)</f>
        <v>A1.3</v>
      </c>
      <c r="D4775" s="2">
        <f>B4775*INDEX(Lookup!$D$2:$D$103,F4775)+INDEX(Lookup!$E$2:$E$103,F4775)</f>
        <v>19.673134000000001</v>
      </c>
      <c r="E4775" s="16" t="str">
        <f>INDEX(Lookup!$C$2:$C$103,F4775)</f>
        <v>mV</v>
      </c>
      <c r="F4775" s="9">
        <f>MATCH(A4775,Lookup!$A$2:$A$103,0)</f>
        <v>30</v>
      </c>
    </row>
    <row r="4776" spans="1:6" x14ac:dyDescent="0.25">
      <c r="A4776">
        <v>53</v>
      </c>
      <c r="B4776">
        <v>2516</v>
      </c>
      <c r="C4776" s="15" t="str">
        <f>INDEX(Lookup!$F$2:$F$103,F4776)</f>
        <v>A1.3</v>
      </c>
      <c r="D4776" s="2">
        <f>B4776*INDEX(Lookup!$D$2:$D$103,F4776)+INDEX(Lookup!$E$2:$E$103,F4776)</f>
        <v>19.657508</v>
      </c>
      <c r="E4776" s="16" t="str">
        <f>INDEX(Lookup!$C$2:$C$103,F4776)</f>
        <v>mV</v>
      </c>
      <c r="F4776" s="9">
        <f>MATCH(A4776,Lookup!$A$2:$A$103,0)</f>
        <v>30</v>
      </c>
    </row>
    <row r="4777" spans="1:6" x14ac:dyDescent="0.25">
      <c r="A4777">
        <v>53</v>
      </c>
      <c r="B4777">
        <v>2517</v>
      </c>
      <c r="C4777" s="15" t="str">
        <f>INDEX(Lookup!$F$2:$F$103,F4777)</f>
        <v>A1.3</v>
      </c>
      <c r="D4777" s="2">
        <f>B4777*INDEX(Lookup!$D$2:$D$103,F4777)+INDEX(Lookup!$E$2:$E$103,F4777)</f>
        <v>19.665321000000002</v>
      </c>
      <c r="E4777" s="16" t="str">
        <f>INDEX(Lookup!$C$2:$C$103,F4777)</f>
        <v>mV</v>
      </c>
      <c r="F4777" s="9">
        <f>MATCH(A4777,Lookup!$A$2:$A$103,0)</f>
        <v>30</v>
      </c>
    </row>
    <row r="4778" spans="1:6" x14ac:dyDescent="0.25">
      <c r="A4778">
        <v>53</v>
      </c>
      <c r="B4778">
        <v>2514</v>
      </c>
      <c r="C4778" s="15" t="str">
        <f>INDEX(Lookup!$F$2:$F$103,F4778)</f>
        <v>A1.3</v>
      </c>
      <c r="D4778" s="2">
        <f>B4778*INDEX(Lookup!$D$2:$D$103,F4778)+INDEX(Lookup!$E$2:$E$103,F4778)</f>
        <v>19.641882000000003</v>
      </c>
      <c r="E4778" s="16" t="str">
        <f>INDEX(Lookup!$C$2:$C$103,F4778)</f>
        <v>mV</v>
      </c>
      <c r="F4778" s="9">
        <f>MATCH(A4778,Lookup!$A$2:$A$103,0)</f>
        <v>30</v>
      </c>
    </row>
    <row r="4779" spans="1:6" x14ac:dyDescent="0.25">
      <c r="A4779">
        <v>53</v>
      </c>
      <c r="B4779">
        <v>2515</v>
      </c>
      <c r="C4779" s="15" t="str">
        <f>INDEX(Lookup!$F$2:$F$103,F4779)</f>
        <v>A1.3</v>
      </c>
      <c r="D4779" s="2">
        <f>B4779*INDEX(Lookup!$D$2:$D$103,F4779)+INDEX(Lookup!$E$2:$E$103,F4779)</f>
        <v>19.649695000000001</v>
      </c>
      <c r="E4779" s="16" t="str">
        <f>INDEX(Lookup!$C$2:$C$103,F4779)</f>
        <v>mV</v>
      </c>
      <c r="F4779" s="9">
        <f>MATCH(A4779,Lookup!$A$2:$A$103,0)</f>
        <v>30</v>
      </c>
    </row>
    <row r="4780" spans="1:6" x14ac:dyDescent="0.25">
      <c r="A4780">
        <v>53</v>
      </c>
      <c r="B4780">
        <v>2518</v>
      </c>
      <c r="C4780" s="15" t="str">
        <f>INDEX(Lookup!$F$2:$F$103,F4780)</f>
        <v>A1.3</v>
      </c>
      <c r="D4780" s="2">
        <f>B4780*INDEX(Lookup!$D$2:$D$103,F4780)+INDEX(Lookup!$E$2:$E$103,F4780)</f>
        <v>19.673134000000001</v>
      </c>
      <c r="E4780" s="16" t="str">
        <f>INDEX(Lookup!$C$2:$C$103,F4780)</f>
        <v>mV</v>
      </c>
      <c r="F4780" s="9">
        <f>MATCH(A4780,Lookup!$A$2:$A$103,0)</f>
        <v>30</v>
      </c>
    </row>
    <row r="4781" spans="1:6" x14ac:dyDescent="0.25">
      <c r="A4781">
        <v>53</v>
      </c>
      <c r="B4781">
        <v>2518</v>
      </c>
      <c r="C4781" s="15" t="str">
        <f>INDEX(Lookup!$F$2:$F$103,F4781)</f>
        <v>A1.3</v>
      </c>
      <c r="D4781" s="2">
        <f>B4781*INDEX(Lookup!$D$2:$D$103,F4781)+INDEX(Lookup!$E$2:$E$103,F4781)</f>
        <v>19.673134000000001</v>
      </c>
      <c r="E4781" s="16" t="str">
        <f>INDEX(Lookup!$C$2:$C$103,F4781)</f>
        <v>mV</v>
      </c>
      <c r="F4781" s="9">
        <f>MATCH(A4781,Lookup!$A$2:$A$103,0)</f>
        <v>30</v>
      </c>
    </row>
    <row r="4782" spans="1:6" x14ac:dyDescent="0.25">
      <c r="A4782">
        <v>53</v>
      </c>
      <c r="B4782">
        <v>2517</v>
      </c>
      <c r="C4782" s="15" t="str">
        <f>INDEX(Lookup!$F$2:$F$103,F4782)</f>
        <v>A1.3</v>
      </c>
      <c r="D4782" s="2">
        <f>B4782*INDEX(Lookup!$D$2:$D$103,F4782)+INDEX(Lookup!$E$2:$E$103,F4782)</f>
        <v>19.665321000000002</v>
      </c>
      <c r="E4782" s="16" t="str">
        <f>INDEX(Lookup!$C$2:$C$103,F4782)</f>
        <v>mV</v>
      </c>
      <c r="F4782" s="9">
        <f>MATCH(A4782,Lookup!$A$2:$A$103,0)</f>
        <v>30</v>
      </c>
    </row>
    <row r="4783" spans="1:6" x14ac:dyDescent="0.25">
      <c r="A4783">
        <v>53</v>
      </c>
      <c r="B4783">
        <v>2516</v>
      </c>
      <c r="C4783" s="15" t="str">
        <f>INDEX(Lookup!$F$2:$F$103,F4783)</f>
        <v>A1.3</v>
      </c>
      <c r="D4783" s="2">
        <f>B4783*INDEX(Lookup!$D$2:$D$103,F4783)+INDEX(Lookup!$E$2:$E$103,F4783)</f>
        <v>19.657508</v>
      </c>
      <c r="E4783" s="16" t="str">
        <f>INDEX(Lookup!$C$2:$C$103,F4783)</f>
        <v>mV</v>
      </c>
      <c r="F4783" s="9">
        <f>MATCH(A4783,Lookup!$A$2:$A$103,0)</f>
        <v>30</v>
      </c>
    </row>
    <row r="4784" spans="1:6" x14ac:dyDescent="0.25">
      <c r="A4784">
        <v>53</v>
      </c>
      <c r="B4784">
        <v>2515</v>
      </c>
      <c r="C4784" s="15" t="str">
        <f>INDEX(Lookup!$F$2:$F$103,F4784)</f>
        <v>A1.3</v>
      </c>
      <c r="D4784" s="2">
        <f>B4784*INDEX(Lookup!$D$2:$D$103,F4784)+INDEX(Lookup!$E$2:$E$103,F4784)</f>
        <v>19.649695000000001</v>
      </c>
      <c r="E4784" s="16" t="str">
        <f>INDEX(Lookup!$C$2:$C$103,F4784)</f>
        <v>mV</v>
      </c>
      <c r="F4784" s="9">
        <f>MATCH(A4784,Lookup!$A$2:$A$103,0)</f>
        <v>30</v>
      </c>
    </row>
    <row r="4785" spans="1:6" x14ac:dyDescent="0.25">
      <c r="A4785">
        <v>53</v>
      </c>
      <c r="B4785">
        <v>2514</v>
      </c>
      <c r="C4785" s="15" t="str">
        <f>INDEX(Lookup!$F$2:$F$103,F4785)</f>
        <v>A1.3</v>
      </c>
      <c r="D4785" s="2">
        <f>B4785*INDEX(Lookup!$D$2:$D$103,F4785)+INDEX(Lookup!$E$2:$E$103,F4785)</f>
        <v>19.641882000000003</v>
      </c>
      <c r="E4785" s="16" t="str">
        <f>INDEX(Lookup!$C$2:$C$103,F4785)</f>
        <v>mV</v>
      </c>
      <c r="F4785" s="9">
        <f>MATCH(A4785,Lookup!$A$2:$A$103,0)</f>
        <v>30</v>
      </c>
    </row>
    <row r="4786" spans="1:6" x14ac:dyDescent="0.25">
      <c r="A4786">
        <v>53</v>
      </c>
      <c r="B4786">
        <v>2513</v>
      </c>
      <c r="C4786" s="15" t="str">
        <f>INDEX(Lookup!$F$2:$F$103,F4786)</f>
        <v>A1.3</v>
      </c>
      <c r="D4786" s="2">
        <f>B4786*INDEX(Lookup!$D$2:$D$103,F4786)+INDEX(Lookup!$E$2:$E$103,F4786)</f>
        <v>19.634069</v>
      </c>
      <c r="E4786" s="16" t="str">
        <f>INDEX(Lookup!$C$2:$C$103,F4786)</f>
        <v>mV</v>
      </c>
      <c r="F4786" s="9">
        <f>MATCH(A4786,Lookup!$A$2:$A$103,0)</f>
        <v>30</v>
      </c>
    </row>
    <row r="4787" spans="1:6" x14ac:dyDescent="0.25">
      <c r="A4787">
        <v>53</v>
      </c>
      <c r="B4787">
        <v>2513</v>
      </c>
      <c r="C4787" s="15" t="str">
        <f>INDEX(Lookup!$F$2:$F$103,F4787)</f>
        <v>A1.3</v>
      </c>
      <c r="D4787" s="2">
        <f>B4787*INDEX(Lookup!$D$2:$D$103,F4787)+INDEX(Lookup!$E$2:$E$103,F4787)</f>
        <v>19.634069</v>
      </c>
      <c r="E4787" s="16" t="str">
        <f>INDEX(Lookup!$C$2:$C$103,F4787)</f>
        <v>mV</v>
      </c>
      <c r="F4787" s="9">
        <f>MATCH(A4787,Lookup!$A$2:$A$103,0)</f>
        <v>30</v>
      </c>
    </row>
    <row r="4788" spans="1:6" x14ac:dyDescent="0.25">
      <c r="A4788">
        <v>53</v>
      </c>
      <c r="B4788">
        <v>2515</v>
      </c>
      <c r="C4788" s="15" t="str">
        <f>INDEX(Lookup!$F$2:$F$103,F4788)</f>
        <v>A1.3</v>
      </c>
      <c r="D4788" s="2">
        <f>B4788*INDEX(Lookup!$D$2:$D$103,F4788)+INDEX(Lookup!$E$2:$E$103,F4788)</f>
        <v>19.649695000000001</v>
      </c>
      <c r="E4788" s="16" t="str">
        <f>INDEX(Lookup!$C$2:$C$103,F4788)</f>
        <v>mV</v>
      </c>
      <c r="F4788" s="9">
        <f>MATCH(A4788,Lookup!$A$2:$A$103,0)</f>
        <v>30</v>
      </c>
    </row>
    <row r="4789" spans="1:6" x14ac:dyDescent="0.25">
      <c r="A4789">
        <v>53</v>
      </c>
      <c r="B4789">
        <v>2517</v>
      </c>
      <c r="C4789" s="15" t="str">
        <f>INDEX(Lookup!$F$2:$F$103,F4789)</f>
        <v>A1.3</v>
      </c>
      <c r="D4789" s="2">
        <f>B4789*INDEX(Lookup!$D$2:$D$103,F4789)+INDEX(Lookup!$E$2:$E$103,F4789)</f>
        <v>19.665321000000002</v>
      </c>
      <c r="E4789" s="16" t="str">
        <f>INDEX(Lookup!$C$2:$C$103,F4789)</f>
        <v>mV</v>
      </c>
      <c r="F4789" s="9">
        <f>MATCH(A4789,Lookup!$A$2:$A$103,0)</f>
        <v>30</v>
      </c>
    </row>
    <row r="4790" spans="1:6" x14ac:dyDescent="0.25">
      <c r="A4790">
        <v>53</v>
      </c>
      <c r="B4790">
        <v>2518</v>
      </c>
      <c r="C4790" s="15" t="str">
        <f>INDEX(Lookup!$F$2:$F$103,F4790)</f>
        <v>A1.3</v>
      </c>
      <c r="D4790" s="2">
        <f>B4790*INDEX(Lookup!$D$2:$D$103,F4790)+INDEX(Lookup!$E$2:$E$103,F4790)</f>
        <v>19.673134000000001</v>
      </c>
      <c r="E4790" s="16" t="str">
        <f>INDEX(Lookup!$C$2:$C$103,F4790)</f>
        <v>mV</v>
      </c>
      <c r="F4790" s="9">
        <f>MATCH(A4790,Lookup!$A$2:$A$103,0)</f>
        <v>30</v>
      </c>
    </row>
    <row r="4791" spans="1:6" x14ac:dyDescent="0.25">
      <c r="A4791">
        <v>53</v>
      </c>
      <c r="B4791">
        <v>2515</v>
      </c>
      <c r="C4791" s="15" t="str">
        <f>INDEX(Lookup!$F$2:$F$103,F4791)</f>
        <v>A1.3</v>
      </c>
      <c r="D4791" s="2">
        <f>B4791*INDEX(Lookup!$D$2:$D$103,F4791)+INDEX(Lookup!$E$2:$E$103,F4791)</f>
        <v>19.649695000000001</v>
      </c>
      <c r="E4791" s="16" t="str">
        <f>INDEX(Lookup!$C$2:$C$103,F4791)</f>
        <v>mV</v>
      </c>
      <c r="F4791" s="9">
        <f>MATCH(A4791,Lookup!$A$2:$A$103,0)</f>
        <v>30</v>
      </c>
    </row>
    <row r="4792" spans="1:6" x14ac:dyDescent="0.25">
      <c r="A4792">
        <v>53</v>
      </c>
      <c r="B4792">
        <v>2513</v>
      </c>
      <c r="C4792" s="15" t="str">
        <f>INDEX(Lookup!$F$2:$F$103,F4792)</f>
        <v>A1.3</v>
      </c>
      <c r="D4792" s="2">
        <f>B4792*INDEX(Lookup!$D$2:$D$103,F4792)+INDEX(Lookup!$E$2:$E$103,F4792)</f>
        <v>19.634069</v>
      </c>
      <c r="E4792" s="16" t="str">
        <f>INDEX(Lookup!$C$2:$C$103,F4792)</f>
        <v>mV</v>
      </c>
      <c r="F4792" s="9">
        <f>MATCH(A4792,Lookup!$A$2:$A$103,0)</f>
        <v>30</v>
      </c>
    </row>
    <row r="4793" spans="1:6" x14ac:dyDescent="0.25">
      <c r="A4793">
        <v>53</v>
      </c>
      <c r="B4793">
        <v>2514</v>
      </c>
      <c r="C4793" s="15" t="str">
        <f>INDEX(Lookup!$F$2:$F$103,F4793)</f>
        <v>A1.3</v>
      </c>
      <c r="D4793" s="2">
        <f>B4793*INDEX(Lookup!$D$2:$D$103,F4793)+INDEX(Lookup!$E$2:$E$103,F4793)</f>
        <v>19.641882000000003</v>
      </c>
      <c r="E4793" s="16" t="str">
        <f>INDEX(Lookup!$C$2:$C$103,F4793)</f>
        <v>mV</v>
      </c>
      <c r="F4793" s="9">
        <f>MATCH(A4793,Lookup!$A$2:$A$103,0)</f>
        <v>30</v>
      </c>
    </row>
    <row r="4794" spans="1:6" x14ac:dyDescent="0.25">
      <c r="A4794">
        <v>53</v>
      </c>
      <c r="B4794">
        <v>2513</v>
      </c>
      <c r="C4794" s="15" t="str">
        <f>INDEX(Lookup!$F$2:$F$103,F4794)</f>
        <v>A1.3</v>
      </c>
      <c r="D4794" s="2">
        <f>B4794*INDEX(Lookup!$D$2:$D$103,F4794)+INDEX(Lookup!$E$2:$E$103,F4794)</f>
        <v>19.634069</v>
      </c>
      <c r="E4794" s="16" t="str">
        <f>INDEX(Lookup!$C$2:$C$103,F4794)</f>
        <v>mV</v>
      </c>
      <c r="F4794" s="9">
        <f>MATCH(A4794,Lookup!$A$2:$A$103,0)</f>
        <v>30</v>
      </c>
    </row>
    <row r="4795" spans="1:6" x14ac:dyDescent="0.25">
      <c r="A4795">
        <v>53</v>
      </c>
      <c r="B4795">
        <v>2513</v>
      </c>
      <c r="C4795" s="15" t="str">
        <f>INDEX(Lookup!$F$2:$F$103,F4795)</f>
        <v>A1.3</v>
      </c>
      <c r="D4795" s="2">
        <f>B4795*INDEX(Lookup!$D$2:$D$103,F4795)+INDEX(Lookup!$E$2:$E$103,F4795)</f>
        <v>19.634069</v>
      </c>
      <c r="E4795" s="16" t="str">
        <f>INDEX(Lookup!$C$2:$C$103,F4795)</f>
        <v>mV</v>
      </c>
      <c r="F4795" s="9">
        <f>MATCH(A4795,Lookup!$A$2:$A$103,0)</f>
        <v>30</v>
      </c>
    </row>
    <row r="4796" spans="1:6" x14ac:dyDescent="0.25">
      <c r="A4796">
        <v>53</v>
      </c>
      <c r="B4796">
        <v>2514</v>
      </c>
      <c r="C4796" s="15" t="str">
        <f>INDEX(Lookup!$F$2:$F$103,F4796)</f>
        <v>A1.3</v>
      </c>
      <c r="D4796" s="2">
        <f>B4796*INDEX(Lookup!$D$2:$D$103,F4796)+INDEX(Lookup!$E$2:$E$103,F4796)</f>
        <v>19.641882000000003</v>
      </c>
      <c r="E4796" s="16" t="str">
        <f>INDEX(Lookup!$C$2:$C$103,F4796)</f>
        <v>mV</v>
      </c>
      <c r="F4796" s="9">
        <f>MATCH(A4796,Lookup!$A$2:$A$103,0)</f>
        <v>30</v>
      </c>
    </row>
    <row r="4797" spans="1:6" x14ac:dyDescent="0.25">
      <c r="A4797">
        <v>53</v>
      </c>
      <c r="B4797">
        <v>2516</v>
      </c>
      <c r="C4797" s="15" t="str">
        <f>INDEX(Lookup!$F$2:$F$103,F4797)</f>
        <v>A1.3</v>
      </c>
      <c r="D4797" s="2">
        <f>B4797*INDEX(Lookup!$D$2:$D$103,F4797)+INDEX(Lookup!$E$2:$E$103,F4797)</f>
        <v>19.657508</v>
      </c>
      <c r="E4797" s="16" t="str">
        <f>INDEX(Lookup!$C$2:$C$103,F4797)</f>
        <v>mV</v>
      </c>
      <c r="F4797" s="9">
        <f>MATCH(A4797,Lookup!$A$2:$A$103,0)</f>
        <v>30</v>
      </c>
    </row>
    <row r="4798" spans="1:6" x14ac:dyDescent="0.25">
      <c r="A4798">
        <v>53</v>
      </c>
      <c r="B4798">
        <v>2516</v>
      </c>
      <c r="C4798" s="15" t="str">
        <f>INDEX(Lookup!$F$2:$F$103,F4798)</f>
        <v>A1.3</v>
      </c>
      <c r="D4798" s="2">
        <f>B4798*INDEX(Lookup!$D$2:$D$103,F4798)+INDEX(Lookup!$E$2:$E$103,F4798)</f>
        <v>19.657508</v>
      </c>
      <c r="E4798" s="16" t="str">
        <f>INDEX(Lookup!$C$2:$C$103,F4798)</f>
        <v>mV</v>
      </c>
      <c r="F4798" s="9">
        <f>MATCH(A4798,Lookup!$A$2:$A$103,0)</f>
        <v>30</v>
      </c>
    </row>
    <row r="4799" spans="1:6" x14ac:dyDescent="0.25">
      <c r="A4799">
        <v>53</v>
      </c>
      <c r="B4799">
        <v>2541</v>
      </c>
      <c r="C4799" s="15" t="str">
        <f>INDEX(Lookup!$F$2:$F$103,F4799)</f>
        <v>A1.3</v>
      </c>
      <c r="D4799" s="2">
        <f>B4799*INDEX(Lookup!$D$2:$D$103,F4799)+INDEX(Lookup!$E$2:$E$103,F4799)</f>
        <v>19.852833</v>
      </c>
      <c r="E4799" s="16" t="str">
        <f>INDEX(Lookup!$C$2:$C$103,F4799)</f>
        <v>mV</v>
      </c>
      <c r="F4799" s="9">
        <f>MATCH(A4799,Lookup!$A$2:$A$103,0)</f>
        <v>30</v>
      </c>
    </row>
    <row r="4800" spans="1:6" x14ac:dyDescent="0.25">
      <c r="A4800">
        <v>53</v>
      </c>
      <c r="B4800">
        <v>2536</v>
      </c>
      <c r="C4800" s="15" t="str">
        <f>INDEX(Lookup!$F$2:$F$103,F4800)</f>
        <v>A1.3</v>
      </c>
      <c r="D4800" s="2">
        <f>B4800*INDEX(Lookup!$D$2:$D$103,F4800)+INDEX(Lookup!$E$2:$E$103,F4800)</f>
        <v>19.813768</v>
      </c>
      <c r="E4800" s="16" t="str">
        <f>INDEX(Lookup!$C$2:$C$103,F4800)</f>
        <v>mV</v>
      </c>
      <c r="F4800" s="9">
        <f>MATCH(A4800,Lookup!$A$2:$A$103,0)</f>
        <v>30</v>
      </c>
    </row>
    <row r="4801" spans="1:6" x14ac:dyDescent="0.25">
      <c r="A4801">
        <v>53</v>
      </c>
      <c r="B4801">
        <v>2528</v>
      </c>
      <c r="C4801" s="15" t="str">
        <f>INDEX(Lookup!$F$2:$F$103,F4801)</f>
        <v>A1.3</v>
      </c>
      <c r="D4801" s="2">
        <f>B4801*INDEX(Lookup!$D$2:$D$103,F4801)+INDEX(Lookup!$E$2:$E$103,F4801)</f>
        <v>19.751264000000003</v>
      </c>
      <c r="E4801" s="16" t="str">
        <f>INDEX(Lookup!$C$2:$C$103,F4801)</f>
        <v>mV</v>
      </c>
      <c r="F4801" s="9">
        <f>MATCH(A4801,Lookup!$A$2:$A$103,0)</f>
        <v>30</v>
      </c>
    </row>
    <row r="4802" spans="1:6" x14ac:dyDescent="0.25">
      <c r="A4802">
        <v>53</v>
      </c>
      <c r="B4802">
        <v>2522</v>
      </c>
      <c r="C4802" s="15" t="str">
        <f>INDEX(Lookup!$F$2:$F$103,F4802)</f>
        <v>A1.3</v>
      </c>
      <c r="D4802" s="2">
        <f>B4802*INDEX(Lookup!$D$2:$D$103,F4802)+INDEX(Lookup!$E$2:$E$103,F4802)</f>
        <v>19.704386</v>
      </c>
      <c r="E4802" s="16" t="str">
        <f>INDEX(Lookup!$C$2:$C$103,F4802)</f>
        <v>mV</v>
      </c>
      <c r="F4802" s="9">
        <f>MATCH(A4802,Lookup!$A$2:$A$103,0)</f>
        <v>30</v>
      </c>
    </row>
    <row r="4803" spans="1:6" x14ac:dyDescent="0.25">
      <c r="A4803">
        <v>53</v>
      </c>
      <c r="B4803">
        <v>2517</v>
      </c>
      <c r="C4803" s="15" t="str">
        <f>INDEX(Lookup!$F$2:$F$103,F4803)</f>
        <v>A1.3</v>
      </c>
      <c r="D4803" s="2">
        <f>B4803*INDEX(Lookup!$D$2:$D$103,F4803)+INDEX(Lookup!$E$2:$E$103,F4803)</f>
        <v>19.665321000000002</v>
      </c>
      <c r="E4803" s="16" t="str">
        <f>INDEX(Lookup!$C$2:$C$103,F4803)</f>
        <v>mV</v>
      </c>
      <c r="F4803" s="9">
        <f>MATCH(A4803,Lookup!$A$2:$A$103,0)</f>
        <v>30</v>
      </c>
    </row>
    <row r="4804" spans="1:6" x14ac:dyDescent="0.25">
      <c r="A4804">
        <v>53</v>
      </c>
      <c r="B4804">
        <v>2518</v>
      </c>
      <c r="C4804" s="15" t="str">
        <f>INDEX(Lookup!$F$2:$F$103,F4804)</f>
        <v>A1.3</v>
      </c>
      <c r="D4804" s="2">
        <f>B4804*INDEX(Lookup!$D$2:$D$103,F4804)+INDEX(Lookup!$E$2:$E$103,F4804)</f>
        <v>19.673134000000001</v>
      </c>
      <c r="E4804" s="16" t="str">
        <f>INDEX(Lookup!$C$2:$C$103,F4804)</f>
        <v>mV</v>
      </c>
      <c r="F4804" s="9">
        <f>MATCH(A4804,Lookup!$A$2:$A$103,0)</f>
        <v>30</v>
      </c>
    </row>
    <row r="4805" spans="1:6" x14ac:dyDescent="0.25">
      <c r="A4805">
        <v>53</v>
      </c>
      <c r="B4805">
        <v>2518</v>
      </c>
      <c r="C4805" s="15" t="str">
        <f>INDEX(Lookup!$F$2:$F$103,F4805)</f>
        <v>A1.3</v>
      </c>
      <c r="D4805" s="2">
        <f>B4805*INDEX(Lookup!$D$2:$D$103,F4805)+INDEX(Lookup!$E$2:$E$103,F4805)</f>
        <v>19.673134000000001</v>
      </c>
      <c r="E4805" s="16" t="str">
        <f>INDEX(Lookup!$C$2:$C$103,F4805)</f>
        <v>mV</v>
      </c>
      <c r="F4805" s="9">
        <f>MATCH(A4805,Lookup!$A$2:$A$103,0)</f>
        <v>30</v>
      </c>
    </row>
    <row r="4806" spans="1:6" x14ac:dyDescent="0.25">
      <c r="A4806">
        <v>53</v>
      </c>
      <c r="B4806">
        <v>2520</v>
      </c>
      <c r="C4806" s="15" t="str">
        <f>INDEX(Lookup!$F$2:$F$103,F4806)</f>
        <v>A1.3</v>
      </c>
      <c r="D4806" s="2">
        <f>B4806*INDEX(Lookup!$D$2:$D$103,F4806)+INDEX(Lookup!$E$2:$E$103,F4806)</f>
        <v>19.688760000000002</v>
      </c>
      <c r="E4806" s="16" t="str">
        <f>INDEX(Lookup!$C$2:$C$103,F4806)</f>
        <v>mV</v>
      </c>
      <c r="F4806" s="9">
        <f>MATCH(A4806,Lookup!$A$2:$A$103,0)</f>
        <v>30</v>
      </c>
    </row>
    <row r="4807" spans="1:6" x14ac:dyDescent="0.25">
      <c r="A4807">
        <v>53</v>
      </c>
      <c r="B4807">
        <v>2519</v>
      </c>
      <c r="C4807" s="15" t="str">
        <f>INDEX(Lookup!$F$2:$F$103,F4807)</f>
        <v>A1.3</v>
      </c>
      <c r="D4807" s="2">
        <f>B4807*INDEX(Lookup!$D$2:$D$103,F4807)+INDEX(Lookup!$E$2:$E$103,F4807)</f>
        <v>19.680947</v>
      </c>
      <c r="E4807" s="16" t="str">
        <f>INDEX(Lookup!$C$2:$C$103,F4807)</f>
        <v>mV</v>
      </c>
      <c r="F4807" s="9">
        <f>MATCH(A4807,Lookup!$A$2:$A$103,0)</f>
        <v>30</v>
      </c>
    </row>
    <row r="4808" spans="1:6" x14ac:dyDescent="0.25">
      <c r="A4808">
        <v>53</v>
      </c>
      <c r="B4808">
        <v>2517</v>
      </c>
      <c r="C4808" s="15" t="str">
        <f>INDEX(Lookup!$F$2:$F$103,F4808)</f>
        <v>A1.3</v>
      </c>
      <c r="D4808" s="2">
        <f>B4808*INDEX(Lookup!$D$2:$D$103,F4808)+INDEX(Lookup!$E$2:$E$103,F4808)</f>
        <v>19.665321000000002</v>
      </c>
      <c r="E4808" s="16" t="str">
        <f>INDEX(Lookup!$C$2:$C$103,F4808)</f>
        <v>mV</v>
      </c>
      <c r="F4808" s="9">
        <f>MATCH(A4808,Lookup!$A$2:$A$103,0)</f>
        <v>30</v>
      </c>
    </row>
    <row r="4809" spans="1:6" x14ac:dyDescent="0.25">
      <c r="A4809">
        <v>53</v>
      </c>
      <c r="B4809">
        <v>2514</v>
      </c>
      <c r="C4809" s="15" t="str">
        <f>INDEX(Lookup!$F$2:$F$103,F4809)</f>
        <v>A1.3</v>
      </c>
      <c r="D4809" s="2">
        <f>B4809*INDEX(Lookup!$D$2:$D$103,F4809)+INDEX(Lookup!$E$2:$E$103,F4809)</f>
        <v>19.641882000000003</v>
      </c>
      <c r="E4809" s="16" t="str">
        <f>INDEX(Lookup!$C$2:$C$103,F4809)</f>
        <v>mV</v>
      </c>
      <c r="F4809" s="9">
        <f>MATCH(A4809,Lookup!$A$2:$A$103,0)</f>
        <v>30</v>
      </c>
    </row>
    <row r="4810" spans="1:6" x14ac:dyDescent="0.25">
      <c r="A4810">
        <v>53</v>
      </c>
      <c r="B4810">
        <v>2517</v>
      </c>
      <c r="C4810" s="15" t="str">
        <f>INDEX(Lookup!$F$2:$F$103,F4810)</f>
        <v>A1.3</v>
      </c>
      <c r="D4810" s="2">
        <f>B4810*INDEX(Lookup!$D$2:$D$103,F4810)+INDEX(Lookup!$E$2:$E$103,F4810)</f>
        <v>19.665321000000002</v>
      </c>
      <c r="E4810" s="16" t="str">
        <f>INDEX(Lookup!$C$2:$C$103,F4810)</f>
        <v>mV</v>
      </c>
      <c r="F4810" s="9">
        <f>MATCH(A4810,Lookup!$A$2:$A$103,0)</f>
        <v>30</v>
      </c>
    </row>
    <row r="4811" spans="1:6" x14ac:dyDescent="0.25">
      <c r="A4811">
        <v>53</v>
      </c>
      <c r="B4811">
        <v>2518</v>
      </c>
      <c r="C4811" s="15" t="str">
        <f>INDEX(Lookup!$F$2:$F$103,F4811)</f>
        <v>A1.3</v>
      </c>
      <c r="D4811" s="2">
        <f>B4811*INDEX(Lookup!$D$2:$D$103,F4811)+INDEX(Lookup!$E$2:$E$103,F4811)</f>
        <v>19.673134000000001</v>
      </c>
      <c r="E4811" s="16" t="str">
        <f>INDEX(Lookup!$C$2:$C$103,F4811)</f>
        <v>mV</v>
      </c>
      <c r="F4811" s="9">
        <f>MATCH(A4811,Lookup!$A$2:$A$103,0)</f>
        <v>30</v>
      </c>
    </row>
    <row r="4812" spans="1:6" x14ac:dyDescent="0.25">
      <c r="A4812">
        <v>53</v>
      </c>
      <c r="B4812">
        <v>2514</v>
      </c>
      <c r="C4812" s="15" t="str">
        <f>INDEX(Lookup!$F$2:$F$103,F4812)</f>
        <v>A1.3</v>
      </c>
      <c r="D4812" s="2">
        <f>B4812*INDEX(Lookup!$D$2:$D$103,F4812)+INDEX(Lookup!$E$2:$E$103,F4812)</f>
        <v>19.641882000000003</v>
      </c>
      <c r="E4812" s="16" t="str">
        <f>INDEX(Lookup!$C$2:$C$103,F4812)</f>
        <v>mV</v>
      </c>
      <c r="F4812" s="9">
        <f>MATCH(A4812,Lookup!$A$2:$A$103,0)</f>
        <v>30</v>
      </c>
    </row>
    <row r="4813" spans="1:6" x14ac:dyDescent="0.25">
      <c r="A4813">
        <v>53</v>
      </c>
      <c r="B4813">
        <v>2515</v>
      </c>
      <c r="C4813" s="15" t="str">
        <f>INDEX(Lookup!$F$2:$F$103,F4813)</f>
        <v>A1.3</v>
      </c>
      <c r="D4813" s="2">
        <f>B4813*INDEX(Lookup!$D$2:$D$103,F4813)+INDEX(Lookup!$E$2:$E$103,F4813)</f>
        <v>19.649695000000001</v>
      </c>
      <c r="E4813" s="16" t="str">
        <f>INDEX(Lookup!$C$2:$C$103,F4813)</f>
        <v>mV</v>
      </c>
      <c r="F4813" s="9">
        <f>MATCH(A4813,Lookup!$A$2:$A$103,0)</f>
        <v>30</v>
      </c>
    </row>
    <row r="4814" spans="1:6" x14ac:dyDescent="0.25">
      <c r="A4814">
        <v>53</v>
      </c>
      <c r="B4814">
        <v>2516</v>
      </c>
      <c r="C4814" s="15" t="str">
        <f>INDEX(Lookup!$F$2:$F$103,F4814)</f>
        <v>A1.3</v>
      </c>
      <c r="D4814" s="2">
        <f>B4814*INDEX(Lookup!$D$2:$D$103,F4814)+INDEX(Lookup!$E$2:$E$103,F4814)</f>
        <v>19.657508</v>
      </c>
      <c r="E4814" s="16" t="str">
        <f>INDEX(Lookup!$C$2:$C$103,F4814)</f>
        <v>mV</v>
      </c>
      <c r="F4814" s="9">
        <f>MATCH(A4814,Lookup!$A$2:$A$103,0)</f>
        <v>30</v>
      </c>
    </row>
    <row r="4815" spans="1:6" x14ac:dyDescent="0.25">
      <c r="A4815">
        <v>53</v>
      </c>
      <c r="B4815">
        <v>2517</v>
      </c>
      <c r="C4815" s="15" t="str">
        <f>INDEX(Lookup!$F$2:$F$103,F4815)</f>
        <v>A1.3</v>
      </c>
      <c r="D4815" s="2">
        <f>B4815*INDEX(Lookup!$D$2:$D$103,F4815)+INDEX(Lookup!$E$2:$E$103,F4815)</f>
        <v>19.665321000000002</v>
      </c>
      <c r="E4815" s="16" t="str">
        <f>INDEX(Lookup!$C$2:$C$103,F4815)</f>
        <v>mV</v>
      </c>
      <c r="F4815" s="9">
        <f>MATCH(A4815,Lookup!$A$2:$A$103,0)</f>
        <v>30</v>
      </c>
    </row>
    <row r="4816" spans="1:6" x14ac:dyDescent="0.25">
      <c r="A4816">
        <v>53</v>
      </c>
      <c r="B4816">
        <v>2518</v>
      </c>
      <c r="C4816" s="15" t="str">
        <f>INDEX(Lookup!$F$2:$F$103,F4816)</f>
        <v>A1.3</v>
      </c>
      <c r="D4816" s="2">
        <f>B4816*INDEX(Lookup!$D$2:$D$103,F4816)+INDEX(Lookup!$E$2:$E$103,F4816)</f>
        <v>19.673134000000001</v>
      </c>
      <c r="E4816" s="16" t="str">
        <f>INDEX(Lookup!$C$2:$C$103,F4816)</f>
        <v>mV</v>
      </c>
      <c r="F4816" s="9">
        <f>MATCH(A4816,Lookup!$A$2:$A$103,0)</f>
        <v>30</v>
      </c>
    </row>
    <row r="4817" spans="1:6" x14ac:dyDescent="0.25">
      <c r="A4817">
        <v>53</v>
      </c>
      <c r="B4817">
        <v>2521</v>
      </c>
      <c r="C4817" s="15" t="str">
        <f>INDEX(Lookup!$F$2:$F$103,F4817)</f>
        <v>A1.3</v>
      </c>
      <c r="D4817" s="2">
        <f>B4817*INDEX(Lookup!$D$2:$D$103,F4817)+INDEX(Lookup!$E$2:$E$103,F4817)</f>
        <v>19.696573000000001</v>
      </c>
      <c r="E4817" s="16" t="str">
        <f>INDEX(Lookup!$C$2:$C$103,F4817)</f>
        <v>mV</v>
      </c>
      <c r="F4817" s="9">
        <f>MATCH(A4817,Lookup!$A$2:$A$103,0)</f>
        <v>30</v>
      </c>
    </row>
    <row r="4818" spans="1:6" x14ac:dyDescent="0.25">
      <c r="A4818">
        <v>53</v>
      </c>
      <c r="B4818">
        <v>2522</v>
      </c>
      <c r="C4818" s="15" t="str">
        <f>INDEX(Lookup!$F$2:$F$103,F4818)</f>
        <v>A1.3</v>
      </c>
      <c r="D4818" s="2">
        <f>B4818*INDEX(Lookup!$D$2:$D$103,F4818)+INDEX(Lookup!$E$2:$E$103,F4818)</f>
        <v>19.704386</v>
      </c>
      <c r="E4818" s="16" t="str">
        <f>INDEX(Lookup!$C$2:$C$103,F4818)</f>
        <v>mV</v>
      </c>
      <c r="F4818" s="9">
        <f>MATCH(A4818,Lookup!$A$2:$A$103,0)</f>
        <v>30</v>
      </c>
    </row>
    <row r="4819" spans="1:6" x14ac:dyDescent="0.25">
      <c r="A4819">
        <v>53</v>
      </c>
      <c r="B4819">
        <v>2521</v>
      </c>
      <c r="C4819" s="15" t="str">
        <f>INDEX(Lookup!$F$2:$F$103,F4819)</f>
        <v>A1.3</v>
      </c>
      <c r="D4819" s="2">
        <f>B4819*INDEX(Lookup!$D$2:$D$103,F4819)+INDEX(Lookup!$E$2:$E$103,F4819)</f>
        <v>19.696573000000001</v>
      </c>
      <c r="E4819" s="16" t="str">
        <f>INDEX(Lookup!$C$2:$C$103,F4819)</f>
        <v>mV</v>
      </c>
      <c r="F4819" s="9">
        <f>MATCH(A4819,Lookup!$A$2:$A$103,0)</f>
        <v>30</v>
      </c>
    </row>
    <row r="4820" spans="1:6" x14ac:dyDescent="0.25">
      <c r="A4820">
        <v>53</v>
      </c>
      <c r="B4820">
        <v>2517</v>
      </c>
      <c r="C4820" s="15" t="str">
        <f>INDEX(Lookup!$F$2:$F$103,F4820)</f>
        <v>A1.3</v>
      </c>
      <c r="D4820" s="2">
        <f>B4820*INDEX(Lookup!$D$2:$D$103,F4820)+INDEX(Lookup!$E$2:$E$103,F4820)</f>
        <v>19.665321000000002</v>
      </c>
      <c r="E4820" s="16" t="str">
        <f>INDEX(Lookup!$C$2:$C$103,F4820)</f>
        <v>mV</v>
      </c>
      <c r="F4820" s="9">
        <f>MATCH(A4820,Lookup!$A$2:$A$103,0)</f>
        <v>30</v>
      </c>
    </row>
    <row r="4821" spans="1:6" x14ac:dyDescent="0.25">
      <c r="A4821">
        <v>53</v>
      </c>
      <c r="B4821">
        <v>2517</v>
      </c>
      <c r="C4821" s="15" t="str">
        <f>INDEX(Lookup!$F$2:$F$103,F4821)</f>
        <v>A1.3</v>
      </c>
      <c r="D4821" s="2">
        <f>B4821*INDEX(Lookup!$D$2:$D$103,F4821)+INDEX(Lookup!$E$2:$E$103,F4821)</f>
        <v>19.665321000000002</v>
      </c>
      <c r="E4821" s="16" t="str">
        <f>INDEX(Lookup!$C$2:$C$103,F4821)</f>
        <v>mV</v>
      </c>
      <c r="F4821" s="9">
        <f>MATCH(A4821,Lookup!$A$2:$A$103,0)</f>
        <v>30</v>
      </c>
    </row>
    <row r="4822" spans="1:6" x14ac:dyDescent="0.25">
      <c r="A4822">
        <v>53</v>
      </c>
      <c r="B4822">
        <v>2518</v>
      </c>
      <c r="C4822" s="15" t="str">
        <f>INDEX(Lookup!$F$2:$F$103,F4822)</f>
        <v>A1.3</v>
      </c>
      <c r="D4822" s="2">
        <f>B4822*INDEX(Lookup!$D$2:$D$103,F4822)+INDEX(Lookup!$E$2:$E$103,F4822)</f>
        <v>19.673134000000001</v>
      </c>
      <c r="E4822" s="16" t="str">
        <f>INDEX(Lookup!$C$2:$C$103,F4822)</f>
        <v>mV</v>
      </c>
      <c r="F4822" s="9">
        <f>MATCH(A4822,Lookup!$A$2:$A$103,0)</f>
        <v>30</v>
      </c>
    </row>
    <row r="4823" spans="1:6" x14ac:dyDescent="0.25">
      <c r="A4823">
        <v>53</v>
      </c>
      <c r="B4823">
        <v>2515</v>
      </c>
      <c r="C4823" s="15" t="str">
        <f>INDEX(Lookup!$F$2:$F$103,F4823)</f>
        <v>A1.3</v>
      </c>
      <c r="D4823" s="2">
        <f>B4823*INDEX(Lookup!$D$2:$D$103,F4823)+INDEX(Lookup!$E$2:$E$103,F4823)</f>
        <v>19.649695000000001</v>
      </c>
      <c r="E4823" s="16" t="str">
        <f>INDEX(Lookup!$C$2:$C$103,F4823)</f>
        <v>mV</v>
      </c>
      <c r="F4823" s="9">
        <f>MATCH(A4823,Lookup!$A$2:$A$103,0)</f>
        <v>30</v>
      </c>
    </row>
    <row r="4824" spans="1:6" x14ac:dyDescent="0.25">
      <c r="A4824">
        <v>53</v>
      </c>
      <c r="B4824">
        <v>2543</v>
      </c>
      <c r="C4824" s="15" t="str">
        <f>INDEX(Lookup!$F$2:$F$103,F4824)</f>
        <v>A1.3</v>
      </c>
      <c r="D4824" s="2">
        <f>B4824*INDEX(Lookup!$D$2:$D$103,F4824)+INDEX(Lookup!$E$2:$E$103,F4824)</f>
        <v>19.868459000000001</v>
      </c>
      <c r="E4824" s="16" t="str">
        <f>INDEX(Lookup!$C$2:$C$103,F4824)</f>
        <v>mV</v>
      </c>
      <c r="F4824" s="9">
        <f>MATCH(A4824,Lookup!$A$2:$A$103,0)</f>
        <v>30</v>
      </c>
    </row>
    <row r="4825" spans="1:6" x14ac:dyDescent="0.25">
      <c r="A4825">
        <v>53</v>
      </c>
      <c r="B4825">
        <v>2539</v>
      </c>
      <c r="C4825" s="15" t="str">
        <f>INDEX(Lookup!$F$2:$F$103,F4825)</f>
        <v>A1.3</v>
      </c>
      <c r="D4825" s="2">
        <f>B4825*INDEX(Lookup!$D$2:$D$103,F4825)+INDEX(Lookup!$E$2:$E$103,F4825)</f>
        <v>19.837207000000003</v>
      </c>
      <c r="E4825" s="16" t="str">
        <f>INDEX(Lookup!$C$2:$C$103,F4825)</f>
        <v>mV</v>
      </c>
      <c r="F4825" s="9">
        <f>MATCH(A4825,Lookup!$A$2:$A$103,0)</f>
        <v>30</v>
      </c>
    </row>
    <row r="4826" spans="1:6" x14ac:dyDescent="0.25">
      <c r="A4826">
        <v>53</v>
      </c>
      <c r="B4826">
        <v>2565</v>
      </c>
      <c r="C4826" s="15" t="str">
        <f>INDEX(Lookup!$F$2:$F$103,F4826)</f>
        <v>A1.3</v>
      </c>
      <c r="D4826" s="2">
        <f>B4826*INDEX(Lookup!$D$2:$D$103,F4826)+INDEX(Lookup!$E$2:$E$103,F4826)</f>
        <v>20.040345000000002</v>
      </c>
      <c r="E4826" s="16" t="str">
        <f>INDEX(Lookup!$C$2:$C$103,F4826)</f>
        <v>mV</v>
      </c>
      <c r="F4826" s="9">
        <f>MATCH(A4826,Lookup!$A$2:$A$103,0)</f>
        <v>30</v>
      </c>
    </row>
    <row r="4827" spans="1:6" x14ac:dyDescent="0.25">
      <c r="A4827">
        <v>53</v>
      </c>
      <c r="B4827">
        <v>2561</v>
      </c>
      <c r="C4827" s="15" t="str">
        <f>INDEX(Lookup!$F$2:$F$103,F4827)</f>
        <v>A1.3</v>
      </c>
      <c r="D4827" s="2">
        <f>B4827*INDEX(Lookup!$D$2:$D$103,F4827)+INDEX(Lookup!$E$2:$E$103,F4827)</f>
        <v>20.009093</v>
      </c>
      <c r="E4827" s="16" t="str">
        <f>INDEX(Lookup!$C$2:$C$103,F4827)</f>
        <v>mV</v>
      </c>
      <c r="F4827" s="9">
        <f>MATCH(A4827,Lookup!$A$2:$A$103,0)</f>
        <v>30</v>
      </c>
    </row>
    <row r="4828" spans="1:6" x14ac:dyDescent="0.25">
      <c r="A4828">
        <v>53</v>
      </c>
      <c r="B4828">
        <v>2551</v>
      </c>
      <c r="C4828" s="15" t="str">
        <f>INDEX(Lookup!$F$2:$F$103,F4828)</f>
        <v>A1.3</v>
      </c>
      <c r="D4828" s="2">
        <f>B4828*INDEX(Lookup!$D$2:$D$103,F4828)+INDEX(Lookup!$E$2:$E$103,F4828)</f>
        <v>19.930963000000002</v>
      </c>
      <c r="E4828" s="16" t="str">
        <f>INDEX(Lookup!$C$2:$C$103,F4828)</f>
        <v>mV</v>
      </c>
      <c r="F4828" s="9">
        <f>MATCH(A4828,Lookup!$A$2:$A$103,0)</f>
        <v>30</v>
      </c>
    </row>
    <row r="4829" spans="1:6" x14ac:dyDescent="0.25">
      <c r="A4829">
        <v>53</v>
      </c>
      <c r="B4829">
        <v>2547</v>
      </c>
      <c r="C4829" s="15" t="str">
        <f>INDEX(Lookup!$F$2:$F$103,F4829)</f>
        <v>A1.3</v>
      </c>
      <c r="D4829" s="2">
        <f>B4829*INDEX(Lookup!$D$2:$D$103,F4829)+INDEX(Lookup!$E$2:$E$103,F4829)</f>
        <v>19.899711</v>
      </c>
      <c r="E4829" s="16" t="str">
        <f>INDEX(Lookup!$C$2:$C$103,F4829)</f>
        <v>mV</v>
      </c>
      <c r="F4829" s="9">
        <f>MATCH(A4829,Lookup!$A$2:$A$103,0)</f>
        <v>30</v>
      </c>
    </row>
    <row r="4830" spans="1:6" x14ac:dyDescent="0.25">
      <c r="A4830">
        <v>53</v>
      </c>
      <c r="B4830">
        <v>2543</v>
      </c>
      <c r="C4830" s="15" t="str">
        <f>INDEX(Lookup!$F$2:$F$103,F4830)</f>
        <v>A1.3</v>
      </c>
      <c r="D4830" s="2">
        <f>B4830*INDEX(Lookup!$D$2:$D$103,F4830)+INDEX(Lookup!$E$2:$E$103,F4830)</f>
        <v>19.868459000000001</v>
      </c>
      <c r="E4830" s="16" t="str">
        <f>INDEX(Lookup!$C$2:$C$103,F4830)</f>
        <v>mV</v>
      </c>
      <c r="F4830" s="9">
        <f>MATCH(A4830,Lookup!$A$2:$A$103,0)</f>
        <v>30</v>
      </c>
    </row>
    <row r="4831" spans="1:6" x14ac:dyDescent="0.25">
      <c r="A4831">
        <v>53</v>
      </c>
      <c r="B4831">
        <v>2562</v>
      </c>
      <c r="C4831" s="15" t="str">
        <f>INDEX(Lookup!$F$2:$F$103,F4831)</f>
        <v>A1.3</v>
      </c>
      <c r="D4831" s="2">
        <f>B4831*INDEX(Lookup!$D$2:$D$103,F4831)+INDEX(Lookup!$E$2:$E$103,F4831)</f>
        <v>20.016906000000002</v>
      </c>
      <c r="E4831" s="16" t="str">
        <f>INDEX(Lookup!$C$2:$C$103,F4831)</f>
        <v>mV</v>
      </c>
      <c r="F4831" s="9">
        <f>MATCH(A4831,Lookup!$A$2:$A$103,0)</f>
        <v>30</v>
      </c>
    </row>
    <row r="4832" spans="1:6" x14ac:dyDescent="0.25">
      <c r="A4832">
        <v>53</v>
      </c>
      <c r="B4832">
        <v>2562</v>
      </c>
      <c r="C4832" s="15" t="str">
        <f>INDEX(Lookup!$F$2:$F$103,F4832)</f>
        <v>A1.3</v>
      </c>
      <c r="D4832" s="2">
        <f>B4832*INDEX(Lookup!$D$2:$D$103,F4832)+INDEX(Lookup!$E$2:$E$103,F4832)</f>
        <v>20.016906000000002</v>
      </c>
      <c r="E4832" s="16" t="str">
        <f>INDEX(Lookup!$C$2:$C$103,F4832)</f>
        <v>mV</v>
      </c>
      <c r="F4832" s="9">
        <f>MATCH(A4832,Lookup!$A$2:$A$103,0)</f>
        <v>30</v>
      </c>
    </row>
    <row r="4833" spans="1:6" x14ac:dyDescent="0.25">
      <c r="A4833">
        <v>53</v>
      </c>
      <c r="B4833">
        <v>2554</v>
      </c>
      <c r="C4833" s="15" t="str">
        <f>INDEX(Lookup!$F$2:$F$103,F4833)</f>
        <v>A1.3</v>
      </c>
      <c r="D4833" s="2">
        <f>B4833*INDEX(Lookup!$D$2:$D$103,F4833)+INDEX(Lookup!$E$2:$E$103,F4833)</f>
        <v>19.954402000000002</v>
      </c>
      <c r="E4833" s="16" t="str">
        <f>INDEX(Lookup!$C$2:$C$103,F4833)</f>
        <v>mV</v>
      </c>
      <c r="F4833" s="9">
        <f>MATCH(A4833,Lookup!$A$2:$A$103,0)</f>
        <v>30</v>
      </c>
    </row>
    <row r="4834" spans="1:6" x14ac:dyDescent="0.25">
      <c r="A4834">
        <v>53</v>
      </c>
      <c r="B4834">
        <v>2545</v>
      </c>
      <c r="C4834" s="15" t="str">
        <f>INDEX(Lookup!$F$2:$F$103,F4834)</f>
        <v>A1.3</v>
      </c>
      <c r="D4834" s="2">
        <f>B4834*INDEX(Lookup!$D$2:$D$103,F4834)+INDEX(Lookup!$E$2:$E$103,F4834)</f>
        <v>19.884085000000002</v>
      </c>
      <c r="E4834" s="16" t="str">
        <f>INDEX(Lookup!$C$2:$C$103,F4834)</f>
        <v>mV</v>
      </c>
      <c r="F4834" s="9">
        <f>MATCH(A4834,Lookup!$A$2:$A$103,0)</f>
        <v>30</v>
      </c>
    </row>
    <row r="4835" spans="1:6" x14ac:dyDescent="0.25">
      <c r="A4835">
        <v>53</v>
      </c>
      <c r="B4835">
        <v>2539</v>
      </c>
      <c r="C4835" s="15" t="str">
        <f>INDEX(Lookup!$F$2:$F$103,F4835)</f>
        <v>A1.3</v>
      </c>
      <c r="D4835" s="2">
        <f>B4835*INDEX(Lookup!$D$2:$D$103,F4835)+INDEX(Lookup!$E$2:$E$103,F4835)</f>
        <v>19.837207000000003</v>
      </c>
      <c r="E4835" s="16" t="str">
        <f>INDEX(Lookup!$C$2:$C$103,F4835)</f>
        <v>mV</v>
      </c>
      <c r="F4835" s="9">
        <f>MATCH(A4835,Lookup!$A$2:$A$103,0)</f>
        <v>30</v>
      </c>
    </row>
    <row r="4836" spans="1:6" x14ac:dyDescent="0.25">
      <c r="A4836">
        <v>53</v>
      </c>
      <c r="B4836">
        <v>2536</v>
      </c>
      <c r="C4836" s="15" t="str">
        <f>INDEX(Lookup!$F$2:$F$103,F4836)</f>
        <v>A1.3</v>
      </c>
      <c r="D4836" s="2">
        <f>B4836*INDEX(Lookup!$D$2:$D$103,F4836)+INDEX(Lookup!$E$2:$E$103,F4836)</f>
        <v>19.813768</v>
      </c>
      <c r="E4836" s="16" t="str">
        <f>INDEX(Lookup!$C$2:$C$103,F4836)</f>
        <v>mV</v>
      </c>
      <c r="F4836" s="9">
        <f>MATCH(A4836,Lookup!$A$2:$A$103,0)</f>
        <v>30</v>
      </c>
    </row>
    <row r="4837" spans="1:6" x14ac:dyDescent="0.25">
      <c r="A4837">
        <v>53</v>
      </c>
      <c r="B4837">
        <v>2533</v>
      </c>
      <c r="C4837" s="15" t="str">
        <f>INDEX(Lookup!$F$2:$F$103,F4837)</f>
        <v>A1.3</v>
      </c>
      <c r="D4837" s="2">
        <f>B4837*INDEX(Lookup!$D$2:$D$103,F4837)+INDEX(Lookup!$E$2:$E$103,F4837)</f>
        <v>19.790329</v>
      </c>
      <c r="E4837" s="16" t="str">
        <f>INDEX(Lookup!$C$2:$C$103,F4837)</f>
        <v>mV</v>
      </c>
      <c r="F4837" s="9">
        <f>MATCH(A4837,Lookup!$A$2:$A$103,0)</f>
        <v>30</v>
      </c>
    </row>
    <row r="4838" spans="1:6" x14ac:dyDescent="0.25">
      <c r="A4838">
        <v>53</v>
      </c>
      <c r="B4838">
        <v>2532</v>
      </c>
      <c r="C4838" s="15" t="str">
        <f>INDEX(Lookup!$F$2:$F$103,F4838)</f>
        <v>A1.3</v>
      </c>
      <c r="D4838" s="2">
        <f>B4838*INDEX(Lookup!$D$2:$D$103,F4838)+INDEX(Lookup!$E$2:$E$103,F4838)</f>
        <v>19.782516000000001</v>
      </c>
      <c r="E4838" s="16" t="str">
        <f>INDEX(Lookup!$C$2:$C$103,F4838)</f>
        <v>mV</v>
      </c>
      <c r="F4838" s="9">
        <f>MATCH(A4838,Lookup!$A$2:$A$103,0)</f>
        <v>30</v>
      </c>
    </row>
    <row r="4839" spans="1:6" x14ac:dyDescent="0.25">
      <c r="A4839">
        <v>53</v>
      </c>
      <c r="B4839">
        <v>2527</v>
      </c>
      <c r="C4839" s="15" t="str">
        <f>INDEX(Lookup!$F$2:$F$103,F4839)</f>
        <v>A1.3</v>
      </c>
      <c r="D4839" s="2">
        <f>B4839*INDEX(Lookup!$D$2:$D$103,F4839)+INDEX(Lookup!$E$2:$E$103,F4839)</f>
        <v>19.743451</v>
      </c>
      <c r="E4839" s="16" t="str">
        <f>INDEX(Lookup!$C$2:$C$103,F4839)</f>
        <v>mV</v>
      </c>
      <c r="F4839" s="9">
        <f>MATCH(A4839,Lookup!$A$2:$A$103,0)</f>
        <v>30</v>
      </c>
    </row>
    <row r="4840" spans="1:6" x14ac:dyDescent="0.25">
      <c r="A4840">
        <v>53</v>
      </c>
      <c r="B4840">
        <v>2521</v>
      </c>
      <c r="C4840" s="15" t="str">
        <f>INDEX(Lookup!$F$2:$F$103,F4840)</f>
        <v>A1.3</v>
      </c>
      <c r="D4840" s="2">
        <f>B4840*INDEX(Lookup!$D$2:$D$103,F4840)+INDEX(Lookup!$E$2:$E$103,F4840)</f>
        <v>19.696573000000001</v>
      </c>
      <c r="E4840" s="16" t="str">
        <f>INDEX(Lookup!$C$2:$C$103,F4840)</f>
        <v>mV</v>
      </c>
      <c r="F4840" s="9">
        <f>MATCH(A4840,Lookup!$A$2:$A$103,0)</f>
        <v>30</v>
      </c>
    </row>
    <row r="4841" spans="1:6" x14ac:dyDescent="0.25">
      <c r="A4841">
        <v>53</v>
      </c>
      <c r="B4841">
        <v>2519</v>
      </c>
      <c r="C4841" s="15" t="str">
        <f>INDEX(Lookup!$F$2:$F$103,F4841)</f>
        <v>A1.3</v>
      </c>
      <c r="D4841" s="2">
        <f>B4841*INDEX(Lookup!$D$2:$D$103,F4841)+INDEX(Lookup!$E$2:$E$103,F4841)</f>
        <v>19.680947</v>
      </c>
      <c r="E4841" s="16" t="str">
        <f>INDEX(Lookup!$C$2:$C$103,F4841)</f>
        <v>mV</v>
      </c>
      <c r="F4841" s="9">
        <f>MATCH(A4841,Lookup!$A$2:$A$103,0)</f>
        <v>30</v>
      </c>
    </row>
    <row r="4842" spans="1:6" x14ac:dyDescent="0.25">
      <c r="A4842">
        <v>53</v>
      </c>
      <c r="B4842">
        <v>2522</v>
      </c>
      <c r="C4842" s="15" t="str">
        <f>INDEX(Lookup!$F$2:$F$103,F4842)</f>
        <v>A1.3</v>
      </c>
      <c r="D4842" s="2">
        <f>B4842*INDEX(Lookup!$D$2:$D$103,F4842)+INDEX(Lookup!$E$2:$E$103,F4842)</f>
        <v>19.704386</v>
      </c>
      <c r="E4842" s="16" t="str">
        <f>INDEX(Lookup!$C$2:$C$103,F4842)</f>
        <v>mV</v>
      </c>
      <c r="F4842" s="9">
        <f>MATCH(A4842,Lookup!$A$2:$A$103,0)</f>
        <v>30</v>
      </c>
    </row>
    <row r="4843" spans="1:6" x14ac:dyDescent="0.25">
      <c r="A4843">
        <v>53</v>
      </c>
      <c r="B4843">
        <v>2518</v>
      </c>
      <c r="C4843" s="15" t="str">
        <f>INDEX(Lookup!$F$2:$F$103,F4843)</f>
        <v>A1.3</v>
      </c>
      <c r="D4843" s="2">
        <f>B4843*INDEX(Lookup!$D$2:$D$103,F4843)+INDEX(Lookup!$E$2:$E$103,F4843)</f>
        <v>19.673134000000001</v>
      </c>
      <c r="E4843" s="16" t="str">
        <f>INDEX(Lookup!$C$2:$C$103,F4843)</f>
        <v>mV</v>
      </c>
      <c r="F4843" s="9">
        <f>MATCH(A4843,Lookup!$A$2:$A$103,0)</f>
        <v>30</v>
      </c>
    </row>
    <row r="4844" spans="1:6" x14ac:dyDescent="0.25">
      <c r="A4844">
        <v>53</v>
      </c>
      <c r="B4844">
        <v>2551</v>
      </c>
      <c r="C4844" s="15" t="str">
        <f>INDEX(Lookup!$F$2:$F$103,F4844)</f>
        <v>A1.3</v>
      </c>
      <c r="D4844" s="2">
        <f>B4844*INDEX(Lookup!$D$2:$D$103,F4844)+INDEX(Lookup!$E$2:$E$103,F4844)</f>
        <v>19.930963000000002</v>
      </c>
      <c r="E4844" s="16" t="str">
        <f>INDEX(Lookup!$C$2:$C$103,F4844)</f>
        <v>mV</v>
      </c>
      <c r="F4844" s="9">
        <f>MATCH(A4844,Lookup!$A$2:$A$103,0)</f>
        <v>30</v>
      </c>
    </row>
    <row r="4845" spans="1:6" x14ac:dyDescent="0.25">
      <c r="A4845">
        <v>53</v>
      </c>
      <c r="B4845">
        <v>2549</v>
      </c>
      <c r="C4845" s="15" t="str">
        <f>INDEX(Lookup!$F$2:$F$103,F4845)</f>
        <v>A1.3</v>
      </c>
      <c r="D4845" s="2">
        <f>B4845*INDEX(Lookup!$D$2:$D$103,F4845)+INDEX(Lookup!$E$2:$E$103,F4845)</f>
        <v>19.915337000000001</v>
      </c>
      <c r="E4845" s="16" t="str">
        <f>INDEX(Lookup!$C$2:$C$103,F4845)</f>
        <v>mV</v>
      </c>
      <c r="F4845" s="9">
        <f>MATCH(A4845,Lookup!$A$2:$A$103,0)</f>
        <v>30</v>
      </c>
    </row>
    <row r="4846" spans="1:6" x14ac:dyDescent="0.25">
      <c r="A4846">
        <v>53</v>
      </c>
      <c r="B4846">
        <v>2543</v>
      </c>
      <c r="C4846" s="15" t="str">
        <f>INDEX(Lookup!$F$2:$F$103,F4846)</f>
        <v>A1.3</v>
      </c>
      <c r="D4846" s="2">
        <f>B4846*INDEX(Lookup!$D$2:$D$103,F4846)+INDEX(Lookup!$E$2:$E$103,F4846)</f>
        <v>19.868459000000001</v>
      </c>
      <c r="E4846" s="16" t="str">
        <f>INDEX(Lookup!$C$2:$C$103,F4846)</f>
        <v>mV</v>
      </c>
      <c r="F4846" s="9">
        <f>MATCH(A4846,Lookup!$A$2:$A$103,0)</f>
        <v>30</v>
      </c>
    </row>
    <row r="4847" spans="1:6" x14ac:dyDescent="0.25">
      <c r="A4847">
        <v>53</v>
      </c>
      <c r="B4847">
        <v>2538</v>
      </c>
      <c r="C4847" s="15" t="str">
        <f>INDEX(Lookup!$F$2:$F$103,F4847)</f>
        <v>A1.3</v>
      </c>
      <c r="D4847" s="2">
        <f>B4847*INDEX(Lookup!$D$2:$D$103,F4847)+INDEX(Lookup!$E$2:$E$103,F4847)</f>
        <v>19.829394000000001</v>
      </c>
      <c r="E4847" s="16" t="str">
        <f>INDEX(Lookup!$C$2:$C$103,F4847)</f>
        <v>mV</v>
      </c>
      <c r="F4847" s="9">
        <f>MATCH(A4847,Lookup!$A$2:$A$103,0)</f>
        <v>30</v>
      </c>
    </row>
    <row r="4848" spans="1:6" x14ac:dyDescent="0.25">
      <c r="A4848">
        <v>53</v>
      </c>
      <c r="B4848">
        <v>2536</v>
      </c>
      <c r="C4848" s="15" t="str">
        <f>INDEX(Lookup!$F$2:$F$103,F4848)</f>
        <v>A1.3</v>
      </c>
      <c r="D4848" s="2">
        <f>B4848*INDEX(Lookup!$D$2:$D$103,F4848)+INDEX(Lookup!$E$2:$E$103,F4848)</f>
        <v>19.813768</v>
      </c>
      <c r="E4848" s="16" t="str">
        <f>INDEX(Lookup!$C$2:$C$103,F4848)</f>
        <v>mV</v>
      </c>
      <c r="F4848" s="9">
        <f>MATCH(A4848,Lookup!$A$2:$A$103,0)</f>
        <v>30</v>
      </c>
    </row>
    <row r="4849" spans="1:6" x14ac:dyDescent="0.25">
      <c r="A4849">
        <v>53</v>
      </c>
      <c r="B4849">
        <v>2537</v>
      </c>
      <c r="C4849" s="15" t="str">
        <f>INDEX(Lookup!$F$2:$F$103,F4849)</f>
        <v>A1.3</v>
      </c>
      <c r="D4849" s="2">
        <f>B4849*INDEX(Lookup!$D$2:$D$103,F4849)+INDEX(Lookup!$E$2:$E$103,F4849)</f>
        <v>19.821581000000002</v>
      </c>
      <c r="E4849" s="16" t="str">
        <f>INDEX(Lookup!$C$2:$C$103,F4849)</f>
        <v>mV</v>
      </c>
      <c r="F4849" s="9">
        <f>MATCH(A4849,Lookup!$A$2:$A$103,0)</f>
        <v>30</v>
      </c>
    </row>
    <row r="4850" spans="1:6" x14ac:dyDescent="0.25">
      <c r="A4850">
        <v>53</v>
      </c>
      <c r="B4850">
        <v>2537</v>
      </c>
      <c r="C4850" s="15" t="str">
        <f>INDEX(Lookup!$F$2:$F$103,F4850)</f>
        <v>A1.3</v>
      </c>
      <c r="D4850" s="2">
        <f>B4850*INDEX(Lookup!$D$2:$D$103,F4850)+INDEX(Lookup!$E$2:$E$103,F4850)</f>
        <v>19.821581000000002</v>
      </c>
      <c r="E4850" s="16" t="str">
        <f>INDEX(Lookup!$C$2:$C$103,F4850)</f>
        <v>mV</v>
      </c>
      <c r="F4850" s="9">
        <f>MATCH(A4850,Lookup!$A$2:$A$103,0)</f>
        <v>30</v>
      </c>
    </row>
    <row r="4851" spans="1:6" x14ac:dyDescent="0.25">
      <c r="A4851">
        <v>53</v>
      </c>
      <c r="B4851">
        <v>2538</v>
      </c>
      <c r="C4851" s="15" t="str">
        <f>INDEX(Lookup!$F$2:$F$103,F4851)</f>
        <v>A1.3</v>
      </c>
      <c r="D4851" s="2">
        <f>B4851*INDEX(Lookup!$D$2:$D$103,F4851)+INDEX(Lookup!$E$2:$E$103,F4851)</f>
        <v>19.829394000000001</v>
      </c>
      <c r="E4851" s="16" t="str">
        <f>INDEX(Lookup!$C$2:$C$103,F4851)</f>
        <v>mV</v>
      </c>
      <c r="F4851" s="9">
        <f>MATCH(A4851,Lookup!$A$2:$A$103,0)</f>
        <v>30</v>
      </c>
    </row>
    <row r="4852" spans="1:6" x14ac:dyDescent="0.25">
      <c r="A4852">
        <v>53</v>
      </c>
      <c r="B4852">
        <v>2536</v>
      </c>
      <c r="C4852" s="15" t="str">
        <f>INDEX(Lookup!$F$2:$F$103,F4852)</f>
        <v>A1.3</v>
      </c>
      <c r="D4852" s="2">
        <f>B4852*INDEX(Lookup!$D$2:$D$103,F4852)+INDEX(Lookup!$E$2:$E$103,F4852)</f>
        <v>19.813768</v>
      </c>
      <c r="E4852" s="16" t="str">
        <f>INDEX(Lookup!$C$2:$C$103,F4852)</f>
        <v>mV</v>
      </c>
      <c r="F4852" s="9">
        <f>MATCH(A4852,Lookup!$A$2:$A$103,0)</f>
        <v>30</v>
      </c>
    </row>
    <row r="4853" spans="1:6" x14ac:dyDescent="0.25">
      <c r="A4853">
        <v>53</v>
      </c>
      <c r="B4853">
        <v>2534</v>
      </c>
      <c r="C4853" s="15" t="str">
        <f>INDEX(Lookup!$F$2:$F$103,F4853)</f>
        <v>A1.3</v>
      </c>
      <c r="D4853" s="2">
        <f>B4853*INDEX(Lookup!$D$2:$D$103,F4853)+INDEX(Lookup!$E$2:$E$103,F4853)</f>
        <v>19.798142000000002</v>
      </c>
      <c r="E4853" s="16" t="str">
        <f>INDEX(Lookup!$C$2:$C$103,F4853)</f>
        <v>mV</v>
      </c>
      <c r="F4853" s="9">
        <f>MATCH(A4853,Lookup!$A$2:$A$103,0)</f>
        <v>30</v>
      </c>
    </row>
    <row r="4854" spans="1:6" x14ac:dyDescent="0.25">
      <c r="A4854">
        <v>53</v>
      </c>
      <c r="B4854">
        <v>2557</v>
      </c>
      <c r="C4854" s="15" t="str">
        <f>INDEX(Lookup!$F$2:$F$103,F4854)</f>
        <v>A1.3</v>
      </c>
      <c r="D4854" s="2">
        <f>B4854*INDEX(Lookup!$D$2:$D$103,F4854)+INDEX(Lookup!$E$2:$E$103,F4854)</f>
        <v>19.977841000000002</v>
      </c>
      <c r="E4854" s="16" t="str">
        <f>INDEX(Lookup!$C$2:$C$103,F4854)</f>
        <v>mV</v>
      </c>
      <c r="F4854" s="9">
        <f>MATCH(A4854,Lookup!$A$2:$A$103,0)</f>
        <v>30</v>
      </c>
    </row>
    <row r="4855" spans="1:6" x14ac:dyDescent="0.25">
      <c r="A4855">
        <v>53</v>
      </c>
      <c r="B4855">
        <v>2554</v>
      </c>
      <c r="C4855" s="15" t="str">
        <f>INDEX(Lookup!$F$2:$F$103,F4855)</f>
        <v>A1.3</v>
      </c>
      <c r="D4855" s="2">
        <f>B4855*INDEX(Lookup!$D$2:$D$103,F4855)+INDEX(Lookup!$E$2:$E$103,F4855)</f>
        <v>19.954402000000002</v>
      </c>
      <c r="E4855" s="16" t="str">
        <f>INDEX(Lookup!$C$2:$C$103,F4855)</f>
        <v>mV</v>
      </c>
      <c r="F4855" s="9">
        <f>MATCH(A4855,Lookup!$A$2:$A$103,0)</f>
        <v>30</v>
      </c>
    </row>
    <row r="4856" spans="1:6" x14ac:dyDescent="0.25">
      <c r="A4856">
        <v>53</v>
      </c>
      <c r="B4856">
        <v>2547</v>
      </c>
      <c r="C4856" s="15" t="str">
        <f>INDEX(Lookup!$F$2:$F$103,F4856)</f>
        <v>A1.3</v>
      </c>
      <c r="D4856" s="2">
        <f>B4856*INDEX(Lookup!$D$2:$D$103,F4856)+INDEX(Lookup!$E$2:$E$103,F4856)</f>
        <v>19.899711</v>
      </c>
      <c r="E4856" s="16" t="str">
        <f>INDEX(Lookup!$C$2:$C$103,F4856)</f>
        <v>mV</v>
      </c>
      <c r="F4856" s="9">
        <f>MATCH(A4856,Lookup!$A$2:$A$103,0)</f>
        <v>30</v>
      </c>
    </row>
    <row r="4857" spans="1:6" x14ac:dyDescent="0.25">
      <c r="A4857">
        <v>53</v>
      </c>
      <c r="B4857">
        <v>2540</v>
      </c>
      <c r="C4857" s="15" t="str">
        <f>INDEX(Lookup!$F$2:$F$103,F4857)</f>
        <v>A1.3</v>
      </c>
      <c r="D4857" s="2">
        <f>B4857*INDEX(Lookup!$D$2:$D$103,F4857)+INDEX(Lookup!$E$2:$E$103,F4857)</f>
        <v>19.845020000000002</v>
      </c>
      <c r="E4857" s="16" t="str">
        <f>INDEX(Lookup!$C$2:$C$103,F4857)</f>
        <v>mV</v>
      </c>
      <c r="F4857" s="9">
        <f>MATCH(A4857,Lookup!$A$2:$A$103,0)</f>
        <v>30</v>
      </c>
    </row>
    <row r="4858" spans="1:6" x14ac:dyDescent="0.25">
      <c r="A4858">
        <v>53</v>
      </c>
      <c r="B4858">
        <v>2536</v>
      </c>
      <c r="C4858" s="15" t="str">
        <f>INDEX(Lookup!$F$2:$F$103,F4858)</f>
        <v>A1.3</v>
      </c>
      <c r="D4858" s="2">
        <f>B4858*INDEX(Lookup!$D$2:$D$103,F4858)+INDEX(Lookup!$E$2:$E$103,F4858)</f>
        <v>19.813768</v>
      </c>
      <c r="E4858" s="16" t="str">
        <f>INDEX(Lookup!$C$2:$C$103,F4858)</f>
        <v>mV</v>
      </c>
      <c r="F4858" s="9">
        <f>MATCH(A4858,Lookup!$A$2:$A$103,0)</f>
        <v>30</v>
      </c>
    </row>
    <row r="4859" spans="1:6" x14ac:dyDescent="0.25">
      <c r="A4859">
        <v>53</v>
      </c>
      <c r="B4859">
        <v>2533</v>
      </c>
      <c r="C4859" s="15" t="str">
        <f>INDEX(Lookup!$F$2:$F$103,F4859)</f>
        <v>A1.3</v>
      </c>
      <c r="D4859" s="2">
        <f>B4859*INDEX(Lookup!$D$2:$D$103,F4859)+INDEX(Lookup!$E$2:$E$103,F4859)</f>
        <v>19.790329</v>
      </c>
      <c r="E4859" s="16" t="str">
        <f>INDEX(Lookup!$C$2:$C$103,F4859)</f>
        <v>mV</v>
      </c>
      <c r="F4859" s="9">
        <f>MATCH(A4859,Lookup!$A$2:$A$103,0)</f>
        <v>30</v>
      </c>
    </row>
    <row r="4860" spans="1:6" x14ac:dyDescent="0.25">
      <c r="A4860">
        <v>53</v>
      </c>
      <c r="B4860">
        <v>2533</v>
      </c>
      <c r="C4860" s="15" t="str">
        <f>INDEX(Lookup!$F$2:$F$103,F4860)</f>
        <v>A1.3</v>
      </c>
      <c r="D4860" s="2">
        <f>B4860*INDEX(Lookup!$D$2:$D$103,F4860)+INDEX(Lookup!$E$2:$E$103,F4860)</f>
        <v>19.790329</v>
      </c>
      <c r="E4860" s="16" t="str">
        <f>INDEX(Lookup!$C$2:$C$103,F4860)</f>
        <v>mV</v>
      </c>
      <c r="F4860" s="9">
        <f>MATCH(A4860,Lookup!$A$2:$A$103,0)</f>
        <v>30</v>
      </c>
    </row>
    <row r="4861" spans="1:6" x14ac:dyDescent="0.25">
      <c r="A4861">
        <v>53</v>
      </c>
      <c r="B4861">
        <v>2528</v>
      </c>
      <c r="C4861" s="15" t="str">
        <f>INDEX(Lookup!$F$2:$F$103,F4861)</f>
        <v>A1.3</v>
      </c>
      <c r="D4861" s="2">
        <f>B4861*INDEX(Lookup!$D$2:$D$103,F4861)+INDEX(Lookup!$E$2:$E$103,F4861)</f>
        <v>19.751264000000003</v>
      </c>
      <c r="E4861" s="16" t="str">
        <f>INDEX(Lookup!$C$2:$C$103,F4861)</f>
        <v>mV</v>
      </c>
      <c r="F4861" s="9">
        <f>MATCH(A4861,Lookup!$A$2:$A$103,0)</f>
        <v>30</v>
      </c>
    </row>
    <row r="4862" spans="1:6" x14ac:dyDescent="0.25">
      <c r="A4862">
        <v>53</v>
      </c>
      <c r="B4862">
        <v>2524</v>
      </c>
      <c r="C4862" s="15" t="str">
        <f>INDEX(Lookup!$F$2:$F$103,F4862)</f>
        <v>A1.3</v>
      </c>
      <c r="D4862" s="2">
        <f>B4862*INDEX(Lookup!$D$2:$D$103,F4862)+INDEX(Lookup!$E$2:$E$103,F4862)</f>
        <v>19.720012000000001</v>
      </c>
      <c r="E4862" s="16" t="str">
        <f>INDEX(Lookup!$C$2:$C$103,F4862)</f>
        <v>mV</v>
      </c>
      <c r="F4862" s="9">
        <f>MATCH(A4862,Lookup!$A$2:$A$103,0)</f>
        <v>30</v>
      </c>
    </row>
    <row r="4863" spans="1:6" x14ac:dyDescent="0.25">
      <c r="A4863">
        <v>53</v>
      </c>
      <c r="B4863">
        <v>2526</v>
      </c>
      <c r="C4863" s="15" t="str">
        <f>INDEX(Lookup!$F$2:$F$103,F4863)</f>
        <v>A1.3</v>
      </c>
      <c r="D4863" s="2">
        <f>B4863*INDEX(Lookup!$D$2:$D$103,F4863)+INDEX(Lookup!$E$2:$E$103,F4863)</f>
        <v>19.735638000000002</v>
      </c>
      <c r="E4863" s="16" t="str">
        <f>INDEX(Lookup!$C$2:$C$103,F4863)</f>
        <v>mV</v>
      </c>
      <c r="F4863" s="9">
        <f>MATCH(A4863,Lookup!$A$2:$A$103,0)</f>
        <v>30</v>
      </c>
    </row>
    <row r="4864" spans="1:6" x14ac:dyDescent="0.25">
      <c r="A4864">
        <v>53</v>
      </c>
      <c r="B4864">
        <v>2549</v>
      </c>
      <c r="C4864" s="15" t="str">
        <f>INDEX(Lookup!$F$2:$F$103,F4864)</f>
        <v>A1.3</v>
      </c>
      <c r="D4864" s="2">
        <f>B4864*INDEX(Lookup!$D$2:$D$103,F4864)+INDEX(Lookup!$E$2:$E$103,F4864)</f>
        <v>19.915337000000001</v>
      </c>
      <c r="E4864" s="16" t="str">
        <f>INDEX(Lookup!$C$2:$C$103,F4864)</f>
        <v>mV</v>
      </c>
      <c r="F4864" s="9">
        <f>MATCH(A4864,Lookup!$A$2:$A$103,0)</f>
        <v>30</v>
      </c>
    </row>
    <row r="4865" spans="1:6" x14ac:dyDescent="0.25">
      <c r="A4865">
        <v>53</v>
      </c>
      <c r="B4865">
        <v>2547</v>
      </c>
      <c r="C4865" s="15" t="str">
        <f>INDEX(Lookup!$F$2:$F$103,F4865)</f>
        <v>A1.3</v>
      </c>
      <c r="D4865" s="2">
        <f>B4865*INDEX(Lookup!$D$2:$D$103,F4865)+INDEX(Lookup!$E$2:$E$103,F4865)</f>
        <v>19.899711</v>
      </c>
      <c r="E4865" s="16" t="str">
        <f>INDEX(Lookup!$C$2:$C$103,F4865)</f>
        <v>mV</v>
      </c>
      <c r="F4865" s="9">
        <f>MATCH(A4865,Lookup!$A$2:$A$103,0)</f>
        <v>30</v>
      </c>
    </row>
    <row r="4866" spans="1:6" x14ac:dyDescent="0.25">
      <c r="A4866">
        <v>53</v>
      </c>
      <c r="B4866">
        <v>2542</v>
      </c>
      <c r="C4866" s="15" t="str">
        <f>INDEX(Lookup!$F$2:$F$103,F4866)</f>
        <v>A1.3</v>
      </c>
      <c r="D4866" s="2">
        <f>B4866*INDEX(Lookup!$D$2:$D$103,F4866)+INDEX(Lookup!$E$2:$E$103,F4866)</f>
        <v>19.860646000000003</v>
      </c>
      <c r="E4866" s="16" t="str">
        <f>INDEX(Lookup!$C$2:$C$103,F4866)</f>
        <v>mV</v>
      </c>
      <c r="F4866" s="9">
        <f>MATCH(A4866,Lookup!$A$2:$A$103,0)</f>
        <v>30</v>
      </c>
    </row>
    <row r="4867" spans="1:6" x14ac:dyDescent="0.25">
      <c r="A4867">
        <v>53</v>
      </c>
      <c r="B4867">
        <v>2538</v>
      </c>
      <c r="C4867" s="15" t="str">
        <f>INDEX(Lookup!$F$2:$F$103,F4867)</f>
        <v>A1.3</v>
      </c>
      <c r="D4867" s="2">
        <f>B4867*INDEX(Lookup!$D$2:$D$103,F4867)+INDEX(Lookup!$E$2:$E$103,F4867)</f>
        <v>19.829394000000001</v>
      </c>
      <c r="E4867" s="16" t="str">
        <f>INDEX(Lookup!$C$2:$C$103,F4867)</f>
        <v>mV</v>
      </c>
      <c r="F4867" s="9">
        <f>MATCH(A4867,Lookup!$A$2:$A$103,0)</f>
        <v>30</v>
      </c>
    </row>
    <row r="4868" spans="1:6" x14ac:dyDescent="0.25">
      <c r="A4868">
        <v>53</v>
      </c>
      <c r="B4868">
        <v>2534</v>
      </c>
      <c r="C4868" s="15" t="str">
        <f>INDEX(Lookup!$F$2:$F$103,F4868)</f>
        <v>A1.3</v>
      </c>
      <c r="D4868" s="2">
        <f>B4868*INDEX(Lookup!$D$2:$D$103,F4868)+INDEX(Lookup!$E$2:$E$103,F4868)</f>
        <v>19.798142000000002</v>
      </c>
      <c r="E4868" s="16" t="str">
        <f>INDEX(Lookup!$C$2:$C$103,F4868)</f>
        <v>mV</v>
      </c>
      <c r="F4868" s="9">
        <f>MATCH(A4868,Lookup!$A$2:$A$103,0)</f>
        <v>30</v>
      </c>
    </row>
    <row r="4869" spans="1:6" x14ac:dyDescent="0.25">
      <c r="A4869">
        <v>53</v>
      </c>
      <c r="B4869">
        <v>2532</v>
      </c>
      <c r="C4869" s="15" t="str">
        <f>INDEX(Lookup!$F$2:$F$103,F4869)</f>
        <v>A1.3</v>
      </c>
      <c r="D4869" s="2">
        <f>B4869*INDEX(Lookup!$D$2:$D$103,F4869)+INDEX(Lookup!$E$2:$E$103,F4869)</f>
        <v>19.782516000000001</v>
      </c>
      <c r="E4869" s="16" t="str">
        <f>INDEX(Lookup!$C$2:$C$103,F4869)</f>
        <v>mV</v>
      </c>
      <c r="F4869" s="9">
        <f>MATCH(A4869,Lookup!$A$2:$A$103,0)</f>
        <v>30</v>
      </c>
    </row>
    <row r="4870" spans="1:6" x14ac:dyDescent="0.25">
      <c r="A4870">
        <v>53</v>
      </c>
      <c r="B4870">
        <v>2554</v>
      </c>
      <c r="C4870" s="15" t="str">
        <f>INDEX(Lookup!$F$2:$F$103,F4870)</f>
        <v>A1.3</v>
      </c>
      <c r="D4870" s="2">
        <f>B4870*INDEX(Lookup!$D$2:$D$103,F4870)+INDEX(Lookup!$E$2:$E$103,F4870)</f>
        <v>19.954402000000002</v>
      </c>
      <c r="E4870" s="16" t="str">
        <f>INDEX(Lookup!$C$2:$C$103,F4870)</f>
        <v>mV</v>
      </c>
      <c r="F4870" s="9">
        <f>MATCH(A4870,Lookup!$A$2:$A$103,0)</f>
        <v>30</v>
      </c>
    </row>
    <row r="4871" spans="1:6" x14ac:dyDescent="0.25">
      <c r="A4871">
        <v>53</v>
      </c>
      <c r="B4871">
        <v>2555</v>
      </c>
      <c r="C4871" s="15" t="str">
        <f>INDEX(Lookup!$F$2:$F$103,F4871)</f>
        <v>A1.3</v>
      </c>
      <c r="D4871" s="2">
        <f>B4871*INDEX(Lookup!$D$2:$D$103,F4871)+INDEX(Lookup!$E$2:$E$103,F4871)</f>
        <v>19.962215</v>
      </c>
      <c r="E4871" s="16" t="str">
        <f>INDEX(Lookup!$C$2:$C$103,F4871)</f>
        <v>mV</v>
      </c>
      <c r="F4871" s="9">
        <f>MATCH(A4871,Lookup!$A$2:$A$103,0)</f>
        <v>30</v>
      </c>
    </row>
    <row r="4872" spans="1:6" x14ac:dyDescent="0.25">
      <c r="A4872">
        <v>53</v>
      </c>
      <c r="B4872">
        <v>2546</v>
      </c>
      <c r="C4872" s="15" t="str">
        <f>INDEX(Lookup!$F$2:$F$103,F4872)</f>
        <v>A1.3</v>
      </c>
      <c r="D4872" s="2">
        <f>B4872*INDEX(Lookup!$D$2:$D$103,F4872)+INDEX(Lookup!$E$2:$E$103,F4872)</f>
        <v>19.891898000000001</v>
      </c>
      <c r="E4872" s="16" t="str">
        <f>INDEX(Lookup!$C$2:$C$103,F4872)</f>
        <v>mV</v>
      </c>
      <c r="F4872" s="9">
        <f>MATCH(A4872,Lookup!$A$2:$A$103,0)</f>
        <v>30</v>
      </c>
    </row>
    <row r="4873" spans="1:6" x14ac:dyDescent="0.25">
      <c r="A4873">
        <v>53</v>
      </c>
      <c r="B4873">
        <v>2540</v>
      </c>
      <c r="C4873" s="15" t="str">
        <f>INDEX(Lookup!$F$2:$F$103,F4873)</f>
        <v>A1.3</v>
      </c>
      <c r="D4873" s="2">
        <f>B4873*INDEX(Lookup!$D$2:$D$103,F4873)+INDEX(Lookup!$E$2:$E$103,F4873)</f>
        <v>19.845020000000002</v>
      </c>
      <c r="E4873" s="16" t="str">
        <f>INDEX(Lookup!$C$2:$C$103,F4873)</f>
        <v>mV</v>
      </c>
      <c r="F4873" s="9">
        <f>MATCH(A4873,Lookup!$A$2:$A$103,0)</f>
        <v>30</v>
      </c>
    </row>
    <row r="4874" spans="1:6" x14ac:dyDescent="0.25">
      <c r="A4874">
        <v>53</v>
      </c>
      <c r="B4874">
        <v>2537</v>
      </c>
      <c r="C4874" s="15" t="str">
        <f>INDEX(Lookup!$F$2:$F$103,F4874)</f>
        <v>A1.3</v>
      </c>
      <c r="D4874" s="2">
        <f>B4874*INDEX(Lookup!$D$2:$D$103,F4874)+INDEX(Lookup!$E$2:$E$103,F4874)</f>
        <v>19.821581000000002</v>
      </c>
      <c r="E4874" s="16" t="str">
        <f>INDEX(Lookup!$C$2:$C$103,F4874)</f>
        <v>mV</v>
      </c>
      <c r="F4874" s="9">
        <f>MATCH(A4874,Lookup!$A$2:$A$103,0)</f>
        <v>30</v>
      </c>
    </row>
    <row r="4875" spans="1:6" x14ac:dyDescent="0.25">
      <c r="A4875">
        <v>53</v>
      </c>
      <c r="B4875">
        <v>2534</v>
      </c>
      <c r="C4875" s="15" t="str">
        <f>INDEX(Lookup!$F$2:$F$103,F4875)</f>
        <v>A1.3</v>
      </c>
      <c r="D4875" s="2">
        <f>B4875*INDEX(Lookup!$D$2:$D$103,F4875)+INDEX(Lookup!$E$2:$E$103,F4875)</f>
        <v>19.798142000000002</v>
      </c>
      <c r="E4875" s="16" t="str">
        <f>INDEX(Lookup!$C$2:$C$103,F4875)</f>
        <v>mV</v>
      </c>
      <c r="F4875" s="9">
        <f>MATCH(A4875,Lookup!$A$2:$A$103,0)</f>
        <v>30</v>
      </c>
    </row>
    <row r="4876" spans="1:6" x14ac:dyDescent="0.25">
      <c r="A4876">
        <v>53</v>
      </c>
      <c r="B4876">
        <v>2554</v>
      </c>
      <c r="C4876" s="15" t="str">
        <f>INDEX(Lookup!$F$2:$F$103,F4876)</f>
        <v>A1.3</v>
      </c>
      <c r="D4876" s="2">
        <f>B4876*INDEX(Lookup!$D$2:$D$103,F4876)+INDEX(Lookup!$E$2:$E$103,F4876)</f>
        <v>19.954402000000002</v>
      </c>
      <c r="E4876" s="16" t="str">
        <f>INDEX(Lookup!$C$2:$C$103,F4876)</f>
        <v>mV</v>
      </c>
      <c r="F4876" s="9">
        <f>MATCH(A4876,Lookup!$A$2:$A$103,0)</f>
        <v>30</v>
      </c>
    </row>
    <row r="4877" spans="1:6" x14ac:dyDescent="0.25">
      <c r="A4877">
        <v>53</v>
      </c>
      <c r="B4877">
        <v>2557</v>
      </c>
      <c r="C4877" s="15" t="str">
        <f>INDEX(Lookup!$F$2:$F$103,F4877)</f>
        <v>A1.3</v>
      </c>
      <c r="D4877" s="2">
        <f>B4877*INDEX(Lookup!$D$2:$D$103,F4877)+INDEX(Lookup!$E$2:$E$103,F4877)</f>
        <v>19.977841000000002</v>
      </c>
      <c r="E4877" s="16" t="str">
        <f>INDEX(Lookup!$C$2:$C$103,F4877)</f>
        <v>mV</v>
      </c>
      <c r="F4877" s="9">
        <f>MATCH(A4877,Lookup!$A$2:$A$103,0)</f>
        <v>30</v>
      </c>
    </row>
    <row r="4878" spans="1:6" x14ac:dyDescent="0.25">
      <c r="A4878">
        <v>53</v>
      </c>
      <c r="B4878">
        <v>2551</v>
      </c>
      <c r="C4878" s="15" t="str">
        <f>INDEX(Lookup!$F$2:$F$103,F4878)</f>
        <v>A1.3</v>
      </c>
      <c r="D4878" s="2">
        <f>B4878*INDEX(Lookup!$D$2:$D$103,F4878)+INDEX(Lookup!$E$2:$E$103,F4878)</f>
        <v>19.930963000000002</v>
      </c>
      <c r="E4878" s="16" t="str">
        <f>INDEX(Lookup!$C$2:$C$103,F4878)</f>
        <v>mV</v>
      </c>
      <c r="F4878" s="9">
        <f>MATCH(A4878,Lookup!$A$2:$A$103,0)</f>
        <v>30</v>
      </c>
    </row>
    <row r="4879" spans="1:6" x14ac:dyDescent="0.25">
      <c r="A4879">
        <v>53</v>
      </c>
      <c r="B4879">
        <v>2545</v>
      </c>
      <c r="C4879" s="15" t="str">
        <f>INDEX(Lookup!$F$2:$F$103,F4879)</f>
        <v>A1.3</v>
      </c>
      <c r="D4879" s="2">
        <f>B4879*INDEX(Lookup!$D$2:$D$103,F4879)+INDEX(Lookup!$E$2:$E$103,F4879)</f>
        <v>19.884085000000002</v>
      </c>
      <c r="E4879" s="16" t="str">
        <f>INDEX(Lookup!$C$2:$C$103,F4879)</f>
        <v>mV</v>
      </c>
      <c r="F4879" s="9">
        <f>MATCH(A4879,Lookup!$A$2:$A$103,0)</f>
        <v>30</v>
      </c>
    </row>
    <row r="4880" spans="1:6" x14ac:dyDescent="0.25">
      <c r="A4880">
        <v>53</v>
      </c>
      <c r="B4880">
        <v>2542</v>
      </c>
      <c r="C4880" s="15" t="str">
        <f>INDEX(Lookup!$F$2:$F$103,F4880)</f>
        <v>A1.3</v>
      </c>
      <c r="D4880" s="2">
        <f>B4880*INDEX(Lookup!$D$2:$D$103,F4880)+INDEX(Lookup!$E$2:$E$103,F4880)</f>
        <v>19.860646000000003</v>
      </c>
      <c r="E4880" s="16" t="str">
        <f>INDEX(Lookup!$C$2:$C$103,F4880)</f>
        <v>mV</v>
      </c>
      <c r="F4880" s="9">
        <f>MATCH(A4880,Lookup!$A$2:$A$103,0)</f>
        <v>30</v>
      </c>
    </row>
    <row r="4881" spans="1:6" x14ac:dyDescent="0.25">
      <c r="A4881">
        <v>53</v>
      </c>
      <c r="B4881">
        <v>2538</v>
      </c>
      <c r="C4881" s="15" t="str">
        <f>INDEX(Lookup!$F$2:$F$103,F4881)</f>
        <v>A1.3</v>
      </c>
      <c r="D4881" s="2">
        <f>B4881*INDEX(Lookup!$D$2:$D$103,F4881)+INDEX(Lookup!$E$2:$E$103,F4881)</f>
        <v>19.829394000000001</v>
      </c>
      <c r="E4881" s="16" t="str">
        <f>INDEX(Lookup!$C$2:$C$103,F4881)</f>
        <v>mV</v>
      </c>
      <c r="F4881" s="9">
        <f>MATCH(A4881,Lookup!$A$2:$A$103,0)</f>
        <v>30</v>
      </c>
    </row>
    <row r="4882" spans="1:6" x14ac:dyDescent="0.25">
      <c r="A4882">
        <v>53</v>
      </c>
      <c r="B4882">
        <v>2539</v>
      </c>
      <c r="C4882" s="15" t="str">
        <f>INDEX(Lookup!$F$2:$F$103,F4882)</f>
        <v>A1.3</v>
      </c>
      <c r="D4882" s="2">
        <f>B4882*INDEX(Lookup!$D$2:$D$103,F4882)+INDEX(Lookup!$E$2:$E$103,F4882)</f>
        <v>19.837207000000003</v>
      </c>
      <c r="E4882" s="16" t="str">
        <f>INDEX(Lookup!$C$2:$C$103,F4882)</f>
        <v>mV</v>
      </c>
      <c r="F4882" s="9">
        <f>MATCH(A4882,Lookup!$A$2:$A$103,0)</f>
        <v>30</v>
      </c>
    </row>
    <row r="4883" spans="1:6" x14ac:dyDescent="0.25">
      <c r="A4883">
        <v>53</v>
      </c>
      <c r="B4883">
        <v>2536</v>
      </c>
      <c r="C4883" s="15" t="str">
        <f>INDEX(Lookup!$F$2:$F$103,F4883)</f>
        <v>A1.3</v>
      </c>
      <c r="D4883" s="2">
        <f>B4883*INDEX(Lookup!$D$2:$D$103,F4883)+INDEX(Lookup!$E$2:$E$103,F4883)</f>
        <v>19.813768</v>
      </c>
      <c r="E4883" s="16" t="str">
        <f>INDEX(Lookup!$C$2:$C$103,F4883)</f>
        <v>mV</v>
      </c>
      <c r="F4883" s="9">
        <f>MATCH(A4883,Lookup!$A$2:$A$103,0)</f>
        <v>30</v>
      </c>
    </row>
    <row r="4884" spans="1:6" x14ac:dyDescent="0.25">
      <c r="A4884">
        <v>53</v>
      </c>
      <c r="B4884">
        <v>2534</v>
      </c>
      <c r="C4884" s="15" t="str">
        <f>INDEX(Lookup!$F$2:$F$103,F4884)</f>
        <v>A1.3</v>
      </c>
      <c r="D4884" s="2">
        <f>B4884*INDEX(Lookup!$D$2:$D$103,F4884)+INDEX(Lookup!$E$2:$E$103,F4884)</f>
        <v>19.798142000000002</v>
      </c>
      <c r="E4884" s="16" t="str">
        <f>INDEX(Lookup!$C$2:$C$103,F4884)</f>
        <v>mV</v>
      </c>
      <c r="F4884" s="9">
        <f>MATCH(A4884,Lookup!$A$2:$A$103,0)</f>
        <v>30</v>
      </c>
    </row>
    <row r="4885" spans="1:6" x14ac:dyDescent="0.25">
      <c r="A4885">
        <v>53</v>
      </c>
      <c r="B4885">
        <v>2535</v>
      </c>
      <c r="C4885" s="15" t="str">
        <f>INDEX(Lookup!$F$2:$F$103,F4885)</f>
        <v>A1.3</v>
      </c>
      <c r="D4885" s="2">
        <f>B4885*INDEX(Lookup!$D$2:$D$103,F4885)+INDEX(Lookup!$E$2:$E$103,F4885)</f>
        <v>19.805955000000001</v>
      </c>
      <c r="E4885" s="16" t="str">
        <f>INDEX(Lookup!$C$2:$C$103,F4885)</f>
        <v>mV</v>
      </c>
      <c r="F4885" s="9">
        <f>MATCH(A4885,Lookup!$A$2:$A$103,0)</f>
        <v>30</v>
      </c>
    </row>
    <row r="4886" spans="1:6" x14ac:dyDescent="0.25">
      <c r="A4886">
        <v>53</v>
      </c>
      <c r="B4886">
        <v>2529</v>
      </c>
      <c r="C4886" s="15" t="str">
        <f>INDEX(Lookup!$F$2:$F$103,F4886)</f>
        <v>A1.3</v>
      </c>
      <c r="D4886" s="2">
        <f>B4886*INDEX(Lookup!$D$2:$D$103,F4886)+INDEX(Lookup!$E$2:$E$103,F4886)</f>
        <v>19.759077000000001</v>
      </c>
      <c r="E4886" s="16" t="str">
        <f>INDEX(Lookup!$C$2:$C$103,F4886)</f>
        <v>mV</v>
      </c>
      <c r="F4886" s="9">
        <f>MATCH(A4886,Lookup!$A$2:$A$103,0)</f>
        <v>30</v>
      </c>
    </row>
    <row r="4887" spans="1:6" x14ac:dyDescent="0.25">
      <c r="A4887">
        <v>53</v>
      </c>
      <c r="B4887">
        <v>2535</v>
      </c>
      <c r="C4887" s="15" t="str">
        <f>INDEX(Lookup!$F$2:$F$103,F4887)</f>
        <v>A1.3</v>
      </c>
      <c r="D4887" s="2">
        <f>B4887*INDEX(Lookup!$D$2:$D$103,F4887)+INDEX(Lookup!$E$2:$E$103,F4887)</f>
        <v>19.805955000000001</v>
      </c>
      <c r="E4887" s="16" t="str">
        <f>INDEX(Lookup!$C$2:$C$103,F4887)</f>
        <v>mV</v>
      </c>
      <c r="F4887" s="9">
        <f>MATCH(A4887,Lookup!$A$2:$A$103,0)</f>
        <v>30</v>
      </c>
    </row>
    <row r="4888" spans="1:6" x14ac:dyDescent="0.25">
      <c r="A4888">
        <v>53</v>
      </c>
      <c r="B4888">
        <v>2537</v>
      </c>
      <c r="C4888" s="15" t="str">
        <f>INDEX(Lookup!$F$2:$F$103,F4888)</f>
        <v>A1.3</v>
      </c>
      <c r="D4888" s="2">
        <f>B4888*INDEX(Lookup!$D$2:$D$103,F4888)+INDEX(Lookup!$E$2:$E$103,F4888)</f>
        <v>19.821581000000002</v>
      </c>
      <c r="E4888" s="16" t="str">
        <f>INDEX(Lookup!$C$2:$C$103,F4888)</f>
        <v>mV</v>
      </c>
      <c r="F4888" s="9">
        <f>MATCH(A4888,Lookup!$A$2:$A$103,0)</f>
        <v>30</v>
      </c>
    </row>
    <row r="4889" spans="1:6" x14ac:dyDescent="0.25">
      <c r="A4889">
        <v>53</v>
      </c>
      <c r="B4889">
        <v>2535</v>
      </c>
      <c r="C4889" s="15" t="str">
        <f>INDEX(Lookup!$F$2:$F$103,F4889)</f>
        <v>A1.3</v>
      </c>
      <c r="D4889" s="2">
        <f>B4889*INDEX(Lookup!$D$2:$D$103,F4889)+INDEX(Lookup!$E$2:$E$103,F4889)</f>
        <v>19.805955000000001</v>
      </c>
      <c r="E4889" s="16" t="str">
        <f>INDEX(Lookup!$C$2:$C$103,F4889)</f>
        <v>mV</v>
      </c>
      <c r="F4889" s="9">
        <f>MATCH(A4889,Lookup!$A$2:$A$103,0)</f>
        <v>30</v>
      </c>
    </row>
    <row r="4890" spans="1:6" x14ac:dyDescent="0.25">
      <c r="A4890">
        <v>53</v>
      </c>
      <c r="B4890">
        <v>2535</v>
      </c>
      <c r="C4890" s="15" t="str">
        <f>INDEX(Lookup!$F$2:$F$103,F4890)</f>
        <v>A1.3</v>
      </c>
      <c r="D4890" s="2">
        <f>B4890*INDEX(Lookup!$D$2:$D$103,F4890)+INDEX(Lookup!$E$2:$E$103,F4890)</f>
        <v>19.805955000000001</v>
      </c>
      <c r="E4890" s="16" t="str">
        <f>INDEX(Lookup!$C$2:$C$103,F4890)</f>
        <v>mV</v>
      </c>
      <c r="F4890" s="9">
        <f>MATCH(A4890,Lookup!$A$2:$A$103,0)</f>
        <v>30</v>
      </c>
    </row>
    <row r="4891" spans="1:6" x14ac:dyDescent="0.25">
      <c r="A4891">
        <v>53</v>
      </c>
      <c r="B4891">
        <v>2537</v>
      </c>
      <c r="C4891" s="15" t="str">
        <f>INDEX(Lookup!$F$2:$F$103,F4891)</f>
        <v>A1.3</v>
      </c>
      <c r="D4891" s="2">
        <f>B4891*INDEX(Lookup!$D$2:$D$103,F4891)+INDEX(Lookup!$E$2:$E$103,F4891)</f>
        <v>19.821581000000002</v>
      </c>
      <c r="E4891" s="16" t="str">
        <f>INDEX(Lookup!$C$2:$C$103,F4891)</f>
        <v>mV</v>
      </c>
      <c r="F4891" s="9">
        <f>MATCH(A4891,Lookup!$A$2:$A$103,0)</f>
        <v>30</v>
      </c>
    </row>
    <row r="4892" spans="1:6" x14ac:dyDescent="0.25">
      <c r="A4892">
        <v>53</v>
      </c>
      <c r="B4892">
        <v>2537</v>
      </c>
      <c r="C4892" s="15" t="str">
        <f>INDEX(Lookup!$F$2:$F$103,F4892)</f>
        <v>A1.3</v>
      </c>
      <c r="D4892" s="2">
        <f>B4892*INDEX(Lookup!$D$2:$D$103,F4892)+INDEX(Lookup!$E$2:$E$103,F4892)</f>
        <v>19.821581000000002</v>
      </c>
      <c r="E4892" s="16" t="str">
        <f>INDEX(Lookup!$C$2:$C$103,F4892)</f>
        <v>mV</v>
      </c>
      <c r="F4892" s="9">
        <f>MATCH(A4892,Lookup!$A$2:$A$103,0)</f>
        <v>30</v>
      </c>
    </row>
    <row r="4893" spans="1:6" x14ac:dyDescent="0.25">
      <c r="A4893">
        <v>53</v>
      </c>
      <c r="B4893">
        <v>2532</v>
      </c>
      <c r="C4893" s="15" t="str">
        <f>INDEX(Lookup!$F$2:$F$103,F4893)</f>
        <v>A1.3</v>
      </c>
      <c r="D4893" s="2">
        <f>B4893*INDEX(Lookup!$D$2:$D$103,F4893)+INDEX(Lookup!$E$2:$E$103,F4893)</f>
        <v>19.782516000000001</v>
      </c>
      <c r="E4893" s="16" t="str">
        <f>INDEX(Lookup!$C$2:$C$103,F4893)</f>
        <v>mV</v>
      </c>
      <c r="F4893" s="9">
        <f>MATCH(A4893,Lookup!$A$2:$A$103,0)</f>
        <v>30</v>
      </c>
    </row>
    <row r="4894" spans="1:6" x14ac:dyDescent="0.25">
      <c r="A4894">
        <v>53</v>
      </c>
      <c r="B4894">
        <v>2532</v>
      </c>
      <c r="C4894" s="15" t="str">
        <f>INDEX(Lookup!$F$2:$F$103,F4894)</f>
        <v>A1.3</v>
      </c>
      <c r="D4894" s="2">
        <f>B4894*INDEX(Lookup!$D$2:$D$103,F4894)+INDEX(Lookup!$E$2:$E$103,F4894)</f>
        <v>19.782516000000001</v>
      </c>
      <c r="E4894" s="16" t="str">
        <f>INDEX(Lookup!$C$2:$C$103,F4894)</f>
        <v>mV</v>
      </c>
      <c r="F4894" s="9">
        <f>MATCH(A4894,Lookup!$A$2:$A$103,0)</f>
        <v>30</v>
      </c>
    </row>
    <row r="4895" spans="1:6" x14ac:dyDescent="0.25">
      <c r="A4895">
        <v>53</v>
      </c>
      <c r="B4895">
        <v>2529</v>
      </c>
      <c r="C4895" s="15" t="str">
        <f>INDEX(Lookup!$F$2:$F$103,F4895)</f>
        <v>A1.3</v>
      </c>
      <c r="D4895" s="2">
        <f>B4895*INDEX(Lookup!$D$2:$D$103,F4895)+INDEX(Lookup!$E$2:$E$103,F4895)</f>
        <v>19.759077000000001</v>
      </c>
      <c r="E4895" s="16" t="str">
        <f>INDEX(Lookup!$C$2:$C$103,F4895)</f>
        <v>mV</v>
      </c>
      <c r="F4895" s="9">
        <f>MATCH(A4895,Lookup!$A$2:$A$103,0)</f>
        <v>30</v>
      </c>
    </row>
    <row r="4896" spans="1:6" x14ac:dyDescent="0.25">
      <c r="A4896">
        <v>53</v>
      </c>
      <c r="B4896">
        <v>2530</v>
      </c>
      <c r="C4896" s="15" t="str">
        <f>INDEX(Lookup!$F$2:$F$103,F4896)</f>
        <v>A1.3</v>
      </c>
      <c r="D4896" s="2">
        <f>B4896*INDEX(Lookup!$D$2:$D$103,F4896)+INDEX(Lookup!$E$2:$E$103,F4896)</f>
        <v>19.76689</v>
      </c>
      <c r="E4896" s="16" t="str">
        <f>INDEX(Lookup!$C$2:$C$103,F4896)</f>
        <v>mV</v>
      </c>
      <c r="F4896" s="9">
        <f>MATCH(A4896,Lookup!$A$2:$A$103,0)</f>
        <v>30</v>
      </c>
    </row>
    <row r="4897" spans="1:6" x14ac:dyDescent="0.25">
      <c r="A4897">
        <v>53</v>
      </c>
      <c r="B4897">
        <v>2533</v>
      </c>
      <c r="C4897" s="15" t="str">
        <f>INDEX(Lookup!$F$2:$F$103,F4897)</f>
        <v>A1.3</v>
      </c>
      <c r="D4897" s="2">
        <f>B4897*INDEX(Lookup!$D$2:$D$103,F4897)+INDEX(Lookup!$E$2:$E$103,F4897)</f>
        <v>19.790329</v>
      </c>
      <c r="E4897" s="16" t="str">
        <f>INDEX(Lookup!$C$2:$C$103,F4897)</f>
        <v>mV</v>
      </c>
      <c r="F4897" s="9">
        <f>MATCH(A4897,Lookup!$A$2:$A$103,0)</f>
        <v>30</v>
      </c>
    </row>
    <row r="4898" spans="1:6" x14ac:dyDescent="0.25">
      <c r="A4898">
        <v>53</v>
      </c>
      <c r="B4898">
        <v>2534</v>
      </c>
      <c r="C4898" s="15" t="str">
        <f>INDEX(Lookup!$F$2:$F$103,F4898)</f>
        <v>A1.3</v>
      </c>
      <c r="D4898" s="2">
        <f>B4898*INDEX(Lookup!$D$2:$D$103,F4898)+INDEX(Lookup!$E$2:$E$103,F4898)</f>
        <v>19.798142000000002</v>
      </c>
      <c r="E4898" s="16" t="str">
        <f>INDEX(Lookup!$C$2:$C$103,F4898)</f>
        <v>mV</v>
      </c>
      <c r="F4898" s="9">
        <f>MATCH(A4898,Lookup!$A$2:$A$103,0)</f>
        <v>30</v>
      </c>
    </row>
    <row r="4899" spans="1:6" x14ac:dyDescent="0.25">
      <c r="A4899">
        <v>53</v>
      </c>
      <c r="B4899">
        <v>2527</v>
      </c>
      <c r="C4899" s="15" t="str">
        <f>INDEX(Lookup!$F$2:$F$103,F4899)</f>
        <v>A1.3</v>
      </c>
      <c r="D4899" s="2">
        <f>B4899*INDEX(Lookup!$D$2:$D$103,F4899)+INDEX(Lookup!$E$2:$E$103,F4899)</f>
        <v>19.743451</v>
      </c>
      <c r="E4899" s="16" t="str">
        <f>INDEX(Lookup!$C$2:$C$103,F4899)</f>
        <v>mV</v>
      </c>
      <c r="F4899" s="9">
        <f>MATCH(A4899,Lookup!$A$2:$A$103,0)</f>
        <v>30</v>
      </c>
    </row>
    <row r="4900" spans="1:6" x14ac:dyDescent="0.25">
      <c r="A4900">
        <v>53</v>
      </c>
      <c r="B4900">
        <v>2530</v>
      </c>
      <c r="C4900" s="15" t="str">
        <f>INDEX(Lookup!$F$2:$F$103,F4900)</f>
        <v>A1.3</v>
      </c>
      <c r="D4900" s="2">
        <f>B4900*INDEX(Lookup!$D$2:$D$103,F4900)+INDEX(Lookup!$E$2:$E$103,F4900)</f>
        <v>19.76689</v>
      </c>
      <c r="E4900" s="16" t="str">
        <f>INDEX(Lookup!$C$2:$C$103,F4900)</f>
        <v>mV</v>
      </c>
      <c r="F4900" s="9">
        <f>MATCH(A4900,Lookup!$A$2:$A$103,0)</f>
        <v>30</v>
      </c>
    </row>
    <row r="4901" spans="1:6" x14ac:dyDescent="0.25">
      <c r="A4901">
        <v>53</v>
      </c>
      <c r="B4901">
        <v>2530</v>
      </c>
      <c r="C4901" s="15" t="str">
        <f>INDEX(Lookup!$F$2:$F$103,F4901)</f>
        <v>A1.3</v>
      </c>
      <c r="D4901" s="2">
        <f>B4901*INDEX(Lookup!$D$2:$D$103,F4901)+INDEX(Lookup!$E$2:$E$103,F4901)</f>
        <v>19.76689</v>
      </c>
      <c r="E4901" s="16" t="str">
        <f>INDEX(Lookup!$C$2:$C$103,F4901)</f>
        <v>mV</v>
      </c>
      <c r="F4901" s="9">
        <f>MATCH(A4901,Lookup!$A$2:$A$103,0)</f>
        <v>30</v>
      </c>
    </row>
    <row r="4902" spans="1:6" x14ac:dyDescent="0.25">
      <c r="A4902">
        <v>53</v>
      </c>
      <c r="B4902">
        <v>2533</v>
      </c>
      <c r="C4902" s="15" t="str">
        <f>INDEX(Lookup!$F$2:$F$103,F4902)</f>
        <v>A1.3</v>
      </c>
      <c r="D4902" s="2">
        <f>B4902*INDEX(Lookup!$D$2:$D$103,F4902)+INDEX(Lookup!$E$2:$E$103,F4902)</f>
        <v>19.790329</v>
      </c>
      <c r="E4902" s="16" t="str">
        <f>INDEX(Lookup!$C$2:$C$103,F4902)</f>
        <v>mV</v>
      </c>
      <c r="F4902" s="9">
        <f>MATCH(A4902,Lookup!$A$2:$A$103,0)</f>
        <v>30</v>
      </c>
    </row>
    <row r="4903" spans="1:6" x14ac:dyDescent="0.25">
      <c r="A4903">
        <v>53</v>
      </c>
      <c r="B4903">
        <v>2537</v>
      </c>
      <c r="C4903" s="15" t="str">
        <f>INDEX(Lookup!$F$2:$F$103,F4903)</f>
        <v>A1.3</v>
      </c>
      <c r="D4903" s="2">
        <f>B4903*INDEX(Lookup!$D$2:$D$103,F4903)+INDEX(Lookup!$E$2:$E$103,F4903)</f>
        <v>19.821581000000002</v>
      </c>
      <c r="E4903" s="16" t="str">
        <f>INDEX(Lookup!$C$2:$C$103,F4903)</f>
        <v>mV</v>
      </c>
      <c r="F4903" s="9">
        <f>MATCH(A4903,Lookup!$A$2:$A$103,0)</f>
        <v>30</v>
      </c>
    </row>
    <row r="4904" spans="1:6" x14ac:dyDescent="0.25">
      <c r="A4904">
        <v>53</v>
      </c>
      <c r="B4904">
        <v>2537</v>
      </c>
      <c r="C4904" s="15" t="str">
        <f>INDEX(Lookup!$F$2:$F$103,F4904)</f>
        <v>A1.3</v>
      </c>
      <c r="D4904" s="2">
        <f>B4904*INDEX(Lookup!$D$2:$D$103,F4904)+INDEX(Lookup!$E$2:$E$103,F4904)</f>
        <v>19.821581000000002</v>
      </c>
      <c r="E4904" s="16" t="str">
        <f>INDEX(Lookup!$C$2:$C$103,F4904)</f>
        <v>mV</v>
      </c>
      <c r="F4904" s="9">
        <f>MATCH(A4904,Lookup!$A$2:$A$103,0)</f>
        <v>30</v>
      </c>
    </row>
    <row r="4905" spans="1:6" x14ac:dyDescent="0.25">
      <c r="A4905">
        <v>53</v>
      </c>
      <c r="B4905">
        <v>2561</v>
      </c>
      <c r="C4905" s="15" t="str">
        <f>INDEX(Lookup!$F$2:$F$103,F4905)</f>
        <v>A1.3</v>
      </c>
      <c r="D4905" s="2">
        <f>B4905*INDEX(Lookup!$D$2:$D$103,F4905)+INDEX(Lookup!$E$2:$E$103,F4905)</f>
        <v>20.009093</v>
      </c>
      <c r="E4905" s="16" t="str">
        <f>INDEX(Lookup!$C$2:$C$103,F4905)</f>
        <v>mV</v>
      </c>
      <c r="F4905" s="9">
        <f>MATCH(A4905,Lookup!$A$2:$A$103,0)</f>
        <v>30</v>
      </c>
    </row>
    <row r="4906" spans="1:6" x14ac:dyDescent="0.25">
      <c r="A4906">
        <v>53</v>
      </c>
      <c r="B4906">
        <v>2560</v>
      </c>
      <c r="C4906" s="15" t="str">
        <f>INDEX(Lookup!$F$2:$F$103,F4906)</f>
        <v>A1.3</v>
      </c>
      <c r="D4906" s="2">
        <f>B4906*INDEX(Lookup!$D$2:$D$103,F4906)+INDEX(Lookup!$E$2:$E$103,F4906)</f>
        <v>20.001280000000001</v>
      </c>
      <c r="E4906" s="16" t="str">
        <f>INDEX(Lookup!$C$2:$C$103,F4906)</f>
        <v>mV</v>
      </c>
      <c r="F4906" s="9">
        <f>MATCH(A4906,Lookup!$A$2:$A$103,0)</f>
        <v>30</v>
      </c>
    </row>
    <row r="4907" spans="1:6" x14ac:dyDescent="0.25">
      <c r="A4907">
        <v>53</v>
      </c>
      <c r="B4907">
        <v>2554</v>
      </c>
      <c r="C4907" s="15" t="str">
        <f>INDEX(Lookup!$F$2:$F$103,F4907)</f>
        <v>A1.3</v>
      </c>
      <c r="D4907" s="2">
        <f>B4907*INDEX(Lookup!$D$2:$D$103,F4907)+INDEX(Lookup!$E$2:$E$103,F4907)</f>
        <v>19.954402000000002</v>
      </c>
      <c r="E4907" s="16" t="str">
        <f>INDEX(Lookup!$C$2:$C$103,F4907)</f>
        <v>mV</v>
      </c>
      <c r="F4907" s="9">
        <f>MATCH(A4907,Lookup!$A$2:$A$103,0)</f>
        <v>30</v>
      </c>
    </row>
    <row r="4908" spans="1:6" x14ac:dyDescent="0.25">
      <c r="A4908">
        <v>53</v>
      </c>
      <c r="B4908">
        <v>2548</v>
      </c>
      <c r="C4908" s="15" t="str">
        <f>INDEX(Lookup!$F$2:$F$103,F4908)</f>
        <v>A1.3</v>
      </c>
      <c r="D4908" s="2">
        <f>B4908*INDEX(Lookup!$D$2:$D$103,F4908)+INDEX(Lookup!$E$2:$E$103,F4908)</f>
        <v>19.907524000000002</v>
      </c>
      <c r="E4908" s="16" t="str">
        <f>INDEX(Lookup!$C$2:$C$103,F4908)</f>
        <v>mV</v>
      </c>
      <c r="F4908" s="9">
        <f>MATCH(A4908,Lookup!$A$2:$A$103,0)</f>
        <v>30</v>
      </c>
    </row>
    <row r="4909" spans="1:6" x14ac:dyDescent="0.25">
      <c r="A4909">
        <v>53</v>
      </c>
      <c r="B4909">
        <v>2547</v>
      </c>
      <c r="C4909" s="15" t="str">
        <f>INDEX(Lookup!$F$2:$F$103,F4909)</f>
        <v>A1.3</v>
      </c>
      <c r="D4909" s="2">
        <f>B4909*INDEX(Lookup!$D$2:$D$103,F4909)+INDEX(Lookup!$E$2:$E$103,F4909)</f>
        <v>19.899711</v>
      </c>
      <c r="E4909" s="16" t="str">
        <f>INDEX(Lookup!$C$2:$C$103,F4909)</f>
        <v>mV</v>
      </c>
      <c r="F4909" s="9">
        <f>MATCH(A4909,Lookup!$A$2:$A$103,0)</f>
        <v>30</v>
      </c>
    </row>
    <row r="4910" spans="1:6" x14ac:dyDescent="0.25">
      <c r="A4910">
        <v>53</v>
      </c>
      <c r="B4910">
        <v>2542</v>
      </c>
      <c r="C4910" s="15" t="str">
        <f>INDEX(Lookup!$F$2:$F$103,F4910)</f>
        <v>A1.3</v>
      </c>
      <c r="D4910" s="2">
        <f>B4910*INDEX(Lookup!$D$2:$D$103,F4910)+INDEX(Lookup!$E$2:$E$103,F4910)</f>
        <v>19.860646000000003</v>
      </c>
      <c r="E4910" s="16" t="str">
        <f>INDEX(Lookup!$C$2:$C$103,F4910)</f>
        <v>mV</v>
      </c>
      <c r="F4910" s="9">
        <f>MATCH(A4910,Lookup!$A$2:$A$103,0)</f>
        <v>30</v>
      </c>
    </row>
    <row r="4911" spans="1:6" x14ac:dyDescent="0.25">
      <c r="A4911">
        <v>53</v>
      </c>
      <c r="B4911">
        <v>2568</v>
      </c>
      <c r="C4911" s="15" t="str">
        <f>INDEX(Lookup!$F$2:$F$103,F4911)</f>
        <v>A1.3</v>
      </c>
      <c r="D4911" s="2">
        <f>B4911*INDEX(Lookup!$D$2:$D$103,F4911)+INDEX(Lookup!$E$2:$E$103,F4911)</f>
        <v>20.063784000000002</v>
      </c>
      <c r="E4911" s="16" t="str">
        <f>INDEX(Lookup!$C$2:$C$103,F4911)</f>
        <v>mV</v>
      </c>
      <c r="F4911" s="9">
        <f>MATCH(A4911,Lookup!$A$2:$A$103,0)</f>
        <v>30</v>
      </c>
    </row>
    <row r="4912" spans="1:6" x14ac:dyDescent="0.25">
      <c r="A4912">
        <v>53</v>
      </c>
      <c r="B4912">
        <v>2569</v>
      </c>
      <c r="C4912" s="15" t="str">
        <f>INDEX(Lookup!$F$2:$F$103,F4912)</f>
        <v>A1.3</v>
      </c>
      <c r="D4912" s="2">
        <f>B4912*INDEX(Lookup!$D$2:$D$103,F4912)+INDEX(Lookup!$E$2:$E$103,F4912)</f>
        <v>20.071597000000001</v>
      </c>
      <c r="E4912" s="16" t="str">
        <f>INDEX(Lookup!$C$2:$C$103,F4912)</f>
        <v>mV</v>
      </c>
      <c r="F4912" s="9">
        <f>MATCH(A4912,Lookup!$A$2:$A$103,0)</f>
        <v>30</v>
      </c>
    </row>
    <row r="4913" spans="1:6" x14ac:dyDescent="0.25">
      <c r="A4913">
        <v>53</v>
      </c>
      <c r="B4913">
        <v>2563</v>
      </c>
      <c r="C4913" s="15" t="str">
        <f>INDEX(Lookup!$F$2:$F$103,F4913)</f>
        <v>A1.3</v>
      </c>
      <c r="D4913" s="2">
        <f>B4913*INDEX(Lookup!$D$2:$D$103,F4913)+INDEX(Lookup!$E$2:$E$103,F4913)</f>
        <v>20.024719000000001</v>
      </c>
      <c r="E4913" s="16" t="str">
        <f>INDEX(Lookup!$C$2:$C$103,F4913)</f>
        <v>mV</v>
      </c>
      <c r="F4913" s="9">
        <f>MATCH(A4913,Lookup!$A$2:$A$103,0)</f>
        <v>30</v>
      </c>
    </row>
    <row r="4914" spans="1:6" x14ac:dyDescent="0.25">
      <c r="A4914">
        <v>53</v>
      </c>
      <c r="B4914">
        <v>2552</v>
      </c>
      <c r="C4914" s="15" t="str">
        <f>INDEX(Lookup!$F$2:$F$103,F4914)</f>
        <v>A1.3</v>
      </c>
      <c r="D4914" s="2">
        <f>B4914*INDEX(Lookup!$D$2:$D$103,F4914)+INDEX(Lookup!$E$2:$E$103,F4914)</f>
        <v>19.938776000000001</v>
      </c>
      <c r="E4914" s="16" t="str">
        <f>INDEX(Lookup!$C$2:$C$103,F4914)</f>
        <v>mV</v>
      </c>
      <c r="F4914" s="9">
        <f>MATCH(A4914,Lookup!$A$2:$A$103,0)</f>
        <v>30</v>
      </c>
    </row>
    <row r="4915" spans="1:6" x14ac:dyDescent="0.25">
      <c r="A4915">
        <v>53</v>
      </c>
      <c r="B4915">
        <v>2547</v>
      </c>
      <c r="C4915" s="15" t="str">
        <f>INDEX(Lookup!$F$2:$F$103,F4915)</f>
        <v>A1.3</v>
      </c>
      <c r="D4915" s="2">
        <f>B4915*INDEX(Lookup!$D$2:$D$103,F4915)+INDEX(Lookup!$E$2:$E$103,F4915)</f>
        <v>19.899711</v>
      </c>
      <c r="E4915" s="16" t="str">
        <f>INDEX(Lookup!$C$2:$C$103,F4915)</f>
        <v>mV</v>
      </c>
      <c r="F4915" s="9">
        <f>MATCH(A4915,Lookup!$A$2:$A$103,0)</f>
        <v>30</v>
      </c>
    </row>
    <row r="4916" spans="1:6" x14ac:dyDescent="0.25">
      <c r="A4916">
        <v>53</v>
      </c>
      <c r="B4916">
        <v>2544</v>
      </c>
      <c r="C4916" s="15" t="str">
        <f>INDEX(Lookup!$F$2:$F$103,F4916)</f>
        <v>A1.3</v>
      </c>
      <c r="D4916" s="2">
        <f>B4916*INDEX(Lookup!$D$2:$D$103,F4916)+INDEX(Lookup!$E$2:$E$103,F4916)</f>
        <v>19.876272</v>
      </c>
      <c r="E4916" s="16" t="str">
        <f>INDEX(Lookup!$C$2:$C$103,F4916)</f>
        <v>mV</v>
      </c>
      <c r="F4916" s="9">
        <f>MATCH(A4916,Lookup!$A$2:$A$103,0)</f>
        <v>30</v>
      </c>
    </row>
    <row r="4917" spans="1:6" x14ac:dyDescent="0.25">
      <c r="A4917">
        <v>53</v>
      </c>
      <c r="B4917">
        <v>2547</v>
      </c>
      <c r="C4917" s="15" t="str">
        <f>INDEX(Lookup!$F$2:$F$103,F4917)</f>
        <v>A1.3</v>
      </c>
      <c r="D4917" s="2">
        <f>B4917*INDEX(Lookup!$D$2:$D$103,F4917)+INDEX(Lookup!$E$2:$E$103,F4917)</f>
        <v>19.899711</v>
      </c>
      <c r="E4917" s="16" t="str">
        <f>INDEX(Lookup!$C$2:$C$103,F4917)</f>
        <v>mV</v>
      </c>
      <c r="F4917" s="9">
        <f>MATCH(A4917,Lookup!$A$2:$A$103,0)</f>
        <v>30</v>
      </c>
    </row>
    <row r="4918" spans="1:6" x14ac:dyDescent="0.25">
      <c r="A4918">
        <v>53</v>
      </c>
      <c r="B4918">
        <v>2543</v>
      </c>
      <c r="C4918" s="15" t="str">
        <f>INDEX(Lookup!$F$2:$F$103,F4918)</f>
        <v>A1.3</v>
      </c>
      <c r="D4918" s="2">
        <f>B4918*INDEX(Lookup!$D$2:$D$103,F4918)+INDEX(Lookup!$E$2:$E$103,F4918)</f>
        <v>19.868459000000001</v>
      </c>
      <c r="E4918" s="16" t="str">
        <f>INDEX(Lookup!$C$2:$C$103,F4918)</f>
        <v>mV</v>
      </c>
      <c r="F4918" s="9">
        <f>MATCH(A4918,Lookup!$A$2:$A$103,0)</f>
        <v>30</v>
      </c>
    </row>
    <row r="4919" spans="1:6" x14ac:dyDescent="0.25">
      <c r="A4919">
        <v>53</v>
      </c>
      <c r="B4919">
        <v>2543</v>
      </c>
      <c r="C4919" s="15" t="str">
        <f>INDEX(Lookup!$F$2:$F$103,F4919)</f>
        <v>A1.3</v>
      </c>
      <c r="D4919" s="2">
        <f>B4919*INDEX(Lookup!$D$2:$D$103,F4919)+INDEX(Lookup!$E$2:$E$103,F4919)</f>
        <v>19.868459000000001</v>
      </c>
      <c r="E4919" s="16" t="str">
        <f>INDEX(Lookup!$C$2:$C$103,F4919)</f>
        <v>mV</v>
      </c>
      <c r="F4919" s="9">
        <f>MATCH(A4919,Lookup!$A$2:$A$103,0)</f>
        <v>30</v>
      </c>
    </row>
    <row r="4920" spans="1:6" x14ac:dyDescent="0.25">
      <c r="A4920">
        <v>53</v>
      </c>
      <c r="B4920">
        <v>2543</v>
      </c>
      <c r="C4920" s="15" t="str">
        <f>INDEX(Lookup!$F$2:$F$103,F4920)</f>
        <v>A1.3</v>
      </c>
      <c r="D4920" s="2">
        <f>B4920*INDEX(Lookup!$D$2:$D$103,F4920)+INDEX(Lookup!$E$2:$E$103,F4920)</f>
        <v>19.868459000000001</v>
      </c>
      <c r="E4920" s="16" t="str">
        <f>INDEX(Lookup!$C$2:$C$103,F4920)</f>
        <v>mV</v>
      </c>
      <c r="F4920" s="9">
        <f>MATCH(A4920,Lookup!$A$2:$A$103,0)</f>
        <v>30</v>
      </c>
    </row>
    <row r="4921" spans="1:6" x14ac:dyDescent="0.25">
      <c r="A4921">
        <v>53</v>
      </c>
      <c r="B4921">
        <v>2541</v>
      </c>
      <c r="C4921" s="15" t="str">
        <f>INDEX(Lookup!$F$2:$F$103,F4921)</f>
        <v>A1.3</v>
      </c>
      <c r="D4921" s="2">
        <f>B4921*INDEX(Lookup!$D$2:$D$103,F4921)+INDEX(Lookup!$E$2:$E$103,F4921)</f>
        <v>19.852833</v>
      </c>
      <c r="E4921" s="16" t="str">
        <f>INDEX(Lookup!$C$2:$C$103,F4921)</f>
        <v>mV</v>
      </c>
      <c r="F4921" s="9">
        <f>MATCH(A4921,Lookup!$A$2:$A$103,0)</f>
        <v>30</v>
      </c>
    </row>
    <row r="4922" spans="1:6" x14ac:dyDescent="0.25">
      <c r="A4922">
        <v>53</v>
      </c>
      <c r="B4922">
        <v>2536</v>
      </c>
      <c r="C4922" s="15" t="str">
        <f>INDEX(Lookup!$F$2:$F$103,F4922)</f>
        <v>A1.3</v>
      </c>
      <c r="D4922" s="2">
        <f>B4922*INDEX(Lookup!$D$2:$D$103,F4922)+INDEX(Lookup!$E$2:$E$103,F4922)</f>
        <v>19.813768</v>
      </c>
      <c r="E4922" s="16" t="str">
        <f>INDEX(Lookup!$C$2:$C$103,F4922)</f>
        <v>mV</v>
      </c>
      <c r="F4922" s="9">
        <f>MATCH(A4922,Lookup!$A$2:$A$103,0)</f>
        <v>30</v>
      </c>
    </row>
    <row r="4923" spans="1:6" x14ac:dyDescent="0.25">
      <c r="A4923">
        <v>53</v>
      </c>
      <c r="B4923">
        <v>2532</v>
      </c>
      <c r="C4923" s="15" t="str">
        <f>INDEX(Lookup!$F$2:$F$103,F4923)</f>
        <v>A1.3</v>
      </c>
      <c r="D4923" s="2">
        <f>B4923*INDEX(Lookup!$D$2:$D$103,F4923)+INDEX(Lookup!$E$2:$E$103,F4923)</f>
        <v>19.782516000000001</v>
      </c>
      <c r="E4923" s="16" t="str">
        <f>INDEX(Lookup!$C$2:$C$103,F4923)</f>
        <v>mV</v>
      </c>
      <c r="F4923" s="9">
        <f>MATCH(A4923,Lookup!$A$2:$A$103,0)</f>
        <v>30</v>
      </c>
    </row>
    <row r="4924" spans="1:6" x14ac:dyDescent="0.25">
      <c r="A4924">
        <v>53</v>
      </c>
      <c r="B4924">
        <v>2531</v>
      </c>
      <c r="C4924" s="15" t="str">
        <f>INDEX(Lookup!$F$2:$F$103,F4924)</f>
        <v>A1.3</v>
      </c>
      <c r="D4924" s="2">
        <f>B4924*INDEX(Lookup!$D$2:$D$103,F4924)+INDEX(Lookup!$E$2:$E$103,F4924)</f>
        <v>19.774703000000002</v>
      </c>
      <c r="E4924" s="16" t="str">
        <f>INDEX(Lookup!$C$2:$C$103,F4924)</f>
        <v>mV</v>
      </c>
      <c r="F4924" s="9">
        <f>MATCH(A4924,Lookup!$A$2:$A$103,0)</f>
        <v>30</v>
      </c>
    </row>
    <row r="4925" spans="1:6" x14ac:dyDescent="0.25">
      <c r="A4925">
        <v>53</v>
      </c>
      <c r="B4925">
        <v>2530</v>
      </c>
      <c r="C4925" s="15" t="str">
        <f>INDEX(Lookup!$F$2:$F$103,F4925)</f>
        <v>A1.3</v>
      </c>
      <c r="D4925" s="2">
        <f>B4925*INDEX(Lookup!$D$2:$D$103,F4925)+INDEX(Lookup!$E$2:$E$103,F4925)</f>
        <v>19.76689</v>
      </c>
      <c r="E4925" s="16" t="str">
        <f>INDEX(Lookup!$C$2:$C$103,F4925)</f>
        <v>mV</v>
      </c>
      <c r="F4925" s="9">
        <f>MATCH(A4925,Lookup!$A$2:$A$103,0)</f>
        <v>30</v>
      </c>
    </row>
    <row r="4926" spans="1:6" x14ac:dyDescent="0.25">
      <c r="A4926">
        <v>53</v>
      </c>
      <c r="B4926">
        <v>2533</v>
      </c>
      <c r="C4926" s="15" t="str">
        <f>INDEX(Lookup!$F$2:$F$103,F4926)</f>
        <v>A1.3</v>
      </c>
      <c r="D4926" s="2">
        <f>B4926*INDEX(Lookup!$D$2:$D$103,F4926)+INDEX(Lookup!$E$2:$E$103,F4926)</f>
        <v>19.790329</v>
      </c>
      <c r="E4926" s="16" t="str">
        <f>INDEX(Lookup!$C$2:$C$103,F4926)</f>
        <v>mV</v>
      </c>
      <c r="F4926" s="9">
        <f>MATCH(A4926,Lookup!$A$2:$A$103,0)</f>
        <v>30</v>
      </c>
    </row>
    <row r="4927" spans="1:6" x14ac:dyDescent="0.25">
      <c r="A4927">
        <v>53</v>
      </c>
      <c r="B4927">
        <v>2535</v>
      </c>
      <c r="C4927" s="15" t="str">
        <f>INDEX(Lookup!$F$2:$F$103,F4927)</f>
        <v>A1.3</v>
      </c>
      <c r="D4927" s="2">
        <f>B4927*INDEX(Lookup!$D$2:$D$103,F4927)+INDEX(Lookup!$E$2:$E$103,F4927)</f>
        <v>19.805955000000001</v>
      </c>
      <c r="E4927" s="16" t="str">
        <f>INDEX(Lookup!$C$2:$C$103,F4927)</f>
        <v>mV</v>
      </c>
      <c r="F4927" s="9">
        <f>MATCH(A4927,Lookup!$A$2:$A$103,0)</f>
        <v>30</v>
      </c>
    </row>
    <row r="4928" spans="1:6" x14ac:dyDescent="0.25">
      <c r="A4928">
        <v>53</v>
      </c>
      <c r="B4928">
        <v>2529</v>
      </c>
      <c r="C4928" s="15" t="str">
        <f>INDEX(Lookup!$F$2:$F$103,F4928)</f>
        <v>A1.3</v>
      </c>
      <c r="D4928" s="2">
        <f>B4928*INDEX(Lookup!$D$2:$D$103,F4928)+INDEX(Lookup!$E$2:$E$103,F4928)</f>
        <v>19.759077000000001</v>
      </c>
      <c r="E4928" s="16" t="str">
        <f>INDEX(Lookup!$C$2:$C$103,F4928)</f>
        <v>mV</v>
      </c>
      <c r="F4928" s="9">
        <f>MATCH(A4928,Lookup!$A$2:$A$103,0)</f>
        <v>30</v>
      </c>
    </row>
    <row r="4929" spans="1:6" x14ac:dyDescent="0.25">
      <c r="A4929">
        <v>53</v>
      </c>
      <c r="B4929">
        <v>2527</v>
      </c>
      <c r="C4929" s="15" t="str">
        <f>INDEX(Lookup!$F$2:$F$103,F4929)</f>
        <v>A1.3</v>
      </c>
      <c r="D4929" s="2">
        <f>B4929*INDEX(Lookup!$D$2:$D$103,F4929)+INDEX(Lookup!$E$2:$E$103,F4929)</f>
        <v>19.743451</v>
      </c>
      <c r="E4929" s="16" t="str">
        <f>INDEX(Lookup!$C$2:$C$103,F4929)</f>
        <v>mV</v>
      </c>
      <c r="F4929" s="9">
        <f>MATCH(A4929,Lookup!$A$2:$A$103,0)</f>
        <v>30</v>
      </c>
    </row>
    <row r="4930" spans="1:6" x14ac:dyDescent="0.25">
      <c r="A4930">
        <v>53</v>
      </c>
      <c r="B4930">
        <v>2547</v>
      </c>
      <c r="C4930" s="15" t="str">
        <f>INDEX(Lookup!$F$2:$F$103,F4930)</f>
        <v>A1.3</v>
      </c>
      <c r="D4930" s="2">
        <f>B4930*INDEX(Lookup!$D$2:$D$103,F4930)+INDEX(Lookup!$E$2:$E$103,F4930)</f>
        <v>19.899711</v>
      </c>
      <c r="E4930" s="16" t="str">
        <f>INDEX(Lookup!$C$2:$C$103,F4930)</f>
        <v>mV</v>
      </c>
      <c r="F4930" s="9">
        <f>MATCH(A4930,Lookup!$A$2:$A$103,0)</f>
        <v>30</v>
      </c>
    </row>
    <row r="4931" spans="1:6" x14ac:dyDescent="0.25">
      <c r="A4931">
        <v>53</v>
      </c>
      <c r="B4931">
        <v>2548</v>
      </c>
      <c r="C4931" s="15" t="str">
        <f>INDEX(Lookup!$F$2:$F$103,F4931)</f>
        <v>A1.3</v>
      </c>
      <c r="D4931" s="2">
        <f>B4931*INDEX(Lookup!$D$2:$D$103,F4931)+INDEX(Lookup!$E$2:$E$103,F4931)</f>
        <v>19.907524000000002</v>
      </c>
      <c r="E4931" s="16" t="str">
        <f>INDEX(Lookup!$C$2:$C$103,F4931)</f>
        <v>mV</v>
      </c>
      <c r="F4931" s="9">
        <f>MATCH(A4931,Lookup!$A$2:$A$103,0)</f>
        <v>30</v>
      </c>
    </row>
    <row r="4932" spans="1:6" x14ac:dyDescent="0.25">
      <c r="A4932">
        <v>53</v>
      </c>
      <c r="B4932">
        <v>2546</v>
      </c>
      <c r="C4932" s="15" t="str">
        <f>INDEX(Lookup!$F$2:$F$103,F4932)</f>
        <v>A1.3</v>
      </c>
      <c r="D4932" s="2">
        <f>B4932*INDEX(Lookup!$D$2:$D$103,F4932)+INDEX(Lookup!$E$2:$E$103,F4932)</f>
        <v>19.891898000000001</v>
      </c>
      <c r="E4932" s="16" t="str">
        <f>INDEX(Lookup!$C$2:$C$103,F4932)</f>
        <v>mV</v>
      </c>
      <c r="F4932" s="9">
        <f>MATCH(A4932,Lookup!$A$2:$A$103,0)</f>
        <v>30</v>
      </c>
    </row>
    <row r="4933" spans="1:6" x14ac:dyDescent="0.25">
      <c r="A4933">
        <v>53</v>
      </c>
      <c r="B4933">
        <v>2541</v>
      </c>
      <c r="C4933" s="15" t="str">
        <f>INDEX(Lookup!$F$2:$F$103,F4933)</f>
        <v>A1.3</v>
      </c>
      <c r="D4933" s="2">
        <f>B4933*INDEX(Lookup!$D$2:$D$103,F4933)+INDEX(Lookup!$E$2:$E$103,F4933)</f>
        <v>19.852833</v>
      </c>
      <c r="E4933" s="16" t="str">
        <f>INDEX(Lookup!$C$2:$C$103,F4933)</f>
        <v>mV</v>
      </c>
      <c r="F4933" s="9">
        <f>MATCH(A4933,Lookup!$A$2:$A$103,0)</f>
        <v>30</v>
      </c>
    </row>
    <row r="4934" spans="1:6" x14ac:dyDescent="0.25">
      <c r="A4934">
        <v>53</v>
      </c>
      <c r="B4934">
        <v>2539</v>
      </c>
      <c r="C4934" s="15" t="str">
        <f>INDEX(Lookup!$F$2:$F$103,F4934)</f>
        <v>A1.3</v>
      </c>
      <c r="D4934" s="2">
        <f>B4934*INDEX(Lookup!$D$2:$D$103,F4934)+INDEX(Lookup!$E$2:$E$103,F4934)</f>
        <v>19.837207000000003</v>
      </c>
      <c r="E4934" s="16" t="str">
        <f>INDEX(Lookup!$C$2:$C$103,F4934)</f>
        <v>mV</v>
      </c>
      <c r="F4934" s="9">
        <f>MATCH(A4934,Lookup!$A$2:$A$103,0)</f>
        <v>30</v>
      </c>
    </row>
    <row r="4935" spans="1:6" x14ac:dyDescent="0.25">
      <c r="A4935">
        <v>53</v>
      </c>
      <c r="B4935">
        <v>2540</v>
      </c>
      <c r="C4935" s="15" t="str">
        <f>INDEX(Lookup!$F$2:$F$103,F4935)</f>
        <v>A1.3</v>
      </c>
      <c r="D4935" s="2">
        <f>B4935*INDEX(Lookup!$D$2:$D$103,F4935)+INDEX(Lookup!$E$2:$E$103,F4935)</f>
        <v>19.845020000000002</v>
      </c>
      <c r="E4935" s="16" t="str">
        <f>INDEX(Lookup!$C$2:$C$103,F4935)</f>
        <v>mV</v>
      </c>
      <c r="F4935" s="9">
        <f>MATCH(A4935,Lookup!$A$2:$A$103,0)</f>
        <v>30</v>
      </c>
    </row>
    <row r="4936" spans="1:6" x14ac:dyDescent="0.25">
      <c r="A4936">
        <v>53</v>
      </c>
      <c r="B4936">
        <v>2538</v>
      </c>
      <c r="C4936" s="15" t="str">
        <f>INDEX(Lookup!$F$2:$F$103,F4936)</f>
        <v>A1.3</v>
      </c>
      <c r="D4936" s="2">
        <f>B4936*INDEX(Lookup!$D$2:$D$103,F4936)+INDEX(Lookup!$E$2:$E$103,F4936)</f>
        <v>19.829394000000001</v>
      </c>
      <c r="E4936" s="16" t="str">
        <f>INDEX(Lookup!$C$2:$C$103,F4936)</f>
        <v>mV</v>
      </c>
      <c r="F4936" s="9">
        <f>MATCH(A4936,Lookup!$A$2:$A$103,0)</f>
        <v>30</v>
      </c>
    </row>
    <row r="4937" spans="1:6" x14ac:dyDescent="0.25">
      <c r="A4937">
        <v>53</v>
      </c>
      <c r="B4937">
        <v>2536</v>
      </c>
      <c r="C4937" s="15" t="str">
        <f>INDEX(Lookup!$F$2:$F$103,F4937)</f>
        <v>A1.3</v>
      </c>
      <c r="D4937" s="2">
        <f>B4937*INDEX(Lookup!$D$2:$D$103,F4937)+INDEX(Lookup!$E$2:$E$103,F4937)</f>
        <v>19.813768</v>
      </c>
      <c r="E4937" s="16" t="str">
        <f>INDEX(Lookup!$C$2:$C$103,F4937)</f>
        <v>mV</v>
      </c>
      <c r="F4937" s="9">
        <f>MATCH(A4937,Lookup!$A$2:$A$103,0)</f>
        <v>30</v>
      </c>
    </row>
    <row r="4938" spans="1:6" x14ac:dyDescent="0.25">
      <c r="A4938">
        <v>53</v>
      </c>
      <c r="B4938">
        <v>2533</v>
      </c>
      <c r="C4938" s="15" t="str">
        <f>INDEX(Lookup!$F$2:$F$103,F4938)</f>
        <v>A1.3</v>
      </c>
      <c r="D4938" s="2">
        <f>B4938*INDEX(Lookup!$D$2:$D$103,F4938)+INDEX(Lookup!$E$2:$E$103,F4938)</f>
        <v>19.790329</v>
      </c>
      <c r="E4938" s="16" t="str">
        <f>INDEX(Lookup!$C$2:$C$103,F4938)</f>
        <v>mV</v>
      </c>
      <c r="F4938" s="9">
        <f>MATCH(A4938,Lookup!$A$2:$A$103,0)</f>
        <v>30</v>
      </c>
    </row>
    <row r="4939" spans="1:6" x14ac:dyDescent="0.25">
      <c r="A4939">
        <v>53</v>
      </c>
      <c r="B4939">
        <v>2535</v>
      </c>
      <c r="C4939" s="15" t="str">
        <f>INDEX(Lookup!$F$2:$F$103,F4939)</f>
        <v>A1.3</v>
      </c>
      <c r="D4939" s="2">
        <f>B4939*INDEX(Lookup!$D$2:$D$103,F4939)+INDEX(Lookup!$E$2:$E$103,F4939)</f>
        <v>19.805955000000001</v>
      </c>
      <c r="E4939" s="16" t="str">
        <f>INDEX(Lookup!$C$2:$C$103,F4939)</f>
        <v>mV</v>
      </c>
      <c r="F4939" s="9">
        <f>MATCH(A4939,Lookup!$A$2:$A$103,0)</f>
        <v>30</v>
      </c>
    </row>
    <row r="4940" spans="1:6" x14ac:dyDescent="0.25">
      <c r="A4940">
        <v>53</v>
      </c>
      <c r="B4940">
        <v>2533</v>
      </c>
      <c r="C4940" s="15" t="str">
        <f>INDEX(Lookup!$F$2:$F$103,F4940)</f>
        <v>A1.3</v>
      </c>
      <c r="D4940" s="2">
        <f>B4940*INDEX(Lookup!$D$2:$D$103,F4940)+INDEX(Lookup!$E$2:$E$103,F4940)</f>
        <v>19.790329</v>
      </c>
      <c r="E4940" s="16" t="str">
        <f>INDEX(Lookup!$C$2:$C$103,F4940)</f>
        <v>mV</v>
      </c>
      <c r="F4940" s="9">
        <f>MATCH(A4940,Lookup!$A$2:$A$103,0)</f>
        <v>30</v>
      </c>
    </row>
    <row r="4941" spans="1:6" x14ac:dyDescent="0.25">
      <c r="A4941">
        <v>53</v>
      </c>
      <c r="B4941">
        <v>2530</v>
      </c>
      <c r="C4941" s="15" t="str">
        <f>INDEX(Lookup!$F$2:$F$103,F4941)</f>
        <v>A1.3</v>
      </c>
      <c r="D4941" s="2">
        <f>B4941*INDEX(Lookup!$D$2:$D$103,F4941)+INDEX(Lookup!$E$2:$E$103,F4941)</f>
        <v>19.76689</v>
      </c>
      <c r="E4941" s="16" t="str">
        <f>INDEX(Lookup!$C$2:$C$103,F4941)</f>
        <v>mV</v>
      </c>
      <c r="F4941" s="9">
        <f>MATCH(A4941,Lookup!$A$2:$A$103,0)</f>
        <v>30</v>
      </c>
    </row>
    <row r="4942" spans="1:6" x14ac:dyDescent="0.25">
      <c r="A4942">
        <v>53</v>
      </c>
      <c r="B4942">
        <v>2529</v>
      </c>
      <c r="C4942" s="15" t="str">
        <f>INDEX(Lookup!$F$2:$F$103,F4942)</f>
        <v>A1.3</v>
      </c>
      <c r="D4942" s="2">
        <f>B4942*INDEX(Lookup!$D$2:$D$103,F4942)+INDEX(Lookup!$E$2:$E$103,F4942)</f>
        <v>19.759077000000001</v>
      </c>
      <c r="E4942" s="16" t="str">
        <f>INDEX(Lookup!$C$2:$C$103,F4942)</f>
        <v>mV</v>
      </c>
      <c r="F4942" s="9">
        <f>MATCH(A4942,Lookup!$A$2:$A$103,0)</f>
        <v>30</v>
      </c>
    </row>
    <row r="4943" spans="1:6" x14ac:dyDescent="0.25">
      <c r="A4943">
        <v>53</v>
      </c>
      <c r="B4943">
        <v>2530</v>
      </c>
      <c r="C4943" s="15" t="str">
        <f>INDEX(Lookup!$F$2:$F$103,F4943)</f>
        <v>A1.3</v>
      </c>
      <c r="D4943" s="2">
        <f>B4943*INDEX(Lookup!$D$2:$D$103,F4943)+INDEX(Lookup!$E$2:$E$103,F4943)</f>
        <v>19.76689</v>
      </c>
      <c r="E4943" s="16" t="str">
        <f>INDEX(Lookup!$C$2:$C$103,F4943)</f>
        <v>mV</v>
      </c>
      <c r="F4943" s="9">
        <f>MATCH(A4943,Lookup!$A$2:$A$103,0)</f>
        <v>30</v>
      </c>
    </row>
    <row r="4944" spans="1:6" x14ac:dyDescent="0.25">
      <c r="A4944">
        <v>53</v>
      </c>
      <c r="B4944">
        <v>2553</v>
      </c>
      <c r="C4944" s="15" t="str">
        <f>INDEX(Lookup!$F$2:$F$103,F4944)</f>
        <v>A1.3</v>
      </c>
      <c r="D4944" s="2">
        <f>B4944*INDEX(Lookup!$D$2:$D$103,F4944)+INDEX(Lookup!$E$2:$E$103,F4944)</f>
        <v>19.946589000000003</v>
      </c>
      <c r="E4944" s="16" t="str">
        <f>INDEX(Lookup!$C$2:$C$103,F4944)</f>
        <v>mV</v>
      </c>
      <c r="F4944" s="9">
        <f>MATCH(A4944,Lookup!$A$2:$A$103,0)</f>
        <v>30</v>
      </c>
    </row>
    <row r="4945" spans="1:6" x14ac:dyDescent="0.25">
      <c r="A4945">
        <v>53</v>
      </c>
      <c r="B4945">
        <v>2546</v>
      </c>
      <c r="C4945" s="15" t="str">
        <f>INDEX(Lookup!$F$2:$F$103,F4945)</f>
        <v>A1.3</v>
      </c>
      <c r="D4945" s="2">
        <f>B4945*INDEX(Lookup!$D$2:$D$103,F4945)+INDEX(Lookup!$E$2:$E$103,F4945)</f>
        <v>19.891898000000001</v>
      </c>
      <c r="E4945" s="16" t="str">
        <f>INDEX(Lookup!$C$2:$C$103,F4945)</f>
        <v>mV</v>
      </c>
      <c r="F4945" s="9">
        <f>MATCH(A4945,Lookup!$A$2:$A$103,0)</f>
        <v>30</v>
      </c>
    </row>
    <row r="4946" spans="1:6" x14ac:dyDescent="0.25">
      <c r="A4946">
        <v>53</v>
      </c>
      <c r="B4946">
        <v>2543</v>
      </c>
      <c r="C4946" s="15" t="str">
        <f>INDEX(Lookup!$F$2:$F$103,F4946)</f>
        <v>A1.3</v>
      </c>
      <c r="D4946" s="2">
        <f>B4946*INDEX(Lookup!$D$2:$D$103,F4946)+INDEX(Lookup!$E$2:$E$103,F4946)</f>
        <v>19.868459000000001</v>
      </c>
      <c r="E4946" s="16" t="str">
        <f>INDEX(Lookup!$C$2:$C$103,F4946)</f>
        <v>mV</v>
      </c>
      <c r="F4946" s="9">
        <f>MATCH(A4946,Lookup!$A$2:$A$103,0)</f>
        <v>30</v>
      </c>
    </row>
    <row r="4947" spans="1:6" x14ac:dyDescent="0.25">
      <c r="A4947">
        <v>53</v>
      </c>
      <c r="B4947">
        <v>2540</v>
      </c>
      <c r="C4947" s="15" t="str">
        <f>INDEX(Lookup!$F$2:$F$103,F4947)</f>
        <v>A1.3</v>
      </c>
      <c r="D4947" s="2">
        <f>B4947*INDEX(Lookup!$D$2:$D$103,F4947)+INDEX(Lookup!$E$2:$E$103,F4947)</f>
        <v>19.845020000000002</v>
      </c>
      <c r="E4947" s="16" t="str">
        <f>INDEX(Lookup!$C$2:$C$103,F4947)</f>
        <v>mV</v>
      </c>
      <c r="F4947" s="9">
        <f>MATCH(A4947,Lookup!$A$2:$A$103,0)</f>
        <v>30</v>
      </c>
    </row>
    <row r="4948" spans="1:6" x14ac:dyDescent="0.25">
      <c r="A4948">
        <v>53</v>
      </c>
      <c r="B4948">
        <v>2536</v>
      </c>
      <c r="C4948" s="15" t="str">
        <f>INDEX(Lookup!$F$2:$F$103,F4948)</f>
        <v>A1.3</v>
      </c>
      <c r="D4948" s="2">
        <f>B4948*INDEX(Lookup!$D$2:$D$103,F4948)+INDEX(Lookup!$E$2:$E$103,F4948)</f>
        <v>19.813768</v>
      </c>
      <c r="E4948" s="16" t="str">
        <f>INDEX(Lookup!$C$2:$C$103,F4948)</f>
        <v>mV</v>
      </c>
      <c r="F4948" s="9">
        <f>MATCH(A4948,Lookup!$A$2:$A$103,0)</f>
        <v>30</v>
      </c>
    </row>
    <row r="4949" spans="1:6" x14ac:dyDescent="0.25">
      <c r="A4949">
        <v>53</v>
      </c>
      <c r="B4949">
        <v>2526</v>
      </c>
      <c r="C4949" s="15" t="str">
        <f>INDEX(Lookup!$F$2:$F$103,F4949)</f>
        <v>A1.3</v>
      </c>
      <c r="D4949" s="2">
        <f>B4949*INDEX(Lookup!$D$2:$D$103,F4949)+INDEX(Lookup!$E$2:$E$103,F4949)</f>
        <v>19.735638000000002</v>
      </c>
      <c r="E4949" s="16" t="str">
        <f>INDEX(Lookup!$C$2:$C$103,F4949)</f>
        <v>mV</v>
      </c>
      <c r="F4949" s="9">
        <f>MATCH(A4949,Lookup!$A$2:$A$103,0)</f>
        <v>30</v>
      </c>
    </row>
    <row r="4950" spans="1:6" x14ac:dyDescent="0.25">
      <c r="A4950">
        <v>53</v>
      </c>
      <c r="B4950">
        <v>2525</v>
      </c>
      <c r="C4950" s="15" t="str">
        <f>INDEX(Lookup!$F$2:$F$103,F4950)</f>
        <v>A1.3</v>
      </c>
      <c r="D4950" s="2">
        <f>B4950*INDEX(Lookup!$D$2:$D$103,F4950)+INDEX(Lookup!$E$2:$E$103,F4950)</f>
        <v>19.727825000000003</v>
      </c>
      <c r="E4950" s="16" t="str">
        <f>INDEX(Lookup!$C$2:$C$103,F4950)</f>
        <v>mV</v>
      </c>
      <c r="F4950" s="9">
        <f>MATCH(A4950,Lookup!$A$2:$A$103,0)</f>
        <v>30</v>
      </c>
    </row>
    <row r="4951" spans="1:6" x14ac:dyDescent="0.25">
      <c r="A4951">
        <v>53</v>
      </c>
      <c r="B4951">
        <v>2523</v>
      </c>
      <c r="C4951" s="15" t="str">
        <f>INDEX(Lookup!$F$2:$F$103,F4951)</f>
        <v>A1.3</v>
      </c>
      <c r="D4951" s="2">
        <f>B4951*INDEX(Lookup!$D$2:$D$103,F4951)+INDEX(Lookup!$E$2:$E$103,F4951)</f>
        <v>19.712199000000002</v>
      </c>
      <c r="E4951" s="16" t="str">
        <f>INDEX(Lookup!$C$2:$C$103,F4951)</f>
        <v>mV</v>
      </c>
      <c r="F4951" s="9">
        <f>MATCH(A4951,Lookup!$A$2:$A$103,0)</f>
        <v>30</v>
      </c>
    </row>
    <row r="4952" spans="1:6" x14ac:dyDescent="0.25">
      <c r="A4952">
        <v>53</v>
      </c>
      <c r="B4952">
        <v>2520</v>
      </c>
      <c r="C4952" s="15" t="str">
        <f>INDEX(Lookup!$F$2:$F$103,F4952)</f>
        <v>A1.3</v>
      </c>
      <c r="D4952" s="2">
        <f>B4952*INDEX(Lookup!$D$2:$D$103,F4952)+INDEX(Lookup!$E$2:$E$103,F4952)</f>
        <v>19.688760000000002</v>
      </c>
      <c r="E4952" s="16" t="str">
        <f>INDEX(Lookup!$C$2:$C$103,F4952)</f>
        <v>mV</v>
      </c>
      <c r="F4952" s="9">
        <f>MATCH(A4952,Lookup!$A$2:$A$103,0)</f>
        <v>30</v>
      </c>
    </row>
    <row r="4953" spans="1:6" x14ac:dyDescent="0.25">
      <c r="A4953">
        <v>53</v>
      </c>
      <c r="B4953">
        <v>2523</v>
      </c>
      <c r="C4953" s="15" t="str">
        <f>INDEX(Lookup!$F$2:$F$103,F4953)</f>
        <v>A1.3</v>
      </c>
      <c r="D4953" s="2">
        <f>B4953*INDEX(Lookup!$D$2:$D$103,F4953)+INDEX(Lookup!$E$2:$E$103,F4953)</f>
        <v>19.712199000000002</v>
      </c>
      <c r="E4953" s="16" t="str">
        <f>INDEX(Lookup!$C$2:$C$103,F4953)</f>
        <v>mV</v>
      </c>
      <c r="F4953" s="9">
        <f>MATCH(A4953,Lookup!$A$2:$A$103,0)</f>
        <v>30</v>
      </c>
    </row>
    <row r="4954" spans="1:6" x14ac:dyDescent="0.25">
      <c r="A4954">
        <v>53</v>
      </c>
      <c r="B4954">
        <v>2522</v>
      </c>
      <c r="C4954" s="15" t="str">
        <f>INDEX(Lookup!$F$2:$F$103,F4954)</f>
        <v>A1.3</v>
      </c>
      <c r="D4954" s="2">
        <f>B4954*INDEX(Lookup!$D$2:$D$103,F4954)+INDEX(Lookup!$E$2:$E$103,F4954)</f>
        <v>19.704386</v>
      </c>
      <c r="E4954" s="16" t="str">
        <f>INDEX(Lookup!$C$2:$C$103,F4954)</f>
        <v>mV</v>
      </c>
      <c r="F4954" s="9">
        <f>MATCH(A4954,Lookup!$A$2:$A$103,0)</f>
        <v>30</v>
      </c>
    </row>
    <row r="4955" spans="1:6" x14ac:dyDescent="0.25">
      <c r="A4955">
        <v>53</v>
      </c>
      <c r="B4955">
        <v>2523</v>
      </c>
      <c r="C4955" s="15" t="str">
        <f>INDEX(Lookup!$F$2:$F$103,F4955)</f>
        <v>A1.3</v>
      </c>
      <c r="D4955" s="2">
        <f>B4955*INDEX(Lookup!$D$2:$D$103,F4955)+INDEX(Lookup!$E$2:$E$103,F4955)</f>
        <v>19.712199000000002</v>
      </c>
      <c r="E4955" s="16" t="str">
        <f>INDEX(Lookup!$C$2:$C$103,F4955)</f>
        <v>mV</v>
      </c>
      <c r="F4955" s="9">
        <f>MATCH(A4955,Lookup!$A$2:$A$103,0)</f>
        <v>30</v>
      </c>
    </row>
    <row r="4956" spans="1:6" x14ac:dyDescent="0.25">
      <c r="A4956">
        <v>53</v>
      </c>
      <c r="B4956">
        <v>2522</v>
      </c>
      <c r="C4956" s="15" t="str">
        <f>INDEX(Lookup!$F$2:$F$103,F4956)</f>
        <v>A1.3</v>
      </c>
      <c r="D4956" s="2">
        <f>B4956*INDEX(Lookup!$D$2:$D$103,F4956)+INDEX(Lookup!$E$2:$E$103,F4956)</f>
        <v>19.704386</v>
      </c>
      <c r="E4956" s="16" t="str">
        <f>INDEX(Lookup!$C$2:$C$103,F4956)</f>
        <v>mV</v>
      </c>
      <c r="F4956" s="9">
        <f>MATCH(A4956,Lookup!$A$2:$A$103,0)</f>
        <v>30</v>
      </c>
    </row>
    <row r="4957" spans="1:6" x14ac:dyDescent="0.25">
      <c r="A4957">
        <v>53</v>
      </c>
      <c r="B4957">
        <v>2544</v>
      </c>
      <c r="C4957" s="15" t="str">
        <f>INDEX(Lookup!$F$2:$F$103,F4957)</f>
        <v>A1.3</v>
      </c>
      <c r="D4957" s="2">
        <f>B4957*INDEX(Lookup!$D$2:$D$103,F4957)+INDEX(Lookup!$E$2:$E$103,F4957)</f>
        <v>19.876272</v>
      </c>
      <c r="E4957" s="16" t="str">
        <f>INDEX(Lookup!$C$2:$C$103,F4957)</f>
        <v>mV</v>
      </c>
      <c r="F4957" s="9">
        <f>MATCH(A4957,Lookup!$A$2:$A$103,0)</f>
        <v>30</v>
      </c>
    </row>
    <row r="4958" spans="1:6" x14ac:dyDescent="0.25">
      <c r="A4958">
        <v>53</v>
      </c>
      <c r="B4958">
        <v>2544</v>
      </c>
      <c r="C4958" s="15" t="str">
        <f>INDEX(Lookup!$F$2:$F$103,F4958)</f>
        <v>A1.3</v>
      </c>
      <c r="D4958" s="2">
        <f>B4958*INDEX(Lookup!$D$2:$D$103,F4958)+INDEX(Lookup!$E$2:$E$103,F4958)</f>
        <v>19.876272</v>
      </c>
      <c r="E4958" s="16" t="str">
        <f>INDEX(Lookup!$C$2:$C$103,F4958)</f>
        <v>mV</v>
      </c>
      <c r="F4958" s="9">
        <f>MATCH(A4958,Lookup!$A$2:$A$103,0)</f>
        <v>30</v>
      </c>
    </row>
    <row r="4959" spans="1:6" x14ac:dyDescent="0.25">
      <c r="A4959">
        <v>53</v>
      </c>
      <c r="B4959">
        <v>2538</v>
      </c>
      <c r="C4959" s="15" t="str">
        <f>INDEX(Lookup!$F$2:$F$103,F4959)</f>
        <v>A1.3</v>
      </c>
      <c r="D4959" s="2">
        <f>B4959*INDEX(Lookup!$D$2:$D$103,F4959)+INDEX(Lookup!$E$2:$E$103,F4959)</f>
        <v>19.829394000000001</v>
      </c>
      <c r="E4959" s="16" t="str">
        <f>INDEX(Lookup!$C$2:$C$103,F4959)</f>
        <v>mV</v>
      </c>
      <c r="F4959" s="9">
        <f>MATCH(A4959,Lookup!$A$2:$A$103,0)</f>
        <v>30</v>
      </c>
    </row>
    <row r="4960" spans="1:6" x14ac:dyDescent="0.25">
      <c r="A4960">
        <v>53</v>
      </c>
      <c r="B4960">
        <v>2528</v>
      </c>
      <c r="C4960" s="15" t="str">
        <f>INDEX(Lookup!$F$2:$F$103,F4960)</f>
        <v>A1.3</v>
      </c>
      <c r="D4960" s="2">
        <f>B4960*INDEX(Lookup!$D$2:$D$103,F4960)+INDEX(Lookup!$E$2:$E$103,F4960)</f>
        <v>19.751264000000003</v>
      </c>
      <c r="E4960" s="16" t="str">
        <f>INDEX(Lookup!$C$2:$C$103,F4960)</f>
        <v>mV</v>
      </c>
      <c r="F4960" s="9">
        <f>MATCH(A4960,Lookup!$A$2:$A$103,0)</f>
        <v>30</v>
      </c>
    </row>
    <row r="4961" spans="1:6" x14ac:dyDescent="0.25">
      <c r="A4961">
        <v>53</v>
      </c>
      <c r="B4961">
        <v>2528</v>
      </c>
      <c r="C4961" s="15" t="str">
        <f>INDEX(Lookup!$F$2:$F$103,F4961)</f>
        <v>A1.3</v>
      </c>
      <c r="D4961" s="2">
        <f>B4961*INDEX(Lookup!$D$2:$D$103,F4961)+INDEX(Lookup!$E$2:$E$103,F4961)</f>
        <v>19.751264000000003</v>
      </c>
      <c r="E4961" s="16" t="str">
        <f>INDEX(Lookup!$C$2:$C$103,F4961)</f>
        <v>mV</v>
      </c>
      <c r="F4961" s="9">
        <f>MATCH(A4961,Lookup!$A$2:$A$103,0)</f>
        <v>30</v>
      </c>
    </row>
    <row r="4962" spans="1:6" x14ac:dyDescent="0.25">
      <c r="A4962">
        <v>53</v>
      </c>
      <c r="B4962">
        <v>2526</v>
      </c>
      <c r="C4962" s="15" t="str">
        <f>INDEX(Lookup!$F$2:$F$103,F4962)</f>
        <v>A1.3</v>
      </c>
      <c r="D4962" s="2">
        <f>B4962*INDEX(Lookup!$D$2:$D$103,F4962)+INDEX(Lookup!$E$2:$E$103,F4962)</f>
        <v>19.735638000000002</v>
      </c>
      <c r="E4962" s="16" t="str">
        <f>INDEX(Lookup!$C$2:$C$103,F4962)</f>
        <v>mV</v>
      </c>
      <c r="F4962" s="9">
        <f>MATCH(A4962,Lookup!$A$2:$A$103,0)</f>
        <v>30</v>
      </c>
    </row>
    <row r="4963" spans="1:6" x14ac:dyDescent="0.25">
      <c r="A4963">
        <v>53</v>
      </c>
      <c r="B4963">
        <v>2520</v>
      </c>
      <c r="C4963" s="15" t="str">
        <f>INDEX(Lookup!$F$2:$F$103,F4963)</f>
        <v>A1.3</v>
      </c>
      <c r="D4963" s="2">
        <f>B4963*INDEX(Lookup!$D$2:$D$103,F4963)+INDEX(Lookup!$E$2:$E$103,F4963)</f>
        <v>19.688760000000002</v>
      </c>
      <c r="E4963" s="16" t="str">
        <f>INDEX(Lookup!$C$2:$C$103,F4963)</f>
        <v>mV</v>
      </c>
      <c r="F4963" s="9">
        <f>MATCH(A4963,Lookup!$A$2:$A$103,0)</f>
        <v>30</v>
      </c>
    </row>
    <row r="4964" spans="1:6" x14ac:dyDescent="0.25">
      <c r="A4964">
        <v>53</v>
      </c>
      <c r="B4964">
        <v>2519</v>
      </c>
      <c r="C4964" s="15" t="str">
        <f>INDEX(Lookup!$F$2:$F$103,F4964)</f>
        <v>A1.3</v>
      </c>
      <c r="D4964" s="2">
        <f>B4964*INDEX(Lookup!$D$2:$D$103,F4964)+INDEX(Lookup!$E$2:$E$103,F4964)</f>
        <v>19.680947</v>
      </c>
      <c r="E4964" s="16" t="str">
        <f>INDEX(Lookup!$C$2:$C$103,F4964)</f>
        <v>mV</v>
      </c>
      <c r="F4964" s="9">
        <f>MATCH(A4964,Lookup!$A$2:$A$103,0)</f>
        <v>30</v>
      </c>
    </row>
    <row r="4965" spans="1:6" x14ac:dyDescent="0.25">
      <c r="A4965">
        <v>53</v>
      </c>
      <c r="B4965">
        <v>2518</v>
      </c>
      <c r="C4965" s="15" t="str">
        <f>INDEX(Lookup!$F$2:$F$103,F4965)</f>
        <v>A1.3</v>
      </c>
      <c r="D4965" s="2">
        <f>B4965*INDEX(Lookup!$D$2:$D$103,F4965)+INDEX(Lookup!$E$2:$E$103,F4965)</f>
        <v>19.673134000000001</v>
      </c>
      <c r="E4965" s="16" t="str">
        <f>INDEX(Lookup!$C$2:$C$103,F4965)</f>
        <v>mV</v>
      </c>
      <c r="F4965" s="9">
        <f>MATCH(A4965,Lookup!$A$2:$A$103,0)</f>
        <v>30</v>
      </c>
    </row>
    <row r="4966" spans="1:6" x14ac:dyDescent="0.25">
      <c r="A4966">
        <v>53</v>
      </c>
      <c r="B4966">
        <v>2543</v>
      </c>
      <c r="C4966" s="15" t="str">
        <f>INDEX(Lookup!$F$2:$F$103,F4966)</f>
        <v>A1.3</v>
      </c>
      <c r="D4966" s="2">
        <f>B4966*INDEX(Lookup!$D$2:$D$103,F4966)+INDEX(Lookup!$E$2:$E$103,F4966)</f>
        <v>19.868459000000001</v>
      </c>
      <c r="E4966" s="16" t="str">
        <f>INDEX(Lookup!$C$2:$C$103,F4966)</f>
        <v>mV</v>
      </c>
      <c r="F4966" s="9">
        <f>MATCH(A4966,Lookup!$A$2:$A$103,0)</f>
        <v>30</v>
      </c>
    </row>
    <row r="4967" spans="1:6" x14ac:dyDescent="0.25">
      <c r="A4967">
        <v>53</v>
      </c>
      <c r="B4967">
        <v>2542</v>
      </c>
      <c r="C4967" s="15" t="str">
        <f>INDEX(Lookup!$F$2:$F$103,F4967)</f>
        <v>A1.3</v>
      </c>
      <c r="D4967" s="2">
        <f>B4967*INDEX(Lookup!$D$2:$D$103,F4967)+INDEX(Lookup!$E$2:$E$103,F4967)</f>
        <v>19.860646000000003</v>
      </c>
      <c r="E4967" s="16" t="str">
        <f>INDEX(Lookup!$C$2:$C$103,F4967)</f>
        <v>mV</v>
      </c>
      <c r="F4967" s="9">
        <f>MATCH(A4967,Lookup!$A$2:$A$103,0)</f>
        <v>30</v>
      </c>
    </row>
    <row r="4968" spans="1:6" x14ac:dyDescent="0.25">
      <c r="A4968">
        <v>53</v>
      </c>
      <c r="B4968">
        <v>2536</v>
      </c>
      <c r="C4968" s="15" t="str">
        <f>INDEX(Lookup!$F$2:$F$103,F4968)</f>
        <v>A1.3</v>
      </c>
      <c r="D4968" s="2">
        <f>B4968*INDEX(Lookup!$D$2:$D$103,F4968)+INDEX(Lookup!$E$2:$E$103,F4968)</f>
        <v>19.813768</v>
      </c>
      <c r="E4968" s="16" t="str">
        <f>INDEX(Lookup!$C$2:$C$103,F4968)</f>
        <v>mV</v>
      </c>
      <c r="F4968" s="9">
        <f>MATCH(A4968,Lookup!$A$2:$A$103,0)</f>
        <v>30</v>
      </c>
    </row>
    <row r="4969" spans="1:6" x14ac:dyDescent="0.25">
      <c r="A4969">
        <v>53</v>
      </c>
      <c r="B4969">
        <v>2532</v>
      </c>
      <c r="C4969" s="15" t="str">
        <f>INDEX(Lookup!$F$2:$F$103,F4969)</f>
        <v>A1.3</v>
      </c>
      <c r="D4969" s="2">
        <f>B4969*INDEX(Lookup!$D$2:$D$103,F4969)+INDEX(Lookup!$E$2:$E$103,F4969)</f>
        <v>19.782516000000001</v>
      </c>
      <c r="E4969" s="16" t="str">
        <f>INDEX(Lookup!$C$2:$C$103,F4969)</f>
        <v>mV</v>
      </c>
      <c r="F4969" s="9">
        <f>MATCH(A4969,Lookup!$A$2:$A$103,0)</f>
        <v>30</v>
      </c>
    </row>
    <row r="4970" spans="1:6" x14ac:dyDescent="0.25">
      <c r="A4970">
        <v>53</v>
      </c>
      <c r="B4970">
        <v>2522</v>
      </c>
      <c r="C4970" s="15" t="str">
        <f>INDEX(Lookup!$F$2:$F$103,F4970)</f>
        <v>A1.3</v>
      </c>
      <c r="D4970" s="2">
        <f>B4970*INDEX(Lookup!$D$2:$D$103,F4970)+INDEX(Lookup!$E$2:$E$103,F4970)</f>
        <v>19.704386</v>
      </c>
      <c r="E4970" s="16" t="str">
        <f>INDEX(Lookup!$C$2:$C$103,F4970)</f>
        <v>mV</v>
      </c>
      <c r="F4970" s="9">
        <f>MATCH(A4970,Lookup!$A$2:$A$103,0)</f>
        <v>30</v>
      </c>
    </row>
    <row r="4971" spans="1:6" x14ac:dyDescent="0.25">
      <c r="A4971">
        <v>53</v>
      </c>
      <c r="B4971">
        <v>2528</v>
      </c>
      <c r="C4971" s="15" t="str">
        <f>INDEX(Lookup!$F$2:$F$103,F4971)</f>
        <v>A1.3</v>
      </c>
      <c r="D4971" s="2">
        <f>B4971*INDEX(Lookup!$D$2:$D$103,F4971)+INDEX(Lookup!$E$2:$E$103,F4971)</f>
        <v>19.751264000000003</v>
      </c>
      <c r="E4971" s="16" t="str">
        <f>INDEX(Lookup!$C$2:$C$103,F4971)</f>
        <v>mV</v>
      </c>
      <c r="F4971" s="9">
        <f>MATCH(A4971,Lookup!$A$2:$A$103,0)</f>
        <v>30</v>
      </c>
    </row>
    <row r="4972" spans="1:6" x14ac:dyDescent="0.25">
      <c r="A4972">
        <v>53</v>
      </c>
      <c r="B4972">
        <v>2525</v>
      </c>
      <c r="C4972" s="15" t="str">
        <f>INDEX(Lookup!$F$2:$F$103,F4972)</f>
        <v>A1.3</v>
      </c>
      <c r="D4972" s="2">
        <f>B4972*INDEX(Lookup!$D$2:$D$103,F4972)+INDEX(Lookup!$E$2:$E$103,F4972)</f>
        <v>19.727825000000003</v>
      </c>
      <c r="E4972" s="16" t="str">
        <f>INDEX(Lookup!$C$2:$C$103,F4972)</f>
        <v>mV</v>
      </c>
      <c r="F4972" s="9">
        <f>MATCH(A4972,Lookup!$A$2:$A$103,0)</f>
        <v>30</v>
      </c>
    </row>
    <row r="4973" spans="1:6" x14ac:dyDescent="0.25">
      <c r="A4973">
        <v>53</v>
      </c>
      <c r="B4973">
        <v>2522</v>
      </c>
      <c r="C4973" s="15" t="str">
        <f>INDEX(Lookup!$F$2:$F$103,F4973)</f>
        <v>A1.3</v>
      </c>
      <c r="D4973" s="2">
        <f>B4973*INDEX(Lookup!$D$2:$D$103,F4973)+INDEX(Lookup!$E$2:$E$103,F4973)</f>
        <v>19.704386</v>
      </c>
      <c r="E4973" s="16" t="str">
        <f>INDEX(Lookup!$C$2:$C$103,F4973)</f>
        <v>mV</v>
      </c>
      <c r="F4973" s="9">
        <f>MATCH(A4973,Lookup!$A$2:$A$103,0)</f>
        <v>30</v>
      </c>
    </row>
    <row r="4974" spans="1:6" x14ac:dyDescent="0.25">
      <c r="A4974">
        <v>53</v>
      </c>
      <c r="B4974">
        <v>2519</v>
      </c>
      <c r="C4974" s="15" t="str">
        <f>INDEX(Lookup!$F$2:$F$103,F4974)</f>
        <v>A1.3</v>
      </c>
      <c r="D4974" s="2">
        <f>B4974*INDEX(Lookup!$D$2:$D$103,F4974)+INDEX(Lookup!$E$2:$E$103,F4974)</f>
        <v>19.680947</v>
      </c>
      <c r="E4974" s="16" t="str">
        <f>INDEX(Lookup!$C$2:$C$103,F4974)</f>
        <v>mV</v>
      </c>
      <c r="F4974" s="9">
        <f>MATCH(A4974,Lookup!$A$2:$A$103,0)</f>
        <v>30</v>
      </c>
    </row>
    <row r="4975" spans="1:6" x14ac:dyDescent="0.25">
      <c r="A4975">
        <v>53</v>
      </c>
      <c r="B4975">
        <v>2551</v>
      </c>
      <c r="C4975" s="15" t="str">
        <f>INDEX(Lookup!$F$2:$F$103,F4975)</f>
        <v>A1.3</v>
      </c>
      <c r="D4975" s="2">
        <f>B4975*INDEX(Lookup!$D$2:$D$103,F4975)+INDEX(Lookup!$E$2:$E$103,F4975)</f>
        <v>19.930963000000002</v>
      </c>
      <c r="E4975" s="16" t="str">
        <f>INDEX(Lookup!$C$2:$C$103,F4975)</f>
        <v>mV</v>
      </c>
      <c r="F4975" s="9">
        <f>MATCH(A4975,Lookup!$A$2:$A$103,0)</f>
        <v>30</v>
      </c>
    </row>
    <row r="4976" spans="1:6" x14ac:dyDescent="0.25">
      <c r="A4976">
        <v>53</v>
      </c>
      <c r="B4976">
        <v>2544</v>
      </c>
      <c r="C4976" s="15" t="str">
        <f>INDEX(Lookup!$F$2:$F$103,F4976)</f>
        <v>A1.3</v>
      </c>
      <c r="D4976" s="2">
        <f>B4976*INDEX(Lookup!$D$2:$D$103,F4976)+INDEX(Lookup!$E$2:$E$103,F4976)</f>
        <v>19.876272</v>
      </c>
      <c r="E4976" s="16" t="str">
        <f>INDEX(Lookup!$C$2:$C$103,F4976)</f>
        <v>mV</v>
      </c>
      <c r="F4976" s="9">
        <f>MATCH(A4976,Lookup!$A$2:$A$103,0)</f>
        <v>30</v>
      </c>
    </row>
    <row r="4977" spans="1:6" x14ac:dyDescent="0.25">
      <c r="A4977">
        <v>53</v>
      </c>
      <c r="B4977">
        <v>2543</v>
      </c>
      <c r="C4977" s="15" t="str">
        <f>INDEX(Lookup!$F$2:$F$103,F4977)</f>
        <v>A1.3</v>
      </c>
      <c r="D4977" s="2">
        <f>B4977*INDEX(Lookup!$D$2:$D$103,F4977)+INDEX(Lookup!$E$2:$E$103,F4977)</f>
        <v>19.868459000000001</v>
      </c>
      <c r="E4977" s="16" t="str">
        <f>INDEX(Lookup!$C$2:$C$103,F4977)</f>
        <v>mV</v>
      </c>
      <c r="F4977" s="9">
        <f>MATCH(A4977,Lookup!$A$2:$A$103,0)</f>
        <v>30</v>
      </c>
    </row>
    <row r="4978" spans="1:6" x14ac:dyDescent="0.25">
      <c r="A4978">
        <v>53</v>
      </c>
      <c r="B4978">
        <v>2541</v>
      </c>
      <c r="C4978" s="15" t="str">
        <f>INDEX(Lookup!$F$2:$F$103,F4978)</f>
        <v>A1.3</v>
      </c>
      <c r="D4978" s="2">
        <f>B4978*INDEX(Lookup!$D$2:$D$103,F4978)+INDEX(Lookup!$E$2:$E$103,F4978)</f>
        <v>19.852833</v>
      </c>
      <c r="E4978" s="16" t="str">
        <f>INDEX(Lookup!$C$2:$C$103,F4978)</f>
        <v>mV</v>
      </c>
      <c r="F4978" s="9">
        <f>MATCH(A4978,Lookup!$A$2:$A$103,0)</f>
        <v>30</v>
      </c>
    </row>
    <row r="4979" spans="1:6" x14ac:dyDescent="0.25">
      <c r="A4979">
        <v>53</v>
      </c>
      <c r="B4979">
        <v>2534</v>
      </c>
      <c r="C4979" s="15" t="str">
        <f>INDEX(Lookup!$F$2:$F$103,F4979)</f>
        <v>A1.3</v>
      </c>
      <c r="D4979" s="2">
        <f>B4979*INDEX(Lookup!$D$2:$D$103,F4979)+INDEX(Lookup!$E$2:$E$103,F4979)</f>
        <v>19.798142000000002</v>
      </c>
      <c r="E4979" s="16" t="str">
        <f>INDEX(Lookup!$C$2:$C$103,F4979)</f>
        <v>mV</v>
      </c>
      <c r="F4979" s="9">
        <f>MATCH(A4979,Lookup!$A$2:$A$103,0)</f>
        <v>30</v>
      </c>
    </row>
    <row r="4980" spans="1:6" x14ac:dyDescent="0.25">
      <c r="A4980">
        <v>53</v>
      </c>
      <c r="B4980">
        <v>2563</v>
      </c>
      <c r="C4980" s="15" t="str">
        <f>INDEX(Lookup!$F$2:$F$103,F4980)</f>
        <v>A1.3</v>
      </c>
      <c r="D4980" s="2">
        <f>B4980*INDEX(Lookup!$D$2:$D$103,F4980)+INDEX(Lookup!$E$2:$E$103,F4980)</f>
        <v>20.024719000000001</v>
      </c>
      <c r="E4980" s="16" t="str">
        <f>INDEX(Lookup!$C$2:$C$103,F4980)</f>
        <v>mV</v>
      </c>
      <c r="F4980" s="9">
        <f>MATCH(A4980,Lookup!$A$2:$A$103,0)</f>
        <v>30</v>
      </c>
    </row>
    <row r="4981" spans="1:6" x14ac:dyDescent="0.25">
      <c r="A4981">
        <v>53</v>
      </c>
      <c r="B4981">
        <v>2556</v>
      </c>
      <c r="C4981" s="15" t="str">
        <f>INDEX(Lookup!$F$2:$F$103,F4981)</f>
        <v>A1.3</v>
      </c>
      <c r="D4981" s="2">
        <f>B4981*INDEX(Lookup!$D$2:$D$103,F4981)+INDEX(Lookup!$E$2:$E$103,F4981)</f>
        <v>19.970028000000003</v>
      </c>
      <c r="E4981" s="16" t="str">
        <f>INDEX(Lookup!$C$2:$C$103,F4981)</f>
        <v>mV</v>
      </c>
      <c r="F4981" s="9">
        <f>MATCH(A4981,Lookup!$A$2:$A$103,0)</f>
        <v>30</v>
      </c>
    </row>
    <row r="4982" spans="1:6" x14ac:dyDescent="0.25">
      <c r="A4982">
        <v>53</v>
      </c>
      <c r="B4982">
        <v>2549</v>
      </c>
      <c r="C4982" s="15" t="str">
        <f>INDEX(Lookup!$F$2:$F$103,F4982)</f>
        <v>A1.3</v>
      </c>
      <c r="D4982" s="2">
        <f>B4982*INDEX(Lookup!$D$2:$D$103,F4982)+INDEX(Lookup!$E$2:$E$103,F4982)</f>
        <v>19.915337000000001</v>
      </c>
      <c r="E4982" s="16" t="str">
        <f>INDEX(Lookup!$C$2:$C$103,F4982)</f>
        <v>mV</v>
      </c>
      <c r="F4982" s="9">
        <f>MATCH(A4982,Lookup!$A$2:$A$103,0)</f>
        <v>30</v>
      </c>
    </row>
    <row r="4983" spans="1:6" x14ac:dyDescent="0.25">
      <c r="A4983">
        <v>53</v>
      </c>
      <c r="B4983">
        <v>2539</v>
      </c>
      <c r="C4983" s="15" t="str">
        <f>INDEX(Lookup!$F$2:$F$103,F4983)</f>
        <v>A1.3</v>
      </c>
      <c r="D4983" s="2">
        <f>B4983*INDEX(Lookup!$D$2:$D$103,F4983)+INDEX(Lookup!$E$2:$E$103,F4983)</f>
        <v>19.837207000000003</v>
      </c>
      <c r="E4983" s="16" t="str">
        <f>INDEX(Lookup!$C$2:$C$103,F4983)</f>
        <v>mV</v>
      </c>
      <c r="F4983" s="9">
        <f>MATCH(A4983,Lookup!$A$2:$A$103,0)</f>
        <v>30</v>
      </c>
    </row>
    <row r="4984" spans="1:6" x14ac:dyDescent="0.25">
      <c r="A4984">
        <v>53</v>
      </c>
      <c r="B4984">
        <v>2536</v>
      </c>
      <c r="C4984" s="15" t="str">
        <f>INDEX(Lookup!$F$2:$F$103,F4984)</f>
        <v>A1.3</v>
      </c>
      <c r="D4984" s="2">
        <f>B4984*INDEX(Lookup!$D$2:$D$103,F4984)+INDEX(Lookup!$E$2:$E$103,F4984)</f>
        <v>19.813768</v>
      </c>
      <c r="E4984" s="16" t="str">
        <f>INDEX(Lookup!$C$2:$C$103,F4984)</f>
        <v>mV</v>
      </c>
      <c r="F4984" s="9">
        <f>MATCH(A4984,Lookup!$A$2:$A$103,0)</f>
        <v>30</v>
      </c>
    </row>
    <row r="4985" spans="1:6" x14ac:dyDescent="0.25">
      <c r="A4985">
        <v>53</v>
      </c>
      <c r="B4985">
        <v>2535</v>
      </c>
      <c r="C4985" s="15" t="str">
        <f>INDEX(Lookup!$F$2:$F$103,F4985)</f>
        <v>A1.3</v>
      </c>
      <c r="D4985" s="2">
        <f>B4985*INDEX(Lookup!$D$2:$D$103,F4985)+INDEX(Lookup!$E$2:$E$103,F4985)</f>
        <v>19.805955000000001</v>
      </c>
      <c r="E4985" s="16" t="str">
        <f>INDEX(Lookup!$C$2:$C$103,F4985)</f>
        <v>mV</v>
      </c>
      <c r="F4985" s="9">
        <f>MATCH(A4985,Lookup!$A$2:$A$103,0)</f>
        <v>30</v>
      </c>
    </row>
    <row r="4986" spans="1:6" x14ac:dyDescent="0.25">
      <c r="A4986">
        <v>53</v>
      </c>
      <c r="B4986">
        <v>2530</v>
      </c>
      <c r="C4986" s="15" t="str">
        <f>INDEX(Lookup!$F$2:$F$103,F4986)</f>
        <v>A1.3</v>
      </c>
      <c r="D4986" s="2">
        <f>B4986*INDEX(Lookup!$D$2:$D$103,F4986)+INDEX(Lookup!$E$2:$E$103,F4986)</f>
        <v>19.76689</v>
      </c>
      <c r="E4986" s="16" t="str">
        <f>INDEX(Lookup!$C$2:$C$103,F4986)</f>
        <v>mV</v>
      </c>
      <c r="F4986" s="9">
        <f>MATCH(A4986,Lookup!$A$2:$A$103,0)</f>
        <v>30</v>
      </c>
    </row>
    <row r="4987" spans="1:6" x14ac:dyDescent="0.25">
      <c r="A4987">
        <v>53</v>
      </c>
      <c r="B4987">
        <v>2527</v>
      </c>
      <c r="C4987" s="15" t="str">
        <f>INDEX(Lookup!$F$2:$F$103,F4987)</f>
        <v>A1.3</v>
      </c>
      <c r="D4987" s="2">
        <f>B4987*INDEX(Lookup!$D$2:$D$103,F4987)+INDEX(Lookup!$E$2:$E$103,F4987)</f>
        <v>19.743451</v>
      </c>
      <c r="E4987" s="16" t="str">
        <f>INDEX(Lookup!$C$2:$C$103,F4987)</f>
        <v>mV</v>
      </c>
      <c r="F4987" s="9">
        <f>MATCH(A4987,Lookup!$A$2:$A$103,0)</f>
        <v>30</v>
      </c>
    </row>
    <row r="4988" spans="1:6" x14ac:dyDescent="0.25">
      <c r="A4988">
        <v>53</v>
      </c>
      <c r="B4988">
        <v>2530</v>
      </c>
      <c r="C4988" s="15" t="str">
        <f>INDEX(Lookup!$F$2:$F$103,F4988)</f>
        <v>A1.3</v>
      </c>
      <c r="D4988" s="2">
        <f>B4988*INDEX(Lookup!$D$2:$D$103,F4988)+INDEX(Lookup!$E$2:$E$103,F4988)</f>
        <v>19.76689</v>
      </c>
      <c r="E4988" s="16" t="str">
        <f>INDEX(Lookup!$C$2:$C$103,F4988)</f>
        <v>mV</v>
      </c>
      <c r="F4988" s="9">
        <f>MATCH(A4988,Lookup!$A$2:$A$103,0)</f>
        <v>30</v>
      </c>
    </row>
    <row r="4989" spans="1:6" x14ac:dyDescent="0.25">
      <c r="A4989">
        <v>53</v>
      </c>
      <c r="B4989">
        <v>2527</v>
      </c>
      <c r="C4989" s="15" t="str">
        <f>INDEX(Lookup!$F$2:$F$103,F4989)</f>
        <v>A1.3</v>
      </c>
      <c r="D4989" s="2">
        <f>B4989*INDEX(Lookup!$D$2:$D$103,F4989)+INDEX(Lookup!$E$2:$E$103,F4989)</f>
        <v>19.743451</v>
      </c>
      <c r="E4989" s="16" t="str">
        <f>INDEX(Lookup!$C$2:$C$103,F4989)</f>
        <v>mV</v>
      </c>
      <c r="F4989" s="9">
        <f>MATCH(A4989,Lookup!$A$2:$A$103,0)</f>
        <v>30</v>
      </c>
    </row>
    <row r="4990" spans="1:6" x14ac:dyDescent="0.25">
      <c r="A4990">
        <v>53</v>
      </c>
      <c r="B4990">
        <v>2524</v>
      </c>
      <c r="C4990" s="15" t="str">
        <f>INDEX(Lookup!$F$2:$F$103,F4990)</f>
        <v>A1.3</v>
      </c>
      <c r="D4990" s="2">
        <f>B4990*INDEX(Lookup!$D$2:$D$103,F4990)+INDEX(Lookup!$E$2:$E$103,F4990)</f>
        <v>19.720012000000001</v>
      </c>
      <c r="E4990" s="16" t="str">
        <f>INDEX(Lookup!$C$2:$C$103,F4990)</f>
        <v>mV</v>
      </c>
      <c r="F4990" s="9">
        <f>MATCH(A4990,Lookup!$A$2:$A$103,0)</f>
        <v>30</v>
      </c>
    </row>
    <row r="4991" spans="1:6" x14ac:dyDescent="0.25">
      <c r="A4991">
        <v>53</v>
      </c>
      <c r="B4991">
        <v>2523</v>
      </c>
      <c r="C4991" s="15" t="str">
        <f>INDEX(Lookup!$F$2:$F$103,F4991)</f>
        <v>A1.3</v>
      </c>
      <c r="D4991" s="2">
        <f>B4991*INDEX(Lookup!$D$2:$D$103,F4991)+INDEX(Lookup!$E$2:$E$103,F4991)</f>
        <v>19.712199000000002</v>
      </c>
      <c r="E4991" s="16" t="str">
        <f>INDEX(Lookup!$C$2:$C$103,F4991)</f>
        <v>mV</v>
      </c>
      <c r="F4991" s="9">
        <f>MATCH(A4991,Lookup!$A$2:$A$103,0)</f>
        <v>30</v>
      </c>
    </row>
    <row r="4992" spans="1:6" x14ac:dyDescent="0.25">
      <c r="A4992">
        <v>53</v>
      </c>
      <c r="B4992">
        <v>2523</v>
      </c>
      <c r="C4992" s="15" t="str">
        <f>INDEX(Lookup!$F$2:$F$103,F4992)</f>
        <v>A1.3</v>
      </c>
      <c r="D4992" s="2">
        <f>B4992*INDEX(Lookup!$D$2:$D$103,F4992)+INDEX(Lookup!$E$2:$E$103,F4992)</f>
        <v>19.712199000000002</v>
      </c>
      <c r="E4992" s="16" t="str">
        <f>INDEX(Lookup!$C$2:$C$103,F4992)</f>
        <v>mV</v>
      </c>
      <c r="F4992" s="9">
        <f>MATCH(A4992,Lookup!$A$2:$A$103,0)</f>
        <v>30</v>
      </c>
    </row>
    <row r="4993" spans="1:6" x14ac:dyDescent="0.25">
      <c r="A4993">
        <v>53</v>
      </c>
      <c r="B4993">
        <v>2522</v>
      </c>
      <c r="C4993" s="15" t="str">
        <f>INDEX(Lookup!$F$2:$F$103,F4993)</f>
        <v>A1.3</v>
      </c>
      <c r="D4993" s="2">
        <f>B4993*INDEX(Lookup!$D$2:$D$103,F4993)+INDEX(Lookup!$E$2:$E$103,F4993)</f>
        <v>19.704386</v>
      </c>
      <c r="E4993" s="16" t="str">
        <f>INDEX(Lookup!$C$2:$C$103,F4993)</f>
        <v>mV</v>
      </c>
      <c r="F4993" s="9">
        <f>MATCH(A4993,Lookup!$A$2:$A$103,0)</f>
        <v>30</v>
      </c>
    </row>
    <row r="4994" spans="1:6" x14ac:dyDescent="0.25">
      <c r="A4994">
        <v>53</v>
      </c>
      <c r="B4994">
        <v>2523</v>
      </c>
      <c r="C4994" s="15" t="str">
        <f>INDEX(Lookup!$F$2:$F$103,F4994)</f>
        <v>A1.3</v>
      </c>
      <c r="D4994" s="2">
        <f>B4994*INDEX(Lookup!$D$2:$D$103,F4994)+INDEX(Lookup!$E$2:$E$103,F4994)</f>
        <v>19.712199000000002</v>
      </c>
      <c r="E4994" s="16" t="str">
        <f>INDEX(Lookup!$C$2:$C$103,F4994)</f>
        <v>mV</v>
      </c>
      <c r="F4994" s="9">
        <f>MATCH(A4994,Lookup!$A$2:$A$103,0)</f>
        <v>30</v>
      </c>
    </row>
    <row r="4995" spans="1:6" x14ac:dyDescent="0.25">
      <c r="A4995">
        <v>53</v>
      </c>
      <c r="B4995">
        <v>2519</v>
      </c>
      <c r="C4995" s="15" t="str">
        <f>INDEX(Lookup!$F$2:$F$103,F4995)</f>
        <v>A1.3</v>
      </c>
      <c r="D4995" s="2">
        <f>B4995*INDEX(Lookup!$D$2:$D$103,F4995)+INDEX(Lookup!$E$2:$E$103,F4995)</f>
        <v>19.680947</v>
      </c>
      <c r="E4995" s="16" t="str">
        <f>INDEX(Lookup!$C$2:$C$103,F4995)</f>
        <v>mV</v>
      </c>
      <c r="F4995" s="9">
        <f>MATCH(A4995,Lookup!$A$2:$A$103,0)</f>
        <v>30</v>
      </c>
    </row>
    <row r="4996" spans="1:6" x14ac:dyDescent="0.25">
      <c r="A4996">
        <v>53</v>
      </c>
      <c r="B4996">
        <v>2545</v>
      </c>
      <c r="C4996" s="15" t="str">
        <f>INDEX(Lookup!$F$2:$F$103,F4996)</f>
        <v>A1.3</v>
      </c>
      <c r="D4996" s="2">
        <f>B4996*INDEX(Lookup!$D$2:$D$103,F4996)+INDEX(Lookup!$E$2:$E$103,F4996)</f>
        <v>19.884085000000002</v>
      </c>
      <c r="E4996" s="16" t="str">
        <f>INDEX(Lookup!$C$2:$C$103,F4996)</f>
        <v>mV</v>
      </c>
      <c r="F4996" s="9">
        <f>MATCH(A4996,Lookup!$A$2:$A$103,0)</f>
        <v>30</v>
      </c>
    </row>
    <row r="4997" spans="1:6" x14ac:dyDescent="0.25">
      <c r="A4997">
        <v>53</v>
      </c>
      <c r="B4997">
        <v>2548</v>
      </c>
      <c r="C4997" s="15" t="str">
        <f>INDEX(Lookup!$F$2:$F$103,F4997)</f>
        <v>A1.3</v>
      </c>
      <c r="D4997" s="2">
        <f>B4997*INDEX(Lookup!$D$2:$D$103,F4997)+INDEX(Lookup!$E$2:$E$103,F4997)</f>
        <v>19.907524000000002</v>
      </c>
      <c r="E4997" s="16" t="str">
        <f>INDEX(Lookup!$C$2:$C$103,F4997)</f>
        <v>mV</v>
      </c>
      <c r="F4997" s="9">
        <f>MATCH(A4997,Lookup!$A$2:$A$103,0)</f>
        <v>30</v>
      </c>
    </row>
    <row r="4998" spans="1:6" x14ac:dyDescent="0.25">
      <c r="A4998">
        <v>53</v>
      </c>
      <c r="B4998">
        <v>2564</v>
      </c>
      <c r="C4998" s="15" t="str">
        <f>INDEX(Lookup!$F$2:$F$103,F4998)</f>
        <v>A1.3</v>
      </c>
      <c r="D4998" s="2">
        <f>B4998*INDEX(Lookup!$D$2:$D$103,F4998)+INDEX(Lookup!$E$2:$E$103,F4998)</f>
        <v>20.032532</v>
      </c>
      <c r="E4998" s="16" t="str">
        <f>INDEX(Lookup!$C$2:$C$103,F4998)</f>
        <v>mV</v>
      </c>
      <c r="F4998" s="9">
        <f>MATCH(A4998,Lookup!$A$2:$A$103,0)</f>
        <v>30</v>
      </c>
    </row>
    <row r="4999" spans="1:6" x14ac:dyDescent="0.25">
      <c r="A4999">
        <v>53</v>
      </c>
      <c r="B4999">
        <v>2576</v>
      </c>
      <c r="C4999" s="15" t="str">
        <f>INDEX(Lookup!$F$2:$F$103,F4999)</f>
        <v>A1.3</v>
      </c>
      <c r="D4999" s="2">
        <f>B4999*INDEX(Lookup!$D$2:$D$103,F4999)+INDEX(Lookup!$E$2:$E$103,F4999)</f>
        <v>20.126288000000002</v>
      </c>
      <c r="E4999" s="16" t="str">
        <f>INDEX(Lookup!$C$2:$C$103,F4999)</f>
        <v>mV</v>
      </c>
      <c r="F4999" s="9">
        <f>MATCH(A4999,Lookup!$A$2:$A$103,0)</f>
        <v>30</v>
      </c>
    </row>
    <row r="5000" spans="1:6" x14ac:dyDescent="0.25">
      <c r="A5000">
        <v>53</v>
      </c>
      <c r="B5000">
        <v>2566</v>
      </c>
      <c r="C5000" s="15" t="str">
        <f>INDEX(Lookup!$F$2:$F$103,F5000)</f>
        <v>A1.3</v>
      </c>
      <c r="D5000" s="2">
        <f>B5000*INDEX(Lookup!$D$2:$D$103,F5000)+INDEX(Lookup!$E$2:$E$103,F5000)</f>
        <v>20.048158000000001</v>
      </c>
      <c r="E5000" s="16" t="str">
        <f>INDEX(Lookup!$C$2:$C$103,F5000)</f>
        <v>mV</v>
      </c>
      <c r="F5000" s="9">
        <f>MATCH(A5000,Lookup!$A$2:$A$103,0)</f>
        <v>30</v>
      </c>
    </row>
    <row r="5001" spans="1:6" x14ac:dyDescent="0.25">
      <c r="A5001">
        <v>53</v>
      </c>
      <c r="B5001">
        <v>2559</v>
      </c>
      <c r="C5001" s="15" t="str">
        <f>INDEX(Lookup!$F$2:$F$103,F5001)</f>
        <v>A1.3</v>
      </c>
      <c r="D5001" s="2">
        <f>B5001*INDEX(Lookup!$D$2:$D$103,F5001)+INDEX(Lookup!$E$2:$E$103,F5001)</f>
        <v>19.993467000000003</v>
      </c>
      <c r="E5001" s="16" t="str">
        <f>INDEX(Lookup!$C$2:$C$103,F5001)</f>
        <v>mV</v>
      </c>
      <c r="F5001" s="9">
        <f>MATCH(A5001,Lookup!$A$2:$A$103,0)</f>
        <v>30</v>
      </c>
    </row>
    <row r="5002" spans="1:6" x14ac:dyDescent="0.25">
      <c r="A5002">
        <v>53</v>
      </c>
      <c r="B5002">
        <v>2554</v>
      </c>
      <c r="C5002" s="15" t="str">
        <f>INDEX(Lookup!$F$2:$F$103,F5002)</f>
        <v>A1.3</v>
      </c>
      <c r="D5002" s="2">
        <f>B5002*INDEX(Lookup!$D$2:$D$103,F5002)+INDEX(Lookup!$E$2:$E$103,F5002)</f>
        <v>19.954402000000002</v>
      </c>
      <c r="E5002" s="16" t="str">
        <f>INDEX(Lookup!$C$2:$C$103,F5002)</f>
        <v>mV</v>
      </c>
      <c r="F5002" s="9">
        <f>MATCH(A5002,Lookup!$A$2:$A$103,0)</f>
        <v>30</v>
      </c>
    </row>
    <row r="5003" spans="1:6" x14ac:dyDescent="0.25">
      <c r="A5003">
        <v>53</v>
      </c>
      <c r="B5003">
        <v>2547</v>
      </c>
      <c r="C5003" s="15" t="str">
        <f>INDEX(Lookup!$F$2:$F$103,F5003)</f>
        <v>A1.3</v>
      </c>
      <c r="D5003" s="2">
        <f>B5003*INDEX(Lookup!$D$2:$D$103,F5003)+INDEX(Lookup!$E$2:$E$103,F5003)</f>
        <v>19.899711</v>
      </c>
      <c r="E5003" s="16" t="str">
        <f>INDEX(Lookup!$C$2:$C$103,F5003)</f>
        <v>mV</v>
      </c>
      <c r="F5003" s="9">
        <f>MATCH(A5003,Lookup!$A$2:$A$103,0)</f>
        <v>30</v>
      </c>
    </row>
    <row r="5004" spans="1:6" x14ac:dyDescent="0.25">
      <c r="A5004">
        <v>53</v>
      </c>
      <c r="B5004">
        <v>2541</v>
      </c>
      <c r="C5004" s="15" t="str">
        <f>INDEX(Lookup!$F$2:$F$103,F5004)</f>
        <v>A1.3</v>
      </c>
      <c r="D5004" s="2">
        <f>B5004*INDEX(Lookup!$D$2:$D$103,F5004)+INDEX(Lookup!$E$2:$E$103,F5004)</f>
        <v>19.852833</v>
      </c>
      <c r="E5004" s="16" t="str">
        <f>INDEX(Lookup!$C$2:$C$103,F5004)</f>
        <v>mV</v>
      </c>
      <c r="F5004" s="9">
        <f>MATCH(A5004,Lookup!$A$2:$A$103,0)</f>
        <v>30</v>
      </c>
    </row>
    <row r="5005" spans="1:6" x14ac:dyDescent="0.25">
      <c r="A5005">
        <v>53</v>
      </c>
      <c r="B5005">
        <v>2537</v>
      </c>
      <c r="C5005" s="15" t="str">
        <f>INDEX(Lookup!$F$2:$F$103,F5005)</f>
        <v>A1.3</v>
      </c>
      <c r="D5005" s="2">
        <f>B5005*INDEX(Lookup!$D$2:$D$103,F5005)+INDEX(Lookup!$E$2:$E$103,F5005)</f>
        <v>19.821581000000002</v>
      </c>
      <c r="E5005" s="16" t="str">
        <f>INDEX(Lookup!$C$2:$C$103,F5005)</f>
        <v>mV</v>
      </c>
      <c r="F5005" s="9">
        <f>MATCH(A5005,Lookup!$A$2:$A$103,0)</f>
        <v>30</v>
      </c>
    </row>
    <row r="5006" spans="1:6" x14ac:dyDescent="0.25">
      <c r="A5006">
        <v>53</v>
      </c>
      <c r="B5006">
        <v>2537</v>
      </c>
      <c r="C5006" s="15" t="str">
        <f>INDEX(Lookup!$F$2:$F$103,F5006)</f>
        <v>A1.3</v>
      </c>
      <c r="D5006" s="2">
        <f>B5006*INDEX(Lookup!$D$2:$D$103,F5006)+INDEX(Lookup!$E$2:$E$103,F5006)</f>
        <v>19.821581000000002</v>
      </c>
      <c r="E5006" s="16" t="str">
        <f>INDEX(Lookup!$C$2:$C$103,F5006)</f>
        <v>mV</v>
      </c>
      <c r="F5006" s="9">
        <f>MATCH(A5006,Lookup!$A$2:$A$103,0)</f>
        <v>30</v>
      </c>
    </row>
    <row r="5007" spans="1:6" x14ac:dyDescent="0.25">
      <c r="A5007">
        <v>53</v>
      </c>
      <c r="B5007">
        <v>2535</v>
      </c>
      <c r="C5007" s="15" t="str">
        <f>INDEX(Lookup!$F$2:$F$103,F5007)</f>
        <v>A1.3</v>
      </c>
      <c r="D5007" s="2">
        <f>B5007*INDEX(Lookup!$D$2:$D$103,F5007)+INDEX(Lookup!$E$2:$E$103,F5007)</f>
        <v>19.805955000000001</v>
      </c>
      <c r="E5007" s="16" t="str">
        <f>INDEX(Lookup!$C$2:$C$103,F5007)</f>
        <v>mV</v>
      </c>
      <c r="F5007" s="9">
        <f>MATCH(A5007,Lookup!$A$2:$A$103,0)</f>
        <v>30</v>
      </c>
    </row>
    <row r="5008" spans="1:6" x14ac:dyDescent="0.25">
      <c r="A5008">
        <v>53</v>
      </c>
      <c r="B5008">
        <v>2533</v>
      </c>
      <c r="C5008" s="15" t="str">
        <f>INDEX(Lookup!$F$2:$F$103,F5008)</f>
        <v>A1.3</v>
      </c>
      <c r="D5008" s="2">
        <f>B5008*INDEX(Lookup!$D$2:$D$103,F5008)+INDEX(Lookup!$E$2:$E$103,F5008)</f>
        <v>19.790329</v>
      </c>
      <c r="E5008" s="16" t="str">
        <f>INDEX(Lookup!$C$2:$C$103,F5008)</f>
        <v>mV</v>
      </c>
      <c r="F5008" s="9">
        <f>MATCH(A5008,Lookup!$A$2:$A$103,0)</f>
        <v>30</v>
      </c>
    </row>
    <row r="5009" spans="1:6" x14ac:dyDescent="0.25">
      <c r="A5009">
        <v>53</v>
      </c>
      <c r="B5009">
        <v>2532</v>
      </c>
      <c r="C5009" s="15" t="str">
        <f>INDEX(Lookup!$F$2:$F$103,F5009)</f>
        <v>A1.3</v>
      </c>
      <c r="D5009" s="2">
        <f>B5009*INDEX(Lookup!$D$2:$D$103,F5009)+INDEX(Lookup!$E$2:$E$103,F5009)</f>
        <v>19.782516000000001</v>
      </c>
      <c r="E5009" s="16" t="str">
        <f>INDEX(Lookup!$C$2:$C$103,F5009)</f>
        <v>mV</v>
      </c>
      <c r="F5009" s="9">
        <f>MATCH(A5009,Lookup!$A$2:$A$103,0)</f>
        <v>30</v>
      </c>
    </row>
    <row r="5010" spans="1:6" x14ac:dyDescent="0.25">
      <c r="A5010">
        <v>53</v>
      </c>
      <c r="B5010">
        <v>2533</v>
      </c>
      <c r="C5010" s="15" t="str">
        <f>INDEX(Lookup!$F$2:$F$103,F5010)</f>
        <v>A1.3</v>
      </c>
      <c r="D5010" s="2">
        <f>B5010*INDEX(Lookup!$D$2:$D$103,F5010)+INDEX(Lookup!$E$2:$E$103,F5010)</f>
        <v>19.790329</v>
      </c>
      <c r="E5010" s="16" t="str">
        <f>INDEX(Lookup!$C$2:$C$103,F5010)</f>
        <v>mV</v>
      </c>
      <c r="F5010" s="9">
        <f>MATCH(A5010,Lookup!$A$2:$A$103,0)</f>
        <v>30</v>
      </c>
    </row>
    <row r="5011" spans="1:6" x14ac:dyDescent="0.25">
      <c r="A5011">
        <v>53</v>
      </c>
      <c r="B5011">
        <v>2537</v>
      </c>
      <c r="C5011" s="15" t="str">
        <f>INDEX(Lookup!$F$2:$F$103,F5011)</f>
        <v>A1.3</v>
      </c>
      <c r="D5011" s="2">
        <f>B5011*INDEX(Lookup!$D$2:$D$103,F5011)+INDEX(Lookup!$E$2:$E$103,F5011)</f>
        <v>19.821581000000002</v>
      </c>
      <c r="E5011" s="16" t="str">
        <f>INDEX(Lookup!$C$2:$C$103,F5011)</f>
        <v>mV</v>
      </c>
      <c r="F5011" s="9">
        <f>MATCH(A5011,Lookup!$A$2:$A$103,0)</f>
        <v>30</v>
      </c>
    </row>
    <row r="5012" spans="1:6" x14ac:dyDescent="0.25">
      <c r="A5012">
        <v>53</v>
      </c>
      <c r="B5012">
        <v>2532</v>
      </c>
      <c r="C5012" s="15" t="str">
        <f>INDEX(Lookup!$F$2:$F$103,F5012)</f>
        <v>A1.3</v>
      </c>
      <c r="D5012" s="2">
        <f>B5012*INDEX(Lookup!$D$2:$D$103,F5012)+INDEX(Lookup!$E$2:$E$103,F5012)</f>
        <v>19.782516000000001</v>
      </c>
      <c r="E5012" s="16" t="str">
        <f>INDEX(Lookup!$C$2:$C$103,F5012)</f>
        <v>mV</v>
      </c>
      <c r="F5012" s="9">
        <f>MATCH(A5012,Lookup!$A$2:$A$103,0)</f>
        <v>30</v>
      </c>
    </row>
    <row r="5013" spans="1:6" x14ac:dyDescent="0.25">
      <c r="A5013">
        <v>53</v>
      </c>
      <c r="B5013">
        <v>2562</v>
      </c>
      <c r="C5013" s="15" t="str">
        <f>INDEX(Lookup!$F$2:$F$103,F5013)</f>
        <v>A1.3</v>
      </c>
      <c r="D5013" s="2">
        <f>B5013*INDEX(Lookup!$D$2:$D$103,F5013)+INDEX(Lookup!$E$2:$E$103,F5013)</f>
        <v>20.016906000000002</v>
      </c>
      <c r="E5013" s="16" t="str">
        <f>INDEX(Lookup!$C$2:$C$103,F5013)</f>
        <v>mV</v>
      </c>
      <c r="F5013" s="9">
        <f>MATCH(A5013,Lookup!$A$2:$A$103,0)</f>
        <v>30</v>
      </c>
    </row>
    <row r="5014" spans="1:6" x14ac:dyDescent="0.25">
      <c r="A5014">
        <v>53</v>
      </c>
      <c r="B5014">
        <v>2560</v>
      </c>
      <c r="C5014" s="15" t="str">
        <f>INDEX(Lookup!$F$2:$F$103,F5014)</f>
        <v>A1.3</v>
      </c>
      <c r="D5014" s="2">
        <f>B5014*INDEX(Lookup!$D$2:$D$103,F5014)+INDEX(Lookup!$E$2:$E$103,F5014)</f>
        <v>20.001280000000001</v>
      </c>
      <c r="E5014" s="16" t="str">
        <f>INDEX(Lookup!$C$2:$C$103,F5014)</f>
        <v>mV</v>
      </c>
      <c r="F5014" s="9">
        <f>MATCH(A5014,Lookup!$A$2:$A$103,0)</f>
        <v>30</v>
      </c>
    </row>
    <row r="5015" spans="1:6" x14ac:dyDescent="0.25">
      <c r="A5015">
        <v>53</v>
      </c>
      <c r="B5015">
        <v>2555</v>
      </c>
      <c r="C5015" s="15" t="str">
        <f>INDEX(Lookup!$F$2:$F$103,F5015)</f>
        <v>A1.3</v>
      </c>
      <c r="D5015" s="2">
        <f>B5015*INDEX(Lookup!$D$2:$D$103,F5015)+INDEX(Lookup!$E$2:$E$103,F5015)</f>
        <v>19.962215</v>
      </c>
      <c r="E5015" s="16" t="str">
        <f>INDEX(Lookup!$C$2:$C$103,F5015)</f>
        <v>mV</v>
      </c>
      <c r="F5015" s="9">
        <f>MATCH(A5015,Lookup!$A$2:$A$103,0)</f>
        <v>30</v>
      </c>
    </row>
    <row r="5016" spans="1:6" x14ac:dyDescent="0.25">
      <c r="A5016">
        <v>53</v>
      </c>
      <c r="B5016">
        <v>2578</v>
      </c>
      <c r="C5016" s="15" t="str">
        <f>INDEX(Lookup!$F$2:$F$103,F5016)</f>
        <v>A1.3</v>
      </c>
      <c r="D5016" s="2">
        <f>B5016*INDEX(Lookup!$D$2:$D$103,F5016)+INDEX(Lookup!$E$2:$E$103,F5016)</f>
        <v>20.141914</v>
      </c>
      <c r="E5016" s="16" t="str">
        <f>INDEX(Lookup!$C$2:$C$103,F5016)</f>
        <v>mV</v>
      </c>
      <c r="F5016" s="9">
        <f>MATCH(A5016,Lookup!$A$2:$A$103,0)</f>
        <v>30</v>
      </c>
    </row>
    <row r="5017" spans="1:6" x14ac:dyDescent="0.25">
      <c r="A5017">
        <v>53</v>
      </c>
      <c r="B5017">
        <v>2569</v>
      </c>
      <c r="C5017" s="15" t="str">
        <f>INDEX(Lookup!$F$2:$F$103,F5017)</f>
        <v>A1.3</v>
      </c>
      <c r="D5017" s="2">
        <f>B5017*INDEX(Lookup!$D$2:$D$103,F5017)+INDEX(Lookup!$E$2:$E$103,F5017)</f>
        <v>20.071597000000001</v>
      </c>
      <c r="E5017" s="16" t="str">
        <f>INDEX(Lookup!$C$2:$C$103,F5017)</f>
        <v>mV</v>
      </c>
      <c r="F5017" s="9">
        <f>MATCH(A5017,Lookup!$A$2:$A$103,0)</f>
        <v>30</v>
      </c>
    </row>
    <row r="5018" spans="1:6" x14ac:dyDescent="0.25">
      <c r="A5018">
        <v>53</v>
      </c>
      <c r="B5018">
        <v>2585</v>
      </c>
      <c r="C5018" s="15" t="str">
        <f>INDEX(Lookup!$F$2:$F$103,F5018)</f>
        <v>A1.3</v>
      </c>
      <c r="D5018" s="2">
        <f>B5018*INDEX(Lookup!$D$2:$D$103,F5018)+INDEX(Lookup!$E$2:$E$103,F5018)</f>
        <v>20.196605000000002</v>
      </c>
      <c r="E5018" s="16" t="str">
        <f>INDEX(Lookup!$C$2:$C$103,F5018)</f>
        <v>mV</v>
      </c>
      <c r="F5018" s="9">
        <f>MATCH(A5018,Lookup!$A$2:$A$103,0)</f>
        <v>30</v>
      </c>
    </row>
    <row r="5019" spans="1:6" x14ac:dyDescent="0.25">
      <c r="A5019">
        <v>53</v>
      </c>
      <c r="B5019">
        <v>2575</v>
      </c>
      <c r="C5019" s="15" t="str">
        <f>INDEX(Lookup!$F$2:$F$103,F5019)</f>
        <v>A1.3</v>
      </c>
      <c r="D5019" s="2">
        <f>B5019*INDEX(Lookup!$D$2:$D$103,F5019)+INDEX(Lookup!$E$2:$E$103,F5019)</f>
        <v>20.118475</v>
      </c>
      <c r="E5019" s="16" t="str">
        <f>INDEX(Lookup!$C$2:$C$103,F5019)</f>
        <v>mV</v>
      </c>
      <c r="F5019" s="9">
        <f>MATCH(A5019,Lookup!$A$2:$A$103,0)</f>
        <v>30</v>
      </c>
    </row>
    <row r="5020" spans="1:6" x14ac:dyDescent="0.25">
      <c r="A5020">
        <v>53</v>
      </c>
      <c r="B5020">
        <v>2564</v>
      </c>
      <c r="C5020" s="15" t="str">
        <f>INDEX(Lookup!$F$2:$F$103,F5020)</f>
        <v>A1.3</v>
      </c>
      <c r="D5020" s="2">
        <f>B5020*INDEX(Lookup!$D$2:$D$103,F5020)+INDEX(Lookup!$E$2:$E$103,F5020)</f>
        <v>20.032532</v>
      </c>
      <c r="E5020" s="16" t="str">
        <f>INDEX(Lookup!$C$2:$C$103,F5020)</f>
        <v>mV</v>
      </c>
      <c r="F5020" s="9">
        <f>MATCH(A5020,Lookup!$A$2:$A$103,0)</f>
        <v>30</v>
      </c>
    </row>
    <row r="5021" spans="1:6" x14ac:dyDescent="0.25">
      <c r="A5021">
        <v>53</v>
      </c>
      <c r="B5021">
        <v>2579</v>
      </c>
      <c r="C5021" s="15" t="str">
        <f>INDEX(Lookup!$F$2:$F$103,F5021)</f>
        <v>A1.3</v>
      </c>
      <c r="D5021" s="2">
        <f>B5021*INDEX(Lookup!$D$2:$D$103,F5021)+INDEX(Lookup!$E$2:$E$103,F5021)</f>
        <v>20.149727000000002</v>
      </c>
      <c r="E5021" s="16" t="str">
        <f>INDEX(Lookup!$C$2:$C$103,F5021)</f>
        <v>mV</v>
      </c>
      <c r="F5021" s="9">
        <f>MATCH(A5021,Lookup!$A$2:$A$103,0)</f>
        <v>30</v>
      </c>
    </row>
    <row r="5022" spans="1:6" x14ac:dyDescent="0.25">
      <c r="A5022">
        <v>53</v>
      </c>
      <c r="B5022">
        <v>2572</v>
      </c>
      <c r="C5022" s="15" t="str">
        <f>INDEX(Lookup!$F$2:$F$103,F5022)</f>
        <v>A1.3</v>
      </c>
      <c r="D5022" s="2">
        <f>B5022*INDEX(Lookup!$D$2:$D$103,F5022)+INDEX(Lookup!$E$2:$E$103,F5022)</f>
        <v>20.095036</v>
      </c>
      <c r="E5022" s="16" t="str">
        <f>INDEX(Lookup!$C$2:$C$103,F5022)</f>
        <v>mV</v>
      </c>
      <c r="F5022" s="9">
        <f>MATCH(A5022,Lookup!$A$2:$A$103,0)</f>
        <v>30</v>
      </c>
    </row>
    <row r="5023" spans="1:6" x14ac:dyDescent="0.25">
      <c r="A5023">
        <v>53</v>
      </c>
      <c r="B5023">
        <v>2561</v>
      </c>
      <c r="C5023" s="15" t="str">
        <f>INDEX(Lookup!$F$2:$F$103,F5023)</f>
        <v>A1.3</v>
      </c>
      <c r="D5023" s="2">
        <f>B5023*INDEX(Lookup!$D$2:$D$103,F5023)+INDEX(Lookup!$E$2:$E$103,F5023)</f>
        <v>20.009093</v>
      </c>
      <c r="E5023" s="16" t="str">
        <f>INDEX(Lookup!$C$2:$C$103,F5023)</f>
        <v>mV</v>
      </c>
      <c r="F5023" s="9">
        <f>MATCH(A5023,Lookup!$A$2:$A$103,0)</f>
        <v>30</v>
      </c>
    </row>
    <row r="5024" spans="1:6" x14ac:dyDescent="0.25">
      <c r="A5024">
        <v>53</v>
      </c>
      <c r="B5024">
        <v>2554</v>
      </c>
      <c r="C5024" s="15" t="str">
        <f>INDEX(Lookup!$F$2:$F$103,F5024)</f>
        <v>A1.3</v>
      </c>
      <c r="D5024" s="2">
        <f>B5024*INDEX(Lookup!$D$2:$D$103,F5024)+INDEX(Lookup!$E$2:$E$103,F5024)</f>
        <v>19.954402000000002</v>
      </c>
      <c r="E5024" s="16" t="str">
        <f>INDEX(Lookup!$C$2:$C$103,F5024)</f>
        <v>mV</v>
      </c>
      <c r="F5024" s="9">
        <f>MATCH(A5024,Lookup!$A$2:$A$103,0)</f>
        <v>30</v>
      </c>
    </row>
    <row r="5025" spans="1:6" x14ac:dyDescent="0.25">
      <c r="A5025">
        <v>53</v>
      </c>
      <c r="B5025">
        <v>2546</v>
      </c>
      <c r="C5025" s="15" t="str">
        <f>INDEX(Lookup!$F$2:$F$103,F5025)</f>
        <v>A1.3</v>
      </c>
      <c r="D5025" s="2">
        <f>B5025*INDEX(Lookup!$D$2:$D$103,F5025)+INDEX(Lookup!$E$2:$E$103,F5025)</f>
        <v>19.891898000000001</v>
      </c>
      <c r="E5025" s="16" t="str">
        <f>INDEX(Lookup!$C$2:$C$103,F5025)</f>
        <v>mV</v>
      </c>
      <c r="F5025" s="9">
        <f>MATCH(A5025,Lookup!$A$2:$A$103,0)</f>
        <v>30</v>
      </c>
    </row>
    <row r="5026" spans="1:6" x14ac:dyDescent="0.25">
      <c r="A5026">
        <v>53</v>
      </c>
      <c r="B5026">
        <v>2544</v>
      </c>
      <c r="C5026" s="15" t="str">
        <f>INDEX(Lookup!$F$2:$F$103,F5026)</f>
        <v>A1.3</v>
      </c>
      <c r="D5026" s="2">
        <f>B5026*INDEX(Lookup!$D$2:$D$103,F5026)+INDEX(Lookup!$E$2:$E$103,F5026)</f>
        <v>19.876272</v>
      </c>
      <c r="E5026" s="16" t="str">
        <f>INDEX(Lookup!$C$2:$C$103,F5026)</f>
        <v>mV</v>
      </c>
      <c r="F5026" s="9">
        <f>MATCH(A5026,Lookup!$A$2:$A$103,0)</f>
        <v>30</v>
      </c>
    </row>
    <row r="5027" spans="1:6" x14ac:dyDescent="0.25">
      <c r="A5027">
        <v>53</v>
      </c>
      <c r="B5027">
        <v>2543</v>
      </c>
      <c r="C5027" s="15" t="str">
        <f>INDEX(Lookup!$F$2:$F$103,F5027)</f>
        <v>A1.3</v>
      </c>
      <c r="D5027" s="2">
        <f>B5027*INDEX(Lookup!$D$2:$D$103,F5027)+INDEX(Lookup!$E$2:$E$103,F5027)</f>
        <v>19.868459000000001</v>
      </c>
      <c r="E5027" s="16" t="str">
        <f>INDEX(Lookup!$C$2:$C$103,F5027)</f>
        <v>mV</v>
      </c>
      <c r="F5027" s="9">
        <f>MATCH(A5027,Lookup!$A$2:$A$103,0)</f>
        <v>30</v>
      </c>
    </row>
    <row r="5028" spans="1:6" x14ac:dyDescent="0.25">
      <c r="A5028">
        <v>53</v>
      </c>
      <c r="B5028">
        <v>2542</v>
      </c>
      <c r="C5028" s="15" t="str">
        <f>INDEX(Lookup!$F$2:$F$103,F5028)</f>
        <v>A1.3</v>
      </c>
      <c r="D5028" s="2">
        <f>B5028*INDEX(Lookup!$D$2:$D$103,F5028)+INDEX(Lookup!$E$2:$E$103,F5028)</f>
        <v>19.860646000000003</v>
      </c>
      <c r="E5028" s="16" t="str">
        <f>INDEX(Lookup!$C$2:$C$103,F5028)</f>
        <v>mV</v>
      </c>
      <c r="F5028" s="9">
        <f>MATCH(A5028,Lookup!$A$2:$A$103,0)</f>
        <v>30</v>
      </c>
    </row>
    <row r="5029" spans="1:6" x14ac:dyDescent="0.25">
      <c r="A5029">
        <v>53</v>
      </c>
      <c r="B5029">
        <v>2539</v>
      </c>
      <c r="C5029" s="15" t="str">
        <f>INDEX(Lookup!$F$2:$F$103,F5029)</f>
        <v>A1.3</v>
      </c>
      <c r="D5029" s="2">
        <f>B5029*INDEX(Lookup!$D$2:$D$103,F5029)+INDEX(Lookup!$E$2:$E$103,F5029)</f>
        <v>19.837207000000003</v>
      </c>
      <c r="E5029" s="16" t="str">
        <f>INDEX(Lookup!$C$2:$C$103,F5029)</f>
        <v>mV</v>
      </c>
      <c r="F5029" s="9">
        <f>MATCH(A5029,Lookup!$A$2:$A$103,0)</f>
        <v>30</v>
      </c>
    </row>
    <row r="5030" spans="1:6" x14ac:dyDescent="0.25">
      <c r="A5030">
        <v>53</v>
      </c>
      <c r="B5030">
        <v>2539</v>
      </c>
      <c r="C5030" s="15" t="str">
        <f>INDEX(Lookup!$F$2:$F$103,F5030)</f>
        <v>A1.3</v>
      </c>
      <c r="D5030" s="2">
        <f>B5030*INDEX(Lookup!$D$2:$D$103,F5030)+INDEX(Lookup!$E$2:$E$103,F5030)</f>
        <v>19.837207000000003</v>
      </c>
      <c r="E5030" s="16" t="str">
        <f>INDEX(Lookup!$C$2:$C$103,F5030)</f>
        <v>mV</v>
      </c>
      <c r="F5030" s="9">
        <f>MATCH(A5030,Lookup!$A$2:$A$103,0)</f>
        <v>30</v>
      </c>
    </row>
    <row r="5031" spans="1:6" x14ac:dyDescent="0.25">
      <c r="A5031">
        <v>53</v>
      </c>
      <c r="B5031">
        <v>2537</v>
      </c>
      <c r="C5031" s="15" t="str">
        <f>INDEX(Lookup!$F$2:$F$103,F5031)</f>
        <v>A1.3</v>
      </c>
      <c r="D5031" s="2">
        <f>B5031*INDEX(Lookup!$D$2:$D$103,F5031)+INDEX(Lookup!$E$2:$E$103,F5031)</f>
        <v>19.821581000000002</v>
      </c>
      <c r="E5031" s="16" t="str">
        <f>INDEX(Lookup!$C$2:$C$103,F5031)</f>
        <v>mV</v>
      </c>
      <c r="F5031" s="9">
        <f>MATCH(A5031,Lookup!$A$2:$A$103,0)</f>
        <v>30</v>
      </c>
    </row>
    <row r="5032" spans="1:6" x14ac:dyDescent="0.25">
      <c r="A5032">
        <v>53</v>
      </c>
      <c r="B5032">
        <v>2538</v>
      </c>
      <c r="C5032" s="15" t="str">
        <f>INDEX(Lookup!$F$2:$F$103,F5032)</f>
        <v>A1.3</v>
      </c>
      <c r="D5032" s="2">
        <f>B5032*INDEX(Lookup!$D$2:$D$103,F5032)+INDEX(Lookup!$E$2:$E$103,F5032)</f>
        <v>19.829394000000001</v>
      </c>
      <c r="E5032" s="16" t="str">
        <f>INDEX(Lookup!$C$2:$C$103,F5032)</f>
        <v>mV</v>
      </c>
      <c r="F5032" s="9">
        <f>MATCH(A5032,Lookup!$A$2:$A$103,0)</f>
        <v>30</v>
      </c>
    </row>
    <row r="5033" spans="1:6" x14ac:dyDescent="0.25">
      <c r="A5033">
        <v>53</v>
      </c>
      <c r="B5033">
        <v>2540</v>
      </c>
      <c r="C5033" s="15" t="str">
        <f>INDEX(Lookup!$F$2:$F$103,F5033)</f>
        <v>A1.3</v>
      </c>
      <c r="D5033" s="2">
        <f>B5033*INDEX(Lookup!$D$2:$D$103,F5033)+INDEX(Lookup!$E$2:$E$103,F5033)</f>
        <v>19.845020000000002</v>
      </c>
      <c r="E5033" s="16" t="str">
        <f>INDEX(Lookup!$C$2:$C$103,F5033)</f>
        <v>mV</v>
      </c>
      <c r="F5033" s="9">
        <f>MATCH(A5033,Lookup!$A$2:$A$103,0)</f>
        <v>30</v>
      </c>
    </row>
    <row r="5034" spans="1:6" x14ac:dyDescent="0.25">
      <c r="A5034">
        <v>53</v>
      </c>
      <c r="B5034">
        <v>2542</v>
      </c>
      <c r="C5034" s="15" t="str">
        <f>INDEX(Lookup!$F$2:$F$103,F5034)</f>
        <v>A1.3</v>
      </c>
      <c r="D5034" s="2">
        <f>B5034*INDEX(Lookup!$D$2:$D$103,F5034)+INDEX(Lookup!$E$2:$E$103,F5034)</f>
        <v>19.860646000000003</v>
      </c>
      <c r="E5034" s="16" t="str">
        <f>INDEX(Lookup!$C$2:$C$103,F5034)</f>
        <v>mV</v>
      </c>
      <c r="F5034" s="9">
        <f>MATCH(A5034,Lookup!$A$2:$A$103,0)</f>
        <v>30</v>
      </c>
    </row>
    <row r="5035" spans="1:6" x14ac:dyDescent="0.25">
      <c r="A5035">
        <v>53</v>
      </c>
      <c r="B5035">
        <v>2542</v>
      </c>
      <c r="C5035" s="15" t="str">
        <f>INDEX(Lookup!$F$2:$F$103,F5035)</f>
        <v>A1.3</v>
      </c>
      <c r="D5035" s="2">
        <f>B5035*INDEX(Lookup!$D$2:$D$103,F5035)+INDEX(Lookup!$E$2:$E$103,F5035)</f>
        <v>19.860646000000003</v>
      </c>
      <c r="E5035" s="16" t="str">
        <f>INDEX(Lookup!$C$2:$C$103,F5035)</f>
        <v>mV</v>
      </c>
      <c r="F5035" s="9">
        <f>MATCH(A5035,Lookup!$A$2:$A$103,0)</f>
        <v>30</v>
      </c>
    </row>
    <row r="5036" spans="1:6" x14ac:dyDescent="0.25">
      <c r="A5036">
        <v>53</v>
      </c>
      <c r="B5036">
        <v>2544</v>
      </c>
      <c r="C5036" s="15" t="str">
        <f>INDEX(Lookup!$F$2:$F$103,F5036)</f>
        <v>A1.3</v>
      </c>
      <c r="D5036" s="2">
        <f>B5036*INDEX(Lookup!$D$2:$D$103,F5036)+INDEX(Lookup!$E$2:$E$103,F5036)</f>
        <v>19.876272</v>
      </c>
      <c r="E5036" s="16" t="str">
        <f>INDEX(Lookup!$C$2:$C$103,F5036)</f>
        <v>mV</v>
      </c>
      <c r="F5036" s="9">
        <f>MATCH(A5036,Lookup!$A$2:$A$103,0)</f>
        <v>30</v>
      </c>
    </row>
    <row r="5037" spans="1:6" x14ac:dyDescent="0.25">
      <c r="A5037">
        <v>53</v>
      </c>
      <c r="B5037">
        <v>2573</v>
      </c>
      <c r="C5037" s="15" t="str">
        <f>INDEX(Lookup!$F$2:$F$103,F5037)</f>
        <v>A1.3</v>
      </c>
      <c r="D5037" s="2">
        <f>B5037*INDEX(Lookup!$D$2:$D$103,F5037)+INDEX(Lookup!$E$2:$E$103,F5037)</f>
        <v>20.102849000000003</v>
      </c>
      <c r="E5037" s="16" t="str">
        <f>INDEX(Lookup!$C$2:$C$103,F5037)</f>
        <v>mV</v>
      </c>
      <c r="F5037" s="9">
        <f>MATCH(A5037,Lookup!$A$2:$A$103,0)</f>
        <v>30</v>
      </c>
    </row>
    <row r="5038" spans="1:6" x14ac:dyDescent="0.25">
      <c r="A5038">
        <v>53</v>
      </c>
      <c r="B5038">
        <v>2564</v>
      </c>
      <c r="C5038" s="15" t="str">
        <f>INDEX(Lookup!$F$2:$F$103,F5038)</f>
        <v>A1.3</v>
      </c>
      <c r="D5038" s="2">
        <f>B5038*INDEX(Lookup!$D$2:$D$103,F5038)+INDEX(Lookup!$E$2:$E$103,F5038)</f>
        <v>20.032532</v>
      </c>
      <c r="E5038" s="16" t="str">
        <f>INDEX(Lookup!$C$2:$C$103,F5038)</f>
        <v>mV</v>
      </c>
      <c r="F5038" s="9">
        <f>MATCH(A5038,Lookup!$A$2:$A$103,0)</f>
        <v>30</v>
      </c>
    </row>
    <row r="5039" spans="1:6" x14ac:dyDescent="0.25">
      <c r="A5039">
        <v>53</v>
      </c>
      <c r="B5039">
        <v>2556</v>
      </c>
      <c r="C5039" s="15" t="str">
        <f>INDEX(Lookup!$F$2:$F$103,F5039)</f>
        <v>A1.3</v>
      </c>
      <c r="D5039" s="2">
        <f>B5039*INDEX(Lookup!$D$2:$D$103,F5039)+INDEX(Lookup!$E$2:$E$103,F5039)</f>
        <v>19.970028000000003</v>
      </c>
      <c r="E5039" s="16" t="str">
        <f>INDEX(Lookup!$C$2:$C$103,F5039)</f>
        <v>mV</v>
      </c>
      <c r="F5039" s="9">
        <f>MATCH(A5039,Lookup!$A$2:$A$103,0)</f>
        <v>30</v>
      </c>
    </row>
    <row r="5040" spans="1:6" x14ac:dyDescent="0.25">
      <c r="A5040">
        <v>53</v>
      </c>
      <c r="B5040">
        <v>2547</v>
      </c>
      <c r="C5040" s="15" t="str">
        <f>INDEX(Lookup!$F$2:$F$103,F5040)</f>
        <v>A1.3</v>
      </c>
      <c r="D5040" s="2">
        <f>B5040*INDEX(Lookup!$D$2:$D$103,F5040)+INDEX(Lookup!$E$2:$E$103,F5040)</f>
        <v>19.899711</v>
      </c>
      <c r="E5040" s="16" t="str">
        <f>INDEX(Lookup!$C$2:$C$103,F5040)</f>
        <v>mV</v>
      </c>
      <c r="F5040" s="9">
        <f>MATCH(A5040,Lookup!$A$2:$A$103,0)</f>
        <v>30</v>
      </c>
    </row>
    <row r="5041" spans="1:6" x14ac:dyDescent="0.25">
      <c r="A5041">
        <v>53</v>
      </c>
      <c r="B5041">
        <v>2543</v>
      </c>
      <c r="C5041" s="15" t="str">
        <f>INDEX(Lookup!$F$2:$F$103,F5041)</f>
        <v>A1.3</v>
      </c>
      <c r="D5041" s="2">
        <f>B5041*INDEX(Lookup!$D$2:$D$103,F5041)+INDEX(Lookup!$E$2:$E$103,F5041)</f>
        <v>19.868459000000001</v>
      </c>
      <c r="E5041" s="16" t="str">
        <f>INDEX(Lookup!$C$2:$C$103,F5041)</f>
        <v>mV</v>
      </c>
      <c r="F5041" s="9">
        <f>MATCH(A5041,Lookup!$A$2:$A$103,0)</f>
        <v>30</v>
      </c>
    </row>
    <row r="5042" spans="1:6" x14ac:dyDescent="0.25">
      <c r="A5042">
        <v>53</v>
      </c>
      <c r="B5042">
        <v>2540</v>
      </c>
      <c r="C5042" s="15" t="str">
        <f>INDEX(Lookup!$F$2:$F$103,F5042)</f>
        <v>A1.3</v>
      </c>
      <c r="D5042" s="2">
        <f>B5042*INDEX(Lookup!$D$2:$D$103,F5042)+INDEX(Lookup!$E$2:$E$103,F5042)</f>
        <v>19.845020000000002</v>
      </c>
      <c r="E5042" s="16" t="str">
        <f>INDEX(Lookup!$C$2:$C$103,F5042)</f>
        <v>mV</v>
      </c>
      <c r="F5042" s="9">
        <f>MATCH(A5042,Lookup!$A$2:$A$103,0)</f>
        <v>30</v>
      </c>
    </row>
    <row r="5043" spans="1:6" x14ac:dyDescent="0.25">
      <c r="A5043">
        <v>53</v>
      </c>
      <c r="B5043">
        <v>2537</v>
      </c>
      <c r="C5043" s="15" t="str">
        <f>INDEX(Lookup!$F$2:$F$103,F5043)</f>
        <v>A1.3</v>
      </c>
      <c r="D5043" s="2">
        <f>B5043*INDEX(Lookup!$D$2:$D$103,F5043)+INDEX(Lookup!$E$2:$E$103,F5043)</f>
        <v>19.821581000000002</v>
      </c>
      <c r="E5043" s="16" t="str">
        <f>INDEX(Lookup!$C$2:$C$103,F5043)</f>
        <v>mV</v>
      </c>
      <c r="F5043" s="9">
        <f>MATCH(A5043,Lookup!$A$2:$A$103,0)</f>
        <v>30</v>
      </c>
    </row>
    <row r="5044" spans="1:6" x14ac:dyDescent="0.25">
      <c r="A5044">
        <v>53</v>
      </c>
      <c r="B5044">
        <v>2535</v>
      </c>
      <c r="C5044" s="15" t="str">
        <f>INDEX(Lookup!$F$2:$F$103,F5044)</f>
        <v>A1.3</v>
      </c>
      <c r="D5044" s="2">
        <f>B5044*INDEX(Lookup!$D$2:$D$103,F5044)+INDEX(Lookup!$E$2:$E$103,F5044)</f>
        <v>19.805955000000001</v>
      </c>
      <c r="E5044" s="16" t="str">
        <f>INDEX(Lookup!$C$2:$C$103,F5044)</f>
        <v>mV</v>
      </c>
      <c r="F5044" s="9">
        <f>MATCH(A5044,Lookup!$A$2:$A$103,0)</f>
        <v>30</v>
      </c>
    </row>
    <row r="5045" spans="1:6" x14ac:dyDescent="0.25">
      <c r="A5045">
        <v>53</v>
      </c>
      <c r="B5045">
        <v>2531</v>
      </c>
      <c r="C5045" s="15" t="str">
        <f>INDEX(Lookup!$F$2:$F$103,F5045)</f>
        <v>A1.3</v>
      </c>
      <c r="D5045" s="2">
        <f>B5045*INDEX(Lookup!$D$2:$D$103,F5045)+INDEX(Lookup!$E$2:$E$103,F5045)</f>
        <v>19.774703000000002</v>
      </c>
      <c r="E5045" s="16" t="str">
        <f>INDEX(Lookup!$C$2:$C$103,F5045)</f>
        <v>mV</v>
      </c>
      <c r="F5045" s="9">
        <f>MATCH(A5045,Lookup!$A$2:$A$103,0)</f>
        <v>30</v>
      </c>
    </row>
    <row r="5046" spans="1:6" x14ac:dyDescent="0.25">
      <c r="A5046">
        <v>53</v>
      </c>
      <c r="B5046">
        <v>2534</v>
      </c>
      <c r="C5046" s="15" t="str">
        <f>INDEX(Lookup!$F$2:$F$103,F5046)</f>
        <v>A1.3</v>
      </c>
      <c r="D5046" s="2">
        <f>B5046*INDEX(Lookup!$D$2:$D$103,F5046)+INDEX(Lookup!$E$2:$E$103,F5046)</f>
        <v>19.798142000000002</v>
      </c>
      <c r="E5046" s="16" t="str">
        <f>INDEX(Lookup!$C$2:$C$103,F5046)</f>
        <v>mV</v>
      </c>
      <c r="F5046" s="9">
        <f>MATCH(A5046,Lookup!$A$2:$A$103,0)</f>
        <v>30</v>
      </c>
    </row>
    <row r="5047" spans="1:6" x14ac:dyDescent="0.25">
      <c r="A5047">
        <v>53</v>
      </c>
      <c r="B5047">
        <v>2537</v>
      </c>
      <c r="C5047" s="15" t="str">
        <f>INDEX(Lookup!$F$2:$F$103,F5047)</f>
        <v>A1.3</v>
      </c>
      <c r="D5047" s="2">
        <f>B5047*INDEX(Lookup!$D$2:$D$103,F5047)+INDEX(Lookup!$E$2:$E$103,F5047)</f>
        <v>19.821581000000002</v>
      </c>
      <c r="E5047" s="16" t="str">
        <f>INDEX(Lookup!$C$2:$C$103,F5047)</f>
        <v>mV</v>
      </c>
      <c r="F5047" s="9">
        <f>MATCH(A5047,Lookup!$A$2:$A$103,0)</f>
        <v>30</v>
      </c>
    </row>
    <row r="5048" spans="1:6" x14ac:dyDescent="0.25">
      <c r="A5048">
        <v>53</v>
      </c>
      <c r="B5048">
        <v>2538</v>
      </c>
      <c r="C5048" s="15" t="str">
        <f>INDEX(Lookup!$F$2:$F$103,F5048)</f>
        <v>A1.3</v>
      </c>
      <c r="D5048" s="2">
        <f>B5048*INDEX(Lookup!$D$2:$D$103,F5048)+INDEX(Lookup!$E$2:$E$103,F5048)</f>
        <v>19.829394000000001</v>
      </c>
      <c r="E5048" s="16" t="str">
        <f>INDEX(Lookup!$C$2:$C$103,F5048)</f>
        <v>mV</v>
      </c>
      <c r="F5048" s="9">
        <f>MATCH(A5048,Lookup!$A$2:$A$103,0)</f>
        <v>30</v>
      </c>
    </row>
    <row r="5049" spans="1:6" x14ac:dyDescent="0.25">
      <c r="A5049">
        <v>53</v>
      </c>
      <c r="B5049">
        <v>2541</v>
      </c>
      <c r="C5049" s="15" t="str">
        <f>INDEX(Lookup!$F$2:$F$103,F5049)</f>
        <v>A1.3</v>
      </c>
      <c r="D5049" s="2">
        <f>B5049*INDEX(Lookup!$D$2:$D$103,F5049)+INDEX(Lookup!$E$2:$E$103,F5049)</f>
        <v>19.852833</v>
      </c>
      <c r="E5049" s="16" t="str">
        <f>INDEX(Lookup!$C$2:$C$103,F5049)</f>
        <v>mV</v>
      </c>
      <c r="F5049" s="9">
        <f>MATCH(A5049,Lookup!$A$2:$A$103,0)</f>
        <v>30</v>
      </c>
    </row>
    <row r="5050" spans="1:6" x14ac:dyDescent="0.25">
      <c r="A5050">
        <v>53</v>
      </c>
      <c r="B5050">
        <v>2542</v>
      </c>
      <c r="C5050" s="15" t="str">
        <f>INDEX(Lookup!$F$2:$F$103,F5050)</f>
        <v>A1.3</v>
      </c>
      <c r="D5050" s="2">
        <f>B5050*INDEX(Lookup!$D$2:$D$103,F5050)+INDEX(Lookup!$E$2:$E$103,F5050)</f>
        <v>19.860646000000003</v>
      </c>
      <c r="E5050" s="16" t="str">
        <f>INDEX(Lookup!$C$2:$C$103,F5050)</f>
        <v>mV</v>
      </c>
      <c r="F5050" s="9">
        <f>MATCH(A5050,Lookup!$A$2:$A$103,0)</f>
        <v>30</v>
      </c>
    </row>
    <row r="5051" spans="1:6" x14ac:dyDescent="0.25">
      <c r="A5051">
        <v>53</v>
      </c>
      <c r="B5051">
        <v>2542</v>
      </c>
      <c r="C5051" s="15" t="str">
        <f>INDEX(Lookup!$F$2:$F$103,F5051)</f>
        <v>A1.3</v>
      </c>
      <c r="D5051" s="2">
        <f>B5051*INDEX(Lookup!$D$2:$D$103,F5051)+INDEX(Lookup!$E$2:$E$103,F5051)</f>
        <v>19.860646000000003</v>
      </c>
      <c r="E5051" s="16" t="str">
        <f>INDEX(Lookup!$C$2:$C$103,F5051)</f>
        <v>mV</v>
      </c>
      <c r="F5051" s="9">
        <f>MATCH(A5051,Lookup!$A$2:$A$103,0)</f>
        <v>30</v>
      </c>
    </row>
    <row r="5052" spans="1:6" x14ac:dyDescent="0.25">
      <c r="A5052">
        <v>53</v>
      </c>
      <c r="B5052">
        <v>2541</v>
      </c>
      <c r="C5052" s="15" t="str">
        <f>INDEX(Lookup!$F$2:$F$103,F5052)</f>
        <v>A1.3</v>
      </c>
      <c r="D5052" s="2">
        <f>B5052*INDEX(Lookup!$D$2:$D$103,F5052)+INDEX(Lookup!$E$2:$E$103,F5052)</f>
        <v>19.852833</v>
      </c>
      <c r="E5052" s="16" t="str">
        <f>INDEX(Lookup!$C$2:$C$103,F5052)</f>
        <v>mV</v>
      </c>
      <c r="F5052" s="9">
        <f>MATCH(A5052,Lookup!$A$2:$A$103,0)</f>
        <v>30</v>
      </c>
    </row>
    <row r="5053" spans="1:6" x14ac:dyDescent="0.25">
      <c r="A5053">
        <v>53</v>
      </c>
      <c r="B5053">
        <v>2545</v>
      </c>
      <c r="C5053" s="15" t="str">
        <f>INDEX(Lookup!$F$2:$F$103,F5053)</f>
        <v>A1.3</v>
      </c>
      <c r="D5053" s="2">
        <f>B5053*INDEX(Lookup!$D$2:$D$103,F5053)+INDEX(Lookup!$E$2:$E$103,F5053)</f>
        <v>19.884085000000002</v>
      </c>
      <c r="E5053" s="16" t="str">
        <f>INDEX(Lookup!$C$2:$C$103,F5053)</f>
        <v>mV</v>
      </c>
      <c r="F5053" s="9">
        <f>MATCH(A5053,Lookup!$A$2:$A$103,0)</f>
        <v>30</v>
      </c>
    </row>
    <row r="5054" spans="1:6" x14ac:dyDescent="0.25">
      <c r="A5054">
        <v>53</v>
      </c>
      <c r="B5054">
        <v>2545</v>
      </c>
      <c r="C5054" s="15" t="str">
        <f>INDEX(Lookup!$F$2:$F$103,F5054)</f>
        <v>A1.3</v>
      </c>
      <c r="D5054" s="2">
        <f>B5054*INDEX(Lookup!$D$2:$D$103,F5054)+INDEX(Lookup!$E$2:$E$103,F5054)</f>
        <v>19.884085000000002</v>
      </c>
      <c r="E5054" s="16" t="str">
        <f>INDEX(Lookup!$C$2:$C$103,F5054)</f>
        <v>mV</v>
      </c>
      <c r="F5054" s="9">
        <f>MATCH(A5054,Lookup!$A$2:$A$103,0)</f>
        <v>30</v>
      </c>
    </row>
    <row r="5055" spans="1:6" x14ac:dyDescent="0.25">
      <c r="A5055">
        <v>53</v>
      </c>
      <c r="B5055">
        <v>2568</v>
      </c>
      <c r="C5055" s="15" t="str">
        <f>INDEX(Lookup!$F$2:$F$103,F5055)</f>
        <v>A1.3</v>
      </c>
      <c r="D5055" s="2">
        <f>B5055*INDEX(Lookup!$D$2:$D$103,F5055)+INDEX(Lookup!$E$2:$E$103,F5055)</f>
        <v>20.063784000000002</v>
      </c>
      <c r="E5055" s="16" t="str">
        <f>INDEX(Lookup!$C$2:$C$103,F5055)</f>
        <v>mV</v>
      </c>
      <c r="F5055" s="9">
        <f>MATCH(A5055,Lookup!$A$2:$A$103,0)</f>
        <v>30</v>
      </c>
    </row>
    <row r="5056" spans="1:6" x14ac:dyDescent="0.25">
      <c r="A5056">
        <v>53</v>
      </c>
      <c r="B5056">
        <v>2569</v>
      </c>
      <c r="C5056" s="15" t="str">
        <f>INDEX(Lookup!$F$2:$F$103,F5056)</f>
        <v>A1.3</v>
      </c>
      <c r="D5056" s="2">
        <f>B5056*INDEX(Lookup!$D$2:$D$103,F5056)+INDEX(Lookup!$E$2:$E$103,F5056)</f>
        <v>20.071597000000001</v>
      </c>
      <c r="E5056" s="16" t="str">
        <f>INDEX(Lookup!$C$2:$C$103,F5056)</f>
        <v>mV</v>
      </c>
      <c r="F5056" s="9">
        <f>MATCH(A5056,Lookup!$A$2:$A$103,0)</f>
        <v>30</v>
      </c>
    </row>
    <row r="5057" spans="1:6" x14ac:dyDescent="0.25">
      <c r="A5057">
        <v>53</v>
      </c>
      <c r="B5057">
        <v>2561</v>
      </c>
      <c r="C5057" s="15" t="str">
        <f>INDEX(Lookup!$F$2:$F$103,F5057)</f>
        <v>A1.3</v>
      </c>
      <c r="D5057" s="2">
        <f>B5057*INDEX(Lookup!$D$2:$D$103,F5057)+INDEX(Lookup!$E$2:$E$103,F5057)</f>
        <v>20.009093</v>
      </c>
      <c r="E5057" s="16" t="str">
        <f>INDEX(Lookup!$C$2:$C$103,F5057)</f>
        <v>mV</v>
      </c>
      <c r="F5057" s="9">
        <f>MATCH(A5057,Lookup!$A$2:$A$103,0)</f>
        <v>30</v>
      </c>
    </row>
    <row r="5058" spans="1:6" x14ac:dyDescent="0.25">
      <c r="A5058">
        <v>53</v>
      </c>
      <c r="B5058">
        <v>2556</v>
      </c>
      <c r="C5058" s="15" t="str">
        <f>INDEX(Lookup!$F$2:$F$103,F5058)</f>
        <v>A1.3</v>
      </c>
      <c r="D5058" s="2">
        <f>B5058*INDEX(Lookup!$D$2:$D$103,F5058)+INDEX(Lookup!$E$2:$E$103,F5058)</f>
        <v>19.970028000000003</v>
      </c>
      <c r="E5058" s="16" t="str">
        <f>INDEX(Lookup!$C$2:$C$103,F5058)</f>
        <v>mV</v>
      </c>
      <c r="F5058" s="9">
        <f>MATCH(A5058,Lookup!$A$2:$A$103,0)</f>
        <v>30</v>
      </c>
    </row>
    <row r="5059" spans="1:6" x14ac:dyDescent="0.25">
      <c r="A5059">
        <v>53</v>
      </c>
      <c r="B5059">
        <v>2549</v>
      </c>
      <c r="C5059" s="15" t="str">
        <f>INDEX(Lookup!$F$2:$F$103,F5059)</f>
        <v>A1.3</v>
      </c>
      <c r="D5059" s="2">
        <f>B5059*INDEX(Lookup!$D$2:$D$103,F5059)+INDEX(Lookup!$E$2:$E$103,F5059)</f>
        <v>19.915337000000001</v>
      </c>
      <c r="E5059" s="16" t="str">
        <f>INDEX(Lookup!$C$2:$C$103,F5059)</f>
        <v>mV</v>
      </c>
      <c r="F5059" s="9">
        <f>MATCH(A5059,Lookup!$A$2:$A$103,0)</f>
        <v>30</v>
      </c>
    </row>
    <row r="5060" spans="1:6" x14ac:dyDescent="0.25">
      <c r="A5060">
        <v>53</v>
      </c>
      <c r="B5060">
        <v>2575</v>
      </c>
      <c r="C5060" s="15" t="str">
        <f>INDEX(Lookup!$F$2:$F$103,F5060)</f>
        <v>A1.3</v>
      </c>
      <c r="D5060" s="2">
        <f>B5060*INDEX(Lookup!$D$2:$D$103,F5060)+INDEX(Lookup!$E$2:$E$103,F5060)</f>
        <v>20.118475</v>
      </c>
      <c r="E5060" s="16" t="str">
        <f>INDEX(Lookup!$C$2:$C$103,F5060)</f>
        <v>mV</v>
      </c>
      <c r="F5060" s="9">
        <f>MATCH(A5060,Lookup!$A$2:$A$103,0)</f>
        <v>30</v>
      </c>
    </row>
    <row r="5061" spans="1:6" x14ac:dyDescent="0.25">
      <c r="A5061">
        <v>53</v>
      </c>
      <c r="B5061">
        <v>2572</v>
      </c>
      <c r="C5061" s="15" t="str">
        <f>INDEX(Lookup!$F$2:$F$103,F5061)</f>
        <v>A1.3</v>
      </c>
      <c r="D5061" s="2">
        <f>B5061*INDEX(Lookup!$D$2:$D$103,F5061)+INDEX(Lookup!$E$2:$E$103,F5061)</f>
        <v>20.095036</v>
      </c>
      <c r="E5061" s="16" t="str">
        <f>INDEX(Lookup!$C$2:$C$103,F5061)</f>
        <v>mV</v>
      </c>
      <c r="F5061" s="9">
        <f>MATCH(A5061,Lookup!$A$2:$A$103,0)</f>
        <v>30</v>
      </c>
    </row>
    <row r="5062" spans="1:6" x14ac:dyDescent="0.25">
      <c r="A5062">
        <v>53</v>
      </c>
      <c r="B5062">
        <v>2566</v>
      </c>
      <c r="C5062" s="15" t="str">
        <f>INDEX(Lookup!$F$2:$F$103,F5062)</f>
        <v>A1.3</v>
      </c>
      <c r="D5062" s="2">
        <f>B5062*INDEX(Lookup!$D$2:$D$103,F5062)+INDEX(Lookup!$E$2:$E$103,F5062)</f>
        <v>20.048158000000001</v>
      </c>
      <c r="E5062" s="16" t="str">
        <f>INDEX(Lookup!$C$2:$C$103,F5062)</f>
        <v>mV</v>
      </c>
      <c r="F5062" s="9">
        <f>MATCH(A5062,Lookup!$A$2:$A$103,0)</f>
        <v>30</v>
      </c>
    </row>
    <row r="5063" spans="1:6" x14ac:dyDescent="0.25">
      <c r="A5063">
        <v>53</v>
      </c>
      <c r="B5063">
        <v>2561</v>
      </c>
      <c r="C5063" s="15" t="str">
        <f>INDEX(Lookup!$F$2:$F$103,F5063)</f>
        <v>A1.3</v>
      </c>
      <c r="D5063" s="2">
        <f>B5063*INDEX(Lookup!$D$2:$D$103,F5063)+INDEX(Lookup!$E$2:$E$103,F5063)</f>
        <v>20.009093</v>
      </c>
      <c r="E5063" s="16" t="str">
        <f>INDEX(Lookup!$C$2:$C$103,F5063)</f>
        <v>mV</v>
      </c>
      <c r="F5063" s="9">
        <f>MATCH(A5063,Lookup!$A$2:$A$103,0)</f>
        <v>30</v>
      </c>
    </row>
    <row r="5064" spans="1:6" x14ac:dyDescent="0.25">
      <c r="A5064">
        <v>53</v>
      </c>
      <c r="B5064">
        <v>2556</v>
      </c>
      <c r="C5064" s="15" t="str">
        <f>INDEX(Lookup!$F$2:$F$103,F5064)</f>
        <v>A1.3</v>
      </c>
      <c r="D5064" s="2">
        <f>B5064*INDEX(Lookup!$D$2:$D$103,F5064)+INDEX(Lookup!$E$2:$E$103,F5064)</f>
        <v>19.970028000000003</v>
      </c>
      <c r="E5064" s="16" t="str">
        <f>INDEX(Lookup!$C$2:$C$103,F5064)</f>
        <v>mV</v>
      </c>
      <c r="F5064" s="9">
        <f>MATCH(A5064,Lookup!$A$2:$A$103,0)</f>
        <v>30</v>
      </c>
    </row>
    <row r="5065" spans="1:6" x14ac:dyDescent="0.25">
      <c r="A5065">
        <v>53</v>
      </c>
      <c r="B5065">
        <v>2554</v>
      </c>
      <c r="C5065" s="15" t="str">
        <f>INDEX(Lookup!$F$2:$F$103,F5065)</f>
        <v>A1.3</v>
      </c>
      <c r="D5065" s="2">
        <f>B5065*INDEX(Lookup!$D$2:$D$103,F5065)+INDEX(Lookup!$E$2:$E$103,F5065)</f>
        <v>19.954402000000002</v>
      </c>
      <c r="E5065" s="16" t="str">
        <f>INDEX(Lookup!$C$2:$C$103,F5065)</f>
        <v>mV</v>
      </c>
      <c r="F5065" s="9">
        <f>MATCH(A5065,Lookup!$A$2:$A$103,0)</f>
        <v>30</v>
      </c>
    </row>
    <row r="5066" spans="1:6" x14ac:dyDescent="0.25">
      <c r="A5066">
        <v>53</v>
      </c>
      <c r="B5066">
        <v>2549</v>
      </c>
      <c r="C5066" s="15" t="str">
        <f>INDEX(Lookup!$F$2:$F$103,F5066)</f>
        <v>A1.3</v>
      </c>
      <c r="D5066" s="2">
        <f>B5066*INDEX(Lookup!$D$2:$D$103,F5066)+INDEX(Lookup!$E$2:$E$103,F5066)</f>
        <v>19.915337000000001</v>
      </c>
      <c r="E5066" s="16" t="str">
        <f>INDEX(Lookup!$C$2:$C$103,F5066)</f>
        <v>mV</v>
      </c>
      <c r="F5066" s="9">
        <f>MATCH(A5066,Lookup!$A$2:$A$103,0)</f>
        <v>30</v>
      </c>
    </row>
    <row r="5067" spans="1:6" x14ac:dyDescent="0.25">
      <c r="A5067">
        <v>53</v>
      </c>
      <c r="B5067">
        <v>2551</v>
      </c>
      <c r="C5067" s="15" t="str">
        <f>INDEX(Lookup!$F$2:$F$103,F5067)</f>
        <v>A1.3</v>
      </c>
      <c r="D5067" s="2">
        <f>B5067*INDEX(Lookup!$D$2:$D$103,F5067)+INDEX(Lookup!$E$2:$E$103,F5067)</f>
        <v>19.930963000000002</v>
      </c>
      <c r="E5067" s="16" t="str">
        <f>INDEX(Lookup!$C$2:$C$103,F5067)</f>
        <v>mV</v>
      </c>
      <c r="F5067" s="9">
        <f>MATCH(A5067,Lookup!$A$2:$A$103,0)</f>
        <v>30</v>
      </c>
    </row>
    <row r="5068" spans="1:6" x14ac:dyDescent="0.25">
      <c r="A5068">
        <v>53</v>
      </c>
      <c r="B5068">
        <v>2549</v>
      </c>
      <c r="C5068" s="15" t="str">
        <f>INDEX(Lookup!$F$2:$F$103,F5068)</f>
        <v>A1.3</v>
      </c>
      <c r="D5068" s="2">
        <f>B5068*INDEX(Lookup!$D$2:$D$103,F5068)+INDEX(Lookup!$E$2:$E$103,F5068)</f>
        <v>19.915337000000001</v>
      </c>
      <c r="E5068" s="16" t="str">
        <f>INDEX(Lookup!$C$2:$C$103,F5068)</f>
        <v>mV</v>
      </c>
      <c r="F5068" s="9">
        <f>MATCH(A5068,Lookup!$A$2:$A$103,0)</f>
        <v>30</v>
      </c>
    </row>
    <row r="5069" spans="1:6" x14ac:dyDescent="0.25">
      <c r="A5069">
        <v>53</v>
      </c>
      <c r="B5069">
        <v>2549</v>
      </c>
      <c r="C5069" s="15" t="str">
        <f>INDEX(Lookup!$F$2:$F$103,F5069)</f>
        <v>A1.3</v>
      </c>
      <c r="D5069" s="2">
        <f>B5069*INDEX(Lookup!$D$2:$D$103,F5069)+INDEX(Lookup!$E$2:$E$103,F5069)</f>
        <v>19.915337000000001</v>
      </c>
      <c r="E5069" s="16" t="str">
        <f>INDEX(Lookup!$C$2:$C$103,F5069)</f>
        <v>mV</v>
      </c>
      <c r="F5069" s="9">
        <f>MATCH(A5069,Lookup!$A$2:$A$103,0)</f>
        <v>30</v>
      </c>
    </row>
    <row r="5070" spans="1:6" x14ac:dyDescent="0.25">
      <c r="A5070">
        <v>53</v>
      </c>
      <c r="B5070">
        <v>2552</v>
      </c>
      <c r="C5070" s="15" t="str">
        <f>INDEX(Lookup!$F$2:$F$103,F5070)</f>
        <v>A1.3</v>
      </c>
      <c r="D5070" s="2">
        <f>B5070*INDEX(Lookup!$D$2:$D$103,F5070)+INDEX(Lookup!$E$2:$E$103,F5070)</f>
        <v>19.938776000000001</v>
      </c>
      <c r="E5070" s="16" t="str">
        <f>INDEX(Lookup!$C$2:$C$103,F5070)</f>
        <v>mV</v>
      </c>
      <c r="F5070" s="9">
        <f>MATCH(A5070,Lookup!$A$2:$A$103,0)</f>
        <v>30</v>
      </c>
    </row>
    <row r="5071" spans="1:6" x14ac:dyDescent="0.25">
      <c r="A5071">
        <v>53</v>
      </c>
      <c r="B5071">
        <v>2554</v>
      </c>
      <c r="C5071" s="15" t="str">
        <f>INDEX(Lookup!$F$2:$F$103,F5071)</f>
        <v>A1.3</v>
      </c>
      <c r="D5071" s="2">
        <f>B5071*INDEX(Lookup!$D$2:$D$103,F5071)+INDEX(Lookup!$E$2:$E$103,F5071)</f>
        <v>19.954402000000002</v>
      </c>
      <c r="E5071" s="16" t="str">
        <f>INDEX(Lookup!$C$2:$C$103,F5071)</f>
        <v>mV</v>
      </c>
      <c r="F5071" s="9">
        <f>MATCH(A5071,Lookup!$A$2:$A$103,0)</f>
        <v>30</v>
      </c>
    </row>
    <row r="5072" spans="1:6" x14ac:dyDescent="0.25">
      <c r="A5072">
        <v>53</v>
      </c>
      <c r="B5072">
        <v>2555</v>
      </c>
      <c r="C5072" s="15" t="str">
        <f>INDEX(Lookup!$F$2:$F$103,F5072)</f>
        <v>A1.3</v>
      </c>
      <c r="D5072" s="2">
        <f>B5072*INDEX(Lookup!$D$2:$D$103,F5072)+INDEX(Lookup!$E$2:$E$103,F5072)</f>
        <v>19.962215</v>
      </c>
      <c r="E5072" s="16" t="str">
        <f>INDEX(Lookup!$C$2:$C$103,F5072)</f>
        <v>mV</v>
      </c>
      <c r="F5072" s="9">
        <f>MATCH(A5072,Lookup!$A$2:$A$103,0)</f>
        <v>30</v>
      </c>
    </row>
    <row r="5073" spans="1:6" x14ac:dyDescent="0.25">
      <c r="A5073">
        <v>53</v>
      </c>
      <c r="B5073">
        <v>2550</v>
      </c>
      <c r="C5073" s="15" t="str">
        <f>INDEX(Lookup!$F$2:$F$103,F5073)</f>
        <v>A1.3</v>
      </c>
      <c r="D5073" s="2">
        <f>B5073*INDEX(Lookup!$D$2:$D$103,F5073)+INDEX(Lookup!$E$2:$E$103,F5073)</f>
        <v>19.92315</v>
      </c>
      <c r="E5073" s="16" t="str">
        <f>INDEX(Lookup!$C$2:$C$103,F5073)</f>
        <v>mV</v>
      </c>
      <c r="F5073" s="9">
        <f>MATCH(A5073,Lookup!$A$2:$A$103,0)</f>
        <v>30</v>
      </c>
    </row>
    <row r="5074" spans="1:6" x14ac:dyDescent="0.25">
      <c r="A5074">
        <v>53</v>
      </c>
      <c r="B5074">
        <v>2544</v>
      </c>
      <c r="C5074" s="15" t="str">
        <f>INDEX(Lookup!$F$2:$F$103,F5074)</f>
        <v>A1.3</v>
      </c>
      <c r="D5074" s="2">
        <f>B5074*INDEX(Lookup!$D$2:$D$103,F5074)+INDEX(Lookup!$E$2:$E$103,F5074)</f>
        <v>19.876272</v>
      </c>
      <c r="E5074" s="16" t="str">
        <f>INDEX(Lookup!$C$2:$C$103,F5074)</f>
        <v>mV</v>
      </c>
      <c r="F5074" s="9">
        <f>MATCH(A5074,Lookup!$A$2:$A$103,0)</f>
        <v>30</v>
      </c>
    </row>
    <row r="5075" spans="1:6" x14ac:dyDescent="0.25">
      <c r="A5075">
        <v>53</v>
      </c>
      <c r="B5075">
        <v>2544</v>
      </c>
      <c r="C5075" s="15" t="str">
        <f>INDEX(Lookup!$F$2:$F$103,F5075)</f>
        <v>A1.3</v>
      </c>
      <c r="D5075" s="2">
        <f>B5075*INDEX(Lookup!$D$2:$D$103,F5075)+INDEX(Lookup!$E$2:$E$103,F5075)</f>
        <v>19.876272</v>
      </c>
      <c r="E5075" s="16" t="str">
        <f>INDEX(Lookup!$C$2:$C$103,F5075)</f>
        <v>mV</v>
      </c>
      <c r="F5075" s="9">
        <f>MATCH(A5075,Lookup!$A$2:$A$103,0)</f>
        <v>30</v>
      </c>
    </row>
    <row r="5076" spans="1:6" x14ac:dyDescent="0.25">
      <c r="A5076">
        <v>53</v>
      </c>
      <c r="B5076">
        <v>2548</v>
      </c>
      <c r="C5076" s="15" t="str">
        <f>INDEX(Lookup!$F$2:$F$103,F5076)</f>
        <v>A1.3</v>
      </c>
      <c r="D5076" s="2">
        <f>B5076*INDEX(Lookup!$D$2:$D$103,F5076)+INDEX(Lookup!$E$2:$E$103,F5076)</f>
        <v>19.907524000000002</v>
      </c>
      <c r="E5076" s="16" t="str">
        <f>INDEX(Lookup!$C$2:$C$103,F5076)</f>
        <v>mV</v>
      </c>
      <c r="F5076" s="9">
        <f>MATCH(A5076,Lookup!$A$2:$A$103,0)</f>
        <v>30</v>
      </c>
    </row>
    <row r="5077" spans="1:6" x14ac:dyDescent="0.25">
      <c r="A5077">
        <v>53</v>
      </c>
      <c r="B5077">
        <v>2547</v>
      </c>
      <c r="C5077" s="15" t="str">
        <f>INDEX(Lookup!$F$2:$F$103,F5077)</f>
        <v>A1.3</v>
      </c>
      <c r="D5077" s="2">
        <f>B5077*INDEX(Lookup!$D$2:$D$103,F5077)+INDEX(Lookup!$E$2:$E$103,F5077)</f>
        <v>19.899711</v>
      </c>
      <c r="E5077" s="16" t="str">
        <f>INDEX(Lookup!$C$2:$C$103,F5077)</f>
        <v>mV</v>
      </c>
      <c r="F5077" s="9">
        <f>MATCH(A5077,Lookup!$A$2:$A$103,0)</f>
        <v>30</v>
      </c>
    </row>
    <row r="5078" spans="1:6" x14ac:dyDescent="0.25">
      <c r="A5078">
        <v>53</v>
      </c>
      <c r="B5078">
        <v>2545</v>
      </c>
      <c r="C5078" s="15" t="str">
        <f>INDEX(Lookup!$F$2:$F$103,F5078)</f>
        <v>A1.3</v>
      </c>
      <c r="D5078" s="2">
        <f>B5078*INDEX(Lookup!$D$2:$D$103,F5078)+INDEX(Lookup!$E$2:$E$103,F5078)</f>
        <v>19.884085000000002</v>
      </c>
      <c r="E5078" s="16" t="str">
        <f>INDEX(Lookup!$C$2:$C$103,F5078)</f>
        <v>mV</v>
      </c>
      <c r="F5078" s="9">
        <f>MATCH(A5078,Lookup!$A$2:$A$103,0)</f>
        <v>30</v>
      </c>
    </row>
    <row r="5079" spans="1:6" x14ac:dyDescent="0.25">
      <c r="A5079">
        <v>53</v>
      </c>
      <c r="B5079">
        <v>2545</v>
      </c>
      <c r="C5079" s="15" t="str">
        <f>INDEX(Lookup!$F$2:$F$103,F5079)</f>
        <v>A1.3</v>
      </c>
      <c r="D5079" s="2">
        <f>B5079*INDEX(Lookup!$D$2:$D$103,F5079)+INDEX(Lookup!$E$2:$E$103,F5079)</f>
        <v>19.884085000000002</v>
      </c>
      <c r="E5079" s="16" t="str">
        <f>INDEX(Lookup!$C$2:$C$103,F5079)</f>
        <v>mV</v>
      </c>
      <c r="F5079" s="9">
        <f>MATCH(A5079,Lookup!$A$2:$A$103,0)</f>
        <v>30</v>
      </c>
    </row>
    <row r="5080" spans="1:6" x14ac:dyDescent="0.25">
      <c r="A5080">
        <v>53</v>
      </c>
      <c r="B5080">
        <v>2544</v>
      </c>
      <c r="C5080" s="15" t="str">
        <f>INDEX(Lookup!$F$2:$F$103,F5080)</f>
        <v>A1.3</v>
      </c>
      <c r="D5080" s="2">
        <f>B5080*INDEX(Lookup!$D$2:$D$103,F5080)+INDEX(Lookup!$E$2:$E$103,F5080)</f>
        <v>19.876272</v>
      </c>
      <c r="E5080" s="16" t="str">
        <f>INDEX(Lookup!$C$2:$C$103,F5080)</f>
        <v>mV</v>
      </c>
      <c r="F5080" s="9">
        <f>MATCH(A5080,Lookup!$A$2:$A$103,0)</f>
        <v>30</v>
      </c>
    </row>
    <row r="5081" spans="1:6" x14ac:dyDescent="0.25">
      <c r="A5081">
        <v>53</v>
      </c>
      <c r="B5081">
        <v>2545</v>
      </c>
      <c r="C5081" s="15" t="str">
        <f>INDEX(Lookup!$F$2:$F$103,F5081)</f>
        <v>A1.3</v>
      </c>
      <c r="D5081" s="2">
        <f>B5081*INDEX(Lookup!$D$2:$D$103,F5081)+INDEX(Lookup!$E$2:$E$103,F5081)</f>
        <v>19.884085000000002</v>
      </c>
      <c r="E5081" s="16" t="str">
        <f>INDEX(Lookup!$C$2:$C$103,F5081)</f>
        <v>mV</v>
      </c>
      <c r="F5081" s="9">
        <f>MATCH(A5081,Lookup!$A$2:$A$103,0)</f>
        <v>30</v>
      </c>
    </row>
    <row r="5082" spans="1:6" x14ac:dyDescent="0.25">
      <c r="A5082">
        <v>53</v>
      </c>
      <c r="B5082">
        <v>2545</v>
      </c>
      <c r="C5082" s="15" t="str">
        <f>INDEX(Lookup!$F$2:$F$103,F5082)</f>
        <v>A1.3</v>
      </c>
      <c r="D5082" s="2">
        <f>B5082*INDEX(Lookup!$D$2:$D$103,F5082)+INDEX(Lookup!$E$2:$E$103,F5082)</f>
        <v>19.884085000000002</v>
      </c>
      <c r="E5082" s="16" t="str">
        <f>INDEX(Lookup!$C$2:$C$103,F5082)</f>
        <v>mV</v>
      </c>
      <c r="F5082" s="9">
        <f>MATCH(A5082,Lookup!$A$2:$A$103,0)</f>
        <v>30</v>
      </c>
    </row>
    <row r="5083" spans="1:6" x14ac:dyDescent="0.25">
      <c r="A5083">
        <v>53</v>
      </c>
      <c r="B5083">
        <v>2545</v>
      </c>
      <c r="C5083" s="15" t="str">
        <f>INDEX(Lookup!$F$2:$F$103,F5083)</f>
        <v>A1.3</v>
      </c>
      <c r="D5083" s="2">
        <f>B5083*INDEX(Lookup!$D$2:$D$103,F5083)+INDEX(Lookup!$E$2:$E$103,F5083)</f>
        <v>19.884085000000002</v>
      </c>
      <c r="E5083" s="16" t="str">
        <f>INDEX(Lookup!$C$2:$C$103,F5083)</f>
        <v>mV</v>
      </c>
      <c r="F5083" s="9">
        <f>MATCH(A5083,Lookup!$A$2:$A$103,0)</f>
        <v>30</v>
      </c>
    </row>
    <row r="5084" spans="1:6" x14ac:dyDescent="0.25">
      <c r="A5084">
        <v>53</v>
      </c>
      <c r="B5084">
        <v>2547</v>
      </c>
      <c r="C5084" s="15" t="str">
        <f>INDEX(Lookup!$F$2:$F$103,F5084)</f>
        <v>A1.3</v>
      </c>
      <c r="D5084" s="2">
        <f>B5084*INDEX(Lookup!$D$2:$D$103,F5084)+INDEX(Lookup!$E$2:$E$103,F5084)</f>
        <v>19.899711</v>
      </c>
      <c r="E5084" s="16" t="str">
        <f>INDEX(Lookup!$C$2:$C$103,F5084)</f>
        <v>mV</v>
      </c>
      <c r="F5084" s="9">
        <f>MATCH(A5084,Lookup!$A$2:$A$103,0)</f>
        <v>30</v>
      </c>
    </row>
    <row r="5085" spans="1:6" x14ac:dyDescent="0.25">
      <c r="A5085">
        <v>53</v>
      </c>
      <c r="B5085">
        <v>2569</v>
      </c>
      <c r="C5085" s="15" t="str">
        <f>INDEX(Lookup!$F$2:$F$103,F5085)</f>
        <v>A1.3</v>
      </c>
      <c r="D5085" s="2">
        <f>B5085*INDEX(Lookup!$D$2:$D$103,F5085)+INDEX(Lookup!$E$2:$E$103,F5085)</f>
        <v>20.071597000000001</v>
      </c>
      <c r="E5085" s="16" t="str">
        <f>INDEX(Lookup!$C$2:$C$103,F5085)</f>
        <v>mV</v>
      </c>
      <c r="F5085" s="9">
        <f>MATCH(A5085,Lookup!$A$2:$A$103,0)</f>
        <v>30</v>
      </c>
    </row>
    <row r="5086" spans="1:6" x14ac:dyDescent="0.25">
      <c r="A5086">
        <v>53</v>
      </c>
      <c r="B5086">
        <v>2557</v>
      </c>
      <c r="C5086" s="15" t="str">
        <f>INDEX(Lookup!$F$2:$F$103,F5086)</f>
        <v>A1.3</v>
      </c>
      <c r="D5086" s="2">
        <f>B5086*INDEX(Lookup!$D$2:$D$103,F5086)+INDEX(Lookup!$E$2:$E$103,F5086)</f>
        <v>19.977841000000002</v>
      </c>
      <c r="E5086" s="16" t="str">
        <f>INDEX(Lookup!$C$2:$C$103,F5086)</f>
        <v>mV</v>
      </c>
      <c r="F5086" s="9">
        <f>MATCH(A5086,Lookup!$A$2:$A$103,0)</f>
        <v>30</v>
      </c>
    </row>
    <row r="5087" spans="1:6" x14ac:dyDescent="0.25">
      <c r="A5087">
        <v>53</v>
      </c>
      <c r="B5087">
        <v>2553</v>
      </c>
      <c r="C5087" s="15" t="str">
        <f>INDEX(Lookup!$F$2:$F$103,F5087)</f>
        <v>A1.3</v>
      </c>
      <c r="D5087" s="2">
        <f>B5087*INDEX(Lookup!$D$2:$D$103,F5087)+INDEX(Lookup!$E$2:$E$103,F5087)</f>
        <v>19.946589000000003</v>
      </c>
      <c r="E5087" s="16" t="str">
        <f>INDEX(Lookup!$C$2:$C$103,F5087)</f>
        <v>mV</v>
      </c>
      <c r="F5087" s="9">
        <f>MATCH(A5087,Lookup!$A$2:$A$103,0)</f>
        <v>30</v>
      </c>
    </row>
    <row r="5088" spans="1:6" x14ac:dyDescent="0.25">
      <c r="A5088">
        <v>53</v>
      </c>
      <c r="B5088">
        <v>2550</v>
      </c>
      <c r="C5088" s="15" t="str">
        <f>INDEX(Lookup!$F$2:$F$103,F5088)</f>
        <v>A1.3</v>
      </c>
      <c r="D5088" s="2">
        <f>B5088*INDEX(Lookup!$D$2:$D$103,F5088)+INDEX(Lookup!$E$2:$E$103,F5088)</f>
        <v>19.92315</v>
      </c>
      <c r="E5088" s="16" t="str">
        <f>INDEX(Lookup!$C$2:$C$103,F5088)</f>
        <v>mV</v>
      </c>
      <c r="F5088" s="9">
        <f>MATCH(A5088,Lookup!$A$2:$A$103,0)</f>
        <v>30</v>
      </c>
    </row>
    <row r="5089" spans="1:6" x14ac:dyDescent="0.25">
      <c r="A5089">
        <v>53</v>
      </c>
      <c r="B5089">
        <v>2570</v>
      </c>
      <c r="C5089" s="15" t="str">
        <f>INDEX(Lookup!$F$2:$F$103,F5089)</f>
        <v>A1.3</v>
      </c>
      <c r="D5089" s="2">
        <f>B5089*INDEX(Lookup!$D$2:$D$103,F5089)+INDEX(Lookup!$E$2:$E$103,F5089)</f>
        <v>20.079410000000003</v>
      </c>
      <c r="E5089" s="16" t="str">
        <f>INDEX(Lookup!$C$2:$C$103,F5089)</f>
        <v>mV</v>
      </c>
      <c r="F5089" s="9">
        <f>MATCH(A5089,Lookup!$A$2:$A$103,0)</f>
        <v>30</v>
      </c>
    </row>
    <row r="5090" spans="1:6" x14ac:dyDescent="0.25">
      <c r="A5090">
        <v>53</v>
      </c>
      <c r="B5090">
        <v>2565</v>
      </c>
      <c r="C5090" s="15" t="str">
        <f>INDEX(Lookup!$F$2:$F$103,F5090)</f>
        <v>A1.3</v>
      </c>
      <c r="D5090" s="2">
        <f>B5090*INDEX(Lookup!$D$2:$D$103,F5090)+INDEX(Lookup!$E$2:$E$103,F5090)</f>
        <v>20.040345000000002</v>
      </c>
      <c r="E5090" s="16" t="str">
        <f>INDEX(Lookup!$C$2:$C$103,F5090)</f>
        <v>mV</v>
      </c>
      <c r="F5090" s="9">
        <f>MATCH(A5090,Lookup!$A$2:$A$103,0)</f>
        <v>30</v>
      </c>
    </row>
    <row r="5091" spans="1:6" x14ac:dyDescent="0.25">
      <c r="A5091">
        <v>53</v>
      </c>
      <c r="B5091">
        <v>2557</v>
      </c>
      <c r="C5091" s="15" t="str">
        <f>INDEX(Lookup!$F$2:$F$103,F5091)</f>
        <v>A1.3</v>
      </c>
      <c r="D5091" s="2">
        <f>B5091*INDEX(Lookup!$D$2:$D$103,F5091)+INDEX(Lookup!$E$2:$E$103,F5091)</f>
        <v>19.977841000000002</v>
      </c>
      <c r="E5091" s="16" t="str">
        <f>INDEX(Lookup!$C$2:$C$103,F5091)</f>
        <v>mV</v>
      </c>
      <c r="F5091" s="9">
        <f>MATCH(A5091,Lookup!$A$2:$A$103,0)</f>
        <v>30</v>
      </c>
    </row>
    <row r="5092" spans="1:6" x14ac:dyDescent="0.25">
      <c r="A5092">
        <v>53</v>
      </c>
      <c r="B5092">
        <v>2553</v>
      </c>
      <c r="C5092" s="15" t="str">
        <f>INDEX(Lookup!$F$2:$F$103,F5092)</f>
        <v>A1.3</v>
      </c>
      <c r="D5092" s="2">
        <f>B5092*INDEX(Lookup!$D$2:$D$103,F5092)+INDEX(Lookup!$E$2:$E$103,F5092)</f>
        <v>19.946589000000003</v>
      </c>
      <c r="E5092" s="16" t="str">
        <f>INDEX(Lookup!$C$2:$C$103,F5092)</f>
        <v>mV</v>
      </c>
      <c r="F5092" s="9">
        <f>MATCH(A5092,Lookup!$A$2:$A$103,0)</f>
        <v>30</v>
      </c>
    </row>
    <row r="5093" spans="1:6" x14ac:dyDescent="0.25">
      <c r="A5093">
        <v>53</v>
      </c>
      <c r="B5093">
        <v>2550</v>
      </c>
      <c r="C5093" s="15" t="str">
        <f>INDEX(Lookup!$F$2:$F$103,F5093)</f>
        <v>A1.3</v>
      </c>
      <c r="D5093" s="2">
        <f>B5093*INDEX(Lookup!$D$2:$D$103,F5093)+INDEX(Lookup!$E$2:$E$103,F5093)</f>
        <v>19.92315</v>
      </c>
      <c r="E5093" s="16" t="str">
        <f>INDEX(Lookup!$C$2:$C$103,F5093)</f>
        <v>mV</v>
      </c>
      <c r="F5093" s="9">
        <f>MATCH(A5093,Lookup!$A$2:$A$103,0)</f>
        <v>30</v>
      </c>
    </row>
    <row r="5094" spans="1:6" x14ac:dyDescent="0.25">
      <c r="A5094">
        <v>53</v>
      </c>
      <c r="B5094">
        <v>2547</v>
      </c>
      <c r="C5094" s="15" t="str">
        <f>INDEX(Lookup!$F$2:$F$103,F5094)</f>
        <v>A1.3</v>
      </c>
      <c r="D5094" s="2">
        <f>B5094*INDEX(Lookup!$D$2:$D$103,F5094)+INDEX(Lookup!$E$2:$E$103,F5094)</f>
        <v>19.899711</v>
      </c>
      <c r="E5094" s="16" t="str">
        <f>INDEX(Lookup!$C$2:$C$103,F5094)</f>
        <v>mV</v>
      </c>
      <c r="F5094" s="9">
        <f>MATCH(A5094,Lookup!$A$2:$A$103,0)</f>
        <v>30</v>
      </c>
    </row>
    <row r="5095" spans="1:6" x14ac:dyDescent="0.25">
      <c r="A5095">
        <v>53</v>
      </c>
      <c r="B5095">
        <v>2544</v>
      </c>
      <c r="C5095" s="15" t="str">
        <f>INDEX(Lookup!$F$2:$F$103,F5095)</f>
        <v>A1.3</v>
      </c>
      <c r="D5095" s="2">
        <f>B5095*INDEX(Lookup!$D$2:$D$103,F5095)+INDEX(Lookup!$E$2:$E$103,F5095)</f>
        <v>19.876272</v>
      </c>
      <c r="E5095" s="16" t="str">
        <f>INDEX(Lookup!$C$2:$C$103,F5095)</f>
        <v>mV</v>
      </c>
      <c r="F5095" s="9">
        <f>MATCH(A5095,Lookup!$A$2:$A$103,0)</f>
        <v>30</v>
      </c>
    </row>
    <row r="5096" spans="1:6" x14ac:dyDescent="0.25">
      <c r="A5096">
        <v>53</v>
      </c>
      <c r="B5096">
        <v>2543</v>
      </c>
      <c r="C5096" s="15" t="str">
        <f>INDEX(Lookup!$F$2:$F$103,F5096)</f>
        <v>A1.3</v>
      </c>
      <c r="D5096" s="2">
        <f>B5096*INDEX(Lookup!$D$2:$D$103,F5096)+INDEX(Lookup!$E$2:$E$103,F5096)</f>
        <v>19.868459000000001</v>
      </c>
      <c r="E5096" s="16" t="str">
        <f>INDEX(Lookup!$C$2:$C$103,F5096)</f>
        <v>mV</v>
      </c>
      <c r="F5096" s="9">
        <f>MATCH(A5096,Lookup!$A$2:$A$103,0)</f>
        <v>30</v>
      </c>
    </row>
    <row r="5097" spans="1:6" x14ac:dyDescent="0.25">
      <c r="A5097">
        <v>53</v>
      </c>
      <c r="B5097">
        <v>2545</v>
      </c>
      <c r="C5097" s="15" t="str">
        <f>INDEX(Lookup!$F$2:$F$103,F5097)</f>
        <v>A1.3</v>
      </c>
      <c r="D5097" s="2">
        <f>B5097*INDEX(Lookup!$D$2:$D$103,F5097)+INDEX(Lookup!$E$2:$E$103,F5097)</f>
        <v>19.884085000000002</v>
      </c>
      <c r="E5097" s="16" t="str">
        <f>INDEX(Lookup!$C$2:$C$103,F5097)</f>
        <v>mV</v>
      </c>
      <c r="F5097" s="9">
        <f>MATCH(A5097,Lookup!$A$2:$A$103,0)</f>
        <v>30</v>
      </c>
    </row>
    <row r="5098" spans="1:6" x14ac:dyDescent="0.25">
      <c r="A5098">
        <v>53</v>
      </c>
      <c r="B5098">
        <v>2547</v>
      </c>
      <c r="C5098" s="15" t="str">
        <f>INDEX(Lookup!$F$2:$F$103,F5098)</f>
        <v>A1.3</v>
      </c>
      <c r="D5098" s="2">
        <f>B5098*INDEX(Lookup!$D$2:$D$103,F5098)+INDEX(Lookup!$E$2:$E$103,F5098)</f>
        <v>19.899711</v>
      </c>
      <c r="E5098" s="16" t="str">
        <f>INDEX(Lookup!$C$2:$C$103,F5098)</f>
        <v>mV</v>
      </c>
      <c r="F5098" s="9">
        <f>MATCH(A5098,Lookup!$A$2:$A$103,0)</f>
        <v>30</v>
      </c>
    </row>
    <row r="5099" spans="1:6" x14ac:dyDescent="0.25">
      <c r="A5099">
        <v>53</v>
      </c>
      <c r="B5099">
        <v>2572</v>
      </c>
      <c r="C5099" s="15" t="str">
        <f>INDEX(Lookup!$F$2:$F$103,F5099)</f>
        <v>A1.3</v>
      </c>
      <c r="D5099" s="2">
        <f>B5099*INDEX(Lookup!$D$2:$D$103,F5099)+INDEX(Lookup!$E$2:$E$103,F5099)</f>
        <v>20.095036</v>
      </c>
      <c r="E5099" s="16" t="str">
        <f>INDEX(Lookup!$C$2:$C$103,F5099)</f>
        <v>mV</v>
      </c>
      <c r="F5099" s="9">
        <f>MATCH(A5099,Lookup!$A$2:$A$103,0)</f>
        <v>30</v>
      </c>
    </row>
    <row r="5100" spans="1:6" x14ac:dyDescent="0.25">
      <c r="A5100">
        <v>53</v>
      </c>
      <c r="B5100">
        <v>2571</v>
      </c>
      <c r="C5100" s="15" t="str">
        <f>INDEX(Lookup!$F$2:$F$103,F5100)</f>
        <v>A1.3</v>
      </c>
      <c r="D5100" s="2">
        <f>B5100*INDEX(Lookup!$D$2:$D$103,F5100)+INDEX(Lookup!$E$2:$E$103,F5100)</f>
        <v>20.087223000000002</v>
      </c>
      <c r="E5100" s="16" t="str">
        <f>INDEX(Lookup!$C$2:$C$103,F5100)</f>
        <v>mV</v>
      </c>
      <c r="F5100" s="9">
        <f>MATCH(A5100,Lookup!$A$2:$A$103,0)</f>
        <v>30</v>
      </c>
    </row>
    <row r="5101" spans="1:6" x14ac:dyDescent="0.25">
      <c r="A5101">
        <v>53</v>
      </c>
      <c r="B5101">
        <v>2564</v>
      </c>
      <c r="C5101" s="15" t="str">
        <f>INDEX(Lookup!$F$2:$F$103,F5101)</f>
        <v>A1.3</v>
      </c>
      <c r="D5101" s="2">
        <f>B5101*INDEX(Lookup!$D$2:$D$103,F5101)+INDEX(Lookup!$E$2:$E$103,F5101)</f>
        <v>20.032532</v>
      </c>
      <c r="E5101" s="16" t="str">
        <f>INDEX(Lookup!$C$2:$C$103,F5101)</f>
        <v>mV</v>
      </c>
      <c r="F5101" s="9">
        <f>MATCH(A5101,Lookup!$A$2:$A$103,0)</f>
        <v>30</v>
      </c>
    </row>
    <row r="5102" spans="1:6" x14ac:dyDescent="0.25">
      <c r="A5102">
        <v>53</v>
      </c>
      <c r="B5102">
        <v>2559</v>
      </c>
      <c r="C5102" s="15" t="str">
        <f>INDEX(Lookup!$F$2:$F$103,F5102)</f>
        <v>A1.3</v>
      </c>
      <c r="D5102" s="2">
        <f>B5102*INDEX(Lookup!$D$2:$D$103,F5102)+INDEX(Lookup!$E$2:$E$103,F5102)</f>
        <v>19.993467000000003</v>
      </c>
      <c r="E5102" s="16" t="str">
        <f>INDEX(Lookup!$C$2:$C$103,F5102)</f>
        <v>mV</v>
      </c>
      <c r="F5102" s="9">
        <f>MATCH(A5102,Lookup!$A$2:$A$103,0)</f>
        <v>30</v>
      </c>
    </row>
    <row r="5103" spans="1:6" x14ac:dyDescent="0.25">
      <c r="A5103">
        <v>53</v>
      </c>
      <c r="B5103">
        <v>2557</v>
      </c>
      <c r="C5103" s="15" t="str">
        <f>INDEX(Lookup!$F$2:$F$103,F5103)</f>
        <v>A1.3</v>
      </c>
      <c r="D5103" s="2">
        <f>B5103*INDEX(Lookup!$D$2:$D$103,F5103)+INDEX(Lookup!$E$2:$E$103,F5103)</f>
        <v>19.977841000000002</v>
      </c>
      <c r="E5103" s="16" t="str">
        <f>INDEX(Lookup!$C$2:$C$103,F5103)</f>
        <v>mV</v>
      </c>
      <c r="F5103" s="9">
        <f>MATCH(A5103,Lookup!$A$2:$A$103,0)</f>
        <v>30</v>
      </c>
    </row>
    <row r="5104" spans="1:6" x14ac:dyDescent="0.25">
      <c r="A5104">
        <v>53</v>
      </c>
      <c r="B5104">
        <v>2551</v>
      </c>
      <c r="C5104" s="15" t="str">
        <f>INDEX(Lookup!$F$2:$F$103,F5104)</f>
        <v>A1.3</v>
      </c>
      <c r="D5104" s="2">
        <f>B5104*INDEX(Lookup!$D$2:$D$103,F5104)+INDEX(Lookup!$E$2:$E$103,F5104)</f>
        <v>19.930963000000002</v>
      </c>
      <c r="E5104" s="16" t="str">
        <f>INDEX(Lookup!$C$2:$C$103,F5104)</f>
        <v>mV</v>
      </c>
      <c r="F5104" s="9">
        <f>MATCH(A5104,Lookup!$A$2:$A$103,0)</f>
        <v>30</v>
      </c>
    </row>
    <row r="5105" spans="1:6" x14ac:dyDescent="0.25">
      <c r="A5105">
        <v>53</v>
      </c>
      <c r="B5105">
        <v>2547</v>
      </c>
      <c r="C5105" s="15" t="str">
        <f>INDEX(Lookup!$F$2:$F$103,F5105)</f>
        <v>A1.3</v>
      </c>
      <c r="D5105" s="2">
        <f>B5105*INDEX(Lookup!$D$2:$D$103,F5105)+INDEX(Lookup!$E$2:$E$103,F5105)</f>
        <v>19.899711</v>
      </c>
      <c r="E5105" s="16" t="str">
        <f>INDEX(Lookup!$C$2:$C$103,F5105)</f>
        <v>mV</v>
      </c>
      <c r="F5105" s="9">
        <f>MATCH(A5105,Lookup!$A$2:$A$103,0)</f>
        <v>30</v>
      </c>
    </row>
    <row r="5106" spans="1:6" x14ac:dyDescent="0.25">
      <c r="A5106">
        <v>53</v>
      </c>
      <c r="B5106">
        <v>2548</v>
      </c>
      <c r="C5106" s="15" t="str">
        <f>INDEX(Lookup!$F$2:$F$103,F5106)</f>
        <v>A1.3</v>
      </c>
      <c r="D5106" s="2">
        <f>B5106*INDEX(Lookup!$D$2:$D$103,F5106)+INDEX(Lookup!$E$2:$E$103,F5106)</f>
        <v>19.907524000000002</v>
      </c>
      <c r="E5106" s="16" t="str">
        <f>INDEX(Lookup!$C$2:$C$103,F5106)</f>
        <v>mV</v>
      </c>
      <c r="F5106" s="9">
        <f>MATCH(A5106,Lookup!$A$2:$A$103,0)</f>
        <v>30</v>
      </c>
    </row>
    <row r="5107" spans="1:6" x14ac:dyDescent="0.25">
      <c r="A5107">
        <v>53</v>
      </c>
      <c r="B5107">
        <v>2553</v>
      </c>
      <c r="C5107" s="15" t="str">
        <f>INDEX(Lookup!$F$2:$F$103,F5107)</f>
        <v>A1.3</v>
      </c>
      <c r="D5107" s="2">
        <f>B5107*INDEX(Lookup!$D$2:$D$103,F5107)+INDEX(Lookup!$E$2:$E$103,F5107)</f>
        <v>19.946589000000003</v>
      </c>
      <c r="E5107" s="16" t="str">
        <f>INDEX(Lookup!$C$2:$C$103,F5107)</f>
        <v>mV</v>
      </c>
      <c r="F5107" s="9">
        <f>MATCH(A5107,Lookup!$A$2:$A$103,0)</f>
        <v>30</v>
      </c>
    </row>
    <row r="5108" spans="1:6" x14ac:dyDescent="0.25">
      <c r="A5108">
        <v>53</v>
      </c>
      <c r="B5108">
        <v>2554</v>
      </c>
      <c r="C5108" s="15" t="str">
        <f>INDEX(Lookup!$F$2:$F$103,F5108)</f>
        <v>A1.3</v>
      </c>
      <c r="D5108" s="2">
        <f>B5108*INDEX(Lookup!$D$2:$D$103,F5108)+INDEX(Lookup!$E$2:$E$103,F5108)</f>
        <v>19.954402000000002</v>
      </c>
      <c r="E5108" s="16" t="str">
        <f>INDEX(Lookup!$C$2:$C$103,F5108)</f>
        <v>mV</v>
      </c>
      <c r="F5108" s="9">
        <f>MATCH(A5108,Lookup!$A$2:$A$103,0)</f>
        <v>30</v>
      </c>
    </row>
    <row r="5109" spans="1:6" x14ac:dyDescent="0.25">
      <c r="A5109">
        <v>53</v>
      </c>
      <c r="B5109">
        <v>2552</v>
      </c>
      <c r="C5109" s="15" t="str">
        <f>INDEX(Lookup!$F$2:$F$103,F5109)</f>
        <v>A1.3</v>
      </c>
      <c r="D5109" s="2">
        <f>B5109*INDEX(Lookup!$D$2:$D$103,F5109)+INDEX(Lookup!$E$2:$E$103,F5109)</f>
        <v>19.938776000000001</v>
      </c>
      <c r="E5109" s="16" t="str">
        <f>INDEX(Lookup!$C$2:$C$103,F5109)</f>
        <v>mV</v>
      </c>
      <c r="F5109" s="9">
        <f>MATCH(A5109,Lookup!$A$2:$A$103,0)</f>
        <v>30</v>
      </c>
    </row>
    <row r="5110" spans="1:6" x14ac:dyDescent="0.25">
      <c r="A5110">
        <v>53</v>
      </c>
      <c r="B5110">
        <v>2546</v>
      </c>
      <c r="C5110" s="15" t="str">
        <f>INDEX(Lookup!$F$2:$F$103,F5110)</f>
        <v>A1.3</v>
      </c>
      <c r="D5110" s="2">
        <f>B5110*INDEX(Lookup!$D$2:$D$103,F5110)+INDEX(Lookup!$E$2:$E$103,F5110)</f>
        <v>19.891898000000001</v>
      </c>
      <c r="E5110" s="16" t="str">
        <f>INDEX(Lookup!$C$2:$C$103,F5110)</f>
        <v>mV</v>
      </c>
      <c r="F5110" s="9">
        <f>MATCH(A5110,Lookup!$A$2:$A$103,0)</f>
        <v>30</v>
      </c>
    </row>
    <row r="5111" spans="1:6" x14ac:dyDescent="0.25">
      <c r="A5111">
        <v>53</v>
      </c>
      <c r="B5111">
        <v>2545</v>
      </c>
      <c r="C5111" s="15" t="str">
        <f>INDEX(Lookup!$F$2:$F$103,F5111)</f>
        <v>A1.3</v>
      </c>
      <c r="D5111" s="2">
        <f>B5111*INDEX(Lookup!$D$2:$D$103,F5111)+INDEX(Lookup!$E$2:$E$103,F5111)</f>
        <v>19.884085000000002</v>
      </c>
      <c r="E5111" s="16" t="str">
        <f>INDEX(Lookup!$C$2:$C$103,F5111)</f>
        <v>mV</v>
      </c>
      <c r="F5111" s="9">
        <f>MATCH(A5111,Lookup!$A$2:$A$103,0)</f>
        <v>30</v>
      </c>
    </row>
    <row r="5112" spans="1:6" x14ac:dyDescent="0.25">
      <c r="A5112">
        <v>53</v>
      </c>
      <c r="B5112">
        <v>2546</v>
      </c>
      <c r="C5112" s="15" t="str">
        <f>INDEX(Lookup!$F$2:$F$103,F5112)</f>
        <v>A1.3</v>
      </c>
      <c r="D5112" s="2">
        <f>B5112*INDEX(Lookup!$D$2:$D$103,F5112)+INDEX(Lookup!$E$2:$E$103,F5112)</f>
        <v>19.891898000000001</v>
      </c>
      <c r="E5112" s="16" t="str">
        <f>INDEX(Lookup!$C$2:$C$103,F5112)</f>
        <v>mV</v>
      </c>
      <c r="F5112" s="9">
        <f>MATCH(A5112,Lookup!$A$2:$A$103,0)</f>
        <v>30</v>
      </c>
    </row>
    <row r="5113" spans="1:6" x14ac:dyDescent="0.25">
      <c r="A5113">
        <v>53</v>
      </c>
      <c r="B5113">
        <v>2544</v>
      </c>
      <c r="C5113" s="15" t="str">
        <f>INDEX(Lookup!$F$2:$F$103,F5113)</f>
        <v>A1.3</v>
      </c>
      <c r="D5113" s="2">
        <f>B5113*INDEX(Lookup!$D$2:$D$103,F5113)+INDEX(Lookup!$E$2:$E$103,F5113)</f>
        <v>19.876272</v>
      </c>
      <c r="E5113" s="16" t="str">
        <f>INDEX(Lookup!$C$2:$C$103,F5113)</f>
        <v>mV</v>
      </c>
      <c r="F5113" s="9">
        <f>MATCH(A5113,Lookup!$A$2:$A$103,0)</f>
        <v>30</v>
      </c>
    </row>
    <row r="5114" spans="1:6" x14ac:dyDescent="0.25">
      <c r="A5114">
        <v>53</v>
      </c>
      <c r="B5114">
        <v>2545</v>
      </c>
      <c r="C5114" s="15" t="str">
        <f>INDEX(Lookup!$F$2:$F$103,F5114)</f>
        <v>A1.3</v>
      </c>
      <c r="D5114" s="2">
        <f>B5114*INDEX(Lookup!$D$2:$D$103,F5114)+INDEX(Lookup!$E$2:$E$103,F5114)</f>
        <v>19.884085000000002</v>
      </c>
      <c r="E5114" s="16" t="str">
        <f>INDEX(Lookup!$C$2:$C$103,F5114)</f>
        <v>mV</v>
      </c>
      <c r="F5114" s="9">
        <f>MATCH(A5114,Lookup!$A$2:$A$103,0)</f>
        <v>30</v>
      </c>
    </row>
    <row r="5115" spans="1:6" x14ac:dyDescent="0.25">
      <c r="A5115">
        <v>53</v>
      </c>
      <c r="B5115">
        <v>2569</v>
      </c>
      <c r="C5115" s="15" t="str">
        <f>INDEX(Lookup!$F$2:$F$103,F5115)</f>
        <v>A1.3</v>
      </c>
      <c r="D5115" s="2">
        <f>B5115*INDEX(Lookup!$D$2:$D$103,F5115)+INDEX(Lookup!$E$2:$E$103,F5115)</f>
        <v>20.071597000000001</v>
      </c>
      <c r="E5115" s="16" t="str">
        <f>INDEX(Lookup!$C$2:$C$103,F5115)</f>
        <v>mV</v>
      </c>
      <c r="F5115" s="9">
        <f>MATCH(A5115,Lookup!$A$2:$A$103,0)</f>
        <v>30</v>
      </c>
    </row>
    <row r="5116" spans="1:6" x14ac:dyDescent="0.25">
      <c r="A5116">
        <v>53</v>
      </c>
      <c r="B5116">
        <v>2572</v>
      </c>
      <c r="C5116" s="15" t="str">
        <f>INDEX(Lookup!$F$2:$F$103,F5116)</f>
        <v>A1.3</v>
      </c>
      <c r="D5116" s="2">
        <f>B5116*INDEX(Lookup!$D$2:$D$103,F5116)+INDEX(Lookup!$E$2:$E$103,F5116)</f>
        <v>20.095036</v>
      </c>
      <c r="E5116" s="16" t="str">
        <f>INDEX(Lookup!$C$2:$C$103,F5116)</f>
        <v>mV</v>
      </c>
      <c r="F5116" s="9">
        <f>MATCH(A5116,Lookup!$A$2:$A$103,0)</f>
        <v>30</v>
      </c>
    </row>
    <row r="5117" spans="1:6" x14ac:dyDescent="0.25">
      <c r="A5117">
        <v>53</v>
      </c>
      <c r="B5117">
        <v>2566</v>
      </c>
      <c r="C5117" s="15" t="str">
        <f>INDEX(Lookup!$F$2:$F$103,F5117)</f>
        <v>A1.3</v>
      </c>
      <c r="D5117" s="2">
        <f>B5117*INDEX(Lookup!$D$2:$D$103,F5117)+INDEX(Lookup!$E$2:$E$103,F5117)</f>
        <v>20.048158000000001</v>
      </c>
      <c r="E5117" s="16" t="str">
        <f>INDEX(Lookup!$C$2:$C$103,F5117)</f>
        <v>mV</v>
      </c>
      <c r="F5117" s="9">
        <f>MATCH(A5117,Lookup!$A$2:$A$103,0)</f>
        <v>30</v>
      </c>
    </row>
    <row r="5118" spans="1:6" x14ac:dyDescent="0.25">
      <c r="A5118">
        <v>53</v>
      </c>
      <c r="B5118">
        <v>2560</v>
      </c>
      <c r="C5118" s="15" t="str">
        <f>INDEX(Lookup!$F$2:$F$103,F5118)</f>
        <v>A1.3</v>
      </c>
      <c r="D5118" s="2">
        <f>B5118*INDEX(Lookup!$D$2:$D$103,F5118)+INDEX(Lookup!$E$2:$E$103,F5118)</f>
        <v>20.001280000000001</v>
      </c>
      <c r="E5118" s="16" t="str">
        <f>INDEX(Lookup!$C$2:$C$103,F5118)</f>
        <v>mV</v>
      </c>
      <c r="F5118" s="9">
        <f>MATCH(A5118,Lookup!$A$2:$A$103,0)</f>
        <v>30</v>
      </c>
    </row>
    <row r="5119" spans="1:6" x14ac:dyDescent="0.25">
      <c r="A5119">
        <v>53</v>
      </c>
      <c r="B5119">
        <v>2555</v>
      </c>
      <c r="C5119" s="15" t="str">
        <f>INDEX(Lookup!$F$2:$F$103,F5119)</f>
        <v>A1.3</v>
      </c>
      <c r="D5119" s="2">
        <f>B5119*INDEX(Lookup!$D$2:$D$103,F5119)+INDEX(Lookup!$E$2:$E$103,F5119)</f>
        <v>19.962215</v>
      </c>
      <c r="E5119" s="16" t="str">
        <f>INDEX(Lookup!$C$2:$C$103,F5119)</f>
        <v>mV</v>
      </c>
      <c r="F5119" s="9">
        <f>MATCH(A5119,Lookup!$A$2:$A$103,0)</f>
        <v>30</v>
      </c>
    </row>
    <row r="5120" spans="1:6" x14ac:dyDescent="0.25">
      <c r="A5120">
        <v>53</v>
      </c>
      <c r="B5120">
        <v>2554</v>
      </c>
      <c r="C5120" s="15" t="str">
        <f>INDEX(Lookup!$F$2:$F$103,F5120)</f>
        <v>A1.3</v>
      </c>
      <c r="D5120" s="2">
        <f>B5120*INDEX(Lookup!$D$2:$D$103,F5120)+INDEX(Lookup!$E$2:$E$103,F5120)</f>
        <v>19.954402000000002</v>
      </c>
      <c r="E5120" s="16" t="str">
        <f>INDEX(Lookup!$C$2:$C$103,F5120)</f>
        <v>mV</v>
      </c>
      <c r="F5120" s="9">
        <f>MATCH(A5120,Lookup!$A$2:$A$103,0)</f>
        <v>30</v>
      </c>
    </row>
    <row r="5121" spans="1:6" x14ac:dyDescent="0.25">
      <c r="A5121">
        <v>53</v>
      </c>
      <c r="B5121">
        <v>2553</v>
      </c>
      <c r="C5121" s="15" t="str">
        <f>INDEX(Lookup!$F$2:$F$103,F5121)</f>
        <v>A1.3</v>
      </c>
      <c r="D5121" s="2">
        <f>B5121*INDEX(Lookup!$D$2:$D$103,F5121)+INDEX(Lookup!$E$2:$E$103,F5121)</f>
        <v>19.946589000000003</v>
      </c>
      <c r="E5121" s="16" t="str">
        <f>INDEX(Lookup!$C$2:$C$103,F5121)</f>
        <v>mV</v>
      </c>
      <c r="F5121" s="9">
        <f>MATCH(A5121,Lookup!$A$2:$A$103,0)</f>
        <v>30</v>
      </c>
    </row>
    <row r="5122" spans="1:6" x14ac:dyDescent="0.25">
      <c r="A5122">
        <v>53</v>
      </c>
      <c r="B5122">
        <v>2553</v>
      </c>
      <c r="C5122" s="15" t="str">
        <f>INDEX(Lookup!$F$2:$F$103,F5122)</f>
        <v>A1.3</v>
      </c>
      <c r="D5122" s="2">
        <f>B5122*INDEX(Lookup!$D$2:$D$103,F5122)+INDEX(Lookup!$E$2:$E$103,F5122)</f>
        <v>19.946589000000003</v>
      </c>
      <c r="E5122" s="16" t="str">
        <f>INDEX(Lookup!$C$2:$C$103,F5122)</f>
        <v>mV</v>
      </c>
      <c r="F5122" s="9">
        <f>MATCH(A5122,Lookup!$A$2:$A$103,0)</f>
        <v>30</v>
      </c>
    </row>
    <row r="5123" spans="1:6" x14ac:dyDescent="0.25">
      <c r="A5123">
        <v>53</v>
      </c>
      <c r="B5123">
        <v>2553</v>
      </c>
      <c r="C5123" s="15" t="str">
        <f>INDEX(Lookup!$F$2:$F$103,F5123)</f>
        <v>A1.3</v>
      </c>
      <c r="D5123" s="2">
        <f>B5123*INDEX(Lookup!$D$2:$D$103,F5123)+INDEX(Lookup!$E$2:$E$103,F5123)</f>
        <v>19.946589000000003</v>
      </c>
      <c r="E5123" s="16" t="str">
        <f>INDEX(Lookup!$C$2:$C$103,F5123)</f>
        <v>mV</v>
      </c>
      <c r="F5123" s="9">
        <f>MATCH(A5123,Lookup!$A$2:$A$103,0)</f>
        <v>30</v>
      </c>
    </row>
    <row r="5124" spans="1:6" x14ac:dyDescent="0.25">
      <c r="A5124">
        <v>53</v>
      </c>
      <c r="B5124">
        <v>2577</v>
      </c>
      <c r="C5124" s="15" t="str">
        <f>INDEX(Lookup!$F$2:$F$103,F5124)</f>
        <v>A1.3</v>
      </c>
      <c r="D5124" s="2">
        <f>B5124*INDEX(Lookup!$D$2:$D$103,F5124)+INDEX(Lookup!$E$2:$E$103,F5124)</f>
        <v>20.134101000000001</v>
      </c>
      <c r="E5124" s="16" t="str">
        <f>INDEX(Lookup!$C$2:$C$103,F5124)</f>
        <v>mV</v>
      </c>
      <c r="F5124" s="9">
        <f>MATCH(A5124,Lookup!$A$2:$A$103,0)</f>
        <v>30</v>
      </c>
    </row>
    <row r="5125" spans="1:6" x14ac:dyDescent="0.25">
      <c r="A5125">
        <v>53</v>
      </c>
      <c r="B5125">
        <v>2570</v>
      </c>
      <c r="C5125" s="15" t="str">
        <f>INDEX(Lookup!$F$2:$F$103,F5125)</f>
        <v>A1.3</v>
      </c>
      <c r="D5125" s="2">
        <f>B5125*INDEX(Lookup!$D$2:$D$103,F5125)+INDEX(Lookup!$E$2:$E$103,F5125)</f>
        <v>20.079410000000003</v>
      </c>
      <c r="E5125" s="16" t="str">
        <f>INDEX(Lookup!$C$2:$C$103,F5125)</f>
        <v>mV</v>
      </c>
      <c r="F5125" s="9">
        <f>MATCH(A5125,Lookup!$A$2:$A$103,0)</f>
        <v>30</v>
      </c>
    </row>
    <row r="5126" spans="1:6" x14ac:dyDescent="0.25">
      <c r="A5126">
        <v>53</v>
      </c>
      <c r="B5126">
        <v>2560</v>
      </c>
      <c r="C5126" s="15" t="str">
        <f>INDEX(Lookup!$F$2:$F$103,F5126)</f>
        <v>A1.3</v>
      </c>
      <c r="D5126" s="2">
        <f>B5126*INDEX(Lookup!$D$2:$D$103,F5126)+INDEX(Lookup!$E$2:$E$103,F5126)</f>
        <v>20.001280000000001</v>
      </c>
      <c r="E5126" s="16" t="str">
        <f>INDEX(Lookup!$C$2:$C$103,F5126)</f>
        <v>mV</v>
      </c>
      <c r="F5126" s="9">
        <f>MATCH(A5126,Lookup!$A$2:$A$103,0)</f>
        <v>30</v>
      </c>
    </row>
    <row r="5127" spans="1:6" x14ac:dyDescent="0.25">
      <c r="A5127">
        <v>53</v>
      </c>
      <c r="B5127">
        <v>2559</v>
      </c>
      <c r="C5127" s="15" t="str">
        <f>INDEX(Lookup!$F$2:$F$103,F5127)</f>
        <v>A1.3</v>
      </c>
      <c r="D5127" s="2">
        <f>B5127*INDEX(Lookup!$D$2:$D$103,F5127)+INDEX(Lookup!$E$2:$E$103,F5127)</f>
        <v>19.993467000000003</v>
      </c>
      <c r="E5127" s="16" t="str">
        <f>INDEX(Lookup!$C$2:$C$103,F5127)</f>
        <v>mV</v>
      </c>
      <c r="F5127" s="9">
        <f>MATCH(A5127,Lookup!$A$2:$A$103,0)</f>
        <v>30</v>
      </c>
    </row>
    <row r="5128" spans="1:6" x14ac:dyDescent="0.25">
      <c r="A5128">
        <v>53</v>
      </c>
      <c r="B5128">
        <v>2555</v>
      </c>
      <c r="C5128" s="15" t="str">
        <f>INDEX(Lookup!$F$2:$F$103,F5128)</f>
        <v>A1.3</v>
      </c>
      <c r="D5128" s="2">
        <f>B5128*INDEX(Lookup!$D$2:$D$103,F5128)+INDEX(Lookup!$E$2:$E$103,F5128)</f>
        <v>19.962215</v>
      </c>
      <c r="E5128" s="16" t="str">
        <f>INDEX(Lookup!$C$2:$C$103,F5128)</f>
        <v>mV</v>
      </c>
      <c r="F5128" s="9">
        <f>MATCH(A5128,Lookup!$A$2:$A$103,0)</f>
        <v>30</v>
      </c>
    </row>
    <row r="5129" spans="1:6" x14ac:dyDescent="0.25">
      <c r="A5129">
        <v>53</v>
      </c>
      <c r="B5129">
        <v>2550</v>
      </c>
      <c r="C5129" s="15" t="str">
        <f>INDEX(Lookup!$F$2:$F$103,F5129)</f>
        <v>A1.3</v>
      </c>
      <c r="D5129" s="2">
        <f>B5129*INDEX(Lookup!$D$2:$D$103,F5129)+INDEX(Lookup!$E$2:$E$103,F5129)</f>
        <v>19.92315</v>
      </c>
      <c r="E5129" s="16" t="str">
        <f>INDEX(Lookup!$C$2:$C$103,F5129)</f>
        <v>mV</v>
      </c>
      <c r="F5129" s="9">
        <f>MATCH(A5129,Lookup!$A$2:$A$103,0)</f>
        <v>30</v>
      </c>
    </row>
    <row r="5130" spans="1:6" x14ac:dyDescent="0.25">
      <c r="A5130">
        <v>53</v>
      </c>
      <c r="B5130">
        <v>2546</v>
      </c>
      <c r="C5130" s="15" t="str">
        <f>INDEX(Lookup!$F$2:$F$103,F5130)</f>
        <v>A1.3</v>
      </c>
      <c r="D5130" s="2">
        <f>B5130*INDEX(Lookup!$D$2:$D$103,F5130)+INDEX(Lookup!$E$2:$E$103,F5130)</f>
        <v>19.891898000000001</v>
      </c>
      <c r="E5130" s="16" t="str">
        <f>INDEX(Lookup!$C$2:$C$103,F5130)</f>
        <v>mV</v>
      </c>
      <c r="F5130" s="9">
        <f>MATCH(A5130,Lookup!$A$2:$A$103,0)</f>
        <v>30</v>
      </c>
    </row>
    <row r="5131" spans="1:6" x14ac:dyDescent="0.25">
      <c r="A5131">
        <v>53</v>
      </c>
      <c r="B5131">
        <v>2543</v>
      </c>
      <c r="C5131" s="15" t="str">
        <f>INDEX(Lookup!$F$2:$F$103,F5131)</f>
        <v>A1.3</v>
      </c>
      <c r="D5131" s="2">
        <f>B5131*INDEX(Lookup!$D$2:$D$103,F5131)+INDEX(Lookup!$E$2:$E$103,F5131)</f>
        <v>19.868459000000001</v>
      </c>
      <c r="E5131" s="16" t="str">
        <f>INDEX(Lookup!$C$2:$C$103,F5131)</f>
        <v>mV</v>
      </c>
      <c r="F5131" s="9">
        <f>MATCH(A5131,Lookup!$A$2:$A$103,0)</f>
        <v>30</v>
      </c>
    </row>
    <row r="5132" spans="1:6" x14ac:dyDescent="0.25">
      <c r="A5132">
        <v>53</v>
      </c>
      <c r="B5132">
        <v>2545</v>
      </c>
      <c r="C5132" s="15" t="str">
        <f>INDEX(Lookup!$F$2:$F$103,F5132)</f>
        <v>A1.3</v>
      </c>
      <c r="D5132" s="2">
        <f>B5132*INDEX(Lookup!$D$2:$D$103,F5132)+INDEX(Lookup!$E$2:$E$103,F5132)</f>
        <v>19.884085000000002</v>
      </c>
      <c r="E5132" s="16" t="str">
        <f>INDEX(Lookup!$C$2:$C$103,F5132)</f>
        <v>mV</v>
      </c>
      <c r="F5132" s="9">
        <f>MATCH(A5132,Lookup!$A$2:$A$103,0)</f>
        <v>30</v>
      </c>
    </row>
    <row r="5133" spans="1:6" x14ac:dyDescent="0.25">
      <c r="A5133">
        <v>53</v>
      </c>
      <c r="B5133">
        <v>2546</v>
      </c>
      <c r="C5133" s="15" t="str">
        <f>INDEX(Lookup!$F$2:$F$103,F5133)</f>
        <v>A1.3</v>
      </c>
      <c r="D5133" s="2">
        <f>B5133*INDEX(Lookup!$D$2:$D$103,F5133)+INDEX(Lookup!$E$2:$E$103,F5133)</f>
        <v>19.891898000000001</v>
      </c>
      <c r="E5133" s="16" t="str">
        <f>INDEX(Lookup!$C$2:$C$103,F5133)</f>
        <v>mV</v>
      </c>
      <c r="F5133" s="9">
        <f>MATCH(A5133,Lookup!$A$2:$A$103,0)</f>
        <v>30</v>
      </c>
    </row>
    <row r="5134" spans="1:6" x14ac:dyDescent="0.25">
      <c r="A5134">
        <v>53</v>
      </c>
      <c r="B5134">
        <v>2545</v>
      </c>
      <c r="C5134" s="15" t="str">
        <f>INDEX(Lookup!$F$2:$F$103,F5134)</f>
        <v>A1.3</v>
      </c>
      <c r="D5134" s="2">
        <f>B5134*INDEX(Lookup!$D$2:$D$103,F5134)+INDEX(Lookup!$E$2:$E$103,F5134)</f>
        <v>19.884085000000002</v>
      </c>
      <c r="E5134" s="16" t="str">
        <f>INDEX(Lookup!$C$2:$C$103,F5134)</f>
        <v>mV</v>
      </c>
      <c r="F5134" s="9">
        <f>MATCH(A5134,Lookup!$A$2:$A$103,0)</f>
        <v>30</v>
      </c>
    </row>
    <row r="5135" spans="1:6" x14ac:dyDescent="0.25">
      <c r="A5135">
        <v>53</v>
      </c>
      <c r="B5135">
        <v>2543</v>
      </c>
      <c r="C5135" s="15" t="str">
        <f>INDEX(Lookup!$F$2:$F$103,F5135)</f>
        <v>A1.3</v>
      </c>
      <c r="D5135" s="2">
        <f>B5135*INDEX(Lookup!$D$2:$D$103,F5135)+INDEX(Lookup!$E$2:$E$103,F5135)</f>
        <v>19.868459000000001</v>
      </c>
      <c r="E5135" s="16" t="str">
        <f>INDEX(Lookup!$C$2:$C$103,F5135)</f>
        <v>mV</v>
      </c>
      <c r="F5135" s="9">
        <f>MATCH(A5135,Lookup!$A$2:$A$103,0)</f>
        <v>30</v>
      </c>
    </row>
    <row r="5136" spans="1:6" x14ac:dyDescent="0.25">
      <c r="A5136">
        <v>53</v>
      </c>
      <c r="B5136">
        <v>2543</v>
      </c>
      <c r="C5136" s="15" t="str">
        <f>INDEX(Lookup!$F$2:$F$103,F5136)</f>
        <v>A1.3</v>
      </c>
      <c r="D5136" s="2">
        <f>B5136*INDEX(Lookup!$D$2:$D$103,F5136)+INDEX(Lookup!$E$2:$E$103,F5136)</f>
        <v>19.868459000000001</v>
      </c>
      <c r="E5136" s="16" t="str">
        <f>INDEX(Lookup!$C$2:$C$103,F5136)</f>
        <v>mV</v>
      </c>
      <c r="F5136" s="9">
        <f>MATCH(A5136,Lookup!$A$2:$A$103,0)</f>
        <v>30</v>
      </c>
    </row>
    <row r="5137" spans="1:6" x14ac:dyDescent="0.25">
      <c r="A5137">
        <v>53</v>
      </c>
      <c r="B5137">
        <v>2545</v>
      </c>
      <c r="C5137" s="15" t="str">
        <f>INDEX(Lookup!$F$2:$F$103,F5137)</f>
        <v>A1.3</v>
      </c>
      <c r="D5137" s="2">
        <f>B5137*INDEX(Lookup!$D$2:$D$103,F5137)+INDEX(Lookup!$E$2:$E$103,F5137)</f>
        <v>19.884085000000002</v>
      </c>
      <c r="E5137" s="16" t="str">
        <f>INDEX(Lookup!$C$2:$C$103,F5137)</f>
        <v>mV</v>
      </c>
      <c r="F5137" s="9">
        <f>MATCH(A5137,Lookup!$A$2:$A$103,0)</f>
        <v>30</v>
      </c>
    </row>
    <row r="5138" spans="1:6" x14ac:dyDescent="0.25">
      <c r="A5138">
        <v>53</v>
      </c>
      <c r="B5138">
        <v>2550</v>
      </c>
      <c r="C5138" s="15" t="str">
        <f>INDEX(Lookup!$F$2:$F$103,F5138)</f>
        <v>A1.3</v>
      </c>
      <c r="D5138" s="2">
        <f>B5138*INDEX(Lookup!$D$2:$D$103,F5138)+INDEX(Lookup!$E$2:$E$103,F5138)</f>
        <v>19.92315</v>
      </c>
      <c r="E5138" s="16" t="str">
        <f>INDEX(Lookup!$C$2:$C$103,F5138)</f>
        <v>mV</v>
      </c>
      <c r="F5138" s="9">
        <f>MATCH(A5138,Lookup!$A$2:$A$103,0)</f>
        <v>30</v>
      </c>
    </row>
    <row r="5139" spans="1:6" x14ac:dyDescent="0.25">
      <c r="A5139">
        <v>53</v>
      </c>
      <c r="B5139">
        <v>2551</v>
      </c>
      <c r="C5139" s="15" t="str">
        <f>INDEX(Lookup!$F$2:$F$103,F5139)</f>
        <v>A1.3</v>
      </c>
      <c r="D5139" s="2">
        <f>B5139*INDEX(Lookup!$D$2:$D$103,F5139)+INDEX(Lookup!$E$2:$E$103,F5139)</f>
        <v>19.930963000000002</v>
      </c>
      <c r="E5139" s="16" t="str">
        <f>INDEX(Lookup!$C$2:$C$103,F5139)</f>
        <v>mV</v>
      </c>
      <c r="F5139" s="9">
        <f>MATCH(A5139,Lookup!$A$2:$A$103,0)</f>
        <v>30</v>
      </c>
    </row>
    <row r="5140" spans="1:6" x14ac:dyDescent="0.25">
      <c r="A5140">
        <v>53</v>
      </c>
      <c r="B5140">
        <v>2551</v>
      </c>
      <c r="C5140" s="15" t="str">
        <f>INDEX(Lookup!$F$2:$F$103,F5140)</f>
        <v>A1.3</v>
      </c>
      <c r="D5140" s="2">
        <f>B5140*INDEX(Lookup!$D$2:$D$103,F5140)+INDEX(Lookup!$E$2:$E$103,F5140)</f>
        <v>19.930963000000002</v>
      </c>
      <c r="E5140" s="16" t="str">
        <f>INDEX(Lookup!$C$2:$C$103,F5140)</f>
        <v>mV</v>
      </c>
      <c r="F5140" s="9">
        <f>MATCH(A5140,Lookup!$A$2:$A$103,0)</f>
        <v>30</v>
      </c>
    </row>
    <row r="5141" spans="1:6" x14ac:dyDescent="0.25">
      <c r="A5141">
        <v>53</v>
      </c>
      <c r="B5141">
        <v>2548</v>
      </c>
      <c r="C5141" s="15" t="str">
        <f>INDEX(Lookup!$F$2:$F$103,F5141)</f>
        <v>A1.3</v>
      </c>
      <c r="D5141" s="2">
        <f>B5141*INDEX(Lookup!$D$2:$D$103,F5141)+INDEX(Lookup!$E$2:$E$103,F5141)</f>
        <v>19.907524000000002</v>
      </c>
      <c r="E5141" s="16" t="str">
        <f>INDEX(Lookup!$C$2:$C$103,F5141)</f>
        <v>mV</v>
      </c>
      <c r="F5141" s="9">
        <f>MATCH(A5141,Lookup!$A$2:$A$103,0)</f>
        <v>30</v>
      </c>
    </row>
    <row r="5142" spans="1:6" x14ac:dyDescent="0.25">
      <c r="A5142">
        <v>53</v>
      </c>
      <c r="B5142">
        <v>2547</v>
      </c>
      <c r="C5142" s="15" t="str">
        <f>INDEX(Lookup!$F$2:$F$103,F5142)</f>
        <v>A1.3</v>
      </c>
      <c r="D5142" s="2">
        <f>B5142*INDEX(Lookup!$D$2:$D$103,F5142)+INDEX(Lookup!$E$2:$E$103,F5142)</f>
        <v>19.899711</v>
      </c>
      <c r="E5142" s="16" t="str">
        <f>INDEX(Lookup!$C$2:$C$103,F5142)</f>
        <v>mV</v>
      </c>
      <c r="F5142" s="9">
        <f>MATCH(A5142,Lookup!$A$2:$A$103,0)</f>
        <v>30</v>
      </c>
    </row>
    <row r="5143" spans="1:6" x14ac:dyDescent="0.25">
      <c r="A5143">
        <v>53</v>
      </c>
      <c r="B5143">
        <v>2545</v>
      </c>
      <c r="C5143" s="15" t="str">
        <f>INDEX(Lookup!$F$2:$F$103,F5143)</f>
        <v>A1.3</v>
      </c>
      <c r="D5143" s="2">
        <f>B5143*INDEX(Lookup!$D$2:$D$103,F5143)+INDEX(Lookup!$E$2:$E$103,F5143)</f>
        <v>19.884085000000002</v>
      </c>
      <c r="E5143" s="16" t="str">
        <f>INDEX(Lookup!$C$2:$C$103,F5143)</f>
        <v>mV</v>
      </c>
      <c r="F5143" s="9">
        <f>MATCH(A5143,Lookup!$A$2:$A$103,0)</f>
        <v>30</v>
      </c>
    </row>
    <row r="5144" spans="1:6" x14ac:dyDescent="0.25">
      <c r="A5144">
        <v>53</v>
      </c>
      <c r="B5144">
        <v>2545</v>
      </c>
      <c r="C5144" s="15" t="str">
        <f>INDEX(Lookup!$F$2:$F$103,F5144)</f>
        <v>A1.3</v>
      </c>
      <c r="D5144" s="2">
        <f>B5144*INDEX(Lookup!$D$2:$D$103,F5144)+INDEX(Lookup!$E$2:$E$103,F5144)</f>
        <v>19.884085000000002</v>
      </c>
      <c r="E5144" s="16" t="str">
        <f>INDEX(Lookup!$C$2:$C$103,F5144)</f>
        <v>mV</v>
      </c>
      <c r="F5144" s="9">
        <f>MATCH(A5144,Lookup!$A$2:$A$103,0)</f>
        <v>30</v>
      </c>
    </row>
    <row r="5145" spans="1:6" x14ac:dyDescent="0.25">
      <c r="A5145">
        <v>53</v>
      </c>
      <c r="B5145">
        <v>2542</v>
      </c>
      <c r="C5145" s="15" t="str">
        <f>INDEX(Lookup!$F$2:$F$103,F5145)</f>
        <v>A1.3</v>
      </c>
      <c r="D5145" s="2">
        <f>B5145*INDEX(Lookup!$D$2:$D$103,F5145)+INDEX(Lookup!$E$2:$E$103,F5145)</f>
        <v>19.860646000000003</v>
      </c>
      <c r="E5145" s="16" t="str">
        <f>INDEX(Lookup!$C$2:$C$103,F5145)</f>
        <v>mV</v>
      </c>
      <c r="F5145" s="9">
        <f>MATCH(A5145,Lookup!$A$2:$A$103,0)</f>
        <v>30</v>
      </c>
    </row>
    <row r="5146" spans="1:6" x14ac:dyDescent="0.25">
      <c r="A5146">
        <v>53</v>
      </c>
      <c r="B5146">
        <v>2544</v>
      </c>
      <c r="C5146" s="15" t="str">
        <f>INDEX(Lookup!$F$2:$F$103,F5146)</f>
        <v>A1.3</v>
      </c>
      <c r="D5146" s="2">
        <f>B5146*INDEX(Lookup!$D$2:$D$103,F5146)+INDEX(Lookup!$E$2:$E$103,F5146)</f>
        <v>19.876272</v>
      </c>
      <c r="E5146" s="16" t="str">
        <f>INDEX(Lookup!$C$2:$C$103,F5146)</f>
        <v>mV</v>
      </c>
      <c r="F5146" s="9">
        <f>MATCH(A5146,Lookup!$A$2:$A$103,0)</f>
        <v>30</v>
      </c>
    </row>
    <row r="5147" spans="1:6" x14ac:dyDescent="0.25">
      <c r="A5147">
        <v>53</v>
      </c>
      <c r="B5147">
        <v>2541</v>
      </c>
      <c r="C5147" s="15" t="str">
        <f>INDEX(Lookup!$F$2:$F$103,F5147)</f>
        <v>A1.3</v>
      </c>
      <c r="D5147" s="2">
        <f>B5147*INDEX(Lookup!$D$2:$D$103,F5147)+INDEX(Lookup!$E$2:$E$103,F5147)</f>
        <v>19.852833</v>
      </c>
      <c r="E5147" s="16" t="str">
        <f>INDEX(Lookup!$C$2:$C$103,F5147)</f>
        <v>mV</v>
      </c>
      <c r="F5147" s="9">
        <f>MATCH(A5147,Lookup!$A$2:$A$103,0)</f>
        <v>30</v>
      </c>
    </row>
    <row r="5148" spans="1:6" x14ac:dyDescent="0.25">
      <c r="A5148">
        <v>53</v>
      </c>
      <c r="B5148">
        <v>2545</v>
      </c>
      <c r="C5148" s="15" t="str">
        <f>INDEX(Lookup!$F$2:$F$103,F5148)</f>
        <v>A1.3</v>
      </c>
      <c r="D5148" s="2">
        <f>B5148*INDEX(Lookup!$D$2:$D$103,F5148)+INDEX(Lookup!$E$2:$E$103,F5148)</f>
        <v>19.884085000000002</v>
      </c>
      <c r="E5148" s="16" t="str">
        <f>INDEX(Lookup!$C$2:$C$103,F5148)</f>
        <v>mV</v>
      </c>
      <c r="F5148" s="9">
        <f>MATCH(A5148,Lookup!$A$2:$A$103,0)</f>
        <v>30</v>
      </c>
    </row>
    <row r="5149" spans="1:6" x14ac:dyDescent="0.25">
      <c r="A5149">
        <v>53</v>
      </c>
      <c r="B5149">
        <v>2544</v>
      </c>
      <c r="C5149" s="15" t="str">
        <f>INDEX(Lookup!$F$2:$F$103,F5149)</f>
        <v>A1.3</v>
      </c>
      <c r="D5149" s="2">
        <f>B5149*INDEX(Lookup!$D$2:$D$103,F5149)+INDEX(Lookup!$E$2:$E$103,F5149)</f>
        <v>19.876272</v>
      </c>
      <c r="E5149" s="16" t="str">
        <f>INDEX(Lookup!$C$2:$C$103,F5149)</f>
        <v>mV</v>
      </c>
      <c r="F5149" s="9">
        <f>MATCH(A5149,Lookup!$A$2:$A$103,0)</f>
        <v>30</v>
      </c>
    </row>
    <row r="5150" spans="1:6" x14ac:dyDescent="0.25">
      <c r="A5150">
        <v>53</v>
      </c>
      <c r="B5150">
        <v>2545</v>
      </c>
      <c r="C5150" s="15" t="str">
        <f>INDEX(Lookup!$F$2:$F$103,F5150)</f>
        <v>A1.3</v>
      </c>
      <c r="D5150" s="2">
        <f>B5150*INDEX(Lookup!$D$2:$D$103,F5150)+INDEX(Lookup!$E$2:$E$103,F5150)</f>
        <v>19.884085000000002</v>
      </c>
      <c r="E5150" s="16" t="str">
        <f>INDEX(Lookup!$C$2:$C$103,F5150)</f>
        <v>mV</v>
      </c>
      <c r="F5150" s="9">
        <f>MATCH(A5150,Lookup!$A$2:$A$103,0)</f>
        <v>30</v>
      </c>
    </row>
    <row r="5151" spans="1:6" x14ac:dyDescent="0.25">
      <c r="A5151">
        <v>53</v>
      </c>
      <c r="B5151">
        <v>2548</v>
      </c>
      <c r="C5151" s="15" t="str">
        <f>INDEX(Lookup!$F$2:$F$103,F5151)</f>
        <v>A1.3</v>
      </c>
      <c r="D5151" s="2">
        <f>B5151*INDEX(Lookup!$D$2:$D$103,F5151)+INDEX(Lookup!$E$2:$E$103,F5151)</f>
        <v>19.907524000000002</v>
      </c>
      <c r="E5151" s="16" t="str">
        <f>INDEX(Lookup!$C$2:$C$103,F5151)</f>
        <v>mV</v>
      </c>
      <c r="F5151" s="9">
        <f>MATCH(A5151,Lookup!$A$2:$A$103,0)</f>
        <v>30</v>
      </c>
    </row>
    <row r="5152" spans="1:6" x14ac:dyDescent="0.25">
      <c r="A5152">
        <v>53</v>
      </c>
      <c r="B5152">
        <v>2550</v>
      </c>
      <c r="C5152" s="15" t="str">
        <f>INDEX(Lookup!$F$2:$F$103,F5152)</f>
        <v>A1.3</v>
      </c>
      <c r="D5152" s="2">
        <f>B5152*INDEX(Lookup!$D$2:$D$103,F5152)+INDEX(Lookup!$E$2:$E$103,F5152)</f>
        <v>19.92315</v>
      </c>
      <c r="E5152" s="16" t="str">
        <f>INDEX(Lookup!$C$2:$C$103,F5152)</f>
        <v>mV</v>
      </c>
      <c r="F5152" s="9">
        <f>MATCH(A5152,Lookup!$A$2:$A$103,0)</f>
        <v>30</v>
      </c>
    </row>
    <row r="5153" spans="1:6" x14ac:dyDescent="0.25">
      <c r="A5153">
        <v>53</v>
      </c>
      <c r="B5153">
        <v>2547</v>
      </c>
      <c r="C5153" s="15" t="str">
        <f>INDEX(Lookup!$F$2:$F$103,F5153)</f>
        <v>A1.3</v>
      </c>
      <c r="D5153" s="2">
        <f>B5153*INDEX(Lookup!$D$2:$D$103,F5153)+INDEX(Lookup!$E$2:$E$103,F5153)</f>
        <v>19.899711</v>
      </c>
      <c r="E5153" s="16" t="str">
        <f>INDEX(Lookup!$C$2:$C$103,F5153)</f>
        <v>mV</v>
      </c>
      <c r="F5153" s="9">
        <f>MATCH(A5153,Lookup!$A$2:$A$103,0)</f>
        <v>30</v>
      </c>
    </row>
    <row r="5154" spans="1:6" x14ac:dyDescent="0.25">
      <c r="A5154">
        <v>53</v>
      </c>
      <c r="B5154">
        <v>2541</v>
      </c>
      <c r="C5154" s="15" t="str">
        <f>INDEX(Lookup!$F$2:$F$103,F5154)</f>
        <v>A1.3</v>
      </c>
      <c r="D5154" s="2">
        <f>B5154*INDEX(Lookup!$D$2:$D$103,F5154)+INDEX(Lookup!$E$2:$E$103,F5154)</f>
        <v>19.852833</v>
      </c>
      <c r="E5154" s="16" t="str">
        <f>INDEX(Lookup!$C$2:$C$103,F5154)</f>
        <v>mV</v>
      </c>
      <c r="F5154" s="9">
        <f>MATCH(A5154,Lookup!$A$2:$A$103,0)</f>
        <v>30</v>
      </c>
    </row>
    <row r="5155" spans="1:6" x14ac:dyDescent="0.25">
      <c r="A5155">
        <v>53</v>
      </c>
      <c r="B5155">
        <v>2563</v>
      </c>
      <c r="C5155" s="15" t="str">
        <f>INDEX(Lookup!$F$2:$F$103,F5155)</f>
        <v>A1.3</v>
      </c>
      <c r="D5155" s="2">
        <f>B5155*INDEX(Lookup!$D$2:$D$103,F5155)+INDEX(Lookup!$E$2:$E$103,F5155)</f>
        <v>20.024719000000001</v>
      </c>
      <c r="E5155" s="16" t="str">
        <f>INDEX(Lookup!$C$2:$C$103,F5155)</f>
        <v>mV</v>
      </c>
      <c r="F5155" s="9">
        <f>MATCH(A5155,Lookup!$A$2:$A$103,0)</f>
        <v>30</v>
      </c>
    </row>
    <row r="5156" spans="1:6" x14ac:dyDescent="0.25">
      <c r="A5156">
        <v>53</v>
      </c>
      <c r="B5156">
        <v>2561</v>
      </c>
      <c r="C5156" s="15" t="str">
        <f>INDEX(Lookup!$F$2:$F$103,F5156)</f>
        <v>A1.3</v>
      </c>
      <c r="D5156" s="2">
        <f>B5156*INDEX(Lookup!$D$2:$D$103,F5156)+INDEX(Lookup!$E$2:$E$103,F5156)</f>
        <v>20.009093</v>
      </c>
      <c r="E5156" s="16" t="str">
        <f>INDEX(Lookup!$C$2:$C$103,F5156)</f>
        <v>mV</v>
      </c>
      <c r="F5156" s="9">
        <f>MATCH(A5156,Lookup!$A$2:$A$103,0)</f>
        <v>30</v>
      </c>
    </row>
    <row r="5157" spans="1:6" x14ac:dyDescent="0.25">
      <c r="A5157">
        <v>53</v>
      </c>
      <c r="B5157">
        <v>2559</v>
      </c>
      <c r="C5157" s="15" t="str">
        <f>INDEX(Lookup!$F$2:$F$103,F5157)</f>
        <v>A1.3</v>
      </c>
      <c r="D5157" s="2">
        <f>B5157*INDEX(Lookup!$D$2:$D$103,F5157)+INDEX(Lookup!$E$2:$E$103,F5157)</f>
        <v>19.993467000000003</v>
      </c>
      <c r="E5157" s="16" t="str">
        <f>INDEX(Lookup!$C$2:$C$103,F5157)</f>
        <v>mV</v>
      </c>
      <c r="F5157" s="9">
        <f>MATCH(A5157,Lookup!$A$2:$A$103,0)</f>
        <v>30</v>
      </c>
    </row>
    <row r="5158" spans="1:6" x14ac:dyDescent="0.25">
      <c r="A5158">
        <v>53</v>
      </c>
      <c r="B5158">
        <v>2556</v>
      </c>
      <c r="C5158" s="15" t="str">
        <f>INDEX(Lookup!$F$2:$F$103,F5158)</f>
        <v>A1.3</v>
      </c>
      <c r="D5158" s="2">
        <f>B5158*INDEX(Lookup!$D$2:$D$103,F5158)+INDEX(Lookup!$E$2:$E$103,F5158)</f>
        <v>19.970028000000003</v>
      </c>
      <c r="E5158" s="16" t="str">
        <f>INDEX(Lookup!$C$2:$C$103,F5158)</f>
        <v>mV</v>
      </c>
      <c r="F5158" s="9">
        <f>MATCH(A5158,Lookup!$A$2:$A$103,0)</f>
        <v>30</v>
      </c>
    </row>
    <row r="5159" spans="1:6" x14ac:dyDescent="0.25">
      <c r="A5159">
        <v>53</v>
      </c>
      <c r="B5159">
        <v>2552</v>
      </c>
      <c r="C5159" s="15" t="str">
        <f>INDEX(Lookup!$F$2:$F$103,F5159)</f>
        <v>A1.3</v>
      </c>
      <c r="D5159" s="2">
        <f>B5159*INDEX(Lookup!$D$2:$D$103,F5159)+INDEX(Lookup!$E$2:$E$103,F5159)</f>
        <v>19.938776000000001</v>
      </c>
      <c r="E5159" s="16" t="str">
        <f>INDEX(Lookup!$C$2:$C$103,F5159)</f>
        <v>mV</v>
      </c>
      <c r="F5159" s="9">
        <f>MATCH(A5159,Lookup!$A$2:$A$103,0)</f>
        <v>30</v>
      </c>
    </row>
    <row r="5160" spans="1:6" x14ac:dyDescent="0.25">
      <c r="A5160">
        <v>53</v>
      </c>
      <c r="B5160">
        <v>2548</v>
      </c>
      <c r="C5160" s="15" t="str">
        <f>INDEX(Lookup!$F$2:$F$103,F5160)</f>
        <v>A1.3</v>
      </c>
      <c r="D5160" s="2">
        <f>B5160*INDEX(Lookup!$D$2:$D$103,F5160)+INDEX(Lookup!$E$2:$E$103,F5160)</f>
        <v>19.907524000000002</v>
      </c>
      <c r="E5160" s="16" t="str">
        <f>INDEX(Lookup!$C$2:$C$103,F5160)</f>
        <v>mV</v>
      </c>
      <c r="F5160" s="9">
        <f>MATCH(A5160,Lookup!$A$2:$A$103,0)</f>
        <v>30</v>
      </c>
    </row>
    <row r="5161" spans="1:6" x14ac:dyDescent="0.25">
      <c r="A5161">
        <v>53</v>
      </c>
      <c r="B5161">
        <v>2548</v>
      </c>
      <c r="C5161" s="15" t="str">
        <f>INDEX(Lookup!$F$2:$F$103,F5161)</f>
        <v>A1.3</v>
      </c>
      <c r="D5161" s="2">
        <f>B5161*INDEX(Lookup!$D$2:$D$103,F5161)+INDEX(Lookup!$E$2:$E$103,F5161)</f>
        <v>19.907524000000002</v>
      </c>
      <c r="E5161" s="16" t="str">
        <f>INDEX(Lookup!$C$2:$C$103,F5161)</f>
        <v>mV</v>
      </c>
      <c r="F5161" s="9">
        <f>MATCH(A5161,Lookup!$A$2:$A$103,0)</f>
        <v>30</v>
      </c>
    </row>
    <row r="5162" spans="1:6" x14ac:dyDescent="0.25">
      <c r="A5162">
        <v>53</v>
      </c>
      <c r="B5162">
        <v>2551</v>
      </c>
      <c r="C5162" s="15" t="str">
        <f>INDEX(Lookup!$F$2:$F$103,F5162)</f>
        <v>A1.3</v>
      </c>
      <c r="D5162" s="2">
        <f>B5162*INDEX(Lookup!$D$2:$D$103,F5162)+INDEX(Lookup!$E$2:$E$103,F5162)</f>
        <v>19.930963000000002</v>
      </c>
      <c r="E5162" s="16" t="str">
        <f>INDEX(Lookup!$C$2:$C$103,F5162)</f>
        <v>mV</v>
      </c>
      <c r="F5162" s="9">
        <f>MATCH(A5162,Lookup!$A$2:$A$103,0)</f>
        <v>30</v>
      </c>
    </row>
    <row r="5163" spans="1:6" x14ac:dyDescent="0.25">
      <c r="A5163">
        <v>53</v>
      </c>
      <c r="B5163">
        <v>2549</v>
      </c>
      <c r="C5163" s="15" t="str">
        <f>INDEX(Lookup!$F$2:$F$103,F5163)</f>
        <v>A1.3</v>
      </c>
      <c r="D5163" s="2">
        <f>B5163*INDEX(Lookup!$D$2:$D$103,F5163)+INDEX(Lookup!$E$2:$E$103,F5163)</f>
        <v>19.915337000000001</v>
      </c>
      <c r="E5163" s="16" t="str">
        <f>INDEX(Lookup!$C$2:$C$103,F5163)</f>
        <v>mV</v>
      </c>
      <c r="F5163" s="9">
        <f>MATCH(A5163,Lookup!$A$2:$A$103,0)</f>
        <v>30</v>
      </c>
    </row>
    <row r="5164" spans="1:6" x14ac:dyDescent="0.25">
      <c r="A5164">
        <v>53</v>
      </c>
      <c r="B5164">
        <v>2549</v>
      </c>
      <c r="C5164" s="15" t="str">
        <f>INDEX(Lookup!$F$2:$F$103,F5164)</f>
        <v>A1.3</v>
      </c>
      <c r="D5164" s="2">
        <f>B5164*INDEX(Lookup!$D$2:$D$103,F5164)+INDEX(Lookup!$E$2:$E$103,F5164)</f>
        <v>19.915337000000001</v>
      </c>
      <c r="E5164" s="16" t="str">
        <f>INDEX(Lookup!$C$2:$C$103,F5164)</f>
        <v>mV</v>
      </c>
      <c r="F5164" s="9">
        <f>MATCH(A5164,Lookup!$A$2:$A$103,0)</f>
        <v>30</v>
      </c>
    </row>
    <row r="5165" spans="1:6" x14ac:dyDescent="0.25">
      <c r="A5165">
        <v>53</v>
      </c>
      <c r="B5165">
        <v>2551</v>
      </c>
      <c r="C5165" s="15" t="str">
        <f>INDEX(Lookup!$F$2:$F$103,F5165)</f>
        <v>A1.3</v>
      </c>
      <c r="D5165" s="2">
        <f>B5165*INDEX(Lookup!$D$2:$D$103,F5165)+INDEX(Lookup!$E$2:$E$103,F5165)</f>
        <v>19.930963000000002</v>
      </c>
      <c r="E5165" s="16" t="str">
        <f>INDEX(Lookup!$C$2:$C$103,F5165)</f>
        <v>mV</v>
      </c>
      <c r="F5165" s="9">
        <f>MATCH(A5165,Lookup!$A$2:$A$103,0)</f>
        <v>30</v>
      </c>
    </row>
    <row r="5166" spans="1:6" x14ac:dyDescent="0.25">
      <c r="A5166">
        <v>53</v>
      </c>
      <c r="B5166">
        <v>2554</v>
      </c>
      <c r="C5166" s="15" t="str">
        <f>INDEX(Lookup!$F$2:$F$103,F5166)</f>
        <v>A1.3</v>
      </c>
      <c r="D5166" s="2">
        <f>B5166*INDEX(Lookup!$D$2:$D$103,F5166)+INDEX(Lookup!$E$2:$E$103,F5166)</f>
        <v>19.954402000000002</v>
      </c>
      <c r="E5166" s="16" t="str">
        <f>INDEX(Lookup!$C$2:$C$103,F5166)</f>
        <v>mV</v>
      </c>
      <c r="F5166" s="9">
        <f>MATCH(A5166,Lookup!$A$2:$A$103,0)</f>
        <v>30</v>
      </c>
    </row>
    <row r="5167" spans="1:6" x14ac:dyDescent="0.25">
      <c r="A5167">
        <v>53</v>
      </c>
      <c r="B5167">
        <v>2554</v>
      </c>
      <c r="C5167" s="15" t="str">
        <f>INDEX(Lookup!$F$2:$F$103,F5167)</f>
        <v>A1.3</v>
      </c>
      <c r="D5167" s="2">
        <f>B5167*INDEX(Lookup!$D$2:$D$103,F5167)+INDEX(Lookup!$E$2:$E$103,F5167)</f>
        <v>19.954402000000002</v>
      </c>
      <c r="E5167" s="16" t="str">
        <f>INDEX(Lookup!$C$2:$C$103,F5167)</f>
        <v>mV</v>
      </c>
      <c r="F5167" s="9">
        <f>MATCH(A5167,Lookup!$A$2:$A$103,0)</f>
        <v>30</v>
      </c>
    </row>
    <row r="5168" spans="1:6" x14ac:dyDescent="0.25">
      <c r="A5168">
        <v>53</v>
      </c>
      <c r="B5168">
        <v>2555</v>
      </c>
      <c r="C5168" s="15" t="str">
        <f>INDEX(Lookup!$F$2:$F$103,F5168)</f>
        <v>A1.3</v>
      </c>
      <c r="D5168" s="2">
        <f>B5168*INDEX(Lookup!$D$2:$D$103,F5168)+INDEX(Lookup!$E$2:$E$103,F5168)</f>
        <v>19.962215</v>
      </c>
      <c r="E5168" s="16" t="str">
        <f>INDEX(Lookup!$C$2:$C$103,F5168)</f>
        <v>mV</v>
      </c>
      <c r="F5168" s="9">
        <f>MATCH(A5168,Lookup!$A$2:$A$103,0)</f>
        <v>30</v>
      </c>
    </row>
    <row r="5169" spans="1:6" x14ac:dyDescent="0.25">
      <c r="A5169">
        <v>53</v>
      </c>
      <c r="B5169">
        <v>2554</v>
      </c>
      <c r="C5169" s="15" t="str">
        <f>INDEX(Lookup!$F$2:$F$103,F5169)</f>
        <v>A1.3</v>
      </c>
      <c r="D5169" s="2">
        <f>B5169*INDEX(Lookup!$D$2:$D$103,F5169)+INDEX(Lookup!$E$2:$E$103,F5169)</f>
        <v>19.954402000000002</v>
      </c>
      <c r="E5169" s="16" t="str">
        <f>INDEX(Lookup!$C$2:$C$103,F5169)</f>
        <v>mV</v>
      </c>
      <c r="F5169" s="9">
        <f>MATCH(A5169,Lookup!$A$2:$A$103,0)</f>
        <v>30</v>
      </c>
    </row>
    <row r="5170" spans="1:6" x14ac:dyDescent="0.25">
      <c r="A5170">
        <v>53</v>
      </c>
      <c r="B5170">
        <v>2552</v>
      </c>
      <c r="C5170" s="15" t="str">
        <f>INDEX(Lookup!$F$2:$F$103,F5170)</f>
        <v>A1.3</v>
      </c>
      <c r="D5170" s="2">
        <f>B5170*INDEX(Lookup!$D$2:$D$103,F5170)+INDEX(Lookup!$E$2:$E$103,F5170)</f>
        <v>19.938776000000001</v>
      </c>
      <c r="E5170" s="16" t="str">
        <f>INDEX(Lookup!$C$2:$C$103,F5170)</f>
        <v>mV</v>
      </c>
      <c r="F5170" s="9">
        <f>MATCH(A5170,Lookup!$A$2:$A$103,0)</f>
        <v>30</v>
      </c>
    </row>
    <row r="5171" spans="1:6" x14ac:dyDescent="0.25">
      <c r="A5171">
        <v>53</v>
      </c>
      <c r="B5171">
        <v>2551</v>
      </c>
      <c r="C5171" s="15" t="str">
        <f>INDEX(Lookup!$F$2:$F$103,F5171)</f>
        <v>A1.3</v>
      </c>
      <c r="D5171" s="2">
        <f>B5171*INDEX(Lookup!$D$2:$D$103,F5171)+INDEX(Lookup!$E$2:$E$103,F5171)</f>
        <v>19.930963000000002</v>
      </c>
      <c r="E5171" s="16" t="str">
        <f>INDEX(Lookup!$C$2:$C$103,F5171)</f>
        <v>mV</v>
      </c>
      <c r="F5171" s="9">
        <f>MATCH(A5171,Lookup!$A$2:$A$103,0)</f>
        <v>30</v>
      </c>
    </row>
    <row r="5172" spans="1:6" x14ac:dyDescent="0.25">
      <c r="A5172">
        <v>53</v>
      </c>
      <c r="B5172">
        <v>2546</v>
      </c>
      <c r="C5172" s="15" t="str">
        <f>INDEX(Lookup!$F$2:$F$103,F5172)</f>
        <v>A1.3</v>
      </c>
      <c r="D5172" s="2">
        <f>B5172*INDEX(Lookup!$D$2:$D$103,F5172)+INDEX(Lookup!$E$2:$E$103,F5172)</f>
        <v>19.891898000000001</v>
      </c>
      <c r="E5172" s="16" t="str">
        <f>INDEX(Lookup!$C$2:$C$103,F5172)</f>
        <v>mV</v>
      </c>
      <c r="F5172" s="9">
        <f>MATCH(A5172,Lookup!$A$2:$A$103,0)</f>
        <v>30</v>
      </c>
    </row>
    <row r="5173" spans="1:6" x14ac:dyDescent="0.25">
      <c r="A5173">
        <v>53</v>
      </c>
      <c r="B5173">
        <v>2547</v>
      </c>
      <c r="C5173" s="15" t="str">
        <f>INDEX(Lookup!$F$2:$F$103,F5173)</f>
        <v>A1.3</v>
      </c>
      <c r="D5173" s="2">
        <f>B5173*INDEX(Lookup!$D$2:$D$103,F5173)+INDEX(Lookup!$E$2:$E$103,F5173)</f>
        <v>19.899711</v>
      </c>
      <c r="E5173" s="16" t="str">
        <f>INDEX(Lookup!$C$2:$C$103,F5173)</f>
        <v>mV</v>
      </c>
      <c r="F5173" s="9">
        <f>MATCH(A5173,Lookup!$A$2:$A$103,0)</f>
        <v>30</v>
      </c>
    </row>
    <row r="5174" spans="1:6" x14ac:dyDescent="0.25">
      <c r="A5174">
        <v>53</v>
      </c>
      <c r="B5174">
        <v>2546</v>
      </c>
      <c r="C5174" s="15" t="str">
        <f>INDEX(Lookup!$F$2:$F$103,F5174)</f>
        <v>A1.3</v>
      </c>
      <c r="D5174" s="2">
        <f>B5174*INDEX(Lookup!$D$2:$D$103,F5174)+INDEX(Lookup!$E$2:$E$103,F5174)</f>
        <v>19.891898000000001</v>
      </c>
      <c r="E5174" s="16" t="str">
        <f>INDEX(Lookup!$C$2:$C$103,F5174)</f>
        <v>mV</v>
      </c>
      <c r="F5174" s="9">
        <f>MATCH(A5174,Lookup!$A$2:$A$103,0)</f>
        <v>30</v>
      </c>
    </row>
    <row r="5175" spans="1:6" x14ac:dyDescent="0.25">
      <c r="A5175">
        <v>53</v>
      </c>
      <c r="B5175">
        <v>2550</v>
      </c>
      <c r="C5175" s="15" t="str">
        <f>INDEX(Lookup!$F$2:$F$103,F5175)</f>
        <v>A1.3</v>
      </c>
      <c r="D5175" s="2">
        <f>B5175*INDEX(Lookup!$D$2:$D$103,F5175)+INDEX(Lookup!$E$2:$E$103,F5175)</f>
        <v>19.92315</v>
      </c>
      <c r="E5175" s="16" t="str">
        <f>INDEX(Lookup!$C$2:$C$103,F5175)</f>
        <v>mV</v>
      </c>
      <c r="F5175" s="9">
        <f>MATCH(A5175,Lookup!$A$2:$A$103,0)</f>
        <v>30</v>
      </c>
    </row>
    <row r="5176" spans="1:6" x14ac:dyDescent="0.25">
      <c r="A5176">
        <v>53</v>
      </c>
      <c r="B5176">
        <v>2547</v>
      </c>
      <c r="C5176" s="15" t="str">
        <f>INDEX(Lookup!$F$2:$F$103,F5176)</f>
        <v>A1.3</v>
      </c>
      <c r="D5176" s="2">
        <f>B5176*INDEX(Lookup!$D$2:$D$103,F5176)+INDEX(Lookup!$E$2:$E$103,F5176)</f>
        <v>19.899711</v>
      </c>
      <c r="E5176" s="16" t="str">
        <f>INDEX(Lookup!$C$2:$C$103,F5176)</f>
        <v>mV</v>
      </c>
      <c r="F5176" s="9">
        <f>MATCH(A5176,Lookup!$A$2:$A$103,0)</f>
        <v>30</v>
      </c>
    </row>
    <row r="5177" spans="1:6" x14ac:dyDescent="0.25">
      <c r="A5177">
        <v>53</v>
      </c>
      <c r="B5177">
        <v>2547</v>
      </c>
      <c r="C5177" s="15" t="str">
        <f>INDEX(Lookup!$F$2:$F$103,F5177)</f>
        <v>A1.3</v>
      </c>
      <c r="D5177" s="2">
        <f>B5177*INDEX(Lookup!$D$2:$D$103,F5177)+INDEX(Lookup!$E$2:$E$103,F5177)</f>
        <v>19.899711</v>
      </c>
      <c r="E5177" s="16" t="str">
        <f>INDEX(Lookup!$C$2:$C$103,F5177)</f>
        <v>mV</v>
      </c>
      <c r="F5177" s="9">
        <f>MATCH(A5177,Lookup!$A$2:$A$103,0)</f>
        <v>30</v>
      </c>
    </row>
    <row r="5178" spans="1:6" x14ac:dyDescent="0.25">
      <c r="A5178">
        <v>53</v>
      </c>
      <c r="B5178">
        <v>2548</v>
      </c>
      <c r="C5178" s="15" t="str">
        <f>INDEX(Lookup!$F$2:$F$103,F5178)</f>
        <v>A1.3</v>
      </c>
      <c r="D5178" s="2">
        <f>B5178*INDEX(Lookup!$D$2:$D$103,F5178)+INDEX(Lookup!$E$2:$E$103,F5178)</f>
        <v>19.907524000000002</v>
      </c>
      <c r="E5178" s="16" t="str">
        <f>INDEX(Lookup!$C$2:$C$103,F5178)</f>
        <v>mV</v>
      </c>
      <c r="F5178" s="9">
        <f>MATCH(A5178,Lookup!$A$2:$A$103,0)</f>
        <v>30</v>
      </c>
    </row>
    <row r="5179" spans="1:6" x14ac:dyDescent="0.25">
      <c r="A5179">
        <v>53</v>
      </c>
      <c r="B5179">
        <v>2545</v>
      </c>
      <c r="C5179" s="15" t="str">
        <f>INDEX(Lookup!$F$2:$F$103,F5179)</f>
        <v>A1.3</v>
      </c>
      <c r="D5179" s="2">
        <f>B5179*INDEX(Lookup!$D$2:$D$103,F5179)+INDEX(Lookup!$E$2:$E$103,F5179)</f>
        <v>19.884085000000002</v>
      </c>
      <c r="E5179" s="16" t="str">
        <f>INDEX(Lookup!$C$2:$C$103,F5179)</f>
        <v>mV</v>
      </c>
      <c r="F5179" s="9">
        <f>MATCH(A5179,Lookup!$A$2:$A$103,0)</f>
        <v>30</v>
      </c>
    </row>
    <row r="5180" spans="1:6" x14ac:dyDescent="0.25">
      <c r="A5180">
        <v>53</v>
      </c>
      <c r="B5180">
        <v>2550</v>
      </c>
      <c r="C5180" s="15" t="str">
        <f>INDEX(Lookup!$F$2:$F$103,F5180)</f>
        <v>A1.3</v>
      </c>
      <c r="D5180" s="2">
        <f>B5180*INDEX(Lookup!$D$2:$D$103,F5180)+INDEX(Lookup!$E$2:$E$103,F5180)</f>
        <v>19.92315</v>
      </c>
      <c r="E5180" s="16" t="str">
        <f>INDEX(Lookup!$C$2:$C$103,F5180)</f>
        <v>mV</v>
      </c>
      <c r="F5180" s="9">
        <f>MATCH(A5180,Lookup!$A$2:$A$103,0)</f>
        <v>30</v>
      </c>
    </row>
    <row r="5181" spans="1:6" x14ac:dyDescent="0.25">
      <c r="A5181">
        <v>53</v>
      </c>
      <c r="B5181">
        <v>2554</v>
      </c>
      <c r="C5181" s="15" t="str">
        <f>INDEX(Lookup!$F$2:$F$103,F5181)</f>
        <v>A1.3</v>
      </c>
      <c r="D5181" s="2">
        <f>B5181*INDEX(Lookup!$D$2:$D$103,F5181)+INDEX(Lookup!$E$2:$E$103,F5181)</f>
        <v>19.954402000000002</v>
      </c>
      <c r="E5181" s="16" t="str">
        <f>INDEX(Lookup!$C$2:$C$103,F5181)</f>
        <v>mV</v>
      </c>
      <c r="F5181" s="9">
        <f>MATCH(A5181,Lookup!$A$2:$A$103,0)</f>
        <v>30</v>
      </c>
    </row>
    <row r="5182" spans="1:6" x14ac:dyDescent="0.25">
      <c r="A5182">
        <v>53</v>
      </c>
      <c r="B5182">
        <v>2553</v>
      </c>
      <c r="C5182" s="15" t="str">
        <f>INDEX(Lookup!$F$2:$F$103,F5182)</f>
        <v>A1.3</v>
      </c>
      <c r="D5182" s="2">
        <f>B5182*INDEX(Lookup!$D$2:$D$103,F5182)+INDEX(Lookup!$E$2:$E$103,F5182)</f>
        <v>19.946589000000003</v>
      </c>
      <c r="E5182" s="16" t="str">
        <f>INDEX(Lookup!$C$2:$C$103,F5182)</f>
        <v>mV</v>
      </c>
      <c r="F5182" s="9">
        <f>MATCH(A5182,Lookup!$A$2:$A$103,0)</f>
        <v>30</v>
      </c>
    </row>
    <row r="5183" spans="1:6" x14ac:dyDescent="0.25">
      <c r="A5183">
        <v>53</v>
      </c>
      <c r="B5183">
        <v>2552</v>
      </c>
      <c r="C5183" s="15" t="str">
        <f>INDEX(Lookup!$F$2:$F$103,F5183)</f>
        <v>A1.3</v>
      </c>
      <c r="D5183" s="2">
        <f>B5183*INDEX(Lookup!$D$2:$D$103,F5183)+INDEX(Lookup!$E$2:$E$103,F5183)</f>
        <v>19.938776000000001</v>
      </c>
      <c r="E5183" s="16" t="str">
        <f>INDEX(Lookup!$C$2:$C$103,F5183)</f>
        <v>mV</v>
      </c>
      <c r="F5183" s="9">
        <f>MATCH(A5183,Lookup!$A$2:$A$103,0)</f>
        <v>30</v>
      </c>
    </row>
    <row r="5184" spans="1:6" x14ac:dyDescent="0.25">
      <c r="A5184">
        <v>53</v>
      </c>
      <c r="B5184">
        <v>2554</v>
      </c>
      <c r="C5184" s="15" t="str">
        <f>INDEX(Lookup!$F$2:$F$103,F5184)</f>
        <v>A1.3</v>
      </c>
      <c r="D5184" s="2">
        <f>B5184*INDEX(Lookup!$D$2:$D$103,F5184)+INDEX(Lookup!$E$2:$E$103,F5184)</f>
        <v>19.954402000000002</v>
      </c>
      <c r="E5184" s="16" t="str">
        <f>INDEX(Lookup!$C$2:$C$103,F5184)</f>
        <v>mV</v>
      </c>
      <c r="F5184" s="9">
        <f>MATCH(A5184,Lookup!$A$2:$A$103,0)</f>
        <v>30</v>
      </c>
    </row>
    <row r="5185" spans="1:6" x14ac:dyDescent="0.25">
      <c r="A5185">
        <v>53</v>
      </c>
      <c r="B5185">
        <v>2554</v>
      </c>
      <c r="C5185" s="15" t="str">
        <f>INDEX(Lookup!$F$2:$F$103,F5185)</f>
        <v>A1.3</v>
      </c>
      <c r="D5185" s="2">
        <f>B5185*INDEX(Lookup!$D$2:$D$103,F5185)+INDEX(Lookup!$E$2:$E$103,F5185)</f>
        <v>19.954402000000002</v>
      </c>
      <c r="E5185" s="16" t="str">
        <f>INDEX(Lookup!$C$2:$C$103,F5185)</f>
        <v>mV</v>
      </c>
      <c r="F5185" s="9">
        <f>MATCH(A5185,Lookup!$A$2:$A$103,0)</f>
        <v>30</v>
      </c>
    </row>
    <row r="5186" spans="1:6" x14ac:dyDescent="0.25">
      <c r="A5186">
        <v>53</v>
      </c>
      <c r="B5186">
        <v>2554</v>
      </c>
      <c r="C5186" s="15" t="str">
        <f>INDEX(Lookup!$F$2:$F$103,F5186)</f>
        <v>A1.3</v>
      </c>
      <c r="D5186" s="2">
        <f>B5186*INDEX(Lookup!$D$2:$D$103,F5186)+INDEX(Lookup!$E$2:$E$103,F5186)</f>
        <v>19.954402000000002</v>
      </c>
      <c r="E5186" s="16" t="str">
        <f>INDEX(Lookup!$C$2:$C$103,F5186)</f>
        <v>mV</v>
      </c>
      <c r="F5186" s="9">
        <f>MATCH(A5186,Lookup!$A$2:$A$103,0)</f>
        <v>30</v>
      </c>
    </row>
    <row r="5187" spans="1:6" x14ac:dyDescent="0.25">
      <c r="A5187">
        <v>53</v>
      </c>
      <c r="B5187">
        <v>2578</v>
      </c>
      <c r="C5187" s="15" t="str">
        <f>INDEX(Lookup!$F$2:$F$103,F5187)</f>
        <v>A1.3</v>
      </c>
      <c r="D5187" s="2">
        <f>B5187*INDEX(Lookup!$D$2:$D$103,F5187)+INDEX(Lookup!$E$2:$E$103,F5187)</f>
        <v>20.141914</v>
      </c>
      <c r="E5187" s="16" t="str">
        <f>INDEX(Lookup!$C$2:$C$103,F5187)</f>
        <v>mV</v>
      </c>
      <c r="F5187" s="9">
        <f>MATCH(A5187,Lookup!$A$2:$A$103,0)</f>
        <v>30</v>
      </c>
    </row>
    <row r="5188" spans="1:6" x14ac:dyDescent="0.25">
      <c r="A5188">
        <v>53</v>
      </c>
      <c r="B5188">
        <v>2574</v>
      </c>
      <c r="C5188" s="15" t="str">
        <f>INDEX(Lookup!$F$2:$F$103,F5188)</f>
        <v>A1.3</v>
      </c>
      <c r="D5188" s="2">
        <f>B5188*INDEX(Lookup!$D$2:$D$103,F5188)+INDEX(Lookup!$E$2:$E$103,F5188)</f>
        <v>20.110662000000001</v>
      </c>
      <c r="E5188" s="16" t="str">
        <f>INDEX(Lookup!$C$2:$C$103,F5188)</f>
        <v>mV</v>
      </c>
      <c r="F5188" s="9">
        <f>MATCH(A5188,Lookup!$A$2:$A$103,0)</f>
        <v>30</v>
      </c>
    </row>
    <row r="5189" spans="1:6" x14ac:dyDescent="0.25">
      <c r="A5189">
        <v>53</v>
      </c>
      <c r="B5189">
        <v>2569</v>
      </c>
      <c r="C5189" s="15" t="str">
        <f>INDEX(Lookup!$F$2:$F$103,F5189)</f>
        <v>A1.3</v>
      </c>
      <c r="D5189" s="2">
        <f>B5189*INDEX(Lookup!$D$2:$D$103,F5189)+INDEX(Lookup!$E$2:$E$103,F5189)</f>
        <v>20.071597000000001</v>
      </c>
      <c r="E5189" s="16" t="str">
        <f>INDEX(Lookup!$C$2:$C$103,F5189)</f>
        <v>mV</v>
      </c>
      <c r="F5189" s="9">
        <f>MATCH(A5189,Lookup!$A$2:$A$103,0)</f>
        <v>30</v>
      </c>
    </row>
    <row r="5190" spans="1:6" x14ac:dyDescent="0.25">
      <c r="A5190">
        <v>53</v>
      </c>
      <c r="B5190">
        <v>2590</v>
      </c>
      <c r="C5190" s="15" t="str">
        <f>INDEX(Lookup!$F$2:$F$103,F5190)</f>
        <v>A1.3</v>
      </c>
      <c r="D5190" s="2">
        <f>B5190*INDEX(Lookup!$D$2:$D$103,F5190)+INDEX(Lookup!$E$2:$E$103,F5190)</f>
        <v>20.235670000000002</v>
      </c>
      <c r="E5190" s="16" t="str">
        <f>INDEX(Lookup!$C$2:$C$103,F5190)</f>
        <v>mV</v>
      </c>
      <c r="F5190" s="9">
        <f>MATCH(A5190,Lookup!$A$2:$A$103,0)</f>
        <v>30</v>
      </c>
    </row>
    <row r="5191" spans="1:6" x14ac:dyDescent="0.25">
      <c r="A5191">
        <v>53</v>
      </c>
      <c r="B5191">
        <v>2580</v>
      </c>
      <c r="C5191" s="15" t="str">
        <f>INDEX(Lookup!$F$2:$F$103,F5191)</f>
        <v>A1.3</v>
      </c>
      <c r="D5191" s="2">
        <f>B5191*INDEX(Lookup!$D$2:$D$103,F5191)+INDEX(Lookup!$E$2:$E$103,F5191)</f>
        <v>20.157540000000001</v>
      </c>
      <c r="E5191" s="16" t="str">
        <f>INDEX(Lookup!$C$2:$C$103,F5191)</f>
        <v>mV</v>
      </c>
      <c r="F5191" s="9">
        <f>MATCH(A5191,Lookup!$A$2:$A$103,0)</f>
        <v>30</v>
      </c>
    </row>
    <row r="5192" spans="1:6" x14ac:dyDescent="0.25">
      <c r="A5192">
        <v>53</v>
      </c>
      <c r="B5192">
        <v>2570</v>
      </c>
      <c r="C5192" s="15" t="str">
        <f>INDEX(Lookup!$F$2:$F$103,F5192)</f>
        <v>A1.3</v>
      </c>
      <c r="D5192" s="2">
        <f>B5192*INDEX(Lookup!$D$2:$D$103,F5192)+INDEX(Lookup!$E$2:$E$103,F5192)</f>
        <v>20.079410000000003</v>
      </c>
      <c r="E5192" s="16" t="str">
        <f>INDEX(Lookup!$C$2:$C$103,F5192)</f>
        <v>mV</v>
      </c>
      <c r="F5192" s="9">
        <f>MATCH(A5192,Lookup!$A$2:$A$103,0)</f>
        <v>30</v>
      </c>
    </row>
    <row r="5193" spans="1:6" x14ac:dyDescent="0.25">
      <c r="A5193">
        <v>53</v>
      </c>
      <c r="B5193">
        <v>2562</v>
      </c>
      <c r="C5193" s="15" t="str">
        <f>INDEX(Lookup!$F$2:$F$103,F5193)</f>
        <v>A1.3</v>
      </c>
      <c r="D5193" s="2">
        <f>B5193*INDEX(Lookup!$D$2:$D$103,F5193)+INDEX(Lookup!$E$2:$E$103,F5193)</f>
        <v>20.016906000000002</v>
      </c>
      <c r="E5193" s="16" t="str">
        <f>INDEX(Lookup!$C$2:$C$103,F5193)</f>
        <v>mV</v>
      </c>
      <c r="F5193" s="9">
        <f>MATCH(A5193,Lookup!$A$2:$A$103,0)</f>
        <v>30</v>
      </c>
    </row>
    <row r="5194" spans="1:6" x14ac:dyDescent="0.25">
      <c r="A5194">
        <v>53</v>
      </c>
      <c r="B5194">
        <v>2560</v>
      </c>
      <c r="C5194" s="15" t="str">
        <f>INDEX(Lookup!$F$2:$F$103,F5194)</f>
        <v>A1.3</v>
      </c>
      <c r="D5194" s="2">
        <f>B5194*INDEX(Lookup!$D$2:$D$103,F5194)+INDEX(Lookup!$E$2:$E$103,F5194)</f>
        <v>20.001280000000001</v>
      </c>
      <c r="E5194" s="16" t="str">
        <f>INDEX(Lookup!$C$2:$C$103,F5194)</f>
        <v>mV</v>
      </c>
      <c r="F5194" s="9">
        <f>MATCH(A5194,Lookup!$A$2:$A$103,0)</f>
        <v>30</v>
      </c>
    </row>
    <row r="5195" spans="1:6" x14ac:dyDescent="0.25">
      <c r="A5195">
        <v>53</v>
      </c>
      <c r="B5195">
        <v>2555</v>
      </c>
      <c r="C5195" s="15" t="str">
        <f>INDEX(Lookup!$F$2:$F$103,F5195)</f>
        <v>A1.3</v>
      </c>
      <c r="D5195" s="2">
        <f>B5195*INDEX(Lookup!$D$2:$D$103,F5195)+INDEX(Lookup!$E$2:$E$103,F5195)</f>
        <v>19.962215</v>
      </c>
      <c r="E5195" s="16" t="str">
        <f>INDEX(Lookup!$C$2:$C$103,F5195)</f>
        <v>mV</v>
      </c>
      <c r="F5195" s="9">
        <f>MATCH(A5195,Lookup!$A$2:$A$103,0)</f>
        <v>30</v>
      </c>
    </row>
    <row r="5196" spans="1:6" x14ac:dyDescent="0.25">
      <c r="A5196">
        <v>53</v>
      </c>
      <c r="B5196">
        <v>2554</v>
      </c>
      <c r="C5196" s="15" t="str">
        <f>INDEX(Lookup!$F$2:$F$103,F5196)</f>
        <v>A1.3</v>
      </c>
      <c r="D5196" s="2">
        <f>B5196*INDEX(Lookup!$D$2:$D$103,F5196)+INDEX(Lookup!$E$2:$E$103,F5196)</f>
        <v>19.954402000000002</v>
      </c>
      <c r="E5196" s="16" t="str">
        <f>INDEX(Lookup!$C$2:$C$103,F5196)</f>
        <v>mV</v>
      </c>
      <c r="F5196" s="9">
        <f>MATCH(A5196,Lookup!$A$2:$A$103,0)</f>
        <v>30</v>
      </c>
    </row>
    <row r="5197" spans="1:6" x14ac:dyDescent="0.25">
      <c r="A5197">
        <v>53</v>
      </c>
      <c r="B5197">
        <v>2554</v>
      </c>
      <c r="C5197" s="15" t="str">
        <f>INDEX(Lookup!$F$2:$F$103,F5197)</f>
        <v>A1.3</v>
      </c>
      <c r="D5197" s="2">
        <f>B5197*INDEX(Lookup!$D$2:$D$103,F5197)+INDEX(Lookup!$E$2:$E$103,F5197)</f>
        <v>19.954402000000002</v>
      </c>
      <c r="E5197" s="16" t="str">
        <f>INDEX(Lookup!$C$2:$C$103,F5197)</f>
        <v>mV</v>
      </c>
      <c r="F5197" s="9">
        <f>MATCH(A5197,Lookup!$A$2:$A$103,0)</f>
        <v>30</v>
      </c>
    </row>
    <row r="5198" spans="1:6" x14ac:dyDescent="0.25">
      <c r="A5198">
        <v>53</v>
      </c>
      <c r="B5198">
        <v>2548</v>
      </c>
      <c r="C5198" s="15" t="str">
        <f>INDEX(Lookup!$F$2:$F$103,F5198)</f>
        <v>A1.3</v>
      </c>
      <c r="D5198" s="2">
        <f>B5198*INDEX(Lookup!$D$2:$D$103,F5198)+INDEX(Lookup!$E$2:$E$103,F5198)</f>
        <v>19.907524000000002</v>
      </c>
      <c r="E5198" s="16" t="str">
        <f>INDEX(Lookup!$C$2:$C$103,F5198)</f>
        <v>mV</v>
      </c>
      <c r="F5198" s="9">
        <f>MATCH(A5198,Lookup!$A$2:$A$103,0)</f>
        <v>30</v>
      </c>
    </row>
    <row r="5199" spans="1:6" x14ac:dyDescent="0.25">
      <c r="A5199">
        <v>53</v>
      </c>
      <c r="B5199">
        <v>2545</v>
      </c>
      <c r="C5199" s="15" t="str">
        <f>INDEX(Lookup!$F$2:$F$103,F5199)</f>
        <v>A1.3</v>
      </c>
      <c r="D5199" s="2">
        <f>B5199*INDEX(Lookup!$D$2:$D$103,F5199)+INDEX(Lookup!$E$2:$E$103,F5199)</f>
        <v>19.884085000000002</v>
      </c>
      <c r="E5199" s="16" t="str">
        <f>INDEX(Lookup!$C$2:$C$103,F5199)</f>
        <v>mV</v>
      </c>
      <c r="F5199" s="9">
        <f>MATCH(A5199,Lookup!$A$2:$A$103,0)</f>
        <v>30</v>
      </c>
    </row>
    <row r="5200" spans="1:6" x14ac:dyDescent="0.25">
      <c r="A5200">
        <v>53</v>
      </c>
      <c r="B5200">
        <v>2542</v>
      </c>
      <c r="C5200" s="15" t="str">
        <f>INDEX(Lookup!$F$2:$F$103,F5200)</f>
        <v>A1.3</v>
      </c>
      <c r="D5200" s="2">
        <f>B5200*INDEX(Lookup!$D$2:$D$103,F5200)+INDEX(Lookup!$E$2:$E$103,F5200)</f>
        <v>19.860646000000003</v>
      </c>
      <c r="E5200" s="16" t="str">
        <f>INDEX(Lookup!$C$2:$C$103,F5200)</f>
        <v>mV</v>
      </c>
      <c r="F5200" s="9">
        <f>MATCH(A5200,Lookup!$A$2:$A$103,0)</f>
        <v>30</v>
      </c>
    </row>
    <row r="5201" spans="1:6" x14ac:dyDescent="0.25">
      <c r="A5201">
        <v>53</v>
      </c>
      <c r="B5201">
        <v>2540</v>
      </c>
      <c r="C5201" s="15" t="str">
        <f>INDEX(Lookup!$F$2:$F$103,F5201)</f>
        <v>A1.3</v>
      </c>
      <c r="D5201" s="2">
        <f>B5201*INDEX(Lookup!$D$2:$D$103,F5201)+INDEX(Lookup!$E$2:$E$103,F5201)</f>
        <v>19.845020000000002</v>
      </c>
      <c r="E5201" s="16" t="str">
        <f>INDEX(Lookup!$C$2:$C$103,F5201)</f>
        <v>mV</v>
      </c>
      <c r="F5201" s="9">
        <f>MATCH(A5201,Lookup!$A$2:$A$103,0)</f>
        <v>30</v>
      </c>
    </row>
    <row r="5202" spans="1:6" x14ac:dyDescent="0.25">
      <c r="A5202">
        <v>53</v>
      </c>
      <c r="B5202">
        <v>2543</v>
      </c>
      <c r="C5202" s="15" t="str">
        <f>INDEX(Lookup!$F$2:$F$103,F5202)</f>
        <v>A1.3</v>
      </c>
      <c r="D5202" s="2">
        <f>B5202*INDEX(Lookup!$D$2:$D$103,F5202)+INDEX(Lookup!$E$2:$E$103,F5202)</f>
        <v>19.868459000000001</v>
      </c>
      <c r="E5202" s="16" t="str">
        <f>INDEX(Lookup!$C$2:$C$103,F5202)</f>
        <v>mV</v>
      </c>
      <c r="F5202" s="9">
        <f>MATCH(A5202,Lookup!$A$2:$A$103,0)</f>
        <v>30</v>
      </c>
    </row>
    <row r="5203" spans="1:6" x14ac:dyDescent="0.25">
      <c r="A5203">
        <v>53</v>
      </c>
      <c r="B5203">
        <v>2540</v>
      </c>
      <c r="C5203" s="15" t="str">
        <f>INDEX(Lookup!$F$2:$F$103,F5203)</f>
        <v>A1.3</v>
      </c>
      <c r="D5203" s="2">
        <f>B5203*INDEX(Lookup!$D$2:$D$103,F5203)+INDEX(Lookup!$E$2:$E$103,F5203)</f>
        <v>19.845020000000002</v>
      </c>
      <c r="E5203" s="16" t="str">
        <f>INDEX(Lookup!$C$2:$C$103,F5203)</f>
        <v>mV</v>
      </c>
      <c r="F5203" s="9">
        <f>MATCH(A5203,Lookup!$A$2:$A$103,0)</f>
        <v>30</v>
      </c>
    </row>
    <row r="5204" spans="1:6" x14ac:dyDescent="0.25">
      <c r="A5204">
        <v>53</v>
      </c>
      <c r="B5204">
        <v>2542</v>
      </c>
      <c r="C5204" s="15" t="str">
        <f>INDEX(Lookup!$F$2:$F$103,F5204)</f>
        <v>A1.3</v>
      </c>
      <c r="D5204" s="2">
        <f>B5204*INDEX(Lookup!$D$2:$D$103,F5204)+INDEX(Lookup!$E$2:$E$103,F5204)</f>
        <v>19.860646000000003</v>
      </c>
      <c r="E5204" s="16" t="str">
        <f>INDEX(Lookup!$C$2:$C$103,F5204)</f>
        <v>mV</v>
      </c>
      <c r="F5204" s="9">
        <f>MATCH(A5204,Lookup!$A$2:$A$103,0)</f>
        <v>30</v>
      </c>
    </row>
    <row r="5205" spans="1:6" x14ac:dyDescent="0.25">
      <c r="A5205">
        <v>53</v>
      </c>
      <c r="B5205">
        <v>2541</v>
      </c>
      <c r="C5205" s="15" t="str">
        <f>INDEX(Lookup!$F$2:$F$103,F5205)</f>
        <v>A1.3</v>
      </c>
      <c r="D5205" s="2">
        <f>B5205*INDEX(Lookup!$D$2:$D$103,F5205)+INDEX(Lookup!$E$2:$E$103,F5205)</f>
        <v>19.852833</v>
      </c>
      <c r="E5205" s="16" t="str">
        <f>INDEX(Lookup!$C$2:$C$103,F5205)</f>
        <v>mV</v>
      </c>
      <c r="F5205" s="9">
        <f>MATCH(A5205,Lookup!$A$2:$A$103,0)</f>
        <v>30</v>
      </c>
    </row>
    <row r="5206" spans="1:6" x14ac:dyDescent="0.25">
      <c r="A5206">
        <v>53</v>
      </c>
      <c r="B5206">
        <v>2543</v>
      </c>
      <c r="C5206" s="15" t="str">
        <f>INDEX(Lookup!$F$2:$F$103,F5206)</f>
        <v>A1.3</v>
      </c>
      <c r="D5206" s="2">
        <f>B5206*INDEX(Lookup!$D$2:$D$103,F5206)+INDEX(Lookup!$E$2:$E$103,F5206)</f>
        <v>19.868459000000001</v>
      </c>
      <c r="E5206" s="16" t="str">
        <f>INDEX(Lookup!$C$2:$C$103,F5206)</f>
        <v>mV</v>
      </c>
      <c r="F5206" s="9">
        <f>MATCH(A5206,Lookup!$A$2:$A$103,0)</f>
        <v>30</v>
      </c>
    </row>
    <row r="5207" spans="1:6" x14ac:dyDescent="0.25">
      <c r="A5207">
        <v>53</v>
      </c>
      <c r="B5207">
        <v>2545</v>
      </c>
      <c r="C5207" s="15" t="str">
        <f>INDEX(Lookup!$F$2:$F$103,F5207)</f>
        <v>A1.3</v>
      </c>
      <c r="D5207" s="2">
        <f>B5207*INDEX(Lookup!$D$2:$D$103,F5207)+INDEX(Lookup!$E$2:$E$103,F5207)</f>
        <v>19.884085000000002</v>
      </c>
      <c r="E5207" s="16" t="str">
        <f>INDEX(Lookup!$C$2:$C$103,F5207)</f>
        <v>mV</v>
      </c>
      <c r="F5207" s="9">
        <f>MATCH(A5207,Lookup!$A$2:$A$103,0)</f>
        <v>30</v>
      </c>
    </row>
    <row r="5208" spans="1:6" x14ac:dyDescent="0.25">
      <c r="A5208">
        <v>53</v>
      </c>
      <c r="B5208">
        <v>2547</v>
      </c>
      <c r="C5208" s="15" t="str">
        <f>INDEX(Lookup!$F$2:$F$103,F5208)</f>
        <v>A1.3</v>
      </c>
      <c r="D5208" s="2">
        <f>B5208*INDEX(Lookup!$D$2:$D$103,F5208)+INDEX(Lookup!$E$2:$E$103,F5208)</f>
        <v>19.899711</v>
      </c>
      <c r="E5208" s="16" t="str">
        <f>INDEX(Lookup!$C$2:$C$103,F5208)</f>
        <v>mV</v>
      </c>
      <c r="F5208" s="9">
        <f>MATCH(A5208,Lookup!$A$2:$A$103,0)</f>
        <v>30</v>
      </c>
    </row>
    <row r="5209" spans="1:6" x14ac:dyDescent="0.25">
      <c r="A5209">
        <v>53</v>
      </c>
      <c r="B5209">
        <v>2545</v>
      </c>
      <c r="C5209" s="15" t="str">
        <f>INDEX(Lookup!$F$2:$F$103,F5209)</f>
        <v>A1.3</v>
      </c>
      <c r="D5209" s="2">
        <f>B5209*INDEX(Lookup!$D$2:$D$103,F5209)+INDEX(Lookup!$E$2:$E$103,F5209)</f>
        <v>19.884085000000002</v>
      </c>
      <c r="E5209" s="16" t="str">
        <f>INDEX(Lookup!$C$2:$C$103,F5209)</f>
        <v>mV</v>
      </c>
      <c r="F5209" s="9">
        <f>MATCH(A5209,Lookup!$A$2:$A$103,0)</f>
        <v>30</v>
      </c>
    </row>
    <row r="5210" spans="1:6" x14ac:dyDescent="0.25">
      <c r="A5210">
        <v>53</v>
      </c>
      <c r="B5210">
        <v>2542</v>
      </c>
      <c r="C5210" s="15" t="str">
        <f>INDEX(Lookup!$F$2:$F$103,F5210)</f>
        <v>A1.3</v>
      </c>
      <c r="D5210" s="2">
        <f>B5210*INDEX(Lookup!$D$2:$D$103,F5210)+INDEX(Lookup!$E$2:$E$103,F5210)</f>
        <v>19.860646000000003</v>
      </c>
      <c r="E5210" s="16" t="str">
        <f>INDEX(Lookup!$C$2:$C$103,F5210)</f>
        <v>mV</v>
      </c>
      <c r="F5210" s="9">
        <f>MATCH(A5210,Lookup!$A$2:$A$103,0)</f>
        <v>30</v>
      </c>
    </row>
    <row r="5211" spans="1:6" x14ac:dyDescent="0.25">
      <c r="A5211">
        <v>53</v>
      </c>
      <c r="B5211">
        <v>2538</v>
      </c>
      <c r="C5211" s="15" t="str">
        <f>INDEX(Lookup!$F$2:$F$103,F5211)</f>
        <v>A1.3</v>
      </c>
      <c r="D5211" s="2">
        <f>B5211*INDEX(Lookup!$D$2:$D$103,F5211)+INDEX(Lookup!$E$2:$E$103,F5211)</f>
        <v>19.829394000000001</v>
      </c>
      <c r="E5211" s="16" t="str">
        <f>INDEX(Lookup!$C$2:$C$103,F5211)</f>
        <v>mV</v>
      </c>
      <c r="F5211" s="9">
        <f>MATCH(A5211,Lookup!$A$2:$A$103,0)</f>
        <v>30</v>
      </c>
    </row>
    <row r="5212" spans="1:6" x14ac:dyDescent="0.25">
      <c r="A5212">
        <v>53</v>
      </c>
      <c r="B5212">
        <v>2537</v>
      </c>
      <c r="C5212" s="15" t="str">
        <f>INDEX(Lookup!$F$2:$F$103,F5212)</f>
        <v>A1.3</v>
      </c>
      <c r="D5212" s="2">
        <f>B5212*INDEX(Lookup!$D$2:$D$103,F5212)+INDEX(Lookup!$E$2:$E$103,F5212)</f>
        <v>19.821581000000002</v>
      </c>
      <c r="E5212" s="16" t="str">
        <f>INDEX(Lookup!$C$2:$C$103,F5212)</f>
        <v>mV</v>
      </c>
      <c r="F5212" s="9">
        <f>MATCH(A5212,Lookup!$A$2:$A$103,0)</f>
        <v>30</v>
      </c>
    </row>
    <row r="5213" spans="1:6" x14ac:dyDescent="0.25">
      <c r="A5213">
        <v>53</v>
      </c>
      <c r="B5213">
        <v>2542</v>
      </c>
      <c r="C5213" s="15" t="str">
        <f>INDEX(Lookup!$F$2:$F$103,F5213)</f>
        <v>A1.3</v>
      </c>
      <c r="D5213" s="2">
        <f>B5213*INDEX(Lookup!$D$2:$D$103,F5213)+INDEX(Lookup!$E$2:$E$103,F5213)</f>
        <v>19.860646000000003</v>
      </c>
      <c r="E5213" s="16" t="str">
        <f>INDEX(Lookup!$C$2:$C$103,F5213)</f>
        <v>mV</v>
      </c>
      <c r="F5213" s="9">
        <f>MATCH(A5213,Lookup!$A$2:$A$103,0)</f>
        <v>30</v>
      </c>
    </row>
    <row r="5214" spans="1:6" x14ac:dyDescent="0.25">
      <c r="A5214">
        <v>53</v>
      </c>
      <c r="B5214">
        <v>2541</v>
      </c>
      <c r="C5214" s="15" t="str">
        <f>INDEX(Lookup!$F$2:$F$103,F5214)</f>
        <v>A1.3</v>
      </c>
      <c r="D5214" s="2">
        <f>B5214*INDEX(Lookup!$D$2:$D$103,F5214)+INDEX(Lookup!$E$2:$E$103,F5214)</f>
        <v>19.852833</v>
      </c>
      <c r="E5214" s="16" t="str">
        <f>INDEX(Lookup!$C$2:$C$103,F5214)</f>
        <v>mV</v>
      </c>
      <c r="F5214" s="9">
        <f>MATCH(A5214,Lookup!$A$2:$A$103,0)</f>
        <v>30</v>
      </c>
    </row>
    <row r="5215" spans="1:6" x14ac:dyDescent="0.25">
      <c r="A5215">
        <v>53</v>
      </c>
      <c r="B5215">
        <v>2542</v>
      </c>
      <c r="C5215" s="15" t="str">
        <f>INDEX(Lookup!$F$2:$F$103,F5215)</f>
        <v>A1.3</v>
      </c>
      <c r="D5215" s="2">
        <f>B5215*INDEX(Lookup!$D$2:$D$103,F5215)+INDEX(Lookup!$E$2:$E$103,F5215)</f>
        <v>19.860646000000003</v>
      </c>
      <c r="E5215" s="16" t="str">
        <f>INDEX(Lookup!$C$2:$C$103,F5215)</f>
        <v>mV</v>
      </c>
      <c r="F5215" s="9">
        <f>MATCH(A5215,Lookup!$A$2:$A$103,0)</f>
        <v>30</v>
      </c>
    </row>
    <row r="5216" spans="1:6" x14ac:dyDescent="0.25">
      <c r="A5216">
        <v>53</v>
      </c>
      <c r="B5216">
        <v>2539</v>
      </c>
      <c r="C5216" s="15" t="str">
        <f>INDEX(Lookup!$F$2:$F$103,F5216)</f>
        <v>A1.3</v>
      </c>
      <c r="D5216" s="2">
        <f>B5216*INDEX(Lookup!$D$2:$D$103,F5216)+INDEX(Lookup!$E$2:$E$103,F5216)</f>
        <v>19.837207000000003</v>
      </c>
      <c r="E5216" s="16" t="str">
        <f>INDEX(Lookup!$C$2:$C$103,F5216)</f>
        <v>mV</v>
      </c>
      <c r="F5216" s="9">
        <f>MATCH(A5216,Lookup!$A$2:$A$103,0)</f>
        <v>30</v>
      </c>
    </row>
    <row r="5217" spans="1:6" x14ac:dyDescent="0.25">
      <c r="A5217">
        <v>53</v>
      </c>
      <c r="B5217">
        <v>2538</v>
      </c>
      <c r="C5217" s="15" t="str">
        <f>INDEX(Lookup!$F$2:$F$103,F5217)</f>
        <v>A1.3</v>
      </c>
      <c r="D5217" s="2">
        <f>B5217*INDEX(Lookup!$D$2:$D$103,F5217)+INDEX(Lookup!$E$2:$E$103,F5217)</f>
        <v>19.829394000000001</v>
      </c>
      <c r="E5217" s="16" t="str">
        <f>INDEX(Lookup!$C$2:$C$103,F5217)</f>
        <v>mV</v>
      </c>
      <c r="F5217" s="9">
        <f>MATCH(A5217,Lookup!$A$2:$A$103,0)</f>
        <v>30</v>
      </c>
    </row>
    <row r="5218" spans="1:6" x14ac:dyDescent="0.25">
      <c r="A5218">
        <v>53</v>
      </c>
      <c r="B5218">
        <v>2538</v>
      </c>
      <c r="C5218" s="15" t="str">
        <f>INDEX(Lookup!$F$2:$F$103,F5218)</f>
        <v>A1.3</v>
      </c>
      <c r="D5218" s="2">
        <f>B5218*INDEX(Lookup!$D$2:$D$103,F5218)+INDEX(Lookup!$E$2:$E$103,F5218)</f>
        <v>19.829394000000001</v>
      </c>
      <c r="E5218" s="16" t="str">
        <f>INDEX(Lookup!$C$2:$C$103,F5218)</f>
        <v>mV</v>
      </c>
      <c r="F5218" s="9">
        <f>MATCH(A5218,Lookup!$A$2:$A$103,0)</f>
        <v>30</v>
      </c>
    </row>
    <row r="5219" spans="1:6" x14ac:dyDescent="0.25">
      <c r="A5219">
        <v>53</v>
      </c>
      <c r="B5219">
        <v>2536</v>
      </c>
      <c r="C5219" s="15" t="str">
        <f>INDEX(Lookup!$F$2:$F$103,F5219)</f>
        <v>A1.3</v>
      </c>
      <c r="D5219" s="2">
        <f>B5219*INDEX(Lookup!$D$2:$D$103,F5219)+INDEX(Lookup!$E$2:$E$103,F5219)</f>
        <v>19.813768</v>
      </c>
      <c r="E5219" s="16" t="str">
        <f>INDEX(Lookup!$C$2:$C$103,F5219)</f>
        <v>mV</v>
      </c>
      <c r="F5219" s="9">
        <f>MATCH(A5219,Lookup!$A$2:$A$103,0)</f>
        <v>30</v>
      </c>
    </row>
    <row r="5220" spans="1:6" x14ac:dyDescent="0.25">
      <c r="A5220">
        <v>53</v>
      </c>
      <c r="B5220">
        <v>2536</v>
      </c>
      <c r="C5220" s="15" t="str">
        <f>INDEX(Lookup!$F$2:$F$103,F5220)</f>
        <v>A1.3</v>
      </c>
      <c r="D5220" s="2">
        <f>B5220*INDEX(Lookup!$D$2:$D$103,F5220)+INDEX(Lookup!$E$2:$E$103,F5220)</f>
        <v>19.813768</v>
      </c>
      <c r="E5220" s="16" t="str">
        <f>INDEX(Lookup!$C$2:$C$103,F5220)</f>
        <v>mV</v>
      </c>
      <c r="F5220" s="9">
        <f>MATCH(A5220,Lookup!$A$2:$A$103,0)</f>
        <v>30</v>
      </c>
    </row>
    <row r="5221" spans="1:6" x14ac:dyDescent="0.25">
      <c r="A5221">
        <v>53</v>
      </c>
      <c r="B5221">
        <v>2537</v>
      </c>
      <c r="C5221" s="15" t="str">
        <f>INDEX(Lookup!$F$2:$F$103,F5221)</f>
        <v>A1.3</v>
      </c>
      <c r="D5221" s="2">
        <f>B5221*INDEX(Lookup!$D$2:$D$103,F5221)+INDEX(Lookup!$E$2:$E$103,F5221)</f>
        <v>19.821581000000002</v>
      </c>
      <c r="E5221" s="16" t="str">
        <f>INDEX(Lookup!$C$2:$C$103,F5221)</f>
        <v>mV</v>
      </c>
      <c r="F5221" s="9">
        <f>MATCH(A5221,Lookup!$A$2:$A$103,0)</f>
        <v>30</v>
      </c>
    </row>
    <row r="5222" spans="1:6" x14ac:dyDescent="0.25">
      <c r="A5222">
        <v>53</v>
      </c>
      <c r="B5222">
        <v>2538</v>
      </c>
      <c r="C5222" s="15" t="str">
        <f>INDEX(Lookup!$F$2:$F$103,F5222)</f>
        <v>A1.3</v>
      </c>
      <c r="D5222" s="2">
        <f>B5222*INDEX(Lookup!$D$2:$D$103,F5222)+INDEX(Lookup!$E$2:$E$103,F5222)</f>
        <v>19.829394000000001</v>
      </c>
      <c r="E5222" s="16" t="str">
        <f>INDEX(Lookup!$C$2:$C$103,F5222)</f>
        <v>mV</v>
      </c>
      <c r="F5222" s="9">
        <f>MATCH(A5222,Lookup!$A$2:$A$103,0)</f>
        <v>30</v>
      </c>
    </row>
    <row r="5223" spans="1:6" x14ac:dyDescent="0.25">
      <c r="A5223">
        <v>53</v>
      </c>
      <c r="B5223">
        <v>2538</v>
      </c>
      <c r="C5223" s="15" t="str">
        <f>INDEX(Lookup!$F$2:$F$103,F5223)</f>
        <v>A1.3</v>
      </c>
      <c r="D5223" s="2">
        <f>B5223*INDEX(Lookup!$D$2:$D$103,F5223)+INDEX(Lookup!$E$2:$E$103,F5223)</f>
        <v>19.829394000000001</v>
      </c>
      <c r="E5223" s="16" t="str">
        <f>INDEX(Lookup!$C$2:$C$103,F5223)</f>
        <v>mV</v>
      </c>
      <c r="F5223" s="9">
        <f>MATCH(A5223,Lookup!$A$2:$A$103,0)</f>
        <v>30</v>
      </c>
    </row>
    <row r="5224" spans="1:6" x14ac:dyDescent="0.25">
      <c r="A5224">
        <v>53</v>
      </c>
      <c r="B5224">
        <v>2558</v>
      </c>
      <c r="C5224" s="15" t="str">
        <f>INDEX(Lookup!$F$2:$F$103,F5224)</f>
        <v>A1.3</v>
      </c>
      <c r="D5224" s="2">
        <f>B5224*INDEX(Lookup!$D$2:$D$103,F5224)+INDEX(Lookup!$E$2:$E$103,F5224)</f>
        <v>19.985654</v>
      </c>
      <c r="E5224" s="16" t="str">
        <f>INDEX(Lookup!$C$2:$C$103,F5224)</f>
        <v>mV</v>
      </c>
      <c r="F5224" s="9">
        <f>MATCH(A5224,Lookup!$A$2:$A$103,0)</f>
        <v>30</v>
      </c>
    </row>
    <row r="5225" spans="1:6" x14ac:dyDescent="0.25">
      <c r="A5225">
        <v>53</v>
      </c>
      <c r="B5225">
        <v>2559</v>
      </c>
      <c r="C5225" s="15" t="str">
        <f>INDEX(Lookup!$F$2:$F$103,F5225)</f>
        <v>A1.3</v>
      </c>
      <c r="D5225" s="2">
        <f>B5225*INDEX(Lookup!$D$2:$D$103,F5225)+INDEX(Lookup!$E$2:$E$103,F5225)</f>
        <v>19.993467000000003</v>
      </c>
      <c r="E5225" s="16" t="str">
        <f>INDEX(Lookup!$C$2:$C$103,F5225)</f>
        <v>mV</v>
      </c>
      <c r="F5225" s="9">
        <f>MATCH(A5225,Lookup!$A$2:$A$103,0)</f>
        <v>30</v>
      </c>
    </row>
    <row r="5226" spans="1:6" x14ac:dyDescent="0.25">
      <c r="A5226">
        <v>53</v>
      </c>
      <c r="B5226">
        <v>2549</v>
      </c>
      <c r="C5226" s="15" t="str">
        <f>INDEX(Lookup!$F$2:$F$103,F5226)</f>
        <v>A1.3</v>
      </c>
      <c r="D5226" s="2">
        <f>B5226*INDEX(Lookup!$D$2:$D$103,F5226)+INDEX(Lookup!$E$2:$E$103,F5226)</f>
        <v>19.915337000000001</v>
      </c>
      <c r="E5226" s="16" t="str">
        <f>INDEX(Lookup!$C$2:$C$103,F5226)</f>
        <v>mV</v>
      </c>
      <c r="F5226" s="9">
        <f>MATCH(A5226,Lookup!$A$2:$A$103,0)</f>
        <v>30</v>
      </c>
    </row>
    <row r="5227" spans="1:6" x14ac:dyDescent="0.25">
      <c r="A5227">
        <v>53</v>
      </c>
      <c r="B5227">
        <v>2544</v>
      </c>
      <c r="C5227" s="15" t="str">
        <f>INDEX(Lookup!$F$2:$F$103,F5227)</f>
        <v>A1.3</v>
      </c>
      <c r="D5227" s="2">
        <f>B5227*INDEX(Lookup!$D$2:$D$103,F5227)+INDEX(Lookup!$E$2:$E$103,F5227)</f>
        <v>19.876272</v>
      </c>
      <c r="E5227" s="16" t="str">
        <f>INDEX(Lookup!$C$2:$C$103,F5227)</f>
        <v>mV</v>
      </c>
      <c r="F5227" s="9">
        <f>MATCH(A5227,Lookup!$A$2:$A$103,0)</f>
        <v>30</v>
      </c>
    </row>
    <row r="5228" spans="1:6" x14ac:dyDescent="0.25">
      <c r="A5228">
        <v>53</v>
      </c>
      <c r="B5228">
        <v>2542</v>
      </c>
      <c r="C5228" s="15" t="str">
        <f>INDEX(Lookup!$F$2:$F$103,F5228)</f>
        <v>A1.3</v>
      </c>
      <c r="D5228" s="2">
        <f>B5228*INDEX(Lookup!$D$2:$D$103,F5228)+INDEX(Lookup!$E$2:$E$103,F5228)</f>
        <v>19.860646000000003</v>
      </c>
      <c r="E5228" s="16" t="str">
        <f>INDEX(Lookup!$C$2:$C$103,F5228)</f>
        <v>mV</v>
      </c>
      <c r="F5228" s="9">
        <f>MATCH(A5228,Lookup!$A$2:$A$103,0)</f>
        <v>30</v>
      </c>
    </row>
    <row r="5229" spans="1:6" x14ac:dyDescent="0.25">
      <c r="A5229">
        <v>53</v>
      </c>
      <c r="B5229">
        <v>2572</v>
      </c>
      <c r="C5229" s="15" t="str">
        <f>INDEX(Lookup!$F$2:$F$103,F5229)</f>
        <v>A1.3</v>
      </c>
      <c r="D5229" s="2">
        <f>B5229*INDEX(Lookup!$D$2:$D$103,F5229)+INDEX(Lookup!$E$2:$E$103,F5229)</f>
        <v>20.095036</v>
      </c>
      <c r="E5229" s="16" t="str">
        <f>INDEX(Lookup!$C$2:$C$103,F5229)</f>
        <v>mV</v>
      </c>
      <c r="F5229" s="9">
        <f>MATCH(A5229,Lookup!$A$2:$A$103,0)</f>
        <v>30</v>
      </c>
    </row>
    <row r="5230" spans="1:6" x14ac:dyDescent="0.25">
      <c r="A5230">
        <v>53</v>
      </c>
      <c r="B5230">
        <v>2565</v>
      </c>
      <c r="C5230" s="15" t="str">
        <f>INDEX(Lookup!$F$2:$F$103,F5230)</f>
        <v>A1.3</v>
      </c>
      <c r="D5230" s="2">
        <f>B5230*INDEX(Lookup!$D$2:$D$103,F5230)+INDEX(Lookup!$E$2:$E$103,F5230)</f>
        <v>20.040345000000002</v>
      </c>
      <c r="E5230" s="16" t="str">
        <f>INDEX(Lookup!$C$2:$C$103,F5230)</f>
        <v>mV</v>
      </c>
      <c r="F5230" s="9">
        <f>MATCH(A5230,Lookup!$A$2:$A$103,0)</f>
        <v>30</v>
      </c>
    </row>
    <row r="5231" spans="1:6" x14ac:dyDescent="0.25">
      <c r="A5231">
        <v>53</v>
      </c>
      <c r="B5231">
        <v>2557</v>
      </c>
      <c r="C5231" s="15" t="str">
        <f>INDEX(Lookup!$F$2:$F$103,F5231)</f>
        <v>A1.3</v>
      </c>
      <c r="D5231" s="2">
        <f>B5231*INDEX(Lookup!$D$2:$D$103,F5231)+INDEX(Lookup!$E$2:$E$103,F5231)</f>
        <v>19.977841000000002</v>
      </c>
      <c r="E5231" s="16" t="str">
        <f>INDEX(Lookup!$C$2:$C$103,F5231)</f>
        <v>mV</v>
      </c>
      <c r="F5231" s="9">
        <f>MATCH(A5231,Lookup!$A$2:$A$103,0)</f>
        <v>30</v>
      </c>
    </row>
    <row r="5232" spans="1:6" x14ac:dyDescent="0.25">
      <c r="A5232">
        <v>53</v>
      </c>
      <c r="B5232">
        <v>2555</v>
      </c>
      <c r="C5232" s="15" t="str">
        <f>INDEX(Lookup!$F$2:$F$103,F5232)</f>
        <v>A1.3</v>
      </c>
      <c r="D5232" s="2">
        <f>B5232*INDEX(Lookup!$D$2:$D$103,F5232)+INDEX(Lookup!$E$2:$E$103,F5232)</f>
        <v>19.962215</v>
      </c>
      <c r="E5232" s="16" t="str">
        <f>INDEX(Lookup!$C$2:$C$103,F5232)</f>
        <v>mV</v>
      </c>
      <c r="F5232" s="9">
        <f>MATCH(A5232,Lookup!$A$2:$A$103,0)</f>
        <v>30</v>
      </c>
    </row>
    <row r="5233" spans="1:6" x14ac:dyDescent="0.25">
      <c r="A5233">
        <v>53</v>
      </c>
      <c r="B5233">
        <v>2554</v>
      </c>
      <c r="C5233" s="15" t="str">
        <f>INDEX(Lookup!$F$2:$F$103,F5233)</f>
        <v>A1.3</v>
      </c>
      <c r="D5233" s="2">
        <f>B5233*INDEX(Lookup!$D$2:$D$103,F5233)+INDEX(Lookup!$E$2:$E$103,F5233)</f>
        <v>19.954402000000002</v>
      </c>
      <c r="E5233" s="16" t="str">
        <f>INDEX(Lookup!$C$2:$C$103,F5233)</f>
        <v>mV</v>
      </c>
      <c r="F5233" s="9">
        <f>MATCH(A5233,Lookup!$A$2:$A$103,0)</f>
        <v>30</v>
      </c>
    </row>
    <row r="5234" spans="1:6" x14ac:dyDescent="0.25">
      <c r="A5234">
        <v>53</v>
      </c>
      <c r="B5234">
        <v>2553</v>
      </c>
      <c r="C5234" s="15" t="str">
        <f>INDEX(Lookup!$F$2:$F$103,F5234)</f>
        <v>A1.3</v>
      </c>
      <c r="D5234" s="2">
        <f>B5234*INDEX(Lookup!$D$2:$D$103,F5234)+INDEX(Lookup!$E$2:$E$103,F5234)</f>
        <v>19.946589000000003</v>
      </c>
      <c r="E5234" s="16" t="str">
        <f>INDEX(Lookup!$C$2:$C$103,F5234)</f>
        <v>mV</v>
      </c>
      <c r="F5234" s="9">
        <f>MATCH(A5234,Lookup!$A$2:$A$103,0)</f>
        <v>30</v>
      </c>
    </row>
    <row r="5235" spans="1:6" x14ac:dyDescent="0.25">
      <c r="A5235">
        <v>53</v>
      </c>
      <c r="B5235">
        <v>2553</v>
      </c>
      <c r="C5235" s="15" t="str">
        <f>INDEX(Lookup!$F$2:$F$103,F5235)</f>
        <v>A1.3</v>
      </c>
      <c r="D5235" s="2">
        <f>B5235*INDEX(Lookup!$D$2:$D$103,F5235)+INDEX(Lookup!$E$2:$E$103,F5235)</f>
        <v>19.946589000000003</v>
      </c>
      <c r="E5235" s="16" t="str">
        <f>INDEX(Lookup!$C$2:$C$103,F5235)</f>
        <v>mV</v>
      </c>
      <c r="F5235" s="9">
        <f>MATCH(A5235,Lookup!$A$2:$A$103,0)</f>
        <v>30</v>
      </c>
    </row>
    <row r="5236" spans="1:6" x14ac:dyDescent="0.25">
      <c r="A5236">
        <v>53</v>
      </c>
      <c r="B5236">
        <v>2548</v>
      </c>
      <c r="C5236" s="15" t="str">
        <f>INDEX(Lookup!$F$2:$F$103,F5236)</f>
        <v>A1.3</v>
      </c>
      <c r="D5236" s="2">
        <f>B5236*INDEX(Lookup!$D$2:$D$103,F5236)+INDEX(Lookup!$E$2:$E$103,F5236)</f>
        <v>19.907524000000002</v>
      </c>
      <c r="E5236" s="16" t="str">
        <f>INDEX(Lookup!$C$2:$C$103,F5236)</f>
        <v>mV</v>
      </c>
      <c r="F5236" s="9">
        <f>MATCH(A5236,Lookup!$A$2:$A$103,0)</f>
        <v>30</v>
      </c>
    </row>
    <row r="5237" spans="1:6" x14ac:dyDescent="0.25">
      <c r="A5237">
        <v>53</v>
      </c>
      <c r="B5237">
        <v>2544</v>
      </c>
      <c r="C5237" s="15" t="str">
        <f>INDEX(Lookup!$F$2:$F$103,F5237)</f>
        <v>A1.3</v>
      </c>
      <c r="D5237" s="2">
        <f>B5237*INDEX(Lookup!$D$2:$D$103,F5237)+INDEX(Lookup!$E$2:$E$103,F5237)</f>
        <v>19.876272</v>
      </c>
      <c r="E5237" s="16" t="str">
        <f>INDEX(Lookup!$C$2:$C$103,F5237)</f>
        <v>mV</v>
      </c>
      <c r="F5237" s="9">
        <f>MATCH(A5237,Lookup!$A$2:$A$103,0)</f>
        <v>30</v>
      </c>
    </row>
    <row r="5238" spans="1:6" x14ac:dyDescent="0.25">
      <c r="A5238">
        <v>53</v>
      </c>
      <c r="B5238">
        <v>2547</v>
      </c>
      <c r="C5238" s="15" t="str">
        <f>INDEX(Lookup!$F$2:$F$103,F5238)</f>
        <v>A1.3</v>
      </c>
      <c r="D5238" s="2">
        <f>B5238*INDEX(Lookup!$D$2:$D$103,F5238)+INDEX(Lookup!$E$2:$E$103,F5238)</f>
        <v>19.899711</v>
      </c>
      <c r="E5238" s="16" t="str">
        <f>INDEX(Lookup!$C$2:$C$103,F5238)</f>
        <v>mV</v>
      </c>
      <c r="F5238" s="9">
        <f>MATCH(A5238,Lookup!$A$2:$A$103,0)</f>
        <v>30</v>
      </c>
    </row>
    <row r="5239" spans="1:6" x14ac:dyDescent="0.25">
      <c r="A5239">
        <v>53</v>
      </c>
      <c r="B5239">
        <v>2579</v>
      </c>
      <c r="C5239" s="15" t="str">
        <f>INDEX(Lookup!$F$2:$F$103,F5239)</f>
        <v>A1.3</v>
      </c>
      <c r="D5239" s="2">
        <f>B5239*INDEX(Lookup!$D$2:$D$103,F5239)+INDEX(Lookup!$E$2:$E$103,F5239)</f>
        <v>20.149727000000002</v>
      </c>
      <c r="E5239" s="16" t="str">
        <f>INDEX(Lookup!$C$2:$C$103,F5239)</f>
        <v>mV</v>
      </c>
      <c r="F5239" s="9">
        <f>MATCH(A5239,Lookup!$A$2:$A$103,0)</f>
        <v>30</v>
      </c>
    </row>
    <row r="5240" spans="1:6" x14ac:dyDescent="0.25">
      <c r="A5240">
        <v>53</v>
      </c>
      <c r="B5240">
        <v>2576</v>
      </c>
      <c r="C5240" s="15" t="str">
        <f>INDEX(Lookup!$F$2:$F$103,F5240)</f>
        <v>A1.3</v>
      </c>
      <c r="D5240" s="2">
        <f>B5240*INDEX(Lookup!$D$2:$D$103,F5240)+INDEX(Lookup!$E$2:$E$103,F5240)</f>
        <v>20.126288000000002</v>
      </c>
      <c r="E5240" s="16" t="str">
        <f>INDEX(Lookup!$C$2:$C$103,F5240)</f>
        <v>mV</v>
      </c>
      <c r="F5240" s="9">
        <f>MATCH(A5240,Lookup!$A$2:$A$103,0)</f>
        <v>30</v>
      </c>
    </row>
    <row r="5241" spans="1:6" x14ac:dyDescent="0.25">
      <c r="A5241">
        <v>53</v>
      </c>
      <c r="B5241">
        <v>2569</v>
      </c>
      <c r="C5241" s="15" t="str">
        <f>INDEX(Lookup!$F$2:$F$103,F5241)</f>
        <v>A1.3</v>
      </c>
      <c r="D5241" s="2">
        <f>B5241*INDEX(Lookup!$D$2:$D$103,F5241)+INDEX(Lookup!$E$2:$E$103,F5241)</f>
        <v>20.071597000000001</v>
      </c>
      <c r="E5241" s="16" t="str">
        <f>INDEX(Lookup!$C$2:$C$103,F5241)</f>
        <v>mV</v>
      </c>
      <c r="F5241" s="9">
        <f>MATCH(A5241,Lookup!$A$2:$A$103,0)</f>
        <v>30</v>
      </c>
    </row>
    <row r="5242" spans="1:6" x14ac:dyDescent="0.25">
      <c r="A5242">
        <v>53</v>
      </c>
      <c r="B5242">
        <v>2560</v>
      </c>
      <c r="C5242" s="15" t="str">
        <f>INDEX(Lookup!$F$2:$F$103,F5242)</f>
        <v>A1.3</v>
      </c>
      <c r="D5242" s="2">
        <f>B5242*INDEX(Lookup!$D$2:$D$103,F5242)+INDEX(Lookup!$E$2:$E$103,F5242)</f>
        <v>20.001280000000001</v>
      </c>
      <c r="E5242" s="16" t="str">
        <f>INDEX(Lookup!$C$2:$C$103,F5242)</f>
        <v>mV</v>
      </c>
      <c r="F5242" s="9">
        <f>MATCH(A5242,Lookup!$A$2:$A$103,0)</f>
        <v>30</v>
      </c>
    </row>
    <row r="5243" spans="1:6" x14ac:dyDescent="0.25">
      <c r="A5243">
        <v>53</v>
      </c>
      <c r="B5243">
        <v>2549</v>
      </c>
      <c r="C5243" s="15" t="str">
        <f>INDEX(Lookup!$F$2:$F$103,F5243)</f>
        <v>A1.3</v>
      </c>
      <c r="D5243" s="2">
        <f>B5243*INDEX(Lookup!$D$2:$D$103,F5243)+INDEX(Lookup!$E$2:$E$103,F5243)</f>
        <v>19.915337000000001</v>
      </c>
      <c r="E5243" s="16" t="str">
        <f>INDEX(Lookup!$C$2:$C$103,F5243)</f>
        <v>mV</v>
      </c>
      <c r="F5243" s="9">
        <f>MATCH(A5243,Lookup!$A$2:$A$103,0)</f>
        <v>30</v>
      </c>
    </row>
    <row r="5244" spans="1:6" x14ac:dyDescent="0.25">
      <c r="A5244">
        <v>53</v>
      </c>
      <c r="B5244">
        <v>2547</v>
      </c>
      <c r="C5244" s="15" t="str">
        <f>INDEX(Lookup!$F$2:$F$103,F5244)</f>
        <v>A1.3</v>
      </c>
      <c r="D5244" s="2">
        <f>B5244*INDEX(Lookup!$D$2:$D$103,F5244)+INDEX(Lookup!$E$2:$E$103,F5244)</f>
        <v>19.899711</v>
      </c>
      <c r="E5244" s="16" t="str">
        <f>INDEX(Lookup!$C$2:$C$103,F5244)</f>
        <v>mV</v>
      </c>
      <c r="F5244" s="9">
        <f>MATCH(A5244,Lookup!$A$2:$A$103,0)</f>
        <v>30</v>
      </c>
    </row>
    <row r="5245" spans="1:6" x14ac:dyDescent="0.25">
      <c r="A5245">
        <v>53</v>
      </c>
      <c r="B5245">
        <v>2540</v>
      </c>
      <c r="C5245" s="15" t="str">
        <f>INDEX(Lookup!$F$2:$F$103,F5245)</f>
        <v>A1.3</v>
      </c>
      <c r="D5245" s="2">
        <f>B5245*INDEX(Lookup!$D$2:$D$103,F5245)+INDEX(Lookup!$E$2:$E$103,F5245)</f>
        <v>19.845020000000002</v>
      </c>
      <c r="E5245" s="16" t="str">
        <f>INDEX(Lookup!$C$2:$C$103,F5245)</f>
        <v>mV</v>
      </c>
      <c r="F5245" s="9">
        <f>MATCH(A5245,Lookup!$A$2:$A$103,0)</f>
        <v>30</v>
      </c>
    </row>
    <row r="5246" spans="1:6" x14ac:dyDescent="0.25">
      <c r="A5246">
        <v>53</v>
      </c>
      <c r="B5246">
        <v>2567</v>
      </c>
      <c r="C5246" s="15" t="str">
        <f>INDEX(Lookup!$F$2:$F$103,F5246)</f>
        <v>A1.3</v>
      </c>
      <c r="D5246" s="2">
        <f>B5246*INDEX(Lookup!$D$2:$D$103,F5246)+INDEX(Lookup!$E$2:$E$103,F5246)</f>
        <v>20.055971</v>
      </c>
      <c r="E5246" s="16" t="str">
        <f>INDEX(Lookup!$C$2:$C$103,F5246)</f>
        <v>mV</v>
      </c>
      <c r="F5246" s="9">
        <f>MATCH(A5246,Lookup!$A$2:$A$103,0)</f>
        <v>30</v>
      </c>
    </row>
    <row r="5247" spans="1:6" x14ac:dyDescent="0.25">
      <c r="A5247">
        <v>53</v>
      </c>
      <c r="B5247">
        <v>2561</v>
      </c>
      <c r="C5247" s="15" t="str">
        <f>INDEX(Lookup!$F$2:$F$103,F5247)</f>
        <v>A1.3</v>
      </c>
      <c r="D5247" s="2">
        <f>B5247*INDEX(Lookup!$D$2:$D$103,F5247)+INDEX(Lookup!$E$2:$E$103,F5247)</f>
        <v>20.009093</v>
      </c>
      <c r="E5247" s="16" t="str">
        <f>INDEX(Lookup!$C$2:$C$103,F5247)</f>
        <v>mV</v>
      </c>
      <c r="F5247" s="9">
        <f>MATCH(A5247,Lookup!$A$2:$A$103,0)</f>
        <v>30</v>
      </c>
    </row>
    <row r="5248" spans="1:6" x14ac:dyDescent="0.25">
      <c r="A5248">
        <v>53</v>
      </c>
      <c r="B5248">
        <v>2553</v>
      </c>
      <c r="C5248" s="15" t="str">
        <f>INDEX(Lookup!$F$2:$F$103,F5248)</f>
        <v>A1.3</v>
      </c>
      <c r="D5248" s="2">
        <f>B5248*INDEX(Lookup!$D$2:$D$103,F5248)+INDEX(Lookup!$E$2:$E$103,F5248)</f>
        <v>19.946589000000003</v>
      </c>
      <c r="E5248" s="16" t="str">
        <f>INDEX(Lookup!$C$2:$C$103,F5248)</f>
        <v>mV</v>
      </c>
      <c r="F5248" s="9">
        <f>MATCH(A5248,Lookup!$A$2:$A$103,0)</f>
        <v>30</v>
      </c>
    </row>
    <row r="5249" spans="1:6" x14ac:dyDescent="0.25">
      <c r="A5249">
        <v>53</v>
      </c>
      <c r="B5249">
        <v>2552</v>
      </c>
      <c r="C5249" s="15" t="str">
        <f>INDEX(Lookup!$F$2:$F$103,F5249)</f>
        <v>A1.3</v>
      </c>
      <c r="D5249" s="2">
        <f>B5249*INDEX(Lookup!$D$2:$D$103,F5249)+INDEX(Lookup!$E$2:$E$103,F5249)</f>
        <v>19.938776000000001</v>
      </c>
      <c r="E5249" s="16" t="str">
        <f>INDEX(Lookup!$C$2:$C$103,F5249)</f>
        <v>mV</v>
      </c>
      <c r="F5249" s="9">
        <f>MATCH(A5249,Lookup!$A$2:$A$103,0)</f>
        <v>30</v>
      </c>
    </row>
    <row r="5250" spans="1:6" x14ac:dyDescent="0.25">
      <c r="A5250">
        <v>53</v>
      </c>
      <c r="B5250">
        <v>2553</v>
      </c>
      <c r="C5250" s="15" t="str">
        <f>INDEX(Lookup!$F$2:$F$103,F5250)</f>
        <v>A1.3</v>
      </c>
      <c r="D5250" s="2">
        <f>B5250*INDEX(Lookup!$D$2:$D$103,F5250)+INDEX(Lookup!$E$2:$E$103,F5250)</f>
        <v>19.946589000000003</v>
      </c>
      <c r="E5250" s="16" t="str">
        <f>INDEX(Lookup!$C$2:$C$103,F5250)</f>
        <v>mV</v>
      </c>
      <c r="F5250" s="9">
        <f>MATCH(A5250,Lookup!$A$2:$A$103,0)</f>
        <v>30</v>
      </c>
    </row>
    <row r="5251" spans="1:6" x14ac:dyDescent="0.25">
      <c r="A5251">
        <v>53</v>
      </c>
      <c r="B5251">
        <v>2548</v>
      </c>
      <c r="C5251" s="15" t="str">
        <f>INDEX(Lookup!$F$2:$F$103,F5251)</f>
        <v>A1.3</v>
      </c>
      <c r="D5251" s="2">
        <f>B5251*INDEX(Lookup!$D$2:$D$103,F5251)+INDEX(Lookup!$E$2:$E$103,F5251)</f>
        <v>19.907524000000002</v>
      </c>
      <c r="E5251" s="16" t="str">
        <f>INDEX(Lookup!$C$2:$C$103,F5251)</f>
        <v>mV</v>
      </c>
      <c r="F5251" s="9">
        <f>MATCH(A5251,Lookup!$A$2:$A$103,0)</f>
        <v>30</v>
      </c>
    </row>
    <row r="5252" spans="1:6" x14ac:dyDescent="0.25">
      <c r="A5252">
        <v>53</v>
      </c>
      <c r="B5252">
        <v>2543</v>
      </c>
      <c r="C5252" s="15" t="str">
        <f>INDEX(Lookup!$F$2:$F$103,F5252)</f>
        <v>A1.3</v>
      </c>
      <c r="D5252" s="2">
        <f>B5252*INDEX(Lookup!$D$2:$D$103,F5252)+INDEX(Lookup!$E$2:$E$103,F5252)</f>
        <v>19.868459000000001</v>
      </c>
      <c r="E5252" s="16" t="str">
        <f>INDEX(Lookup!$C$2:$C$103,F5252)</f>
        <v>mV</v>
      </c>
      <c r="F5252" s="9">
        <f>MATCH(A5252,Lookup!$A$2:$A$103,0)</f>
        <v>30</v>
      </c>
    </row>
    <row r="5253" spans="1:6" x14ac:dyDescent="0.25">
      <c r="A5253">
        <v>53</v>
      </c>
      <c r="B5253">
        <v>2541</v>
      </c>
      <c r="C5253" s="15" t="str">
        <f>INDEX(Lookup!$F$2:$F$103,F5253)</f>
        <v>A1.3</v>
      </c>
      <c r="D5253" s="2">
        <f>B5253*INDEX(Lookup!$D$2:$D$103,F5253)+INDEX(Lookup!$E$2:$E$103,F5253)</f>
        <v>19.852833</v>
      </c>
      <c r="E5253" s="16" t="str">
        <f>INDEX(Lookup!$C$2:$C$103,F5253)</f>
        <v>mV</v>
      </c>
      <c r="F5253" s="9">
        <f>MATCH(A5253,Lookup!$A$2:$A$103,0)</f>
        <v>30</v>
      </c>
    </row>
    <row r="5254" spans="1:6" x14ac:dyDescent="0.25">
      <c r="A5254">
        <v>53</v>
      </c>
      <c r="B5254">
        <v>2538</v>
      </c>
      <c r="C5254" s="15" t="str">
        <f>INDEX(Lookup!$F$2:$F$103,F5254)</f>
        <v>A1.3</v>
      </c>
      <c r="D5254" s="2">
        <f>B5254*INDEX(Lookup!$D$2:$D$103,F5254)+INDEX(Lookup!$E$2:$E$103,F5254)</f>
        <v>19.829394000000001</v>
      </c>
      <c r="E5254" s="16" t="str">
        <f>INDEX(Lookup!$C$2:$C$103,F5254)</f>
        <v>mV</v>
      </c>
      <c r="F5254" s="9">
        <f>MATCH(A5254,Lookup!$A$2:$A$103,0)</f>
        <v>30</v>
      </c>
    </row>
    <row r="5255" spans="1:6" x14ac:dyDescent="0.25">
      <c r="A5255">
        <v>53</v>
      </c>
      <c r="B5255">
        <v>2537</v>
      </c>
      <c r="C5255" s="15" t="str">
        <f>INDEX(Lookup!$F$2:$F$103,F5255)</f>
        <v>A1.3</v>
      </c>
      <c r="D5255" s="2">
        <f>B5255*INDEX(Lookup!$D$2:$D$103,F5255)+INDEX(Lookup!$E$2:$E$103,F5255)</f>
        <v>19.821581000000002</v>
      </c>
      <c r="E5255" s="16" t="str">
        <f>INDEX(Lookup!$C$2:$C$103,F5255)</f>
        <v>mV</v>
      </c>
      <c r="F5255" s="9">
        <f>MATCH(A5255,Lookup!$A$2:$A$103,0)</f>
        <v>30</v>
      </c>
    </row>
    <row r="5256" spans="1:6" x14ac:dyDescent="0.25">
      <c r="A5256">
        <v>53</v>
      </c>
      <c r="B5256">
        <v>2537</v>
      </c>
      <c r="C5256" s="15" t="str">
        <f>INDEX(Lookup!$F$2:$F$103,F5256)</f>
        <v>A1.3</v>
      </c>
      <c r="D5256" s="2">
        <f>B5256*INDEX(Lookup!$D$2:$D$103,F5256)+INDEX(Lookup!$E$2:$E$103,F5256)</f>
        <v>19.821581000000002</v>
      </c>
      <c r="E5256" s="16" t="str">
        <f>INDEX(Lookup!$C$2:$C$103,F5256)</f>
        <v>mV</v>
      </c>
      <c r="F5256" s="9">
        <f>MATCH(A5256,Lookup!$A$2:$A$103,0)</f>
        <v>30</v>
      </c>
    </row>
    <row r="5257" spans="1:6" x14ac:dyDescent="0.25">
      <c r="A5257">
        <v>53</v>
      </c>
      <c r="B5257">
        <v>2534</v>
      </c>
      <c r="C5257" s="15" t="str">
        <f>INDEX(Lookup!$F$2:$F$103,F5257)</f>
        <v>A1.3</v>
      </c>
      <c r="D5257" s="2">
        <f>B5257*INDEX(Lookup!$D$2:$D$103,F5257)+INDEX(Lookup!$E$2:$E$103,F5257)</f>
        <v>19.798142000000002</v>
      </c>
      <c r="E5257" s="16" t="str">
        <f>INDEX(Lookup!$C$2:$C$103,F5257)</f>
        <v>mV</v>
      </c>
      <c r="F5257" s="9">
        <f>MATCH(A5257,Lookup!$A$2:$A$103,0)</f>
        <v>30</v>
      </c>
    </row>
    <row r="5258" spans="1:6" x14ac:dyDescent="0.25">
      <c r="A5258">
        <v>53</v>
      </c>
      <c r="B5258">
        <v>2542</v>
      </c>
      <c r="C5258" s="15" t="str">
        <f>INDEX(Lookup!$F$2:$F$103,F5258)</f>
        <v>A1.3</v>
      </c>
      <c r="D5258" s="2">
        <f>B5258*INDEX(Lookup!$D$2:$D$103,F5258)+INDEX(Lookup!$E$2:$E$103,F5258)</f>
        <v>19.860646000000003</v>
      </c>
      <c r="E5258" s="16" t="str">
        <f>INDEX(Lookup!$C$2:$C$103,F5258)</f>
        <v>mV</v>
      </c>
      <c r="F5258" s="9">
        <f>MATCH(A5258,Lookup!$A$2:$A$103,0)</f>
        <v>30</v>
      </c>
    </row>
    <row r="5259" spans="1:6" x14ac:dyDescent="0.25">
      <c r="A5259">
        <v>53</v>
      </c>
      <c r="B5259">
        <v>2542</v>
      </c>
      <c r="C5259" s="15" t="str">
        <f>INDEX(Lookup!$F$2:$F$103,F5259)</f>
        <v>A1.3</v>
      </c>
      <c r="D5259" s="2">
        <f>B5259*INDEX(Lookup!$D$2:$D$103,F5259)+INDEX(Lookup!$E$2:$E$103,F5259)</f>
        <v>19.860646000000003</v>
      </c>
      <c r="E5259" s="16" t="str">
        <f>INDEX(Lookup!$C$2:$C$103,F5259)</f>
        <v>mV</v>
      </c>
      <c r="F5259" s="9">
        <f>MATCH(A5259,Lookup!$A$2:$A$103,0)</f>
        <v>30</v>
      </c>
    </row>
    <row r="5260" spans="1:6" x14ac:dyDescent="0.25">
      <c r="A5260">
        <v>53</v>
      </c>
      <c r="B5260">
        <v>2544</v>
      </c>
      <c r="C5260" s="15" t="str">
        <f>INDEX(Lookup!$F$2:$F$103,F5260)</f>
        <v>A1.3</v>
      </c>
      <c r="D5260" s="2">
        <f>B5260*INDEX(Lookup!$D$2:$D$103,F5260)+INDEX(Lookup!$E$2:$E$103,F5260)</f>
        <v>19.876272</v>
      </c>
      <c r="E5260" s="16" t="str">
        <f>INDEX(Lookup!$C$2:$C$103,F5260)</f>
        <v>mV</v>
      </c>
      <c r="F5260" s="9">
        <f>MATCH(A5260,Lookup!$A$2:$A$103,0)</f>
        <v>30</v>
      </c>
    </row>
    <row r="5261" spans="1:6" x14ac:dyDescent="0.25">
      <c r="A5261">
        <v>53</v>
      </c>
      <c r="B5261">
        <v>2544</v>
      </c>
      <c r="C5261" s="15" t="str">
        <f>INDEX(Lookup!$F$2:$F$103,F5261)</f>
        <v>A1.3</v>
      </c>
      <c r="D5261" s="2">
        <f>B5261*INDEX(Lookup!$D$2:$D$103,F5261)+INDEX(Lookup!$E$2:$E$103,F5261)</f>
        <v>19.876272</v>
      </c>
      <c r="E5261" s="16" t="str">
        <f>INDEX(Lookup!$C$2:$C$103,F5261)</f>
        <v>mV</v>
      </c>
      <c r="F5261" s="9">
        <f>MATCH(A5261,Lookup!$A$2:$A$103,0)</f>
        <v>30</v>
      </c>
    </row>
    <row r="5262" spans="1:6" x14ac:dyDescent="0.25">
      <c r="A5262">
        <v>53</v>
      </c>
      <c r="B5262">
        <v>2543</v>
      </c>
      <c r="C5262" s="15" t="str">
        <f>INDEX(Lookup!$F$2:$F$103,F5262)</f>
        <v>A1.3</v>
      </c>
      <c r="D5262" s="2">
        <f>B5262*INDEX(Lookup!$D$2:$D$103,F5262)+INDEX(Lookup!$E$2:$E$103,F5262)</f>
        <v>19.868459000000001</v>
      </c>
      <c r="E5262" s="16" t="str">
        <f>INDEX(Lookup!$C$2:$C$103,F5262)</f>
        <v>mV</v>
      </c>
      <c r="F5262" s="9">
        <f>MATCH(A5262,Lookup!$A$2:$A$103,0)</f>
        <v>30</v>
      </c>
    </row>
    <row r="5263" spans="1:6" x14ac:dyDescent="0.25">
      <c r="A5263">
        <v>53</v>
      </c>
      <c r="B5263">
        <v>2543</v>
      </c>
      <c r="C5263" s="15" t="str">
        <f>INDEX(Lookup!$F$2:$F$103,F5263)</f>
        <v>A1.3</v>
      </c>
      <c r="D5263" s="2">
        <f>B5263*INDEX(Lookup!$D$2:$D$103,F5263)+INDEX(Lookup!$E$2:$E$103,F5263)</f>
        <v>19.868459000000001</v>
      </c>
      <c r="E5263" s="16" t="str">
        <f>INDEX(Lookup!$C$2:$C$103,F5263)</f>
        <v>mV</v>
      </c>
      <c r="F5263" s="9">
        <f>MATCH(A5263,Lookup!$A$2:$A$103,0)</f>
        <v>30</v>
      </c>
    </row>
    <row r="5264" spans="1:6" x14ac:dyDescent="0.25">
      <c r="A5264">
        <v>53</v>
      </c>
      <c r="B5264">
        <v>2541</v>
      </c>
      <c r="C5264" s="15" t="str">
        <f>INDEX(Lookup!$F$2:$F$103,F5264)</f>
        <v>A1.3</v>
      </c>
      <c r="D5264" s="2">
        <f>B5264*INDEX(Lookup!$D$2:$D$103,F5264)+INDEX(Lookup!$E$2:$E$103,F5264)</f>
        <v>19.852833</v>
      </c>
      <c r="E5264" s="16" t="str">
        <f>INDEX(Lookup!$C$2:$C$103,F5264)</f>
        <v>mV</v>
      </c>
      <c r="F5264" s="9">
        <f>MATCH(A5264,Lookup!$A$2:$A$103,0)</f>
        <v>30</v>
      </c>
    </row>
    <row r="5265" spans="1:6" x14ac:dyDescent="0.25">
      <c r="A5265">
        <v>53</v>
      </c>
      <c r="B5265">
        <v>2541</v>
      </c>
      <c r="C5265" s="15" t="str">
        <f>INDEX(Lookup!$F$2:$F$103,F5265)</f>
        <v>A1.3</v>
      </c>
      <c r="D5265" s="2">
        <f>B5265*INDEX(Lookup!$D$2:$D$103,F5265)+INDEX(Lookup!$E$2:$E$103,F5265)</f>
        <v>19.852833</v>
      </c>
      <c r="E5265" s="16" t="str">
        <f>INDEX(Lookup!$C$2:$C$103,F5265)</f>
        <v>mV</v>
      </c>
      <c r="F5265" s="9">
        <f>MATCH(A5265,Lookup!$A$2:$A$103,0)</f>
        <v>30</v>
      </c>
    </row>
    <row r="5266" spans="1:6" x14ac:dyDescent="0.25">
      <c r="A5266">
        <v>53</v>
      </c>
      <c r="B5266">
        <v>2543</v>
      </c>
      <c r="C5266" s="15" t="str">
        <f>INDEX(Lookup!$F$2:$F$103,F5266)</f>
        <v>A1.3</v>
      </c>
      <c r="D5266" s="2">
        <f>B5266*INDEX(Lookup!$D$2:$D$103,F5266)+INDEX(Lookup!$E$2:$E$103,F5266)</f>
        <v>19.868459000000001</v>
      </c>
      <c r="E5266" s="16" t="str">
        <f>INDEX(Lookup!$C$2:$C$103,F5266)</f>
        <v>mV</v>
      </c>
      <c r="F5266" s="9">
        <f>MATCH(A5266,Lookup!$A$2:$A$103,0)</f>
        <v>30</v>
      </c>
    </row>
    <row r="5267" spans="1:6" x14ac:dyDescent="0.25">
      <c r="A5267">
        <v>53</v>
      </c>
      <c r="B5267">
        <v>2543</v>
      </c>
      <c r="C5267" s="15" t="str">
        <f>INDEX(Lookup!$F$2:$F$103,F5267)</f>
        <v>A1.3</v>
      </c>
      <c r="D5267" s="2">
        <f>B5267*INDEX(Lookup!$D$2:$D$103,F5267)+INDEX(Lookup!$E$2:$E$103,F5267)</f>
        <v>19.868459000000001</v>
      </c>
      <c r="E5267" s="16" t="str">
        <f>INDEX(Lookup!$C$2:$C$103,F5267)</f>
        <v>mV</v>
      </c>
      <c r="F5267" s="9">
        <f>MATCH(A5267,Lookup!$A$2:$A$103,0)</f>
        <v>30</v>
      </c>
    </row>
    <row r="5268" spans="1:6" x14ac:dyDescent="0.25">
      <c r="A5268">
        <v>53</v>
      </c>
      <c r="B5268">
        <v>2543</v>
      </c>
      <c r="C5268" s="15" t="str">
        <f>INDEX(Lookup!$F$2:$F$103,F5268)</f>
        <v>A1.3</v>
      </c>
      <c r="D5268" s="2">
        <f>B5268*INDEX(Lookup!$D$2:$D$103,F5268)+INDEX(Lookup!$E$2:$E$103,F5268)</f>
        <v>19.868459000000001</v>
      </c>
      <c r="E5268" s="16" t="str">
        <f>INDEX(Lookup!$C$2:$C$103,F5268)</f>
        <v>mV</v>
      </c>
      <c r="F5268" s="9">
        <f>MATCH(A5268,Lookup!$A$2:$A$103,0)</f>
        <v>30</v>
      </c>
    </row>
    <row r="5269" spans="1:6" x14ac:dyDescent="0.25">
      <c r="A5269">
        <v>53</v>
      </c>
      <c r="B5269">
        <v>2542</v>
      </c>
      <c r="C5269" s="15" t="str">
        <f>INDEX(Lookup!$F$2:$F$103,F5269)</f>
        <v>A1.3</v>
      </c>
      <c r="D5269" s="2">
        <f>B5269*INDEX(Lookup!$D$2:$D$103,F5269)+INDEX(Lookup!$E$2:$E$103,F5269)</f>
        <v>19.860646000000003</v>
      </c>
      <c r="E5269" s="16" t="str">
        <f>INDEX(Lookup!$C$2:$C$103,F5269)</f>
        <v>mV</v>
      </c>
      <c r="F5269" s="9">
        <f>MATCH(A5269,Lookup!$A$2:$A$103,0)</f>
        <v>30</v>
      </c>
    </row>
    <row r="5270" spans="1:6" x14ac:dyDescent="0.25">
      <c r="A5270">
        <v>53</v>
      </c>
      <c r="B5270">
        <v>2571</v>
      </c>
      <c r="C5270" s="15" t="str">
        <f>INDEX(Lookup!$F$2:$F$103,F5270)</f>
        <v>A1.3</v>
      </c>
      <c r="D5270" s="2">
        <f>B5270*INDEX(Lookup!$D$2:$D$103,F5270)+INDEX(Lookup!$E$2:$E$103,F5270)</f>
        <v>20.087223000000002</v>
      </c>
      <c r="E5270" s="16" t="str">
        <f>INDEX(Lookup!$C$2:$C$103,F5270)</f>
        <v>mV</v>
      </c>
      <c r="F5270" s="9">
        <f>MATCH(A5270,Lookup!$A$2:$A$103,0)</f>
        <v>30</v>
      </c>
    </row>
    <row r="5271" spans="1:6" x14ac:dyDescent="0.25">
      <c r="A5271">
        <v>53</v>
      </c>
      <c r="B5271">
        <v>2562</v>
      </c>
      <c r="C5271" s="15" t="str">
        <f>INDEX(Lookup!$F$2:$F$103,F5271)</f>
        <v>A1.3</v>
      </c>
      <c r="D5271" s="2">
        <f>B5271*INDEX(Lookup!$D$2:$D$103,F5271)+INDEX(Lookup!$E$2:$E$103,F5271)</f>
        <v>20.016906000000002</v>
      </c>
      <c r="E5271" s="16" t="str">
        <f>INDEX(Lookup!$C$2:$C$103,F5271)</f>
        <v>mV</v>
      </c>
      <c r="F5271" s="9">
        <f>MATCH(A5271,Lookup!$A$2:$A$103,0)</f>
        <v>30</v>
      </c>
    </row>
    <row r="5272" spans="1:6" x14ac:dyDescent="0.25">
      <c r="A5272">
        <v>53</v>
      </c>
      <c r="B5272">
        <v>2556</v>
      </c>
      <c r="C5272" s="15" t="str">
        <f>INDEX(Lookup!$F$2:$F$103,F5272)</f>
        <v>A1.3</v>
      </c>
      <c r="D5272" s="2">
        <f>B5272*INDEX(Lookup!$D$2:$D$103,F5272)+INDEX(Lookup!$E$2:$E$103,F5272)</f>
        <v>19.970028000000003</v>
      </c>
      <c r="E5272" s="16" t="str">
        <f>INDEX(Lookup!$C$2:$C$103,F5272)</f>
        <v>mV</v>
      </c>
      <c r="F5272" s="9">
        <f>MATCH(A5272,Lookup!$A$2:$A$103,0)</f>
        <v>30</v>
      </c>
    </row>
    <row r="5273" spans="1:6" x14ac:dyDescent="0.25">
      <c r="A5273">
        <v>53</v>
      </c>
      <c r="B5273">
        <v>2554</v>
      </c>
      <c r="C5273" s="15" t="str">
        <f>INDEX(Lookup!$F$2:$F$103,F5273)</f>
        <v>A1.3</v>
      </c>
      <c r="D5273" s="2">
        <f>B5273*INDEX(Lookup!$D$2:$D$103,F5273)+INDEX(Lookup!$E$2:$E$103,F5273)</f>
        <v>19.954402000000002</v>
      </c>
      <c r="E5273" s="16" t="str">
        <f>INDEX(Lookup!$C$2:$C$103,F5273)</f>
        <v>mV</v>
      </c>
      <c r="F5273" s="9">
        <f>MATCH(A5273,Lookup!$A$2:$A$103,0)</f>
        <v>30</v>
      </c>
    </row>
    <row r="5274" spans="1:6" x14ac:dyDescent="0.25">
      <c r="A5274">
        <v>53</v>
      </c>
      <c r="B5274">
        <v>2549</v>
      </c>
      <c r="C5274" s="15" t="str">
        <f>INDEX(Lookup!$F$2:$F$103,F5274)</f>
        <v>A1.3</v>
      </c>
      <c r="D5274" s="2">
        <f>B5274*INDEX(Lookup!$D$2:$D$103,F5274)+INDEX(Lookup!$E$2:$E$103,F5274)</f>
        <v>19.915337000000001</v>
      </c>
      <c r="E5274" s="16" t="str">
        <f>INDEX(Lookup!$C$2:$C$103,F5274)</f>
        <v>mV</v>
      </c>
      <c r="F5274" s="9">
        <f>MATCH(A5274,Lookup!$A$2:$A$103,0)</f>
        <v>30</v>
      </c>
    </row>
    <row r="5275" spans="1:6" x14ac:dyDescent="0.25">
      <c r="A5275">
        <v>53</v>
      </c>
      <c r="B5275">
        <v>2574</v>
      </c>
      <c r="C5275" s="15" t="str">
        <f>INDEX(Lookup!$F$2:$F$103,F5275)</f>
        <v>A1.3</v>
      </c>
      <c r="D5275" s="2">
        <f>B5275*INDEX(Lookup!$D$2:$D$103,F5275)+INDEX(Lookup!$E$2:$E$103,F5275)</f>
        <v>20.110662000000001</v>
      </c>
      <c r="E5275" s="16" t="str">
        <f>INDEX(Lookup!$C$2:$C$103,F5275)</f>
        <v>mV</v>
      </c>
      <c r="F5275" s="9">
        <f>MATCH(A5275,Lookup!$A$2:$A$103,0)</f>
        <v>30</v>
      </c>
    </row>
    <row r="5276" spans="1:6" x14ac:dyDescent="0.25">
      <c r="A5276">
        <v>53</v>
      </c>
      <c r="B5276">
        <v>2567</v>
      </c>
      <c r="C5276" s="15" t="str">
        <f>INDEX(Lookup!$F$2:$F$103,F5276)</f>
        <v>A1.3</v>
      </c>
      <c r="D5276" s="2">
        <f>B5276*INDEX(Lookup!$D$2:$D$103,F5276)+INDEX(Lookup!$E$2:$E$103,F5276)</f>
        <v>20.055971</v>
      </c>
      <c r="E5276" s="16" t="str">
        <f>INDEX(Lookup!$C$2:$C$103,F5276)</f>
        <v>mV</v>
      </c>
      <c r="F5276" s="9">
        <f>MATCH(A5276,Lookup!$A$2:$A$103,0)</f>
        <v>30</v>
      </c>
    </row>
    <row r="5277" spans="1:6" x14ac:dyDescent="0.25">
      <c r="A5277">
        <v>53</v>
      </c>
      <c r="B5277">
        <v>2558</v>
      </c>
      <c r="C5277" s="15" t="str">
        <f>INDEX(Lookup!$F$2:$F$103,F5277)</f>
        <v>A1.3</v>
      </c>
      <c r="D5277" s="2">
        <f>B5277*INDEX(Lookup!$D$2:$D$103,F5277)+INDEX(Lookup!$E$2:$E$103,F5277)</f>
        <v>19.985654</v>
      </c>
      <c r="E5277" s="16" t="str">
        <f>INDEX(Lookup!$C$2:$C$103,F5277)</f>
        <v>mV</v>
      </c>
      <c r="F5277" s="9">
        <f>MATCH(A5277,Lookup!$A$2:$A$103,0)</f>
        <v>30</v>
      </c>
    </row>
    <row r="5278" spans="1:6" x14ac:dyDescent="0.25">
      <c r="A5278">
        <v>53</v>
      </c>
      <c r="B5278">
        <v>2549</v>
      </c>
      <c r="C5278" s="15" t="str">
        <f>INDEX(Lookup!$F$2:$F$103,F5278)</f>
        <v>A1.3</v>
      </c>
      <c r="D5278" s="2">
        <f>B5278*INDEX(Lookup!$D$2:$D$103,F5278)+INDEX(Lookup!$E$2:$E$103,F5278)</f>
        <v>19.915337000000001</v>
      </c>
      <c r="E5278" s="16" t="str">
        <f>INDEX(Lookup!$C$2:$C$103,F5278)</f>
        <v>mV</v>
      </c>
      <c r="F5278" s="9">
        <f>MATCH(A5278,Lookup!$A$2:$A$103,0)</f>
        <v>30</v>
      </c>
    </row>
    <row r="5279" spans="1:6" x14ac:dyDescent="0.25">
      <c r="A5279">
        <v>53</v>
      </c>
      <c r="B5279">
        <v>2547</v>
      </c>
      <c r="C5279" s="15" t="str">
        <f>INDEX(Lookup!$F$2:$F$103,F5279)</f>
        <v>A1.3</v>
      </c>
      <c r="D5279" s="2">
        <f>B5279*INDEX(Lookup!$D$2:$D$103,F5279)+INDEX(Lookup!$E$2:$E$103,F5279)</f>
        <v>19.899711</v>
      </c>
      <c r="E5279" s="16" t="str">
        <f>INDEX(Lookup!$C$2:$C$103,F5279)</f>
        <v>mV</v>
      </c>
      <c r="F5279" s="9">
        <f>MATCH(A5279,Lookup!$A$2:$A$103,0)</f>
        <v>30</v>
      </c>
    </row>
    <row r="5280" spans="1:6" x14ac:dyDescent="0.25">
      <c r="A5280">
        <v>53</v>
      </c>
      <c r="B5280">
        <v>2573</v>
      </c>
      <c r="C5280" s="15" t="str">
        <f>INDEX(Lookup!$F$2:$F$103,F5280)</f>
        <v>A1.3</v>
      </c>
      <c r="D5280" s="2">
        <f>B5280*INDEX(Lookup!$D$2:$D$103,F5280)+INDEX(Lookup!$E$2:$E$103,F5280)</f>
        <v>20.102849000000003</v>
      </c>
      <c r="E5280" s="16" t="str">
        <f>INDEX(Lookup!$C$2:$C$103,F5280)</f>
        <v>mV</v>
      </c>
      <c r="F5280" s="9">
        <f>MATCH(A5280,Lookup!$A$2:$A$103,0)</f>
        <v>30</v>
      </c>
    </row>
    <row r="5281" spans="1:6" x14ac:dyDescent="0.25">
      <c r="A5281">
        <v>53</v>
      </c>
      <c r="B5281">
        <v>2566</v>
      </c>
      <c r="C5281" s="15" t="str">
        <f>INDEX(Lookup!$F$2:$F$103,F5281)</f>
        <v>A1.3</v>
      </c>
      <c r="D5281" s="2">
        <f>B5281*INDEX(Lookup!$D$2:$D$103,F5281)+INDEX(Lookup!$E$2:$E$103,F5281)</f>
        <v>20.048158000000001</v>
      </c>
      <c r="E5281" s="16" t="str">
        <f>INDEX(Lookup!$C$2:$C$103,F5281)</f>
        <v>mV</v>
      </c>
      <c r="F5281" s="9">
        <f>MATCH(A5281,Lookup!$A$2:$A$103,0)</f>
        <v>30</v>
      </c>
    </row>
    <row r="5282" spans="1:6" x14ac:dyDescent="0.25">
      <c r="A5282">
        <v>53</v>
      </c>
      <c r="B5282">
        <v>2558</v>
      </c>
      <c r="C5282" s="15" t="str">
        <f>INDEX(Lookup!$F$2:$F$103,F5282)</f>
        <v>A1.3</v>
      </c>
      <c r="D5282" s="2">
        <f>B5282*INDEX(Lookup!$D$2:$D$103,F5282)+INDEX(Lookup!$E$2:$E$103,F5282)</f>
        <v>19.985654</v>
      </c>
      <c r="E5282" s="16" t="str">
        <f>INDEX(Lookup!$C$2:$C$103,F5282)</f>
        <v>mV</v>
      </c>
      <c r="F5282" s="9">
        <f>MATCH(A5282,Lookup!$A$2:$A$103,0)</f>
        <v>30</v>
      </c>
    </row>
    <row r="5283" spans="1:6" x14ac:dyDescent="0.25">
      <c r="A5283">
        <v>53</v>
      </c>
      <c r="B5283">
        <v>2555</v>
      </c>
      <c r="C5283" s="15" t="str">
        <f>INDEX(Lookup!$F$2:$F$103,F5283)</f>
        <v>A1.3</v>
      </c>
      <c r="D5283" s="2">
        <f>B5283*INDEX(Lookup!$D$2:$D$103,F5283)+INDEX(Lookup!$E$2:$E$103,F5283)</f>
        <v>19.962215</v>
      </c>
      <c r="E5283" s="16" t="str">
        <f>INDEX(Lookup!$C$2:$C$103,F5283)</f>
        <v>mV</v>
      </c>
      <c r="F5283" s="9">
        <f>MATCH(A5283,Lookup!$A$2:$A$103,0)</f>
        <v>30</v>
      </c>
    </row>
    <row r="5284" spans="1:6" x14ac:dyDescent="0.25">
      <c r="A5284">
        <v>53</v>
      </c>
      <c r="B5284">
        <v>2547</v>
      </c>
      <c r="C5284" s="15" t="str">
        <f>INDEX(Lookup!$F$2:$F$103,F5284)</f>
        <v>A1.3</v>
      </c>
      <c r="D5284" s="2">
        <f>B5284*INDEX(Lookup!$D$2:$D$103,F5284)+INDEX(Lookup!$E$2:$E$103,F5284)</f>
        <v>19.899711</v>
      </c>
      <c r="E5284" s="16" t="str">
        <f>INDEX(Lookup!$C$2:$C$103,F5284)</f>
        <v>mV</v>
      </c>
      <c r="F5284" s="9">
        <f>MATCH(A5284,Lookup!$A$2:$A$103,0)</f>
        <v>30</v>
      </c>
    </row>
    <row r="5285" spans="1:6" x14ac:dyDescent="0.25">
      <c r="A5285">
        <v>53</v>
      </c>
      <c r="B5285">
        <v>2545</v>
      </c>
      <c r="C5285" s="15" t="str">
        <f>INDEX(Lookup!$F$2:$F$103,F5285)</f>
        <v>A1.3</v>
      </c>
      <c r="D5285" s="2">
        <f>B5285*INDEX(Lookup!$D$2:$D$103,F5285)+INDEX(Lookup!$E$2:$E$103,F5285)</f>
        <v>19.884085000000002</v>
      </c>
      <c r="E5285" s="16" t="str">
        <f>INDEX(Lookup!$C$2:$C$103,F5285)</f>
        <v>mV</v>
      </c>
      <c r="F5285" s="9">
        <f>MATCH(A5285,Lookup!$A$2:$A$103,0)</f>
        <v>30</v>
      </c>
    </row>
    <row r="5286" spans="1:6" x14ac:dyDescent="0.25">
      <c r="A5286">
        <v>53</v>
      </c>
      <c r="B5286">
        <v>2543</v>
      </c>
      <c r="C5286" s="15" t="str">
        <f>INDEX(Lookup!$F$2:$F$103,F5286)</f>
        <v>A1.3</v>
      </c>
      <c r="D5286" s="2">
        <f>B5286*INDEX(Lookup!$D$2:$D$103,F5286)+INDEX(Lookup!$E$2:$E$103,F5286)</f>
        <v>19.868459000000001</v>
      </c>
      <c r="E5286" s="16" t="str">
        <f>INDEX(Lookup!$C$2:$C$103,F5286)</f>
        <v>mV</v>
      </c>
      <c r="F5286" s="9">
        <f>MATCH(A5286,Lookup!$A$2:$A$103,0)</f>
        <v>30</v>
      </c>
    </row>
    <row r="5287" spans="1:6" x14ac:dyDescent="0.25">
      <c r="A5287">
        <v>53</v>
      </c>
      <c r="B5287">
        <v>2546</v>
      </c>
      <c r="C5287" s="15" t="str">
        <f>INDEX(Lookup!$F$2:$F$103,F5287)</f>
        <v>A1.3</v>
      </c>
      <c r="D5287" s="2">
        <f>B5287*INDEX(Lookup!$D$2:$D$103,F5287)+INDEX(Lookup!$E$2:$E$103,F5287)</f>
        <v>19.891898000000001</v>
      </c>
      <c r="E5287" s="16" t="str">
        <f>INDEX(Lookup!$C$2:$C$103,F5287)</f>
        <v>mV</v>
      </c>
      <c r="F5287" s="9">
        <f>MATCH(A5287,Lookup!$A$2:$A$103,0)</f>
        <v>30</v>
      </c>
    </row>
    <row r="5288" spans="1:6" x14ac:dyDescent="0.25">
      <c r="A5288">
        <v>53</v>
      </c>
      <c r="B5288">
        <v>2550</v>
      </c>
      <c r="C5288" s="15" t="str">
        <f>INDEX(Lookup!$F$2:$F$103,F5288)</f>
        <v>A1.3</v>
      </c>
      <c r="D5288" s="2">
        <f>B5288*INDEX(Lookup!$D$2:$D$103,F5288)+INDEX(Lookup!$E$2:$E$103,F5288)</f>
        <v>19.92315</v>
      </c>
      <c r="E5288" s="16" t="str">
        <f>INDEX(Lookup!$C$2:$C$103,F5288)</f>
        <v>mV</v>
      </c>
      <c r="F5288" s="9">
        <f>MATCH(A5288,Lookup!$A$2:$A$103,0)</f>
        <v>30</v>
      </c>
    </row>
    <row r="5289" spans="1:6" x14ac:dyDescent="0.25">
      <c r="A5289">
        <v>53</v>
      </c>
      <c r="B5289">
        <v>2548</v>
      </c>
      <c r="C5289" s="15" t="str">
        <f>INDEX(Lookup!$F$2:$F$103,F5289)</f>
        <v>A1.3</v>
      </c>
      <c r="D5289" s="2">
        <f>B5289*INDEX(Lookup!$D$2:$D$103,F5289)+INDEX(Lookup!$E$2:$E$103,F5289)</f>
        <v>19.907524000000002</v>
      </c>
      <c r="E5289" s="16" t="str">
        <f>INDEX(Lookup!$C$2:$C$103,F5289)</f>
        <v>mV</v>
      </c>
      <c r="F5289" s="9">
        <f>MATCH(A5289,Lookup!$A$2:$A$103,0)</f>
        <v>30</v>
      </c>
    </row>
    <row r="5290" spans="1:6" x14ac:dyDescent="0.25">
      <c r="A5290">
        <v>53</v>
      </c>
      <c r="B5290">
        <v>2550</v>
      </c>
      <c r="C5290" s="15" t="str">
        <f>INDEX(Lookup!$F$2:$F$103,F5290)</f>
        <v>A1.3</v>
      </c>
      <c r="D5290" s="2">
        <f>B5290*INDEX(Lookup!$D$2:$D$103,F5290)+INDEX(Lookup!$E$2:$E$103,F5290)</f>
        <v>19.92315</v>
      </c>
      <c r="E5290" s="16" t="str">
        <f>INDEX(Lookup!$C$2:$C$103,F5290)</f>
        <v>mV</v>
      </c>
      <c r="F5290" s="9">
        <f>MATCH(A5290,Lookup!$A$2:$A$103,0)</f>
        <v>30</v>
      </c>
    </row>
    <row r="5291" spans="1:6" x14ac:dyDescent="0.25">
      <c r="A5291">
        <v>53</v>
      </c>
      <c r="B5291">
        <v>2548</v>
      </c>
      <c r="C5291" s="15" t="str">
        <f>INDEX(Lookup!$F$2:$F$103,F5291)</f>
        <v>A1.3</v>
      </c>
      <c r="D5291" s="2">
        <f>B5291*INDEX(Lookup!$D$2:$D$103,F5291)+INDEX(Lookup!$E$2:$E$103,F5291)</f>
        <v>19.907524000000002</v>
      </c>
      <c r="E5291" s="16" t="str">
        <f>INDEX(Lookup!$C$2:$C$103,F5291)</f>
        <v>mV</v>
      </c>
      <c r="F5291" s="9">
        <f>MATCH(A5291,Lookup!$A$2:$A$103,0)</f>
        <v>30</v>
      </c>
    </row>
    <row r="5292" spans="1:6" x14ac:dyDescent="0.25">
      <c r="A5292">
        <v>53</v>
      </c>
      <c r="B5292">
        <v>2549</v>
      </c>
      <c r="C5292" s="15" t="str">
        <f>INDEX(Lookup!$F$2:$F$103,F5292)</f>
        <v>A1.3</v>
      </c>
      <c r="D5292" s="2">
        <f>B5292*INDEX(Lookup!$D$2:$D$103,F5292)+INDEX(Lookup!$E$2:$E$103,F5292)</f>
        <v>19.915337000000001</v>
      </c>
      <c r="E5292" s="16" t="str">
        <f>INDEX(Lookup!$C$2:$C$103,F5292)</f>
        <v>mV</v>
      </c>
      <c r="F5292" s="9">
        <f>MATCH(A5292,Lookup!$A$2:$A$103,0)</f>
        <v>30</v>
      </c>
    </row>
    <row r="5293" spans="1:6" x14ac:dyDescent="0.25">
      <c r="A5293">
        <v>53</v>
      </c>
      <c r="B5293">
        <v>2541</v>
      </c>
      <c r="C5293" s="15" t="str">
        <f>INDEX(Lookup!$F$2:$F$103,F5293)</f>
        <v>A1.3</v>
      </c>
      <c r="D5293" s="2">
        <f>B5293*INDEX(Lookup!$D$2:$D$103,F5293)+INDEX(Lookup!$E$2:$E$103,F5293)</f>
        <v>19.852833</v>
      </c>
      <c r="E5293" s="16" t="str">
        <f>INDEX(Lookup!$C$2:$C$103,F5293)</f>
        <v>mV</v>
      </c>
      <c r="F5293" s="9">
        <f>MATCH(A5293,Lookup!$A$2:$A$103,0)</f>
        <v>30</v>
      </c>
    </row>
    <row r="5294" spans="1:6" x14ac:dyDescent="0.25">
      <c r="A5294">
        <v>53</v>
      </c>
      <c r="B5294">
        <v>2540</v>
      </c>
      <c r="C5294" s="15" t="str">
        <f>INDEX(Lookup!$F$2:$F$103,F5294)</f>
        <v>A1.3</v>
      </c>
      <c r="D5294" s="2">
        <f>B5294*INDEX(Lookup!$D$2:$D$103,F5294)+INDEX(Lookup!$E$2:$E$103,F5294)</f>
        <v>19.845020000000002</v>
      </c>
      <c r="E5294" s="16" t="str">
        <f>INDEX(Lookup!$C$2:$C$103,F5294)</f>
        <v>mV</v>
      </c>
      <c r="F5294" s="9">
        <f>MATCH(A5294,Lookup!$A$2:$A$103,0)</f>
        <v>30</v>
      </c>
    </row>
    <row r="5295" spans="1:6" x14ac:dyDescent="0.25">
      <c r="A5295">
        <v>53</v>
      </c>
      <c r="B5295">
        <v>2537</v>
      </c>
      <c r="C5295" s="15" t="str">
        <f>INDEX(Lookup!$F$2:$F$103,F5295)</f>
        <v>A1.3</v>
      </c>
      <c r="D5295" s="2">
        <f>B5295*INDEX(Lookup!$D$2:$D$103,F5295)+INDEX(Lookup!$E$2:$E$103,F5295)</f>
        <v>19.821581000000002</v>
      </c>
      <c r="E5295" s="16" t="str">
        <f>INDEX(Lookup!$C$2:$C$103,F5295)</f>
        <v>mV</v>
      </c>
      <c r="F5295" s="9">
        <f>MATCH(A5295,Lookup!$A$2:$A$103,0)</f>
        <v>30</v>
      </c>
    </row>
    <row r="5296" spans="1:6" x14ac:dyDescent="0.25">
      <c r="A5296">
        <v>53</v>
      </c>
      <c r="B5296">
        <v>2536</v>
      </c>
      <c r="C5296" s="15" t="str">
        <f>INDEX(Lookup!$F$2:$F$103,F5296)</f>
        <v>A1.3</v>
      </c>
      <c r="D5296" s="2">
        <f>B5296*INDEX(Lookup!$D$2:$D$103,F5296)+INDEX(Lookup!$E$2:$E$103,F5296)</f>
        <v>19.813768</v>
      </c>
      <c r="E5296" s="16" t="str">
        <f>INDEX(Lookup!$C$2:$C$103,F5296)</f>
        <v>mV</v>
      </c>
      <c r="F5296" s="9">
        <f>MATCH(A5296,Lookup!$A$2:$A$103,0)</f>
        <v>30</v>
      </c>
    </row>
    <row r="5297" spans="1:6" x14ac:dyDescent="0.25">
      <c r="A5297">
        <v>53</v>
      </c>
      <c r="B5297">
        <v>2534</v>
      </c>
      <c r="C5297" s="15" t="str">
        <f>INDEX(Lookup!$F$2:$F$103,F5297)</f>
        <v>A1.3</v>
      </c>
      <c r="D5297" s="2">
        <f>B5297*INDEX(Lookup!$D$2:$D$103,F5297)+INDEX(Lookup!$E$2:$E$103,F5297)</f>
        <v>19.798142000000002</v>
      </c>
      <c r="E5297" s="16" t="str">
        <f>INDEX(Lookup!$C$2:$C$103,F5297)</f>
        <v>mV</v>
      </c>
      <c r="F5297" s="9">
        <f>MATCH(A5297,Lookup!$A$2:$A$103,0)</f>
        <v>30</v>
      </c>
    </row>
    <row r="5298" spans="1:6" x14ac:dyDescent="0.25">
      <c r="A5298">
        <v>53</v>
      </c>
      <c r="B5298">
        <v>2536</v>
      </c>
      <c r="C5298" s="15" t="str">
        <f>INDEX(Lookup!$F$2:$F$103,F5298)</f>
        <v>A1.3</v>
      </c>
      <c r="D5298" s="2">
        <f>B5298*INDEX(Lookup!$D$2:$D$103,F5298)+INDEX(Lookup!$E$2:$E$103,F5298)</f>
        <v>19.813768</v>
      </c>
      <c r="E5298" s="16" t="str">
        <f>INDEX(Lookup!$C$2:$C$103,F5298)</f>
        <v>mV</v>
      </c>
      <c r="F5298" s="9">
        <f>MATCH(A5298,Lookup!$A$2:$A$103,0)</f>
        <v>30</v>
      </c>
    </row>
    <row r="5299" spans="1:6" x14ac:dyDescent="0.25">
      <c r="A5299">
        <v>53</v>
      </c>
      <c r="B5299">
        <v>2535</v>
      </c>
      <c r="C5299" s="15" t="str">
        <f>INDEX(Lookup!$F$2:$F$103,F5299)</f>
        <v>A1.3</v>
      </c>
      <c r="D5299" s="2">
        <f>B5299*INDEX(Lookup!$D$2:$D$103,F5299)+INDEX(Lookup!$E$2:$E$103,F5299)</f>
        <v>19.805955000000001</v>
      </c>
      <c r="E5299" s="16" t="str">
        <f>INDEX(Lookup!$C$2:$C$103,F5299)</f>
        <v>mV</v>
      </c>
      <c r="F5299" s="9">
        <f>MATCH(A5299,Lookup!$A$2:$A$103,0)</f>
        <v>30</v>
      </c>
    </row>
    <row r="5300" spans="1:6" x14ac:dyDescent="0.25">
      <c r="A5300">
        <v>53</v>
      </c>
      <c r="B5300">
        <v>2534</v>
      </c>
      <c r="C5300" s="15" t="str">
        <f>INDEX(Lookup!$F$2:$F$103,F5300)</f>
        <v>A1.3</v>
      </c>
      <c r="D5300" s="2">
        <f>B5300*INDEX(Lookup!$D$2:$D$103,F5300)+INDEX(Lookup!$E$2:$E$103,F5300)</f>
        <v>19.798142000000002</v>
      </c>
      <c r="E5300" s="16" t="str">
        <f>INDEX(Lookup!$C$2:$C$103,F5300)</f>
        <v>mV</v>
      </c>
      <c r="F5300" s="9">
        <f>MATCH(A5300,Lookup!$A$2:$A$103,0)</f>
        <v>30</v>
      </c>
    </row>
    <row r="5301" spans="1:6" x14ac:dyDescent="0.25">
      <c r="A5301">
        <v>53</v>
      </c>
      <c r="B5301">
        <v>2537</v>
      </c>
      <c r="C5301" s="15" t="str">
        <f>INDEX(Lookup!$F$2:$F$103,F5301)</f>
        <v>A1.3</v>
      </c>
      <c r="D5301" s="2">
        <f>B5301*INDEX(Lookup!$D$2:$D$103,F5301)+INDEX(Lookup!$E$2:$E$103,F5301)</f>
        <v>19.821581000000002</v>
      </c>
      <c r="E5301" s="16" t="str">
        <f>INDEX(Lookup!$C$2:$C$103,F5301)</f>
        <v>mV</v>
      </c>
      <c r="F5301" s="9">
        <f>MATCH(A5301,Lookup!$A$2:$A$103,0)</f>
        <v>30</v>
      </c>
    </row>
    <row r="5302" spans="1:6" x14ac:dyDescent="0.25">
      <c r="A5302">
        <v>53</v>
      </c>
      <c r="B5302">
        <v>2539</v>
      </c>
      <c r="C5302" s="15" t="str">
        <f>INDEX(Lookup!$F$2:$F$103,F5302)</f>
        <v>A1.3</v>
      </c>
      <c r="D5302" s="2">
        <f>B5302*INDEX(Lookup!$D$2:$D$103,F5302)+INDEX(Lookup!$E$2:$E$103,F5302)</f>
        <v>19.837207000000003</v>
      </c>
      <c r="E5302" s="16" t="str">
        <f>INDEX(Lookup!$C$2:$C$103,F5302)</f>
        <v>mV</v>
      </c>
      <c r="F5302" s="9">
        <f>MATCH(A5302,Lookup!$A$2:$A$103,0)</f>
        <v>30</v>
      </c>
    </row>
    <row r="5303" spans="1:6" x14ac:dyDescent="0.25">
      <c r="A5303">
        <v>53</v>
      </c>
      <c r="B5303">
        <v>2536</v>
      </c>
      <c r="C5303" s="15" t="str">
        <f>INDEX(Lookup!$F$2:$F$103,F5303)</f>
        <v>A1.3</v>
      </c>
      <c r="D5303" s="2">
        <f>B5303*INDEX(Lookup!$D$2:$D$103,F5303)+INDEX(Lookup!$E$2:$E$103,F5303)</f>
        <v>19.813768</v>
      </c>
      <c r="E5303" s="16" t="str">
        <f>INDEX(Lookup!$C$2:$C$103,F5303)</f>
        <v>mV</v>
      </c>
      <c r="F5303" s="9">
        <f>MATCH(A5303,Lookup!$A$2:$A$103,0)</f>
        <v>30</v>
      </c>
    </row>
    <row r="5304" spans="1:6" x14ac:dyDescent="0.25">
      <c r="A5304">
        <v>53</v>
      </c>
      <c r="B5304">
        <v>2531</v>
      </c>
      <c r="C5304" s="15" t="str">
        <f>INDEX(Lookup!$F$2:$F$103,F5304)</f>
        <v>A1.3</v>
      </c>
      <c r="D5304" s="2">
        <f>B5304*INDEX(Lookup!$D$2:$D$103,F5304)+INDEX(Lookup!$E$2:$E$103,F5304)</f>
        <v>19.774703000000002</v>
      </c>
      <c r="E5304" s="16" t="str">
        <f>INDEX(Lookup!$C$2:$C$103,F5304)</f>
        <v>mV</v>
      </c>
      <c r="F5304" s="9">
        <f>MATCH(A5304,Lookup!$A$2:$A$103,0)</f>
        <v>30</v>
      </c>
    </row>
    <row r="5305" spans="1:6" x14ac:dyDescent="0.25">
      <c r="A5305">
        <v>53</v>
      </c>
      <c r="B5305">
        <v>2569</v>
      </c>
      <c r="C5305" s="15" t="str">
        <f>INDEX(Lookup!$F$2:$F$103,F5305)</f>
        <v>A1.3</v>
      </c>
      <c r="D5305" s="2">
        <f>B5305*INDEX(Lookup!$D$2:$D$103,F5305)+INDEX(Lookup!$E$2:$E$103,F5305)</f>
        <v>20.071597000000001</v>
      </c>
      <c r="E5305" s="16" t="str">
        <f>INDEX(Lookup!$C$2:$C$103,F5305)</f>
        <v>mV</v>
      </c>
      <c r="F5305" s="9">
        <f>MATCH(A5305,Lookup!$A$2:$A$103,0)</f>
        <v>30</v>
      </c>
    </row>
    <row r="5306" spans="1:6" x14ac:dyDescent="0.25">
      <c r="A5306">
        <v>53</v>
      </c>
      <c r="B5306">
        <v>2565</v>
      </c>
      <c r="C5306" s="15" t="str">
        <f>INDEX(Lookup!$F$2:$F$103,F5306)</f>
        <v>A1.3</v>
      </c>
      <c r="D5306" s="2">
        <f>B5306*INDEX(Lookup!$D$2:$D$103,F5306)+INDEX(Lookup!$E$2:$E$103,F5306)</f>
        <v>20.040345000000002</v>
      </c>
      <c r="E5306" s="16" t="str">
        <f>INDEX(Lookup!$C$2:$C$103,F5306)</f>
        <v>mV</v>
      </c>
      <c r="F5306" s="9">
        <f>MATCH(A5306,Lookup!$A$2:$A$103,0)</f>
        <v>30</v>
      </c>
    </row>
    <row r="5307" spans="1:6" x14ac:dyDescent="0.25">
      <c r="A5307">
        <v>53</v>
      </c>
      <c r="B5307">
        <v>2560</v>
      </c>
      <c r="C5307" s="15" t="str">
        <f>INDEX(Lookup!$F$2:$F$103,F5307)</f>
        <v>A1.3</v>
      </c>
      <c r="D5307" s="2">
        <f>B5307*INDEX(Lookup!$D$2:$D$103,F5307)+INDEX(Lookup!$E$2:$E$103,F5307)</f>
        <v>20.001280000000001</v>
      </c>
      <c r="E5307" s="16" t="str">
        <f>INDEX(Lookup!$C$2:$C$103,F5307)</f>
        <v>mV</v>
      </c>
      <c r="F5307" s="9">
        <f>MATCH(A5307,Lookup!$A$2:$A$103,0)</f>
        <v>30</v>
      </c>
    </row>
    <row r="5308" spans="1:6" x14ac:dyDescent="0.25">
      <c r="A5308">
        <v>53</v>
      </c>
      <c r="B5308">
        <v>2581</v>
      </c>
      <c r="C5308" s="15" t="str">
        <f>INDEX(Lookup!$F$2:$F$103,F5308)</f>
        <v>A1.3</v>
      </c>
      <c r="D5308" s="2">
        <f>B5308*INDEX(Lookup!$D$2:$D$103,F5308)+INDEX(Lookup!$E$2:$E$103,F5308)</f>
        <v>20.165353</v>
      </c>
      <c r="E5308" s="16" t="str">
        <f>INDEX(Lookup!$C$2:$C$103,F5308)</f>
        <v>mV</v>
      </c>
      <c r="F5308" s="9">
        <f>MATCH(A5308,Lookup!$A$2:$A$103,0)</f>
        <v>30</v>
      </c>
    </row>
    <row r="5309" spans="1:6" x14ac:dyDescent="0.25">
      <c r="A5309">
        <v>53</v>
      </c>
      <c r="B5309">
        <v>2575</v>
      </c>
      <c r="C5309" s="15" t="str">
        <f>INDEX(Lookup!$F$2:$F$103,F5309)</f>
        <v>A1.3</v>
      </c>
      <c r="D5309" s="2">
        <f>B5309*INDEX(Lookup!$D$2:$D$103,F5309)+INDEX(Lookup!$E$2:$E$103,F5309)</f>
        <v>20.118475</v>
      </c>
      <c r="E5309" s="16" t="str">
        <f>INDEX(Lookup!$C$2:$C$103,F5309)</f>
        <v>mV</v>
      </c>
      <c r="F5309" s="9">
        <f>MATCH(A5309,Lookup!$A$2:$A$103,0)</f>
        <v>30</v>
      </c>
    </row>
    <row r="5310" spans="1:6" x14ac:dyDescent="0.25">
      <c r="A5310">
        <v>53</v>
      </c>
      <c r="B5310">
        <v>2564</v>
      </c>
      <c r="C5310" s="15" t="str">
        <f>INDEX(Lookup!$F$2:$F$103,F5310)</f>
        <v>A1.3</v>
      </c>
      <c r="D5310" s="2">
        <f>B5310*INDEX(Lookup!$D$2:$D$103,F5310)+INDEX(Lookup!$E$2:$E$103,F5310)</f>
        <v>20.032532</v>
      </c>
      <c r="E5310" s="16" t="str">
        <f>INDEX(Lookup!$C$2:$C$103,F5310)</f>
        <v>mV</v>
      </c>
      <c r="F5310" s="9">
        <f>MATCH(A5310,Lookup!$A$2:$A$103,0)</f>
        <v>30</v>
      </c>
    </row>
    <row r="5311" spans="1:6" x14ac:dyDescent="0.25">
      <c r="A5311">
        <v>53</v>
      </c>
      <c r="B5311">
        <v>2555</v>
      </c>
      <c r="C5311" s="15" t="str">
        <f>INDEX(Lookup!$F$2:$F$103,F5311)</f>
        <v>A1.3</v>
      </c>
      <c r="D5311" s="2">
        <f>B5311*INDEX(Lookup!$D$2:$D$103,F5311)+INDEX(Lookup!$E$2:$E$103,F5311)</f>
        <v>19.962215</v>
      </c>
      <c r="E5311" s="16" t="str">
        <f>INDEX(Lookup!$C$2:$C$103,F5311)</f>
        <v>mV</v>
      </c>
      <c r="F5311" s="9">
        <f>MATCH(A5311,Lookup!$A$2:$A$103,0)</f>
        <v>30</v>
      </c>
    </row>
    <row r="5312" spans="1:6" x14ac:dyDescent="0.25">
      <c r="A5312">
        <v>53</v>
      </c>
      <c r="B5312">
        <v>2551</v>
      </c>
      <c r="C5312" s="15" t="str">
        <f>INDEX(Lookup!$F$2:$F$103,F5312)</f>
        <v>A1.3</v>
      </c>
      <c r="D5312" s="2">
        <f>B5312*INDEX(Lookup!$D$2:$D$103,F5312)+INDEX(Lookup!$E$2:$E$103,F5312)</f>
        <v>19.930963000000002</v>
      </c>
      <c r="E5312" s="16" t="str">
        <f>INDEX(Lookup!$C$2:$C$103,F5312)</f>
        <v>mV</v>
      </c>
      <c r="F5312" s="9">
        <f>MATCH(A5312,Lookup!$A$2:$A$103,0)</f>
        <v>30</v>
      </c>
    </row>
    <row r="5313" spans="1:6" x14ac:dyDescent="0.25">
      <c r="A5313">
        <v>53</v>
      </c>
      <c r="B5313">
        <v>2548</v>
      </c>
      <c r="C5313" s="15" t="str">
        <f>INDEX(Lookup!$F$2:$F$103,F5313)</f>
        <v>A1.3</v>
      </c>
      <c r="D5313" s="2">
        <f>B5313*INDEX(Lookup!$D$2:$D$103,F5313)+INDEX(Lookup!$E$2:$E$103,F5313)</f>
        <v>19.907524000000002</v>
      </c>
      <c r="E5313" s="16" t="str">
        <f>INDEX(Lookup!$C$2:$C$103,F5313)</f>
        <v>mV</v>
      </c>
      <c r="F5313" s="9">
        <f>MATCH(A5313,Lookup!$A$2:$A$103,0)</f>
        <v>30</v>
      </c>
    </row>
    <row r="5314" spans="1:6" x14ac:dyDescent="0.25">
      <c r="A5314">
        <v>53</v>
      </c>
      <c r="B5314">
        <v>2547</v>
      </c>
      <c r="C5314" s="15" t="str">
        <f>INDEX(Lookup!$F$2:$F$103,F5314)</f>
        <v>A1.3</v>
      </c>
      <c r="D5314" s="2">
        <f>B5314*INDEX(Lookup!$D$2:$D$103,F5314)+INDEX(Lookup!$E$2:$E$103,F5314)</f>
        <v>19.899711</v>
      </c>
      <c r="E5314" s="16" t="str">
        <f>INDEX(Lookup!$C$2:$C$103,F5314)</f>
        <v>mV</v>
      </c>
      <c r="F5314" s="9">
        <f>MATCH(A5314,Lookup!$A$2:$A$103,0)</f>
        <v>30</v>
      </c>
    </row>
    <row r="5315" spans="1:6" x14ac:dyDescent="0.25">
      <c r="A5315">
        <v>53</v>
      </c>
      <c r="B5315">
        <v>2540</v>
      </c>
      <c r="C5315" s="15" t="str">
        <f>INDEX(Lookup!$F$2:$F$103,F5315)</f>
        <v>A1.3</v>
      </c>
      <c r="D5315" s="2">
        <f>B5315*INDEX(Lookup!$D$2:$D$103,F5315)+INDEX(Lookup!$E$2:$E$103,F5315)</f>
        <v>19.845020000000002</v>
      </c>
      <c r="E5315" s="16" t="str">
        <f>INDEX(Lookup!$C$2:$C$103,F5315)</f>
        <v>mV</v>
      </c>
      <c r="F5315" s="9">
        <f>MATCH(A5315,Lookup!$A$2:$A$103,0)</f>
        <v>30</v>
      </c>
    </row>
    <row r="5316" spans="1:6" x14ac:dyDescent="0.25">
      <c r="A5316">
        <v>53</v>
      </c>
      <c r="B5316">
        <v>2538</v>
      </c>
      <c r="C5316" s="15" t="str">
        <f>INDEX(Lookup!$F$2:$F$103,F5316)</f>
        <v>A1.3</v>
      </c>
      <c r="D5316" s="2">
        <f>B5316*INDEX(Lookup!$D$2:$D$103,F5316)+INDEX(Lookup!$E$2:$E$103,F5316)</f>
        <v>19.829394000000001</v>
      </c>
      <c r="E5316" s="16" t="str">
        <f>INDEX(Lookup!$C$2:$C$103,F5316)</f>
        <v>mV</v>
      </c>
      <c r="F5316" s="9">
        <f>MATCH(A5316,Lookup!$A$2:$A$103,0)</f>
        <v>30</v>
      </c>
    </row>
    <row r="5317" spans="1:6" x14ac:dyDescent="0.25">
      <c r="A5317">
        <v>53</v>
      </c>
      <c r="B5317">
        <v>2535</v>
      </c>
      <c r="C5317" s="15" t="str">
        <f>INDEX(Lookup!$F$2:$F$103,F5317)</f>
        <v>A1.3</v>
      </c>
      <c r="D5317" s="2">
        <f>B5317*INDEX(Lookup!$D$2:$D$103,F5317)+INDEX(Lookup!$E$2:$E$103,F5317)</f>
        <v>19.805955000000001</v>
      </c>
      <c r="E5317" s="16" t="str">
        <f>INDEX(Lookup!$C$2:$C$103,F5317)</f>
        <v>mV</v>
      </c>
      <c r="F5317" s="9">
        <f>MATCH(A5317,Lookup!$A$2:$A$103,0)</f>
        <v>30</v>
      </c>
    </row>
    <row r="5318" spans="1:6" x14ac:dyDescent="0.25">
      <c r="A5318">
        <v>53</v>
      </c>
      <c r="B5318">
        <v>2535</v>
      </c>
      <c r="C5318" s="15" t="str">
        <f>INDEX(Lookup!$F$2:$F$103,F5318)</f>
        <v>A1.3</v>
      </c>
      <c r="D5318" s="2">
        <f>B5318*INDEX(Lookup!$D$2:$D$103,F5318)+INDEX(Lookup!$E$2:$E$103,F5318)</f>
        <v>19.805955000000001</v>
      </c>
      <c r="E5318" s="16" t="str">
        <f>INDEX(Lookup!$C$2:$C$103,F5318)</f>
        <v>mV</v>
      </c>
      <c r="F5318" s="9">
        <f>MATCH(A5318,Lookup!$A$2:$A$103,0)</f>
        <v>30</v>
      </c>
    </row>
    <row r="5319" spans="1:6" x14ac:dyDescent="0.25">
      <c r="A5319">
        <v>53</v>
      </c>
      <c r="B5319">
        <v>2530</v>
      </c>
      <c r="C5319" s="15" t="str">
        <f>INDEX(Lookup!$F$2:$F$103,F5319)</f>
        <v>A1.3</v>
      </c>
      <c r="D5319" s="2">
        <f>B5319*INDEX(Lookup!$D$2:$D$103,F5319)+INDEX(Lookup!$E$2:$E$103,F5319)</f>
        <v>19.76689</v>
      </c>
      <c r="E5319" s="16" t="str">
        <f>INDEX(Lookup!$C$2:$C$103,F5319)</f>
        <v>mV</v>
      </c>
      <c r="F5319" s="9">
        <f>MATCH(A5319,Lookup!$A$2:$A$103,0)</f>
        <v>30</v>
      </c>
    </row>
    <row r="5320" spans="1:6" x14ac:dyDescent="0.25">
      <c r="A5320">
        <v>53</v>
      </c>
      <c r="B5320">
        <v>2531</v>
      </c>
      <c r="C5320" s="15" t="str">
        <f>INDEX(Lookup!$F$2:$F$103,F5320)</f>
        <v>A1.3</v>
      </c>
      <c r="D5320" s="2">
        <f>B5320*INDEX(Lookup!$D$2:$D$103,F5320)+INDEX(Lookup!$E$2:$E$103,F5320)</f>
        <v>19.774703000000002</v>
      </c>
      <c r="E5320" s="16" t="str">
        <f>INDEX(Lookup!$C$2:$C$103,F5320)</f>
        <v>mV</v>
      </c>
      <c r="F5320" s="9">
        <f>MATCH(A5320,Lookup!$A$2:$A$103,0)</f>
        <v>30</v>
      </c>
    </row>
    <row r="5321" spans="1:6" x14ac:dyDescent="0.25">
      <c r="A5321">
        <v>53</v>
      </c>
      <c r="B5321">
        <v>2532</v>
      </c>
      <c r="C5321" s="15" t="str">
        <f>INDEX(Lookup!$F$2:$F$103,F5321)</f>
        <v>A1.3</v>
      </c>
      <c r="D5321" s="2">
        <f>B5321*INDEX(Lookup!$D$2:$D$103,F5321)+INDEX(Lookup!$E$2:$E$103,F5321)</f>
        <v>19.782516000000001</v>
      </c>
      <c r="E5321" s="16" t="str">
        <f>INDEX(Lookup!$C$2:$C$103,F5321)</f>
        <v>mV</v>
      </c>
      <c r="F5321" s="9">
        <f>MATCH(A5321,Lookup!$A$2:$A$103,0)</f>
        <v>30</v>
      </c>
    </row>
    <row r="5322" spans="1:6" x14ac:dyDescent="0.25">
      <c r="A5322">
        <v>53</v>
      </c>
      <c r="B5322">
        <v>2529</v>
      </c>
      <c r="C5322" s="15" t="str">
        <f>INDEX(Lookup!$F$2:$F$103,F5322)</f>
        <v>A1.3</v>
      </c>
      <c r="D5322" s="2">
        <f>B5322*INDEX(Lookup!$D$2:$D$103,F5322)+INDEX(Lookup!$E$2:$E$103,F5322)</f>
        <v>19.759077000000001</v>
      </c>
      <c r="E5322" s="16" t="str">
        <f>INDEX(Lookup!$C$2:$C$103,F5322)</f>
        <v>mV</v>
      </c>
      <c r="F5322" s="9">
        <f>MATCH(A5322,Lookup!$A$2:$A$103,0)</f>
        <v>30</v>
      </c>
    </row>
    <row r="5323" spans="1:6" x14ac:dyDescent="0.25">
      <c r="A5323">
        <v>53</v>
      </c>
      <c r="B5323">
        <v>2529</v>
      </c>
      <c r="C5323" s="15" t="str">
        <f>INDEX(Lookup!$F$2:$F$103,F5323)</f>
        <v>A1.3</v>
      </c>
      <c r="D5323" s="2">
        <f>B5323*INDEX(Lookup!$D$2:$D$103,F5323)+INDEX(Lookup!$E$2:$E$103,F5323)</f>
        <v>19.759077000000001</v>
      </c>
      <c r="E5323" s="16" t="str">
        <f>INDEX(Lookup!$C$2:$C$103,F5323)</f>
        <v>mV</v>
      </c>
      <c r="F5323" s="9">
        <f>MATCH(A5323,Lookup!$A$2:$A$103,0)</f>
        <v>30</v>
      </c>
    </row>
    <row r="5324" spans="1:6" x14ac:dyDescent="0.25">
      <c r="A5324">
        <v>53</v>
      </c>
      <c r="B5324">
        <v>2530</v>
      </c>
      <c r="C5324" s="15" t="str">
        <f>INDEX(Lookup!$F$2:$F$103,F5324)</f>
        <v>A1.3</v>
      </c>
      <c r="D5324" s="2">
        <f>B5324*INDEX(Lookup!$D$2:$D$103,F5324)+INDEX(Lookup!$E$2:$E$103,F5324)</f>
        <v>19.76689</v>
      </c>
      <c r="E5324" s="16" t="str">
        <f>INDEX(Lookup!$C$2:$C$103,F5324)</f>
        <v>mV</v>
      </c>
      <c r="F5324" s="9">
        <f>MATCH(A5324,Lookup!$A$2:$A$103,0)</f>
        <v>30</v>
      </c>
    </row>
    <row r="5325" spans="1:6" x14ac:dyDescent="0.25">
      <c r="A5325">
        <v>53</v>
      </c>
      <c r="B5325">
        <v>2530</v>
      </c>
      <c r="C5325" s="15" t="str">
        <f>INDEX(Lookup!$F$2:$F$103,F5325)</f>
        <v>A1.3</v>
      </c>
      <c r="D5325" s="2">
        <f>B5325*INDEX(Lookup!$D$2:$D$103,F5325)+INDEX(Lookup!$E$2:$E$103,F5325)</f>
        <v>19.76689</v>
      </c>
      <c r="E5325" s="16" t="str">
        <f>INDEX(Lookup!$C$2:$C$103,F5325)</f>
        <v>mV</v>
      </c>
      <c r="F5325" s="9">
        <f>MATCH(A5325,Lookup!$A$2:$A$103,0)</f>
        <v>30</v>
      </c>
    </row>
    <row r="5326" spans="1:6" x14ac:dyDescent="0.25">
      <c r="A5326">
        <v>53</v>
      </c>
      <c r="B5326">
        <v>2527</v>
      </c>
      <c r="C5326" s="15" t="str">
        <f>INDEX(Lookup!$F$2:$F$103,F5326)</f>
        <v>A1.3</v>
      </c>
      <c r="D5326" s="2">
        <f>B5326*INDEX(Lookup!$D$2:$D$103,F5326)+INDEX(Lookup!$E$2:$E$103,F5326)</f>
        <v>19.743451</v>
      </c>
      <c r="E5326" s="16" t="str">
        <f>INDEX(Lookup!$C$2:$C$103,F5326)</f>
        <v>mV</v>
      </c>
      <c r="F5326" s="9">
        <f>MATCH(A5326,Lookup!$A$2:$A$103,0)</f>
        <v>30</v>
      </c>
    </row>
    <row r="5327" spans="1:6" x14ac:dyDescent="0.25">
      <c r="A5327">
        <v>53</v>
      </c>
      <c r="B5327">
        <v>2529</v>
      </c>
      <c r="C5327" s="15" t="str">
        <f>INDEX(Lookup!$F$2:$F$103,F5327)</f>
        <v>A1.3</v>
      </c>
      <c r="D5327" s="2">
        <f>B5327*INDEX(Lookup!$D$2:$D$103,F5327)+INDEX(Lookup!$E$2:$E$103,F5327)</f>
        <v>19.759077000000001</v>
      </c>
      <c r="E5327" s="16" t="str">
        <f>INDEX(Lookup!$C$2:$C$103,F5327)</f>
        <v>mV</v>
      </c>
      <c r="F5327" s="9">
        <f>MATCH(A5327,Lookup!$A$2:$A$103,0)</f>
        <v>30</v>
      </c>
    </row>
    <row r="5328" spans="1:6" x14ac:dyDescent="0.25">
      <c r="A5328">
        <v>53</v>
      </c>
      <c r="B5328">
        <v>2527</v>
      </c>
      <c r="C5328" s="15" t="str">
        <f>INDEX(Lookup!$F$2:$F$103,F5328)</f>
        <v>A1.3</v>
      </c>
      <c r="D5328" s="2">
        <f>B5328*INDEX(Lookup!$D$2:$D$103,F5328)+INDEX(Lookup!$E$2:$E$103,F5328)</f>
        <v>19.743451</v>
      </c>
      <c r="E5328" s="16" t="str">
        <f>INDEX(Lookup!$C$2:$C$103,F5328)</f>
        <v>mV</v>
      </c>
      <c r="F5328" s="9">
        <f>MATCH(A5328,Lookup!$A$2:$A$103,0)</f>
        <v>30</v>
      </c>
    </row>
    <row r="5329" spans="1:6" x14ac:dyDescent="0.25">
      <c r="A5329">
        <v>53</v>
      </c>
      <c r="B5329">
        <v>2527</v>
      </c>
      <c r="C5329" s="15" t="str">
        <f>INDEX(Lookup!$F$2:$F$103,F5329)</f>
        <v>A1.3</v>
      </c>
      <c r="D5329" s="2">
        <f>B5329*INDEX(Lookup!$D$2:$D$103,F5329)+INDEX(Lookup!$E$2:$E$103,F5329)</f>
        <v>19.743451</v>
      </c>
      <c r="E5329" s="16" t="str">
        <f>INDEX(Lookup!$C$2:$C$103,F5329)</f>
        <v>mV</v>
      </c>
      <c r="F5329" s="9">
        <f>MATCH(A5329,Lookup!$A$2:$A$103,0)</f>
        <v>30</v>
      </c>
    </row>
    <row r="5330" spans="1:6" x14ac:dyDescent="0.25">
      <c r="A5330">
        <v>53</v>
      </c>
      <c r="B5330">
        <v>2529</v>
      </c>
      <c r="C5330" s="15" t="str">
        <f>INDEX(Lookup!$F$2:$F$103,F5330)</f>
        <v>A1.3</v>
      </c>
      <c r="D5330" s="2">
        <f>B5330*INDEX(Lookup!$D$2:$D$103,F5330)+INDEX(Lookup!$E$2:$E$103,F5330)</f>
        <v>19.759077000000001</v>
      </c>
      <c r="E5330" s="16" t="str">
        <f>INDEX(Lookup!$C$2:$C$103,F5330)</f>
        <v>mV</v>
      </c>
      <c r="F5330" s="9">
        <f>MATCH(A5330,Lookup!$A$2:$A$103,0)</f>
        <v>30</v>
      </c>
    </row>
    <row r="5331" spans="1:6" x14ac:dyDescent="0.25">
      <c r="A5331">
        <v>53</v>
      </c>
      <c r="B5331">
        <v>2533</v>
      </c>
      <c r="C5331" s="15" t="str">
        <f>INDEX(Lookup!$F$2:$F$103,F5331)</f>
        <v>A1.3</v>
      </c>
      <c r="D5331" s="2">
        <f>B5331*INDEX(Lookup!$D$2:$D$103,F5331)+INDEX(Lookup!$E$2:$E$103,F5331)</f>
        <v>19.790329</v>
      </c>
      <c r="E5331" s="16" t="str">
        <f>INDEX(Lookup!$C$2:$C$103,F5331)</f>
        <v>mV</v>
      </c>
      <c r="F5331" s="9">
        <f>MATCH(A5331,Lookup!$A$2:$A$103,0)</f>
        <v>30</v>
      </c>
    </row>
    <row r="5332" spans="1:6" x14ac:dyDescent="0.25">
      <c r="A5332">
        <v>53</v>
      </c>
      <c r="B5332">
        <v>2526</v>
      </c>
      <c r="C5332" s="15" t="str">
        <f>INDEX(Lookup!$F$2:$F$103,F5332)</f>
        <v>A1.3</v>
      </c>
      <c r="D5332" s="2">
        <f>B5332*INDEX(Lookup!$D$2:$D$103,F5332)+INDEX(Lookup!$E$2:$E$103,F5332)</f>
        <v>19.735638000000002</v>
      </c>
      <c r="E5332" s="16" t="str">
        <f>INDEX(Lookup!$C$2:$C$103,F5332)</f>
        <v>mV</v>
      </c>
      <c r="F5332" s="9">
        <f>MATCH(A5332,Lookup!$A$2:$A$103,0)</f>
        <v>30</v>
      </c>
    </row>
    <row r="5333" spans="1:6" x14ac:dyDescent="0.25">
      <c r="A5333">
        <v>53</v>
      </c>
      <c r="B5333">
        <v>2523</v>
      </c>
      <c r="C5333" s="15" t="str">
        <f>INDEX(Lookup!$F$2:$F$103,F5333)</f>
        <v>A1.3</v>
      </c>
      <c r="D5333" s="2">
        <f>B5333*INDEX(Lookup!$D$2:$D$103,F5333)+INDEX(Lookup!$E$2:$E$103,F5333)</f>
        <v>19.712199000000002</v>
      </c>
      <c r="E5333" s="16" t="str">
        <f>INDEX(Lookup!$C$2:$C$103,F5333)</f>
        <v>mV</v>
      </c>
      <c r="F5333" s="9">
        <f>MATCH(A5333,Lookup!$A$2:$A$103,0)</f>
        <v>30</v>
      </c>
    </row>
    <row r="5334" spans="1:6" x14ac:dyDescent="0.25">
      <c r="A5334">
        <v>53</v>
      </c>
      <c r="B5334">
        <v>2528</v>
      </c>
      <c r="C5334" s="15" t="str">
        <f>INDEX(Lookup!$F$2:$F$103,F5334)</f>
        <v>A1.3</v>
      </c>
      <c r="D5334" s="2">
        <f>B5334*INDEX(Lookup!$D$2:$D$103,F5334)+INDEX(Lookup!$E$2:$E$103,F5334)</f>
        <v>19.751264000000003</v>
      </c>
      <c r="E5334" s="16" t="str">
        <f>INDEX(Lookup!$C$2:$C$103,F5334)</f>
        <v>mV</v>
      </c>
      <c r="F5334" s="9">
        <f>MATCH(A5334,Lookup!$A$2:$A$103,0)</f>
        <v>30</v>
      </c>
    </row>
    <row r="5335" spans="1:6" x14ac:dyDescent="0.25">
      <c r="A5335">
        <v>53</v>
      </c>
      <c r="B5335">
        <v>2528</v>
      </c>
      <c r="C5335" s="15" t="str">
        <f>INDEX(Lookup!$F$2:$F$103,F5335)</f>
        <v>A1.3</v>
      </c>
      <c r="D5335" s="2">
        <f>B5335*INDEX(Lookup!$D$2:$D$103,F5335)+INDEX(Lookup!$E$2:$E$103,F5335)</f>
        <v>19.751264000000003</v>
      </c>
      <c r="E5335" s="16" t="str">
        <f>INDEX(Lookup!$C$2:$C$103,F5335)</f>
        <v>mV</v>
      </c>
      <c r="F5335" s="9">
        <f>MATCH(A5335,Lookup!$A$2:$A$103,0)</f>
        <v>30</v>
      </c>
    </row>
    <row r="5336" spans="1:6" x14ac:dyDescent="0.25">
      <c r="A5336">
        <v>53</v>
      </c>
      <c r="B5336">
        <v>2529</v>
      </c>
      <c r="C5336" s="15" t="str">
        <f>INDEX(Lookup!$F$2:$F$103,F5336)</f>
        <v>A1.3</v>
      </c>
      <c r="D5336" s="2">
        <f>B5336*INDEX(Lookup!$D$2:$D$103,F5336)+INDEX(Lookup!$E$2:$E$103,F5336)</f>
        <v>19.759077000000001</v>
      </c>
      <c r="E5336" s="16" t="str">
        <f>INDEX(Lookup!$C$2:$C$103,F5336)</f>
        <v>mV</v>
      </c>
      <c r="F5336" s="9">
        <f>MATCH(A5336,Lookup!$A$2:$A$103,0)</f>
        <v>30</v>
      </c>
    </row>
    <row r="5337" spans="1:6" x14ac:dyDescent="0.25">
      <c r="A5337">
        <v>53</v>
      </c>
      <c r="B5337">
        <v>2532</v>
      </c>
      <c r="C5337" s="15" t="str">
        <f>INDEX(Lookup!$F$2:$F$103,F5337)</f>
        <v>A1.3</v>
      </c>
      <c r="D5337" s="2">
        <f>B5337*INDEX(Lookup!$D$2:$D$103,F5337)+INDEX(Lookup!$E$2:$E$103,F5337)</f>
        <v>19.782516000000001</v>
      </c>
      <c r="E5337" s="16" t="str">
        <f>INDEX(Lookup!$C$2:$C$103,F5337)</f>
        <v>mV</v>
      </c>
      <c r="F5337" s="9">
        <f>MATCH(A5337,Lookup!$A$2:$A$103,0)</f>
        <v>30</v>
      </c>
    </row>
    <row r="5338" spans="1:6" x14ac:dyDescent="0.25">
      <c r="A5338">
        <v>53</v>
      </c>
      <c r="B5338">
        <v>2533</v>
      </c>
      <c r="C5338" s="15" t="str">
        <f>INDEX(Lookup!$F$2:$F$103,F5338)</f>
        <v>A1.3</v>
      </c>
      <c r="D5338" s="2">
        <f>B5338*INDEX(Lookup!$D$2:$D$103,F5338)+INDEX(Lookup!$E$2:$E$103,F5338)</f>
        <v>19.790329</v>
      </c>
      <c r="E5338" s="16" t="str">
        <f>INDEX(Lookup!$C$2:$C$103,F5338)</f>
        <v>mV</v>
      </c>
      <c r="F5338" s="9">
        <f>MATCH(A5338,Lookup!$A$2:$A$103,0)</f>
        <v>30</v>
      </c>
    </row>
    <row r="5339" spans="1:6" x14ac:dyDescent="0.25">
      <c r="A5339">
        <v>53</v>
      </c>
      <c r="B5339">
        <v>2536</v>
      </c>
      <c r="C5339" s="15" t="str">
        <f>INDEX(Lookup!$F$2:$F$103,F5339)</f>
        <v>A1.3</v>
      </c>
      <c r="D5339" s="2">
        <f>B5339*INDEX(Lookup!$D$2:$D$103,F5339)+INDEX(Lookup!$E$2:$E$103,F5339)</f>
        <v>19.813768</v>
      </c>
      <c r="E5339" s="16" t="str">
        <f>INDEX(Lookup!$C$2:$C$103,F5339)</f>
        <v>mV</v>
      </c>
      <c r="F5339" s="9">
        <f>MATCH(A5339,Lookup!$A$2:$A$103,0)</f>
        <v>30</v>
      </c>
    </row>
    <row r="5340" spans="1:6" x14ac:dyDescent="0.25">
      <c r="A5340">
        <v>53</v>
      </c>
      <c r="B5340">
        <v>2529</v>
      </c>
      <c r="C5340" s="15" t="str">
        <f>INDEX(Lookup!$F$2:$F$103,F5340)</f>
        <v>A1.3</v>
      </c>
      <c r="D5340" s="2">
        <f>B5340*INDEX(Lookup!$D$2:$D$103,F5340)+INDEX(Lookup!$E$2:$E$103,F5340)</f>
        <v>19.759077000000001</v>
      </c>
      <c r="E5340" s="16" t="str">
        <f>INDEX(Lookup!$C$2:$C$103,F5340)</f>
        <v>mV</v>
      </c>
      <c r="F5340" s="9">
        <f>MATCH(A5340,Lookup!$A$2:$A$103,0)</f>
        <v>30</v>
      </c>
    </row>
    <row r="5341" spans="1:6" x14ac:dyDescent="0.25">
      <c r="A5341">
        <v>53</v>
      </c>
      <c r="B5341">
        <v>2526</v>
      </c>
      <c r="C5341" s="15" t="str">
        <f>INDEX(Lookup!$F$2:$F$103,F5341)</f>
        <v>A1.3</v>
      </c>
      <c r="D5341" s="2">
        <f>B5341*INDEX(Lookup!$D$2:$D$103,F5341)+INDEX(Lookup!$E$2:$E$103,F5341)</f>
        <v>19.735638000000002</v>
      </c>
      <c r="E5341" s="16" t="str">
        <f>INDEX(Lookup!$C$2:$C$103,F5341)</f>
        <v>mV</v>
      </c>
      <c r="F5341" s="9">
        <f>MATCH(A5341,Lookup!$A$2:$A$103,0)</f>
        <v>30</v>
      </c>
    </row>
    <row r="5342" spans="1:6" x14ac:dyDescent="0.25">
      <c r="A5342">
        <v>53</v>
      </c>
      <c r="B5342">
        <v>2530</v>
      </c>
      <c r="C5342" s="15" t="str">
        <f>INDEX(Lookup!$F$2:$F$103,F5342)</f>
        <v>A1.3</v>
      </c>
      <c r="D5342" s="2">
        <f>B5342*INDEX(Lookup!$D$2:$D$103,F5342)+INDEX(Lookup!$E$2:$E$103,F5342)</f>
        <v>19.76689</v>
      </c>
      <c r="E5342" s="16" t="str">
        <f>INDEX(Lookup!$C$2:$C$103,F5342)</f>
        <v>mV</v>
      </c>
      <c r="F5342" s="9">
        <f>MATCH(A5342,Lookup!$A$2:$A$103,0)</f>
        <v>30</v>
      </c>
    </row>
    <row r="5343" spans="1:6" x14ac:dyDescent="0.25">
      <c r="A5343">
        <v>53</v>
      </c>
      <c r="B5343">
        <v>2528</v>
      </c>
      <c r="C5343" s="15" t="str">
        <f>INDEX(Lookup!$F$2:$F$103,F5343)</f>
        <v>A1.3</v>
      </c>
      <c r="D5343" s="2">
        <f>B5343*INDEX(Lookup!$D$2:$D$103,F5343)+INDEX(Lookup!$E$2:$E$103,F5343)</f>
        <v>19.751264000000003</v>
      </c>
      <c r="E5343" s="16" t="str">
        <f>INDEX(Lookup!$C$2:$C$103,F5343)</f>
        <v>mV</v>
      </c>
      <c r="F5343" s="9">
        <f>MATCH(A5343,Lookup!$A$2:$A$103,0)</f>
        <v>30</v>
      </c>
    </row>
    <row r="5344" spans="1:6" x14ac:dyDescent="0.25">
      <c r="A5344">
        <v>53</v>
      </c>
      <c r="B5344">
        <v>2526</v>
      </c>
      <c r="C5344" s="15" t="str">
        <f>INDEX(Lookup!$F$2:$F$103,F5344)</f>
        <v>A1.3</v>
      </c>
      <c r="D5344" s="2">
        <f>B5344*INDEX(Lookup!$D$2:$D$103,F5344)+INDEX(Lookup!$E$2:$E$103,F5344)</f>
        <v>19.735638000000002</v>
      </c>
      <c r="E5344" s="16" t="str">
        <f>INDEX(Lookup!$C$2:$C$103,F5344)</f>
        <v>mV</v>
      </c>
      <c r="F5344" s="9">
        <f>MATCH(A5344,Lookup!$A$2:$A$103,0)</f>
        <v>30</v>
      </c>
    </row>
    <row r="5345" spans="1:6" x14ac:dyDescent="0.25">
      <c r="A5345">
        <v>53</v>
      </c>
      <c r="B5345">
        <v>2527</v>
      </c>
      <c r="C5345" s="15" t="str">
        <f>INDEX(Lookup!$F$2:$F$103,F5345)</f>
        <v>A1.3</v>
      </c>
      <c r="D5345" s="2">
        <f>B5345*INDEX(Lookup!$D$2:$D$103,F5345)+INDEX(Lookup!$E$2:$E$103,F5345)</f>
        <v>19.743451</v>
      </c>
      <c r="E5345" s="16" t="str">
        <f>INDEX(Lookup!$C$2:$C$103,F5345)</f>
        <v>mV</v>
      </c>
      <c r="F5345" s="9">
        <f>MATCH(A5345,Lookup!$A$2:$A$103,0)</f>
        <v>30</v>
      </c>
    </row>
    <row r="5346" spans="1:6" x14ac:dyDescent="0.25">
      <c r="A5346">
        <v>53</v>
      </c>
      <c r="B5346">
        <v>2524</v>
      </c>
      <c r="C5346" s="15" t="str">
        <f>INDEX(Lookup!$F$2:$F$103,F5346)</f>
        <v>A1.3</v>
      </c>
      <c r="D5346" s="2">
        <f>B5346*INDEX(Lookup!$D$2:$D$103,F5346)+INDEX(Lookup!$E$2:$E$103,F5346)</f>
        <v>19.720012000000001</v>
      </c>
      <c r="E5346" s="16" t="str">
        <f>INDEX(Lookup!$C$2:$C$103,F5346)</f>
        <v>mV</v>
      </c>
      <c r="F5346" s="9">
        <f>MATCH(A5346,Lookup!$A$2:$A$103,0)</f>
        <v>30</v>
      </c>
    </row>
    <row r="5347" spans="1:6" x14ac:dyDescent="0.25">
      <c r="A5347">
        <v>53</v>
      </c>
      <c r="B5347">
        <v>2522</v>
      </c>
      <c r="C5347" s="15" t="str">
        <f>INDEX(Lookup!$F$2:$F$103,F5347)</f>
        <v>A1.3</v>
      </c>
      <c r="D5347" s="2">
        <f>B5347*INDEX(Lookup!$D$2:$D$103,F5347)+INDEX(Lookup!$E$2:$E$103,F5347)</f>
        <v>19.704386</v>
      </c>
      <c r="E5347" s="16" t="str">
        <f>INDEX(Lookup!$C$2:$C$103,F5347)</f>
        <v>mV</v>
      </c>
      <c r="F5347" s="9">
        <f>MATCH(A5347,Lookup!$A$2:$A$103,0)</f>
        <v>30</v>
      </c>
    </row>
    <row r="5348" spans="1:6" x14ac:dyDescent="0.25">
      <c r="A5348">
        <v>53</v>
      </c>
      <c r="B5348">
        <v>2523</v>
      </c>
      <c r="C5348" s="15" t="str">
        <f>INDEX(Lookup!$F$2:$F$103,F5348)</f>
        <v>A1.3</v>
      </c>
      <c r="D5348" s="2">
        <f>B5348*INDEX(Lookup!$D$2:$D$103,F5348)+INDEX(Lookup!$E$2:$E$103,F5348)</f>
        <v>19.712199000000002</v>
      </c>
      <c r="E5348" s="16" t="str">
        <f>INDEX(Lookup!$C$2:$C$103,F5348)</f>
        <v>mV</v>
      </c>
      <c r="F5348" s="9">
        <f>MATCH(A5348,Lookup!$A$2:$A$103,0)</f>
        <v>30</v>
      </c>
    </row>
    <row r="5349" spans="1:6" x14ac:dyDescent="0.25">
      <c r="A5349">
        <v>53</v>
      </c>
      <c r="B5349">
        <v>2522</v>
      </c>
      <c r="C5349" s="15" t="str">
        <f>INDEX(Lookup!$F$2:$F$103,F5349)</f>
        <v>A1.3</v>
      </c>
      <c r="D5349" s="2">
        <f>B5349*INDEX(Lookup!$D$2:$D$103,F5349)+INDEX(Lookup!$E$2:$E$103,F5349)</f>
        <v>19.704386</v>
      </c>
      <c r="E5349" s="16" t="str">
        <f>INDEX(Lookup!$C$2:$C$103,F5349)</f>
        <v>mV</v>
      </c>
      <c r="F5349" s="9">
        <f>MATCH(A5349,Lookup!$A$2:$A$103,0)</f>
        <v>30</v>
      </c>
    </row>
    <row r="5350" spans="1:6" x14ac:dyDescent="0.25">
      <c r="A5350">
        <v>53</v>
      </c>
      <c r="B5350">
        <v>2522</v>
      </c>
      <c r="C5350" s="15" t="str">
        <f>INDEX(Lookup!$F$2:$F$103,F5350)</f>
        <v>A1.3</v>
      </c>
      <c r="D5350" s="2">
        <f>B5350*INDEX(Lookup!$D$2:$D$103,F5350)+INDEX(Lookup!$E$2:$E$103,F5350)</f>
        <v>19.704386</v>
      </c>
      <c r="E5350" s="16" t="str">
        <f>INDEX(Lookup!$C$2:$C$103,F5350)</f>
        <v>mV</v>
      </c>
      <c r="F5350" s="9">
        <f>MATCH(A5350,Lookup!$A$2:$A$103,0)</f>
        <v>30</v>
      </c>
    </row>
    <row r="5351" spans="1:6" x14ac:dyDescent="0.25">
      <c r="A5351">
        <v>53</v>
      </c>
      <c r="B5351">
        <v>2528</v>
      </c>
      <c r="C5351" s="15" t="str">
        <f>INDEX(Lookup!$F$2:$F$103,F5351)</f>
        <v>A1.3</v>
      </c>
      <c r="D5351" s="2">
        <f>B5351*INDEX(Lookup!$D$2:$D$103,F5351)+INDEX(Lookup!$E$2:$E$103,F5351)</f>
        <v>19.751264000000003</v>
      </c>
      <c r="E5351" s="16" t="str">
        <f>INDEX(Lookup!$C$2:$C$103,F5351)</f>
        <v>mV</v>
      </c>
      <c r="F5351" s="9">
        <f>MATCH(A5351,Lookup!$A$2:$A$103,0)</f>
        <v>30</v>
      </c>
    </row>
    <row r="5352" spans="1:6" x14ac:dyDescent="0.25">
      <c r="A5352">
        <v>53</v>
      </c>
      <c r="B5352">
        <v>2523</v>
      </c>
      <c r="C5352" s="15" t="str">
        <f>INDEX(Lookup!$F$2:$F$103,F5352)</f>
        <v>A1.3</v>
      </c>
      <c r="D5352" s="2">
        <f>B5352*INDEX(Lookup!$D$2:$D$103,F5352)+INDEX(Lookup!$E$2:$E$103,F5352)</f>
        <v>19.712199000000002</v>
      </c>
      <c r="E5352" s="16" t="str">
        <f>INDEX(Lookup!$C$2:$C$103,F5352)</f>
        <v>mV</v>
      </c>
      <c r="F5352" s="9">
        <f>MATCH(A5352,Lookup!$A$2:$A$103,0)</f>
        <v>30</v>
      </c>
    </row>
    <row r="5353" spans="1:6" x14ac:dyDescent="0.25">
      <c r="A5353">
        <v>53</v>
      </c>
      <c r="B5353">
        <v>2529</v>
      </c>
      <c r="C5353" s="15" t="str">
        <f>INDEX(Lookup!$F$2:$F$103,F5353)</f>
        <v>A1.3</v>
      </c>
      <c r="D5353" s="2">
        <f>B5353*INDEX(Lookup!$D$2:$D$103,F5353)+INDEX(Lookup!$E$2:$E$103,F5353)</f>
        <v>19.759077000000001</v>
      </c>
      <c r="E5353" s="16" t="str">
        <f>INDEX(Lookup!$C$2:$C$103,F5353)</f>
        <v>mV</v>
      </c>
      <c r="F5353" s="9">
        <f>MATCH(A5353,Lookup!$A$2:$A$103,0)</f>
        <v>30</v>
      </c>
    </row>
    <row r="5354" spans="1:6" x14ac:dyDescent="0.25">
      <c r="A5354">
        <v>53</v>
      </c>
      <c r="B5354">
        <v>2530</v>
      </c>
      <c r="C5354" s="15" t="str">
        <f>INDEX(Lookup!$F$2:$F$103,F5354)</f>
        <v>A1.3</v>
      </c>
      <c r="D5354" s="2">
        <f>B5354*INDEX(Lookup!$D$2:$D$103,F5354)+INDEX(Lookup!$E$2:$E$103,F5354)</f>
        <v>19.76689</v>
      </c>
      <c r="E5354" s="16" t="str">
        <f>INDEX(Lookup!$C$2:$C$103,F5354)</f>
        <v>mV</v>
      </c>
      <c r="F5354" s="9">
        <f>MATCH(A5354,Lookup!$A$2:$A$103,0)</f>
        <v>30</v>
      </c>
    </row>
    <row r="5355" spans="1:6" x14ac:dyDescent="0.25">
      <c r="A5355">
        <v>53</v>
      </c>
      <c r="B5355">
        <v>2530</v>
      </c>
      <c r="C5355" s="15" t="str">
        <f>INDEX(Lookup!$F$2:$F$103,F5355)</f>
        <v>A1.3</v>
      </c>
      <c r="D5355" s="2">
        <f>B5355*INDEX(Lookup!$D$2:$D$103,F5355)+INDEX(Lookup!$E$2:$E$103,F5355)</f>
        <v>19.76689</v>
      </c>
      <c r="E5355" s="16" t="str">
        <f>INDEX(Lookup!$C$2:$C$103,F5355)</f>
        <v>mV</v>
      </c>
      <c r="F5355" s="9">
        <f>MATCH(A5355,Lookup!$A$2:$A$103,0)</f>
        <v>30</v>
      </c>
    </row>
    <row r="5356" spans="1:6" x14ac:dyDescent="0.25">
      <c r="A5356">
        <v>53</v>
      </c>
      <c r="B5356">
        <v>2530</v>
      </c>
      <c r="C5356" s="15" t="str">
        <f>INDEX(Lookup!$F$2:$F$103,F5356)</f>
        <v>A1.3</v>
      </c>
      <c r="D5356" s="2">
        <f>B5356*INDEX(Lookup!$D$2:$D$103,F5356)+INDEX(Lookup!$E$2:$E$103,F5356)</f>
        <v>19.76689</v>
      </c>
      <c r="E5356" s="16" t="str">
        <f>INDEX(Lookup!$C$2:$C$103,F5356)</f>
        <v>mV</v>
      </c>
      <c r="F5356" s="9">
        <f>MATCH(A5356,Lookup!$A$2:$A$103,0)</f>
        <v>30</v>
      </c>
    </row>
    <row r="5357" spans="1:6" x14ac:dyDescent="0.25">
      <c r="A5357">
        <v>53</v>
      </c>
      <c r="B5357">
        <v>2530</v>
      </c>
      <c r="C5357" s="15" t="str">
        <f>INDEX(Lookup!$F$2:$F$103,F5357)</f>
        <v>A1.3</v>
      </c>
      <c r="D5357" s="2">
        <f>B5357*INDEX(Lookup!$D$2:$D$103,F5357)+INDEX(Lookup!$E$2:$E$103,F5357)</f>
        <v>19.76689</v>
      </c>
      <c r="E5357" s="16" t="str">
        <f>INDEX(Lookup!$C$2:$C$103,F5357)</f>
        <v>mV</v>
      </c>
      <c r="F5357" s="9">
        <f>MATCH(A5357,Lookup!$A$2:$A$103,0)</f>
        <v>30</v>
      </c>
    </row>
    <row r="5358" spans="1:6" x14ac:dyDescent="0.25">
      <c r="A5358">
        <v>53</v>
      </c>
      <c r="B5358">
        <v>2532</v>
      </c>
      <c r="C5358" s="15" t="str">
        <f>INDEX(Lookup!$F$2:$F$103,F5358)</f>
        <v>A1.3</v>
      </c>
      <c r="D5358" s="2">
        <f>B5358*INDEX(Lookup!$D$2:$D$103,F5358)+INDEX(Lookup!$E$2:$E$103,F5358)</f>
        <v>19.782516000000001</v>
      </c>
      <c r="E5358" s="16" t="str">
        <f>INDEX(Lookup!$C$2:$C$103,F5358)</f>
        <v>mV</v>
      </c>
      <c r="F5358" s="9">
        <f>MATCH(A5358,Lookup!$A$2:$A$103,0)</f>
        <v>30</v>
      </c>
    </row>
    <row r="5359" spans="1:6" x14ac:dyDescent="0.25">
      <c r="A5359">
        <v>53</v>
      </c>
      <c r="B5359">
        <v>2536</v>
      </c>
      <c r="C5359" s="15" t="str">
        <f>INDEX(Lookup!$F$2:$F$103,F5359)</f>
        <v>A1.3</v>
      </c>
      <c r="D5359" s="2">
        <f>B5359*INDEX(Lookup!$D$2:$D$103,F5359)+INDEX(Lookup!$E$2:$E$103,F5359)</f>
        <v>19.813768</v>
      </c>
      <c r="E5359" s="16" t="str">
        <f>INDEX(Lookup!$C$2:$C$103,F5359)</f>
        <v>mV</v>
      </c>
      <c r="F5359" s="9">
        <f>MATCH(A5359,Lookup!$A$2:$A$103,0)</f>
        <v>30</v>
      </c>
    </row>
    <row r="5360" spans="1:6" x14ac:dyDescent="0.25">
      <c r="A5360">
        <v>53</v>
      </c>
      <c r="B5360">
        <v>2534</v>
      </c>
      <c r="C5360" s="15" t="str">
        <f>INDEX(Lookup!$F$2:$F$103,F5360)</f>
        <v>A1.3</v>
      </c>
      <c r="D5360" s="2">
        <f>B5360*INDEX(Lookup!$D$2:$D$103,F5360)+INDEX(Lookup!$E$2:$E$103,F5360)</f>
        <v>19.798142000000002</v>
      </c>
      <c r="E5360" s="16" t="str">
        <f>INDEX(Lookup!$C$2:$C$103,F5360)</f>
        <v>mV</v>
      </c>
      <c r="F5360" s="9">
        <f>MATCH(A5360,Lookup!$A$2:$A$103,0)</f>
        <v>30</v>
      </c>
    </row>
    <row r="5361" spans="1:6" x14ac:dyDescent="0.25">
      <c r="A5361">
        <v>53</v>
      </c>
      <c r="B5361">
        <v>2549</v>
      </c>
      <c r="C5361" s="15" t="str">
        <f>INDEX(Lookup!$F$2:$F$103,F5361)</f>
        <v>A1.3</v>
      </c>
      <c r="D5361" s="2">
        <f>B5361*INDEX(Lookup!$D$2:$D$103,F5361)+INDEX(Lookup!$E$2:$E$103,F5361)</f>
        <v>19.915337000000001</v>
      </c>
      <c r="E5361" s="16" t="str">
        <f>INDEX(Lookup!$C$2:$C$103,F5361)</f>
        <v>mV</v>
      </c>
      <c r="F5361" s="9">
        <f>MATCH(A5361,Lookup!$A$2:$A$103,0)</f>
        <v>30</v>
      </c>
    </row>
    <row r="5362" spans="1:6" x14ac:dyDescent="0.25">
      <c r="A5362">
        <v>53</v>
      </c>
      <c r="B5362">
        <v>2550</v>
      </c>
      <c r="C5362" s="15" t="str">
        <f>INDEX(Lookup!$F$2:$F$103,F5362)</f>
        <v>A1.3</v>
      </c>
      <c r="D5362" s="2">
        <f>B5362*INDEX(Lookup!$D$2:$D$103,F5362)+INDEX(Lookup!$E$2:$E$103,F5362)</f>
        <v>19.92315</v>
      </c>
      <c r="E5362" s="16" t="str">
        <f>INDEX(Lookup!$C$2:$C$103,F5362)</f>
        <v>mV</v>
      </c>
      <c r="F5362" s="9">
        <f>MATCH(A5362,Lookup!$A$2:$A$103,0)</f>
        <v>30</v>
      </c>
    </row>
    <row r="5363" spans="1:6" x14ac:dyDescent="0.25">
      <c r="A5363">
        <v>53</v>
      </c>
      <c r="B5363">
        <v>2544</v>
      </c>
      <c r="C5363" s="15" t="str">
        <f>INDEX(Lookup!$F$2:$F$103,F5363)</f>
        <v>A1.3</v>
      </c>
      <c r="D5363" s="2">
        <f>B5363*INDEX(Lookup!$D$2:$D$103,F5363)+INDEX(Lookup!$E$2:$E$103,F5363)</f>
        <v>19.876272</v>
      </c>
      <c r="E5363" s="16" t="str">
        <f>INDEX(Lookup!$C$2:$C$103,F5363)</f>
        <v>mV</v>
      </c>
      <c r="F5363" s="9">
        <f>MATCH(A5363,Lookup!$A$2:$A$103,0)</f>
        <v>30</v>
      </c>
    </row>
    <row r="5364" spans="1:6" x14ac:dyDescent="0.25">
      <c r="A5364">
        <v>53</v>
      </c>
      <c r="B5364">
        <v>2542</v>
      </c>
      <c r="C5364" s="15" t="str">
        <f>INDEX(Lookup!$F$2:$F$103,F5364)</f>
        <v>A1.3</v>
      </c>
      <c r="D5364" s="2">
        <f>B5364*INDEX(Lookup!$D$2:$D$103,F5364)+INDEX(Lookup!$E$2:$E$103,F5364)</f>
        <v>19.860646000000003</v>
      </c>
      <c r="E5364" s="16" t="str">
        <f>INDEX(Lookup!$C$2:$C$103,F5364)</f>
        <v>mV</v>
      </c>
      <c r="F5364" s="9">
        <f>MATCH(A5364,Lookup!$A$2:$A$103,0)</f>
        <v>30</v>
      </c>
    </row>
    <row r="5365" spans="1:6" x14ac:dyDescent="0.25">
      <c r="A5365">
        <v>53</v>
      </c>
      <c r="B5365">
        <v>2537</v>
      </c>
      <c r="C5365" s="15" t="str">
        <f>INDEX(Lookup!$F$2:$F$103,F5365)</f>
        <v>A1.3</v>
      </c>
      <c r="D5365" s="2">
        <f>B5365*INDEX(Lookup!$D$2:$D$103,F5365)+INDEX(Lookup!$E$2:$E$103,F5365)</f>
        <v>19.821581000000002</v>
      </c>
      <c r="E5365" s="16" t="str">
        <f>INDEX(Lookup!$C$2:$C$103,F5365)</f>
        <v>mV</v>
      </c>
      <c r="F5365" s="9">
        <f>MATCH(A5365,Lookup!$A$2:$A$103,0)</f>
        <v>30</v>
      </c>
    </row>
    <row r="5366" spans="1:6" x14ac:dyDescent="0.25">
      <c r="A5366">
        <v>53</v>
      </c>
      <c r="B5366">
        <v>2534</v>
      </c>
      <c r="C5366" s="15" t="str">
        <f>INDEX(Lookup!$F$2:$F$103,F5366)</f>
        <v>A1.3</v>
      </c>
      <c r="D5366" s="2">
        <f>B5366*INDEX(Lookup!$D$2:$D$103,F5366)+INDEX(Lookup!$E$2:$E$103,F5366)</f>
        <v>19.798142000000002</v>
      </c>
      <c r="E5366" s="16" t="str">
        <f>INDEX(Lookup!$C$2:$C$103,F5366)</f>
        <v>mV</v>
      </c>
      <c r="F5366" s="9">
        <f>MATCH(A5366,Lookup!$A$2:$A$103,0)</f>
        <v>30</v>
      </c>
    </row>
    <row r="5367" spans="1:6" x14ac:dyDescent="0.25">
      <c r="A5367">
        <v>53</v>
      </c>
      <c r="B5367">
        <v>2534</v>
      </c>
      <c r="C5367" s="15" t="str">
        <f>INDEX(Lookup!$F$2:$F$103,F5367)</f>
        <v>A1.3</v>
      </c>
      <c r="D5367" s="2">
        <f>B5367*INDEX(Lookup!$D$2:$D$103,F5367)+INDEX(Lookup!$E$2:$E$103,F5367)</f>
        <v>19.798142000000002</v>
      </c>
      <c r="E5367" s="16" t="str">
        <f>INDEX(Lookup!$C$2:$C$103,F5367)</f>
        <v>mV</v>
      </c>
      <c r="F5367" s="9">
        <f>MATCH(A5367,Lookup!$A$2:$A$103,0)</f>
        <v>30</v>
      </c>
    </row>
    <row r="5368" spans="1:6" x14ac:dyDescent="0.25">
      <c r="A5368">
        <v>53</v>
      </c>
      <c r="B5368">
        <v>2534</v>
      </c>
      <c r="C5368" s="15" t="str">
        <f>INDEX(Lookup!$F$2:$F$103,F5368)</f>
        <v>A1.3</v>
      </c>
      <c r="D5368" s="2">
        <f>B5368*INDEX(Lookup!$D$2:$D$103,F5368)+INDEX(Lookup!$E$2:$E$103,F5368)</f>
        <v>19.798142000000002</v>
      </c>
      <c r="E5368" s="16" t="str">
        <f>INDEX(Lookup!$C$2:$C$103,F5368)</f>
        <v>mV</v>
      </c>
      <c r="F5368" s="9">
        <f>MATCH(A5368,Lookup!$A$2:$A$103,0)</f>
        <v>30</v>
      </c>
    </row>
    <row r="5369" spans="1:6" x14ac:dyDescent="0.25">
      <c r="A5369">
        <v>53</v>
      </c>
      <c r="B5369">
        <v>2536</v>
      </c>
      <c r="C5369" s="15" t="str">
        <f>INDEX(Lookup!$F$2:$F$103,F5369)</f>
        <v>A1.3</v>
      </c>
      <c r="D5369" s="2">
        <f>B5369*INDEX(Lookup!$D$2:$D$103,F5369)+INDEX(Lookup!$E$2:$E$103,F5369)</f>
        <v>19.813768</v>
      </c>
      <c r="E5369" s="16" t="str">
        <f>INDEX(Lookup!$C$2:$C$103,F5369)</f>
        <v>mV</v>
      </c>
      <c r="F5369" s="9">
        <f>MATCH(A5369,Lookup!$A$2:$A$103,0)</f>
        <v>30</v>
      </c>
    </row>
    <row r="5370" spans="1:6" x14ac:dyDescent="0.25">
      <c r="A5370">
        <v>53</v>
      </c>
      <c r="B5370">
        <v>2530</v>
      </c>
      <c r="C5370" s="15" t="str">
        <f>INDEX(Lookup!$F$2:$F$103,F5370)</f>
        <v>A1.3</v>
      </c>
      <c r="D5370" s="2">
        <f>B5370*INDEX(Lookup!$D$2:$D$103,F5370)+INDEX(Lookup!$E$2:$E$103,F5370)</f>
        <v>19.76689</v>
      </c>
      <c r="E5370" s="16" t="str">
        <f>INDEX(Lookup!$C$2:$C$103,F5370)</f>
        <v>mV</v>
      </c>
      <c r="F5370" s="9">
        <f>MATCH(A5370,Lookup!$A$2:$A$103,0)</f>
        <v>30</v>
      </c>
    </row>
    <row r="5371" spans="1:6" x14ac:dyDescent="0.25">
      <c r="A5371">
        <v>53</v>
      </c>
      <c r="B5371">
        <v>2526</v>
      </c>
      <c r="C5371" s="15" t="str">
        <f>INDEX(Lookup!$F$2:$F$103,F5371)</f>
        <v>A1.3</v>
      </c>
      <c r="D5371" s="2">
        <f>B5371*INDEX(Lookup!$D$2:$D$103,F5371)+INDEX(Lookup!$E$2:$E$103,F5371)</f>
        <v>19.735638000000002</v>
      </c>
      <c r="E5371" s="16" t="str">
        <f>INDEX(Lookup!$C$2:$C$103,F5371)</f>
        <v>mV</v>
      </c>
      <c r="F5371" s="9">
        <f>MATCH(A5371,Lookup!$A$2:$A$103,0)</f>
        <v>30</v>
      </c>
    </row>
    <row r="5372" spans="1:6" x14ac:dyDescent="0.25">
      <c r="A5372">
        <v>53</v>
      </c>
      <c r="B5372">
        <v>2526</v>
      </c>
      <c r="C5372" s="15" t="str">
        <f>INDEX(Lookup!$F$2:$F$103,F5372)</f>
        <v>A1.3</v>
      </c>
      <c r="D5372" s="2">
        <f>B5372*INDEX(Lookup!$D$2:$D$103,F5372)+INDEX(Lookup!$E$2:$E$103,F5372)</f>
        <v>19.735638000000002</v>
      </c>
      <c r="E5372" s="16" t="str">
        <f>INDEX(Lookup!$C$2:$C$103,F5372)</f>
        <v>mV</v>
      </c>
      <c r="F5372" s="9">
        <f>MATCH(A5372,Lookup!$A$2:$A$103,0)</f>
        <v>30</v>
      </c>
    </row>
    <row r="5373" spans="1:6" x14ac:dyDescent="0.25">
      <c r="A5373">
        <v>53</v>
      </c>
      <c r="B5373">
        <v>2526</v>
      </c>
      <c r="C5373" s="15" t="str">
        <f>INDEX(Lookup!$F$2:$F$103,F5373)</f>
        <v>A1.3</v>
      </c>
      <c r="D5373" s="2">
        <f>B5373*INDEX(Lookup!$D$2:$D$103,F5373)+INDEX(Lookup!$E$2:$E$103,F5373)</f>
        <v>19.735638000000002</v>
      </c>
      <c r="E5373" s="16" t="str">
        <f>INDEX(Lookup!$C$2:$C$103,F5373)</f>
        <v>mV</v>
      </c>
      <c r="F5373" s="9">
        <f>MATCH(A5373,Lookup!$A$2:$A$103,0)</f>
        <v>30</v>
      </c>
    </row>
    <row r="5374" spans="1:6" x14ac:dyDescent="0.25">
      <c r="A5374">
        <v>53</v>
      </c>
      <c r="B5374">
        <v>2527</v>
      </c>
      <c r="C5374" s="15" t="str">
        <f>INDEX(Lookup!$F$2:$F$103,F5374)</f>
        <v>A1.3</v>
      </c>
      <c r="D5374" s="2">
        <f>B5374*INDEX(Lookup!$D$2:$D$103,F5374)+INDEX(Lookup!$E$2:$E$103,F5374)</f>
        <v>19.743451</v>
      </c>
      <c r="E5374" s="16" t="str">
        <f>INDEX(Lookup!$C$2:$C$103,F5374)</f>
        <v>mV</v>
      </c>
      <c r="F5374" s="9">
        <f>MATCH(A5374,Lookup!$A$2:$A$103,0)</f>
        <v>30</v>
      </c>
    </row>
    <row r="5375" spans="1:6" x14ac:dyDescent="0.25">
      <c r="A5375">
        <v>53</v>
      </c>
      <c r="B5375">
        <v>2526</v>
      </c>
      <c r="C5375" s="15" t="str">
        <f>INDEX(Lookup!$F$2:$F$103,F5375)</f>
        <v>A1.3</v>
      </c>
      <c r="D5375" s="2">
        <f>B5375*INDEX(Lookup!$D$2:$D$103,F5375)+INDEX(Lookup!$E$2:$E$103,F5375)</f>
        <v>19.735638000000002</v>
      </c>
      <c r="E5375" s="16" t="str">
        <f>INDEX(Lookup!$C$2:$C$103,F5375)</f>
        <v>mV</v>
      </c>
      <c r="F5375" s="9">
        <f>MATCH(A5375,Lookup!$A$2:$A$103,0)</f>
        <v>30</v>
      </c>
    </row>
    <row r="5376" spans="1:6" x14ac:dyDescent="0.25">
      <c r="A5376">
        <v>53</v>
      </c>
      <c r="B5376">
        <v>2526</v>
      </c>
      <c r="C5376" s="15" t="str">
        <f>INDEX(Lookup!$F$2:$F$103,F5376)</f>
        <v>A1.3</v>
      </c>
      <c r="D5376" s="2">
        <f>B5376*INDEX(Lookup!$D$2:$D$103,F5376)+INDEX(Lookup!$E$2:$E$103,F5376)</f>
        <v>19.735638000000002</v>
      </c>
      <c r="E5376" s="16" t="str">
        <f>INDEX(Lookup!$C$2:$C$103,F5376)</f>
        <v>mV</v>
      </c>
      <c r="F5376" s="9">
        <f>MATCH(A5376,Lookup!$A$2:$A$103,0)</f>
        <v>30</v>
      </c>
    </row>
    <row r="5377" spans="1:6" x14ac:dyDescent="0.25">
      <c r="A5377">
        <v>53</v>
      </c>
      <c r="B5377">
        <v>2522</v>
      </c>
      <c r="C5377" s="15" t="str">
        <f>INDEX(Lookup!$F$2:$F$103,F5377)</f>
        <v>A1.3</v>
      </c>
      <c r="D5377" s="2">
        <f>B5377*INDEX(Lookup!$D$2:$D$103,F5377)+INDEX(Lookup!$E$2:$E$103,F5377)</f>
        <v>19.704386</v>
      </c>
      <c r="E5377" s="16" t="str">
        <f>INDEX(Lookup!$C$2:$C$103,F5377)</f>
        <v>mV</v>
      </c>
      <c r="F5377" s="9">
        <f>MATCH(A5377,Lookup!$A$2:$A$103,0)</f>
        <v>30</v>
      </c>
    </row>
    <row r="5378" spans="1:6" x14ac:dyDescent="0.25">
      <c r="A5378">
        <v>53</v>
      </c>
      <c r="B5378">
        <v>2523</v>
      </c>
      <c r="C5378" s="15" t="str">
        <f>INDEX(Lookup!$F$2:$F$103,F5378)</f>
        <v>A1.3</v>
      </c>
      <c r="D5378" s="2">
        <f>B5378*INDEX(Lookup!$D$2:$D$103,F5378)+INDEX(Lookup!$E$2:$E$103,F5378)</f>
        <v>19.712199000000002</v>
      </c>
      <c r="E5378" s="16" t="str">
        <f>INDEX(Lookup!$C$2:$C$103,F5378)</f>
        <v>mV</v>
      </c>
      <c r="F5378" s="9">
        <f>MATCH(A5378,Lookup!$A$2:$A$103,0)</f>
        <v>30</v>
      </c>
    </row>
    <row r="5379" spans="1:6" x14ac:dyDescent="0.25">
      <c r="A5379">
        <v>53</v>
      </c>
      <c r="B5379">
        <v>2525</v>
      </c>
      <c r="C5379" s="15" t="str">
        <f>INDEX(Lookup!$F$2:$F$103,F5379)</f>
        <v>A1.3</v>
      </c>
      <c r="D5379" s="2">
        <f>B5379*INDEX(Lookup!$D$2:$D$103,F5379)+INDEX(Lookup!$E$2:$E$103,F5379)</f>
        <v>19.727825000000003</v>
      </c>
      <c r="E5379" s="16" t="str">
        <f>INDEX(Lookup!$C$2:$C$103,F5379)</f>
        <v>mV</v>
      </c>
      <c r="F5379" s="9">
        <f>MATCH(A5379,Lookup!$A$2:$A$103,0)</f>
        <v>30</v>
      </c>
    </row>
    <row r="5380" spans="1:6" x14ac:dyDescent="0.25">
      <c r="A5380">
        <v>53</v>
      </c>
      <c r="B5380">
        <v>2527</v>
      </c>
      <c r="C5380" s="15" t="str">
        <f>INDEX(Lookup!$F$2:$F$103,F5380)</f>
        <v>A1.3</v>
      </c>
      <c r="D5380" s="2">
        <f>B5380*INDEX(Lookup!$D$2:$D$103,F5380)+INDEX(Lookup!$E$2:$E$103,F5380)</f>
        <v>19.743451</v>
      </c>
      <c r="E5380" s="16" t="str">
        <f>INDEX(Lookup!$C$2:$C$103,F5380)</f>
        <v>mV</v>
      </c>
      <c r="F5380" s="9">
        <f>MATCH(A5380,Lookup!$A$2:$A$103,0)</f>
        <v>30</v>
      </c>
    </row>
    <row r="5381" spans="1:6" x14ac:dyDescent="0.25">
      <c r="A5381">
        <v>53</v>
      </c>
      <c r="B5381">
        <v>2527</v>
      </c>
      <c r="C5381" s="15" t="str">
        <f>INDEX(Lookup!$F$2:$F$103,F5381)</f>
        <v>A1.3</v>
      </c>
      <c r="D5381" s="2">
        <f>B5381*INDEX(Lookup!$D$2:$D$103,F5381)+INDEX(Lookup!$E$2:$E$103,F5381)</f>
        <v>19.743451</v>
      </c>
      <c r="E5381" s="16" t="str">
        <f>INDEX(Lookup!$C$2:$C$103,F5381)</f>
        <v>mV</v>
      </c>
      <c r="F5381" s="9">
        <f>MATCH(A5381,Lookup!$A$2:$A$103,0)</f>
        <v>30</v>
      </c>
    </row>
    <row r="5382" spans="1:6" x14ac:dyDescent="0.25">
      <c r="A5382">
        <v>53</v>
      </c>
      <c r="B5382">
        <v>2528</v>
      </c>
      <c r="C5382" s="15" t="str">
        <f>INDEX(Lookup!$F$2:$F$103,F5382)</f>
        <v>A1.3</v>
      </c>
      <c r="D5382" s="2">
        <f>B5382*INDEX(Lookup!$D$2:$D$103,F5382)+INDEX(Lookup!$E$2:$E$103,F5382)</f>
        <v>19.751264000000003</v>
      </c>
      <c r="E5382" s="16" t="str">
        <f>INDEX(Lookup!$C$2:$C$103,F5382)</f>
        <v>mV</v>
      </c>
      <c r="F5382" s="9">
        <f>MATCH(A5382,Lookup!$A$2:$A$103,0)</f>
        <v>30</v>
      </c>
    </row>
    <row r="5383" spans="1:6" x14ac:dyDescent="0.25">
      <c r="A5383">
        <v>53</v>
      </c>
      <c r="B5383">
        <v>2529</v>
      </c>
      <c r="C5383" s="15" t="str">
        <f>INDEX(Lookup!$F$2:$F$103,F5383)</f>
        <v>A1.3</v>
      </c>
      <c r="D5383" s="2">
        <f>B5383*INDEX(Lookup!$D$2:$D$103,F5383)+INDEX(Lookup!$E$2:$E$103,F5383)</f>
        <v>19.759077000000001</v>
      </c>
      <c r="E5383" s="16" t="str">
        <f>INDEX(Lookup!$C$2:$C$103,F5383)</f>
        <v>mV</v>
      </c>
      <c r="F5383" s="9">
        <f>MATCH(A5383,Lookup!$A$2:$A$103,0)</f>
        <v>30</v>
      </c>
    </row>
    <row r="5384" spans="1:6" x14ac:dyDescent="0.25">
      <c r="A5384">
        <v>53</v>
      </c>
      <c r="B5384">
        <v>2531</v>
      </c>
      <c r="C5384" s="15" t="str">
        <f>INDEX(Lookup!$F$2:$F$103,F5384)</f>
        <v>A1.3</v>
      </c>
      <c r="D5384" s="2">
        <f>B5384*INDEX(Lookup!$D$2:$D$103,F5384)+INDEX(Lookup!$E$2:$E$103,F5384)</f>
        <v>19.774703000000002</v>
      </c>
      <c r="E5384" s="16" t="str">
        <f>INDEX(Lookup!$C$2:$C$103,F5384)</f>
        <v>mV</v>
      </c>
      <c r="F5384" s="9">
        <f>MATCH(A5384,Lookup!$A$2:$A$103,0)</f>
        <v>30</v>
      </c>
    </row>
    <row r="5385" spans="1:6" x14ac:dyDescent="0.25">
      <c r="A5385">
        <v>53</v>
      </c>
      <c r="B5385">
        <v>2533</v>
      </c>
      <c r="C5385" s="15" t="str">
        <f>INDEX(Lookup!$F$2:$F$103,F5385)</f>
        <v>A1.3</v>
      </c>
      <c r="D5385" s="2">
        <f>B5385*INDEX(Lookup!$D$2:$D$103,F5385)+INDEX(Lookup!$E$2:$E$103,F5385)</f>
        <v>19.790329</v>
      </c>
      <c r="E5385" s="16" t="str">
        <f>INDEX(Lookup!$C$2:$C$103,F5385)</f>
        <v>mV</v>
      </c>
      <c r="F5385" s="9">
        <f>MATCH(A5385,Lookup!$A$2:$A$103,0)</f>
        <v>30</v>
      </c>
    </row>
    <row r="5386" spans="1:6" x14ac:dyDescent="0.25">
      <c r="A5386">
        <v>53</v>
      </c>
      <c r="B5386">
        <v>2533</v>
      </c>
      <c r="C5386" s="15" t="str">
        <f>INDEX(Lookup!$F$2:$F$103,F5386)</f>
        <v>A1.3</v>
      </c>
      <c r="D5386" s="2">
        <f>B5386*INDEX(Lookup!$D$2:$D$103,F5386)+INDEX(Lookup!$E$2:$E$103,F5386)</f>
        <v>19.790329</v>
      </c>
      <c r="E5386" s="16" t="str">
        <f>INDEX(Lookup!$C$2:$C$103,F5386)</f>
        <v>mV</v>
      </c>
      <c r="F5386" s="9">
        <f>MATCH(A5386,Lookup!$A$2:$A$103,0)</f>
        <v>30</v>
      </c>
    </row>
    <row r="5387" spans="1:6" x14ac:dyDescent="0.25">
      <c r="A5387">
        <v>53</v>
      </c>
      <c r="B5387">
        <v>2533</v>
      </c>
      <c r="C5387" s="15" t="str">
        <f>INDEX(Lookup!$F$2:$F$103,F5387)</f>
        <v>A1.3</v>
      </c>
      <c r="D5387" s="2">
        <f>B5387*INDEX(Lookup!$D$2:$D$103,F5387)+INDEX(Lookup!$E$2:$E$103,F5387)</f>
        <v>19.790329</v>
      </c>
      <c r="E5387" s="16" t="str">
        <f>INDEX(Lookup!$C$2:$C$103,F5387)</f>
        <v>mV</v>
      </c>
      <c r="F5387" s="9">
        <f>MATCH(A5387,Lookup!$A$2:$A$103,0)</f>
        <v>30</v>
      </c>
    </row>
    <row r="5388" spans="1:6" x14ac:dyDescent="0.25">
      <c r="A5388">
        <v>53</v>
      </c>
      <c r="B5388">
        <v>2541</v>
      </c>
      <c r="C5388" s="15" t="str">
        <f>INDEX(Lookup!$F$2:$F$103,F5388)</f>
        <v>A1.3</v>
      </c>
      <c r="D5388" s="2">
        <f>B5388*INDEX(Lookup!$D$2:$D$103,F5388)+INDEX(Lookup!$E$2:$E$103,F5388)</f>
        <v>19.852833</v>
      </c>
      <c r="E5388" s="16" t="str">
        <f>INDEX(Lookup!$C$2:$C$103,F5388)</f>
        <v>mV</v>
      </c>
      <c r="F5388" s="9">
        <f>MATCH(A5388,Lookup!$A$2:$A$103,0)</f>
        <v>30</v>
      </c>
    </row>
    <row r="5389" spans="1:6" x14ac:dyDescent="0.25">
      <c r="A5389">
        <v>53</v>
      </c>
      <c r="B5389">
        <v>2541</v>
      </c>
      <c r="C5389" s="15" t="str">
        <f>INDEX(Lookup!$F$2:$F$103,F5389)</f>
        <v>A1.3</v>
      </c>
      <c r="D5389" s="2">
        <f>B5389*INDEX(Lookup!$D$2:$D$103,F5389)+INDEX(Lookup!$E$2:$E$103,F5389)</f>
        <v>19.852833</v>
      </c>
      <c r="E5389" s="16" t="str">
        <f>INDEX(Lookup!$C$2:$C$103,F5389)</f>
        <v>mV</v>
      </c>
      <c r="F5389" s="9">
        <f>MATCH(A5389,Lookup!$A$2:$A$103,0)</f>
        <v>30</v>
      </c>
    </row>
    <row r="5390" spans="1:6" x14ac:dyDescent="0.25">
      <c r="A5390">
        <v>53</v>
      </c>
      <c r="B5390">
        <v>2541</v>
      </c>
      <c r="C5390" s="15" t="str">
        <f>INDEX(Lookup!$F$2:$F$103,F5390)</f>
        <v>A1.3</v>
      </c>
      <c r="D5390" s="2">
        <f>B5390*INDEX(Lookup!$D$2:$D$103,F5390)+INDEX(Lookup!$E$2:$E$103,F5390)</f>
        <v>19.852833</v>
      </c>
      <c r="E5390" s="16" t="str">
        <f>INDEX(Lookup!$C$2:$C$103,F5390)</f>
        <v>mV</v>
      </c>
      <c r="F5390" s="9">
        <f>MATCH(A5390,Lookup!$A$2:$A$103,0)</f>
        <v>30</v>
      </c>
    </row>
    <row r="5391" spans="1:6" x14ac:dyDescent="0.25">
      <c r="A5391">
        <v>53</v>
      </c>
      <c r="B5391">
        <v>2543</v>
      </c>
      <c r="C5391" s="15" t="str">
        <f>INDEX(Lookup!$F$2:$F$103,F5391)</f>
        <v>A1.3</v>
      </c>
      <c r="D5391" s="2">
        <f>B5391*INDEX(Lookup!$D$2:$D$103,F5391)+INDEX(Lookup!$E$2:$E$103,F5391)</f>
        <v>19.868459000000001</v>
      </c>
      <c r="E5391" s="16" t="str">
        <f>INDEX(Lookup!$C$2:$C$103,F5391)</f>
        <v>mV</v>
      </c>
      <c r="F5391" s="9">
        <f>MATCH(A5391,Lookup!$A$2:$A$103,0)</f>
        <v>30</v>
      </c>
    </row>
    <row r="5392" spans="1:6" x14ac:dyDescent="0.25">
      <c r="A5392">
        <v>53</v>
      </c>
      <c r="B5392">
        <v>2543</v>
      </c>
      <c r="C5392" s="15" t="str">
        <f>INDEX(Lookup!$F$2:$F$103,F5392)</f>
        <v>A1.3</v>
      </c>
      <c r="D5392" s="2">
        <f>B5392*INDEX(Lookup!$D$2:$D$103,F5392)+INDEX(Lookup!$E$2:$E$103,F5392)</f>
        <v>19.868459000000001</v>
      </c>
      <c r="E5392" s="16" t="str">
        <f>INDEX(Lookup!$C$2:$C$103,F5392)</f>
        <v>mV</v>
      </c>
      <c r="F5392" s="9">
        <f>MATCH(A5392,Lookup!$A$2:$A$103,0)</f>
        <v>30</v>
      </c>
    </row>
    <row r="5393" spans="1:6" x14ac:dyDescent="0.25">
      <c r="A5393">
        <v>53</v>
      </c>
      <c r="B5393">
        <v>2546</v>
      </c>
      <c r="C5393" s="15" t="str">
        <f>INDEX(Lookup!$F$2:$F$103,F5393)</f>
        <v>A1.3</v>
      </c>
      <c r="D5393" s="2">
        <f>B5393*INDEX(Lookup!$D$2:$D$103,F5393)+INDEX(Lookup!$E$2:$E$103,F5393)</f>
        <v>19.891898000000001</v>
      </c>
      <c r="E5393" s="16" t="str">
        <f>INDEX(Lookup!$C$2:$C$103,F5393)</f>
        <v>mV</v>
      </c>
      <c r="F5393" s="9">
        <f>MATCH(A5393,Lookup!$A$2:$A$103,0)</f>
        <v>30</v>
      </c>
    </row>
    <row r="5394" spans="1:6" x14ac:dyDescent="0.25">
      <c r="A5394">
        <v>53</v>
      </c>
      <c r="B5394">
        <v>2547</v>
      </c>
      <c r="C5394" s="15" t="str">
        <f>INDEX(Lookup!$F$2:$F$103,F5394)</f>
        <v>A1.3</v>
      </c>
      <c r="D5394" s="2">
        <f>B5394*INDEX(Lookup!$D$2:$D$103,F5394)+INDEX(Lookup!$E$2:$E$103,F5394)</f>
        <v>19.899711</v>
      </c>
      <c r="E5394" s="16" t="str">
        <f>INDEX(Lookup!$C$2:$C$103,F5394)</f>
        <v>mV</v>
      </c>
      <c r="F5394" s="9">
        <f>MATCH(A5394,Lookup!$A$2:$A$103,0)</f>
        <v>30</v>
      </c>
    </row>
    <row r="5395" spans="1:6" x14ac:dyDescent="0.25">
      <c r="A5395">
        <v>53</v>
      </c>
      <c r="B5395">
        <v>2545</v>
      </c>
      <c r="C5395" s="15" t="str">
        <f>INDEX(Lookup!$F$2:$F$103,F5395)</f>
        <v>A1.3</v>
      </c>
      <c r="D5395" s="2">
        <f>B5395*INDEX(Lookup!$D$2:$D$103,F5395)+INDEX(Lookup!$E$2:$E$103,F5395)</f>
        <v>19.884085000000002</v>
      </c>
      <c r="E5395" s="16" t="str">
        <f>INDEX(Lookup!$C$2:$C$103,F5395)</f>
        <v>mV</v>
      </c>
      <c r="F5395" s="9">
        <f>MATCH(A5395,Lookup!$A$2:$A$103,0)</f>
        <v>30</v>
      </c>
    </row>
    <row r="5396" spans="1:6" x14ac:dyDescent="0.25">
      <c r="A5396">
        <v>53</v>
      </c>
      <c r="B5396">
        <v>2546</v>
      </c>
      <c r="C5396" s="15" t="str">
        <f>INDEX(Lookup!$F$2:$F$103,F5396)</f>
        <v>A1.3</v>
      </c>
      <c r="D5396" s="2">
        <f>B5396*INDEX(Lookup!$D$2:$D$103,F5396)+INDEX(Lookup!$E$2:$E$103,F5396)</f>
        <v>19.891898000000001</v>
      </c>
      <c r="E5396" s="16" t="str">
        <f>INDEX(Lookup!$C$2:$C$103,F5396)</f>
        <v>mV</v>
      </c>
      <c r="F5396" s="9">
        <f>MATCH(A5396,Lookup!$A$2:$A$103,0)</f>
        <v>30</v>
      </c>
    </row>
    <row r="5397" spans="1:6" x14ac:dyDescent="0.25">
      <c r="A5397">
        <v>53</v>
      </c>
      <c r="B5397">
        <v>2545</v>
      </c>
      <c r="C5397" s="15" t="str">
        <f>INDEX(Lookup!$F$2:$F$103,F5397)</f>
        <v>A1.3</v>
      </c>
      <c r="D5397" s="2">
        <f>B5397*INDEX(Lookup!$D$2:$D$103,F5397)+INDEX(Lookup!$E$2:$E$103,F5397)</f>
        <v>19.884085000000002</v>
      </c>
      <c r="E5397" s="16" t="str">
        <f>INDEX(Lookup!$C$2:$C$103,F5397)</f>
        <v>mV</v>
      </c>
      <c r="F5397" s="9">
        <f>MATCH(A5397,Lookup!$A$2:$A$103,0)</f>
        <v>30</v>
      </c>
    </row>
    <row r="5398" spans="1:6" x14ac:dyDescent="0.25">
      <c r="A5398">
        <v>53</v>
      </c>
      <c r="B5398">
        <v>2575</v>
      </c>
      <c r="C5398" s="15" t="str">
        <f>INDEX(Lookup!$F$2:$F$103,F5398)</f>
        <v>A1.3</v>
      </c>
      <c r="D5398" s="2">
        <f>B5398*INDEX(Lookup!$D$2:$D$103,F5398)+INDEX(Lookup!$E$2:$E$103,F5398)</f>
        <v>20.118475</v>
      </c>
      <c r="E5398" s="16" t="str">
        <f>INDEX(Lookup!$C$2:$C$103,F5398)</f>
        <v>mV</v>
      </c>
      <c r="F5398" s="9">
        <f>MATCH(A5398,Lookup!$A$2:$A$103,0)</f>
        <v>30</v>
      </c>
    </row>
    <row r="5399" spans="1:6" x14ac:dyDescent="0.25">
      <c r="A5399">
        <v>53</v>
      </c>
      <c r="B5399">
        <v>2575</v>
      </c>
      <c r="C5399" s="15" t="str">
        <f>INDEX(Lookup!$F$2:$F$103,F5399)</f>
        <v>A1.3</v>
      </c>
      <c r="D5399" s="2">
        <f>B5399*INDEX(Lookup!$D$2:$D$103,F5399)+INDEX(Lookup!$E$2:$E$103,F5399)</f>
        <v>20.118475</v>
      </c>
      <c r="E5399" s="16" t="str">
        <f>INDEX(Lookup!$C$2:$C$103,F5399)</f>
        <v>mV</v>
      </c>
      <c r="F5399" s="9">
        <f>MATCH(A5399,Lookup!$A$2:$A$103,0)</f>
        <v>30</v>
      </c>
    </row>
    <row r="5400" spans="1:6" x14ac:dyDescent="0.25">
      <c r="A5400">
        <v>53</v>
      </c>
      <c r="B5400">
        <v>2566</v>
      </c>
      <c r="C5400" s="15" t="str">
        <f>INDEX(Lookup!$F$2:$F$103,F5400)</f>
        <v>A1.3</v>
      </c>
      <c r="D5400" s="2">
        <f>B5400*INDEX(Lookup!$D$2:$D$103,F5400)+INDEX(Lookup!$E$2:$E$103,F5400)</f>
        <v>20.048158000000001</v>
      </c>
      <c r="E5400" s="16" t="str">
        <f>INDEX(Lookup!$C$2:$C$103,F5400)</f>
        <v>mV</v>
      </c>
      <c r="F5400" s="9">
        <f>MATCH(A5400,Lookup!$A$2:$A$103,0)</f>
        <v>30</v>
      </c>
    </row>
    <row r="5401" spans="1:6" x14ac:dyDescent="0.25">
      <c r="A5401">
        <v>53</v>
      </c>
      <c r="B5401">
        <v>2560</v>
      </c>
      <c r="C5401" s="15" t="str">
        <f>INDEX(Lookup!$F$2:$F$103,F5401)</f>
        <v>A1.3</v>
      </c>
      <c r="D5401" s="2">
        <f>B5401*INDEX(Lookup!$D$2:$D$103,F5401)+INDEX(Lookup!$E$2:$E$103,F5401)</f>
        <v>20.001280000000001</v>
      </c>
      <c r="E5401" s="16" t="str">
        <f>INDEX(Lookup!$C$2:$C$103,F5401)</f>
        <v>mV</v>
      </c>
      <c r="F5401" s="9">
        <f>MATCH(A5401,Lookup!$A$2:$A$103,0)</f>
        <v>30</v>
      </c>
    </row>
    <row r="5402" spans="1:6" x14ac:dyDescent="0.25">
      <c r="A5402">
        <v>53</v>
      </c>
      <c r="B5402">
        <v>2554</v>
      </c>
      <c r="C5402" s="15" t="str">
        <f>INDEX(Lookup!$F$2:$F$103,F5402)</f>
        <v>A1.3</v>
      </c>
      <c r="D5402" s="2">
        <f>B5402*INDEX(Lookup!$D$2:$D$103,F5402)+INDEX(Lookup!$E$2:$E$103,F5402)</f>
        <v>19.954402000000002</v>
      </c>
      <c r="E5402" s="16" t="str">
        <f>INDEX(Lookup!$C$2:$C$103,F5402)</f>
        <v>mV</v>
      </c>
      <c r="F5402" s="9">
        <f>MATCH(A5402,Lookup!$A$2:$A$103,0)</f>
        <v>30</v>
      </c>
    </row>
    <row r="5403" spans="1:6" x14ac:dyDescent="0.25">
      <c r="A5403">
        <v>53</v>
      </c>
      <c r="B5403">
        <v>2554</v>
      </c>
      <c r="C5403" s="15" t="str">
        <f>INDEX(Lookup!$F$2:$F$103,F5403)</f>
        <v>A1.3</v>
      </c>
      <c r="D5403" s="2">
        <f>B5403*INDEX(Lookup!$D$2:$D$103,F5403)+INDEX(Lookup!$E$2:$E$103,F5403)</f>
        <v>19.954402000000002</v>
      </c>
      <c r="E5403" s="16" t="str">
        <f>INDEX(Lookup!$C$2:$C$103,F5403)</f>
        <v>mV</v>
      </c>
      <c r="F5403" s="9">
        <f>MATCH(A5403,Lookup!$A$2:$A$103,0)</f>
        <v>30</v>
      </c>
    </row>
    <row r="5404" spans="1:6" x14ac:dyDescent="0.25">
      <c r="A5404">
        <v>53</v>
      </c>
      <c r="B5404">
        <v>2547</v>
      </c>
      <c r="C5404" s="15" t="str">
        <f>INDEX(Lookup!$F$2:$F$103,F5404)</f>
        <v>A1.3</v>
      </c>
      <c r="D5404" s="2">
        <f>B5404*INDEX(Lookup!$D$2:$D$103,F5404)+INDEX(Lookup!$E$2:$E$103,F5404)</f>
        <v>19.899711</v>
      </c>
      <c r="E5404" s="16" t="str">
        <f>INDEX(Lookup!$C$2:$C$103,F5404)</f>
        <v>mV</v>
      </c>
      <c r="F5404" s="9">
        <f>MATCH(A5404,Lookup!$A$2:$A$103,0)</f>
        <v>30</v>
      </c>
    </row>
    <row r="5405" spans="1:6" x14ac:dyDescent="0.25">
      <c r="A5405">
        <v>53</v>
      </c>
      <c r="B5405">
        <v>2541</v>
      </c>
      <c r="C5405" s="15" t="str">
        <f>INDEX(Lookup!$F$2:$F$103,F5405)</f>
        <v>A1.3</v>
      </c>
      <c r="D5405" s="2">
        <f>B5405*INDEX(Lookup!$D$2:$D$103,F5405)+INDEX(Lookup!$E$2:$E$103,F5405)</f>
        <v>19.852833</v>
      </c>
      <c r="E5405" s="16" t="str">
        <f>INDEX(Lookup!$C$2:$C$103,F5405)</f>
        <v>mV</v>
      </c>
      <c r="F5405" s="9">
        <f>MATCH(A5405,Lookup!$A$2:$A$103,0)</f>
        <v>30</v>
      </c>
    </row>
    <row r="5406" spans="1:6" x14ac:dyDescent="0.25">
      <c r="A5406">
        <v>53</v>
      </c>
      <c r="B5406">
        <v>2541</v>
      </c>
      <c r="C5406" s="15" t="str">
        <f>INDEX(Lookup!$F$2:$F$103,F5406)</f>
        <v>A1.3</v>
      </c>
      <c r="D5406" s="2">
        <f>B5406*INDEX(Lookup!$D$2:$D$103,F5406)+INDEX(Lookup!$E$2:$E$103,F5406)</f>
        <v>19.852833</v>
      </c>
      <c r="E5406" s="16" t="str">
        <f>INDEX(Lookup!$C$2:$C$103,F5406)</f>
        <v>mV</v>
      </c>
      <c r="F5406" s="9">
        <f>MATCH(A5406,Lookup!$A$2:$A$103,0)</f>
        <v>30</v>
      </c>
    </row>
    <row r="5407" spans="1:6" x14ac:dyDescent="0.25">
      <c r="A5407">
        <v>53</v>
      </c>
      <c r="B5407">
        <v>2540</v>
      </c>
      <c r="C5407" s="15" t="str">
        <f>INDEX(Lookup!$F$2:$F$103,F5407)</f>
        <v>A1.3</v>
      </c>
      <c r="D5407" s="2">
        <f>B5407*INDEX(Lookup!$D$2:$D$103,F5407)+INDEX(Lookup!$E$2:$E$103,F5407)</f>
        <v>19.845020000000002</v>
      </c>
      <c r="E5407" s="16" t="str">
        <f>INDEX(Lookup!$C$2:$C$103,F5407)</f>
        <v>mV</v>
      </c>
      <c r="F5407" s="9">
        <f>MATCH(A5407,Lookup!$A$2:$A$103,0)</f>
        <v>30</v>
      </c>
    </row>
    <row r="5408" spans="1:6" x14ac:dyDescent="0.25">
      <c r="A5408">
        <v>53</v>
      </c>
      <c r="B5408">
        <v>2566</v>
      </c>
      <c r="C5408" s="15" t="str">
        <f>INDEX(Lookup!$F$2:$F$103,F5408)</f>
        <v>A1.3</v>
      </c>
      <c r="D5408" s="2">
        <f>B5408*INDEX(Lookup!$D$2:$D$103,F5408)+INDEX(Lookup!$E$2:$E$103,F5408)</f>
        <v>20.048158000000001</v>
      </c>
      <c r="E5408" s="16" t="str">
        <f>INDEX(Lookup!$C$2:$C$103,F5408)</f>
        <v>mV</v>
      </c>
      <c r="F5408" s="9">
        <f>MATCH(A5408,Lookup!$A$2:$A$103,0)</f>
        <v>30</v>
      </c>
    </row>
    <row r="5409" spans="1:6" x14ac:dyDescent="0.25">
      <c r="A5409">
        <v>53</v>
      </c>
      <c r="B5409">
        <v>2567</v>
      </c>
      <c r="C5409" s="15" t="str">
        <f>INDEX(Lookup!$F$2:$F$103,F5409)</f>
        <v>A1.3</v>
      </c>
      <c r="D5409" s="2">
        <f>B5409*INDEX(Lookup!$D$2:$D$103,F5409)+INDEX(Lookup!$E$2:$E$103,F5409)</f>
        <v>20.055971</v>
      </c>
      <c r="E5409" s="16" t="str">
        <f>INDEX(Lookup!$C$2:$C$103,F5409)</f>
        <v>mV</v>
      </c>
      <c r="F5409" s="9">
        <f>MATCH(A5409,Lookup!$A$2:$A$103,0)</f>
        <v>30</v>
      </c>
    </row>
    <row r="5410" spans="1:6" x14ac:dyDescent="0.25">
      <c r="A5410">
        <v>53</v>
      </c>
      <c r="B5410">
        <v>2564</v>
      </c>
      <c r="C5410" s="15" t="str">
        <f>INDEX(Lookup!$F$2:$F$103,F5410)</f>
        <v>A1.3</v>
      </c>
      <c r="D5410" s="2">
        <f>B5410*INDEX(Lookup!$D$2:$D$103,F5410)+INDEX(Lookup!$E$2:$E$103,F5410)</f>
        <v>20.032532</v>
      </c>
      <c r="E5410" s="16" t="str">
        <f>INDEX(Lookup!$C$2:$C$103,F5410)</f>
        <v>mV</v>
      </c>
      <c r="F5410" s="9">
        <f>MATCH(A5410,Lookup!$A$2:$A$103,0)</f>
        <v>30</v>
      </c>
    </row>
    <row r="5411" spans="1:6" x14ac:dyDescent="0.25">
      <c r="A5411">
        <v>53</v>
      </c>
      <c r="B5411">
        <v>2559</v>
      </c>
      <c r="C5411" s="15" t="str">
        <f>INDEX(Lookup!$F$2:$F$103,F5411)</f>
        <v>A1.3</v>
      </c>
      <c r="D5411" s="2">
        <f>B5411*INDEX(Lookup!$D$2:$D$103,F5411)+INDEX(Lookup!$E$2:$E$103,F5411)</f>
        <v>19.993467000000003</v>
      </c>
      <c r="E5411" s="16" t="str">
        <f>INDEX(Lookup!$C$2:$C$103,F5411)</f>
        <v>mV</v>
      </c>
      <c r="F5411" s="9">
        <f>MATCH(A5411,Lookup!$A$2:$A$103,0)</f>
        <v>30</v>
      </c>
    </row>
    <row r="5412" spans="1:6" x14ac:dyDescent="0.25">
      <c r="A5412">
        <v>53</v>
      </c>
      <c r="B5412">
        <v>2555</v>
      </c>
      <c r="C5412" s="15" t="str">
        <f>INDEX(Lookup!$F$2:$F$103,F5412)</f>
        <v>A1.3</v>
      </c>
      <c r="D5412" s="2">
        <f>B5412*INDEX(Lookup!$D$2:$D$103,F5412)+INDEX(Lookup!$E$2:$E$103,F5412)</f>
        <v>19.962215</v>
      </c>
      <c r="E5412" s="16" t="str">
        <f>INDEX(Lookup!$C$2:$C$103,F5412)</f>
        <v>mV</v>
      </c>
      <c r="F5412" s="9">
        <f>MATCH(A5412,Lookup!$A$2:$A$103,0)</f>
        <v>30</v>
      </c>
    </row>
    <row r="5413" spans="1:6" x14ac:dyDescent="0.25">
      <c r="A5413">
        <v>53</v>
      </c>
      <c r="B5413">
        <v>2553</v>
      </c>
      <c r="C5413" s="15" t="str">
        <f>INDEX(Lookup!$F$2:$F$103,F5413)</f>
        <v>A1.3</v>
      </c>
      <c r="D5413" s="2">
        <f>B5413*INDEX(Lookup!$D$2:$D$103,F5413)+INDEX(Lookup!$E$2:$E$103,F5413)</f>
        <v>19.946589000000003</v>
      </c>
      <c r="E5413" s="16" t="str">
        <f>INDEX(Lookup!$C$2:$C$103,F5413)</f>
        <v>mV</v>
      </c>
      <c r="F5413" s="9">
        <f>MATCH(A5413,Lookup!$A$2:$A$103,0)</f>
        <v>30</v>
      </c>
    </row>
    <row r="5414" spans="1:6" x14ac:dyDescent="0.25">
      <c r="A5414">
        <v>53</v>
      </c>
      <c r="B5414">
        <v>2555</v>
      </c>
      <c r="C5414" s="15" t="str">
        <f>INDEX(Lookup!$F$2:$F$103,F5414)</f>
        <v>A1.3</v>
      </c>
      <c r="D5414" s="2">
        <f>B5414*INDEX(Lookup!$D$2:$D$103,F5414)+INDEX(Lookup!$E$2:$E$103,F5414)</f>
        <v>19.962215</v>
      </c>
      <c r="E5414" s="16" t="str">
        <f>INDEX(Lookup!$C$2:$C$103,F5414)</f>
        <v>mV</v>
      </c>
      <c r="F5414" s="9">
        <f>MATCH(A5414,Lookup!$A$2:$A$103,0)</f>
        <v>30</v>
      </c>
    </row>
    <row r="5415" spans="1:6" x14ac:dyDescent="0.25">
      <c r="A5415">
        <v>53</v>
      </c>
      <c r="B5415">
        <v>2554</v>
      </c>
      <c r="C5415" s="15" t="str">
        <f>INDEX(Lookup!$F$2:$F$103,F5415)</f>
        <v>A1.3</v>
      </c>
      <c r="D5415" s="2">
        <f>B5415*INDEX(Lookup!$D$2:$D$103,F5415)+INDEX(Lookup!$E$2:$E$103,F5415)</f>
        <v>19.954402000000002</v>
      </c>
      <c r="E5415" s="16" t="str">
        <f>INDEX(Lookup!$C$2:$C$103,F5415)</f>
        <v>mV</v>
      </c>
      <c r="F5415" s="9">
        <f>MATCH(A5415,Lookup!$A$2:$A$103,0)</f>
        <v>30</v>
      </c>
    </row>
    <row r="5416" spans="1:6" x14ac:dyDescent="0.25">
      <c r="A5416">
        <v>53</v>
      </c>
      <c r="B5416">
        <v>2546</v>
      </c>
      <c r="C5416" s="15" t="str">
        <f>INDEX(Lookup!$F$2:$F$103,F5416)</f>
        <v>A1.3</v>
      </c>
      <c r="D5416" s="2">
        <f>B5416*INDEX(Lookup!$D$2:$D$103,F5416)+INDEX(Lookup!$E$2:$E$103,F5416)</f>
        <v>19.891898000000001</v>
      </c>
      <c r="E5416" s="16" t="str">
        <f>INDEX(Lookup!$C$2:$C$103,F5416)</f>
        <v>mV</v>
      </c>
      <c r="F5416" s="9">
        <f>MATCH(A5416,Lookup!$A$2:$A$103,0)</f>
        <v>30</v>
      </c>
    </row>
    <row r="5417" spans="1:6" x14ac:dyDescent="0.25">
      <c r="A5417">
        <v>53</v>
      </c>
      <c r="B5417">
        <v>2548</v>
      </c>
      <c r="C5417" s="15" t="str">
        <f>INDEX(Lookup!$F$2:$F$103,F5417)</f>
        <v>A1.3</v>
      </c>
      <c r="D5417" s="2">
        <f>B5417*INDEX(Lookup!$D$2:$D$103,F5417)+INDEX(Lookup!$E$2:$E$103,F5417)</f>
        <v>19.907524000000002</v>
      </c>
      <c r="E5417" s="16" t="str">
        <f>INDEX(Lookup!$C$2:$C$103,F5417)</f>
        <v>mV</v>
      </c>
      <c r="F5417" s="9">
        <f>MATCH(A5417,Lookup!$A$2:$A$103,0)</f>
        <v>30</v>
      </c>
    </row>
    <row r="5418" spans="1:6" x14ac:dyDescent="0.25">
      <c r="A5418">
        <v>53</v>
      </c>
      <c r="B5418">
        <v>2548</v>
      </c>
      <c r="C5418" s="15" t="str">
        <f>INDEX(Lookup!$F$2:$F$103,F5418)</f>
        <v>A1.3</v>
      </c>
      <c r="D5418" s="2">
        <f>B5418*INDEX(Lookup!$D$2:$D$103,F5418)+INDEX(Lookup!$E$2:$E$103,F5418)</f>
        <v>19.907524000000002</v>
      </c>
      <c r="E5418" s="16" t="str">
        <f>INDEX(Lookup!$C$2:$C$103,F5418)</f>
        <v>mV</v>
      </c>
      <c r="F5418" s="9">
        <f>MATCH(A5418,Lookup!$A$2:$A$103,0)</f>
        <v>30</v>
      </c>
    </row>
    <row r="5419" spans="1:6" x14ac:dyDescent="0.25">
      <c r="A5419">
        <v>53</v>
      </c>
      <c r="B5419">
        <v>2545</v>
      </c>
      <c r="C5419" s="15" t="str">
        <f>INDEX(Lookup!$F$2:$F$103,F5419)</f>
        <v>A1.3</v>
      </c>
      <c r="D5419" s="2">
        <f>B5419*INDEX(Lookup!$D$2:$D$103,F5419)+INDEX(Lookup!$E$2:$E$103,F5419)</f>
        <v>19.884085000000002</v>
      </c>
      <c r="E5419" s="16" t="str">
        <f>INDEX(Lookup!$C$2:$C$103,F5419)</f>
        <v>mV</v>
      </c>
      <c r="F5419" s="9">
        <f>MATCH(A5419,Lookup!$A$2:$A$103,0)</f>
        <v>30</v>
      </c>
    </row>
    <row r="5420" spans="1:6" x14ac:dyDescent="0.25">
      <c r="A5420">
        <v>53</v>
      </c>
      <c r="B5420">
        <v>2547</v>
      </c>
      <c r="C5420" s="15" t="str">
        <f>INDEX(Lookup!$F$2:$F$103,F5420)</f>
        <v>A1.3</v>
      </c>
      <c r="D5420" s="2">
        <f>B5420*INDEX(Lookup!$D$2:$D$103,F5420)+INDEX(Lookup!$E$2:$E$103,F5420)</f>
        <v>19.899711</v>
      </c>
      <c r="E5420" s="16" t="str">
        <f>INDEX(Lookup!$C$2:$C$103,F5420)</f>
        <v>mV</v>
      </c>
      <c r="F5420" s="9">
        <f>MATCH(A5420,Lookup!$A$2:$A$103,0)</f>
        <v>30</v>
      </c>
    </row>
    <row r="5421" spans="1:6" x14ac:dyDescent="0.25">
      <c r="A5421">
        <v>53</v>
      </c>
      <c r="B5421">
        <v>2544</v>
      </c>
      <c r="C5421" s="15" t="str">
        <f>INDEX(Lookup!$F$2:$F$103,F5421)</f>
        <v>A1.3</v>
      </c>
      <c r="D5421" s="2">
        <f>B5421*INDEX(Lookup!$D$2:$D$103,F5421)+INDEX(Lookup!$E$2:$E$103,F5421)</f>
        <v>19.876272</v>
      </c>
      <c r="E5421" s="16" t="str">
        <f>INDEX(Lookup!$C$2:$C$103,F5421)</f>
        <v>mV</v>
      </c>
      <c r="F5421" s="9">
        <f>MATCH(A5421,Lookup!$A$2:$A$103,0)</f>
        <v>30</v>
      </c>
    </row>
    <row r="5422" spans="1:6" x14ac:dyDescent="0.25">
      <c r="A5422">
        <v>53</v>
      </c>
      <c r="B5422">
        <v>2543</v>
      </c>
      <c r="C5422" s="15" t="str">
        <f>INDEX(Lookup!$F$2:$F$103,F5422)</f>
        <v>A1.3</v>
      </c>
      <c r="D5422" s="2">
        <f>B5422*INDEX(Lookup!$D$2:$D$103,F5422)+INDEX(Lookup!$E$2:$E$103,F5422)</f>
        <v>19.868459000000001</v>
      </c>
      <c r="E5422" s="16" t="str">
        <f>INDEX(Lookup!$C$2:$C$103,F5422)</f>
        <v>mV</v>
      </c>
      <c r="F5422" s="9">
        <f>MATCH(A5422,Lookup!$A$2:$A$103,0)</f>
        <v>30</v>
      </c>
    </row>
    <row r="5423" spans="1:6" x14ac:dyDescent="0.25">
      <c r="A5423">
        <v>53</v>
      </c>
      <c r="B5423">
        <v>2543</v>
      </c>
      <c r="C5423" s="15" t="str">
        <f>INDEX(Lookup!$F$2:$F$103,F5423)</f>
        <v>A1.3</v>
      </c>
      <c r="D5423" s="2">
        <f>B5423*INDEX(Lookup!$D$2:$D$103,F5423)+INDEX(Lookup!$E$2:$E$103,F5423)</f>
        <v>19.868459000000001</v>
      </c>
      <c r="E5423" s="16" t="str">
        <f>INDEX(Lookup!$C$2:$C$103,F5423)</f>
        <v>mV</v>
      </c>
      <c r="F5423" s="9">
        <f>MATCH(A5423,Lookup!$A$2:$A$103,0)</f>
        <v>30</v>
      </c>
    </row>
    <row r="5424" spans="1:6" x14ac:dyDescent="0.25">
      <c r="A5424">
        <v>53</v>
      </c>
      <c r="B5424">
        <v>2546</v>
      </c>
      <c r="C5424" s="15" t="str">
        <f>INDEX(Lookup!$F$2:$F$103,F5424)</f>
        <v>A1.3</v>
      </c>
      <c r="D5424" s="2">
        <f>B5424*INDEX(Lookup!$D$2:$D$103,F5424)+INDEX(Lookup!$E$2:$E$103,F5424)</f>
        <v>19.891898000000001</v>
      </c>
      <c r="E5424" s="16" t="str">
        <f>INDEX(Lookup!$C$2:$C$103,F5424)</f>
        <v>mV</v>
      </c>
      <c r="F5424" s="9">
        <f>MATCH(A5424,Lookup!$A$2:$A$103,0)</f>
        <v>30</v>
      </c>
    </row>
    <row r="5425" spans="1:6" x14ac:dyDescent="0.25">
      <c r="A5425">
        <v>53</v>
      </c>
      <c r="B5425">
        <v>2547</v>
      </c>
      <c r="C5425" s="15" t="str">
        <f>INDEX(Lookup!$F$2:$F$103,F5425)</f>
        <v>A1.3</v>
      </c>
      <c r="D5425" s="2">
        <f>B5425*INDEX(Lookup!$D$2:$D$103,F5425)+INDEX(Lookup!$E$2:$E$103,F5425)</f>
        <v>19.899711</v>
      </c>
      <c r="E5425" s="16" t="str">
        <f>INDEX(Lookup!$C$2:$C$103,F5425)</f>
        <v>mV</v>
      </c>
      <c r="F5425" s="9">
        <f>MATCH(A5425,Lookup!$A$2:$A$103,0)</f>
        <v>30</v>
      </c>
    </row>
    <row r="5426" spans="1:6" x14ac:dyDescent="0.25">
      <c r="A5426">
        <v>53</v>
      </c>
      <c r="B5426">
        <v>2546</v>
      </c>
      <c r="C5426" s="15" t="str">
        <f>INDEX(Lookup!$F$2:$F$103,F5426)</f>
        <v>A1.3</v>
      </c>
      <c r="D5426" s="2">
        <f>B5426*INDEX(Lookup!$D$2:$D$103,F5426)+INDEX(Lookup!$E$2:$E$103,F5426)</f>
        <v>19.891898000000001</v>
      </c>
      <c r="E5426" s="16" t="str">
        <f>INDEX(Lookup!$C$2:$C$103,F5426)</f>
        <v>mV</v>
      </c>
      <c r="F5426" s="9">
        <f>MATCH(A5426,Lookup!$A$2:$A$103,0)</f>
        <v>30</v>
      </c>
    </row>
    <row r="5427" spans="1:6" x14ac:dyDescent="0.25">
      <c r="A5427">
        <v>53</v>
      </c>
      <c r="B5427">
        <v>2542</v>
      </c>
      <c r="C5427" s="15" t="str">
        <f>INDEX(Lookup!$F$2:$F$103,F5427)</f>
        <v>A1.3</v>
      </c>
      <c r="D5427" s="2">
        <f>B5427*INDEX(Lookup!$D$2:$D$103,F5427)+INDEX(Lookup!$E$2:$E$103,F5427)</f>
        <v>19.860646000000003</v>
      </c>
      <c r="E5427" s="16" t="str">
        <f>INDEX(Lookup!$C$2:$C$103,F5427)</f>
        <v>mV</v>
      </c>
      <c r="F5427" s="9">
        <f>MATCH(A5427,Lookup!$A$2:$A$103,0)</f>
        <v>30</v>
      </c>
    </row>
    <row r="5428" spans="1:6" x14ac:dyDescent="0.25">
      <c r="A5428">
        <v>53</v>
      </c>
      <c r="B5428">
        <v>2547</v>
      </c>
      <c r="C5428" s="15" t="str">
        <f>INDEX(Lookup!$F$2:$F$103,F5428)</f>
        <v>A1.3</v>
      </c>
      <c r="D5428" s="2">
        <f>B5428*INDEX(Lookup!$D$2:$D$103,F5428)+INDEX(Lookup!$E$2:$E$103,F5428)</f>
        <v>19.899711</v>
      </c>
      <c r="E5428" s="16" t="str">
        <f>INDEX(Lookup!$C$2:$C$103,F5428)</f>
        <v>mV</v>
      </c>
      <c r="F5428" s="9">
        <f>MATCH(A5428,Lookup!$A$2:$A$103,0)</f>
        <v>30</v>
      </c>
    </row>
    <row r="5429" spans="1:6" x14ac:dyDescent="0.25">
      <c r="A5429">
        <v>53</v>
      </c>
      <c r="B5429">
        <v>2551</v>
      </c>
      <c r="C5429" s="15" t="str">
        <f>INDEX(Lookup!$F$2:$F$103,F5429)</f>
        <v>A1.3</v>
      </c>
      <c r="D5429" s="2">
        <f>B5429*INDEX(Lookup!$D$2:$D$103,F5429)+INDEX(Lookup!$E$2:$E$103,F5429)</f>
        <v>19.930963000000002</v>
      </c>
      <c r="E5429" s="16" t="str">
        <f>INDEX(Lookup!$C$2:$C$103,F5429)</f>
        <v>mV</v>
      </c>
      <c r="F5429" s="9">
        <f>MATCH(A5429,Lookup!$A$2:$A$103,0)</f>
        <v>30</v>
      </c>
    </row>
    <row r="5430" spans="1:6" x14ac:dyDescent="0.25">
      <c r="A5430">
        <v>53</v>
      </c>
      <c r="B5430">
        <v>2551</v>
      </c>
      <c r="C5430" s="15" t="str">
        <f>INDEX(Lookup!$F$2:$F$103,F5430)</f>
        <v>A1.3</v>
      </c>
      <c r="D5430" s="2">
        <f>B5430*INDEX(Lookup!$D$2:$D$103,F5430)+INDEX(Lookup!$E$2:$E$103,F5430)</f>
        <v>19.930963000000002</v>
      </c>
      <c r="E5430" s="16" t="str">
        <f>INDEX(Lookup!$C$2:$C$103,F5430)</f>
        <v>mV</v>
      </c>
      <c r="F5430" s="9">
        <f>MATCH(A5430,Lookup!$A$2:$A$103,0)</f>
        <v>30</v>
      </c>
    </row>
    <row r="5431" spans="1:6" x14ac:dyDescent="0.25">
      <c r="A5431">
        <v>53</v>
      </c>
      <c r="B5431">
        <v>2548</v>
      </c>
      <c r="C5431" s="15" t="str">
        <f>INDEX(Lookup!$F$2:$F$103,F5431)</f>
        <v>A1.3</v>
      </c>
      <c r="D5431" s="2">
        <f>B5431*INDEX(Lookup!$D$2:$D$103,F5431)+INDEX(Lookup!$E$2:$E$103,F5431)</f>
        <v>19.907524000000002</v>
      </c>
      <c r="E5431" s="16" t="str">
        <f>INDEX(Lookup!$C$2:$C$103,F5431)</f>
        <v>mV</v>
      </c>
      <c r="F5431" s="9">
        <f>MATCH(A5431,Lookup!$A$2:$A$103,0)</f>
        <v>30</v>
      </c>
    </row>
    <row r="5432" spans="1:6" x14ac:dyDescent="0.25">
      <c r="A5432">
        <v>53</v>
      </c>
      <c r="B5432">
        <v>2547</v>
      </c>
      <c r="C5432" s="15" t="str">
        <f>INDEX(Lookup!$F$2:$F$103,F5432)</f>
        <v>A1.3</v>
      </c>
      <c r="D5432" s="2">
        <f>B5432*INDEX(Lookup!$D$2:$D$103,F5432)+INDEX(Lookup!$E$2:$E$103,F5432)</f>
        <v>19.899711</v>
      </c>
      <c r="E5432" s="16" t="str">
        <f>INDEX(Lookup!$C$2:$C$103,F5432)</f>
        <v>mV</v>
      </c>
      <c r="F5432" s="9">
        <f>MATCH(A5432,Lookup!$A$2:$A$103,0)</f>
        <v>30</v>
      </c>
    </row>
    <row r="5433" spans="1:6" x14ac:dyDescent="0.25">
      <c r="A5433">
        <v>53</v>
      </c>
      <c r="B5433">
        <v>2546</v>
      </c>
      <c r="C5433" s="15" t="str">
        <f>INDEX(Lookup!$F$2:$F$103,F5433)</f>
        <v>A1.3</v>
      </c>
      <c r="D5433" s="2">
        <f>B5433*INDEX(Lookup!$D$2:$D$103,F5433)+INDEX(Lookup!$E$2:$E$103,F5433)</f>
        <v>19.891898000000001</v>
      </c>
      <c r="E5433" s="16" t="str">
        <f>INDEX(Lookup!$C$2:$C$103,F5433)</f>
        <v>mV</v>
      </c>
      <c r="F5433" s="9">
        <f>MATCH(A5433,Lookup!$A$2:$A$103,0)</f>
        <v>30</v>
      </c>
    </row>
    <row r="5434" spans="1:6" x14ac:dyDescent="0.25">
      <c r="A5434">
        <v>53</v>
      </c>
      <c r="B5434">
        <v>2571</v>
      </c>
      <c r="C5434" s="15" t="str">
        <f>INDEX(Lookup!$F$2:$F$103,F5434)</f>
        <v>A1.3</v>
      </c>
      <c r="D5434" s="2">
        <f>B5434*INDEX(Lookup!$D$2:$D$103,F5434)+INDEX(Lookup!$E$2:$E$103,F5434)</f>
        <v>20.087223000000002</v>
      </c>
      <c r="E5434" s="16" t="str">
        <f>INDEX(Lookup!$C$2:$C$103,F5434)</f>
        <v>mV</v>
      </c>
      <c r="F5434" s="9">
        <f>MATCH(A5434,Lookup!$A$2:$A$103,0)</f>
        <v>30</v>
      </c>
    </row>
    <row r="5435" spans="1:6" x14ac:dyDescent="0.25">
      <c r="A5435">
        <v>53</v>
      </c>
      <c r="B5435">
        <v>2592</v>
      </c>
      <c r="C5435" s="15" t="str">
        <f>INDEX(Lookup!$F$2:$F$103,F5435)</f>
        <v>A1.3</v>
      </c>
      <c r="D5435" s="2">
        <f>B5435*INDEX(Lookup!$D$2:$D$103,F5435)+INDEX(Lookup!$E$2:$E$103,F5435)</f>
        <v>20.251296</v>
      </c>
      <c r="E5435" s="16" t="str">
        <f>INDEX(Lookup!$C$2:$C$103,F5435)</f>
        <v>mV</v>
      </c>
      <c r="F5435" s="9">
        <f>MATCH(A5435,Lookup!$A$2:$A$103,0)</f>
        <v>30</v>
      </c>
    </row>
    <row r="5436" spans="1:6" x14ac:dyDescent="0.25">
      <c r="A5436">
        <v>53</v>
      </c>
      <c r="B5436">
        <v>2584</v>
      </c>
      <c r="C5436" s="15" t="str">
        <f>INDEX(Lookup!$F$2:$F$103,F5436)</f>
        <v>A1.3</v>
      </c>
      <c r="D5436" s="2">
        <f>B5436*INDEX(Lookup!$D$2:$D$103,F5436)+INDEX(Lookup!$E$2:$E$103,F5436)</f>
        <v>20.188792000000003</v>
      </c>
      <c r="E5436" s="16" t="str">
        <f>INDEX(Lookup!$C$2:$C$103,F5436)</f>
        <v>mV</v>
      </c>
      <c r="F5436" s="9">
        <f>MATCH(A5436,Lookup!$A$2:$A$103,0)</f>
        <v>30</v>
      </c>
    </row>
    <row r="5437" spans="1:6" x14ac:dyDescent="0.25">
      <c r="A5437">
        <v>53</v>
      </c>
      <c r="B5437">
        <v>2572</v>
      </c>
      <c r="C5437" s="15" t="str">
        <f>INDEX(Lookup!$F$2:$F$103,F5437)</f>
        <v>A1.3</v>
      </c>
      <c r="D5437" s="2">
        <f>B5437*INDEX(Lookup!$D$2:$D$103,F5437)+INDEX(Lookup!$E$2:$E$103,F5437)</f>
        <v>20.095036</v>
      </c>
      <c r="E5437" s="16" t="str">
        <f>INDEX(Lookup!$C$2:$C$103,F5437)</f>
        <v>mV</v>
      </c>
      <c r="F5437" s="9">
        <f>MATCH(A5437,Lookup!$A$2:$A$103,0)</f>
        <v>30</v>
      </c>
    </row>
    <row r="5438" spans="1:6" x14ac:dyDescent="0.25">
      <c r="A5438">
        <v>53</v>
      </c>
      <c r="B5438">
        <v>2566</v>
      </c>
      <c r="C5438" s="15" t="str">
        <f>INDEX(Lookup!$F$2:$F$103,F5438)</f>
        <v>A1.3</v>
      </c>
      <c r="D5438" s="2">
        <f>B5438*INDEX(Lookup!$D$2:$D$103,F5438)+INDEX(Lookup!$E$2:$E$103,F5438)</f>
        <v>20.048158000000001</v>
      </c>
      <c r="E5438" s="16" t="str">
        <f>INDEX(Lookup!$C$2:$C$103,F5438)</f>
        <v>mV</v>
      </c>
      <c r="F5438" s="9">
        <f>MATCH(A5438,Lookup!$A$2:$A$103,0)</f>
        <v>30</v>
      </c>
    </row>
    <row r="5439" spans="1:6" x14ac:dyDescent="0.25">
      <c r="A5439">
        <v>53</v>
      </c>
      <c r="B5439">
        <v>2559</v>
      </c>
      <c r="C5439" s="15" t="str">
        <f>INDEX(Lookup!$F$2:$F$103,F5439)</f>
        <v>A1.3</v>
      </c>
      <c r="D5439" s="2">
        <f>B5439*INDEX(Lookup!$D$2:$D$103,F5439)+INDEX(Lookup!$E$2:$E$103,F5439)</f>
        <v>19.993467000000003</v>
      </c>
      <c r="E5439" s="16" t="str">
        <f>INDEX(Lookup!$C$2:$C$103,F5439)</f>
        <v>mV</v>
      </c>
      <c r="F5439" s="9">
        <f>MATCH(A5439,Lookup!$A$2:$A$103,0)</f>
        <v>30</v>
      </c>
    </row>
    <row r="5440" spans="1:6" x14ac:dyDescent="0.25">
      <c r="A5440">
        <v>53</v>
      </c>
      <c r="B5440">
        <v>2553</v>
      </c>
      <c r="C5440" s="15" t="str">
        <f>INDEX(Lookup!$F$2:$F$103,F5440)</f>
        <v>A1.3</v>
      </c>
      <c r="D5440" s="2">
        <f>B5440*INDEX(Lookup!$D$2:$D$103,F5440)+INDEX(Lookup!$E$2:$E$103,F5440)</f>
        <v>19.946589000000003</v>
      </c>
      <c r="E5440" s="16" t="str">
        <f>INDEX(Lookup!$C$2:$C$103,F5440)</f>
        <v>mV</v>
      </c>
      <c r="F5440" s="9">
        <f>MATCH(A5440,Lookup!$A$2:$A$103,0)</f>
        <v>30</v>
      </c>
    </row>
    <row r="5441" spans="1:6" x14ac:dyDescent="0.25">
      <c r="A5441">
        <v>53</v>
      </c>
      <c r="B5441">
        <v>2548</v>
      </c>
      <c r="C5441" s="15" t="str">
        <f>INDEX(Lookup!$F$2:$F$103,F5441)</f>
        <v>A1.3</v>
      </c>
      <c r="D5441" s="2">
        <f>B5441*INDEX(Lookup!$D$2:$D$103,F5441)+INDEX(Lookup!$E$2:$E$103,F5441)</f>
        <v>19.907524000000002</v>
      </c>
      <c r="E5441" s="16" t="str">
        <f>INDEX(Lookup!$C$2:$C$103,F5441)</f>
        <v>mV</v>
      </c>
      <c r="F5441" s="9">
        <f>MATCH(A5441,Lookup!$A$2:$A$103,0)</f>
        <v>30</v>
      </c>
    </row>
    <row r="5442" spans="1:6" x14ac:dyDescent="0.25">
      <c r="A5442">
        <v>53</v>
      </c>
      <c r="B5442">
        <v>2546</v>
      </c>
      <c r="C5442" s="15" t="str">
        <f>INDEX(Lookup!$F$2:$F$103,F5442)</f>
        <v>A1.3</v>
      </c>
      <c r="D5442" s="2">
        <f>B5442*INDEX(Lookup!$D$2:$D$103,F5442)+INDEX(Lookup!$E$2:$E$103,F5442)</f>
        <v>19.891898000000001</v>
      </c>
      <c r="E5442" s="16" t="str">
        <f>INDEX(Lookup!$C$2:$C$103,F5442)</f>
        <v>mV</v>
      </c>
      <c r="F5442" s="9">
        <f>MATCH(A5442,Lookup!$A$2:$A$103,0)</f>
        <v>30</v>
      </c>
    </row>
    <row r="5443" spans="1:6" x14ac:dyDescent="0.25">
      <c r="A5443">
        <v>53</v>
      </c>
      <c r="B5443">
        <v>2543</v>
      </c>
      <c r="C5443" s="15" t="str">
        <f>INDEX(Lookup!$F$2:$F$103,F5443)</f>
        <v>A1.3</v>
      </c>
      <c r="D5443" s="2">
        <f>B5443*INDEX(Lookup!$D$2:$D$103,F5443)+INDEX(Lookup!$E$2:$E$103,F5443)</f>
        <v>19.868459000000001</v>
      </c>
      <c r="E5443" s="16" t="str">
        <f>INDEX(Lookup!$C$2:$C$103,F5443)</f>
        <v>mV</v>
      </c>
      <c r="F5443" s="9">
        <f>MATCH(A5443,Lookup!$A$2:$A$103,0)</f>
        <v>30</v>
      </c>
    </row>
    <row r="5444" spans="1:6" x14ac:dyDescent="0.25">
      <c r="A5444">
        <v>53</v>
      </c>
      <c r="B5444">
        <v>2542</v>
      </c>
      <c r="C5444" s="15" t="str">
        <f>INDEX(Lookup!$F$2:$F$103,F5444)</f>
        <v>A1.3</v>
      </c>
      <c r="D5444" s="2">
        <f>B5444*INDEX(Lookup!$D$2:$D$103,F5444)+INDEX(Lookup!$E$2:$E$103,F5444)</f>
        <v>19.860646000000003</v>
      </c>
      <c r="E5444" s="16" t="str">
        <f>INDEX(Lookup!$C$2:$C$103,F5444)</f>
        <v>mV</v>
      </c>
      <c r="F5444" s="9">
        <f>MATCH(A5444,Lookup!$A$2:$A$103,0)</f>
        <v>30</v>
      </c>
    </row>
    <row r="5445" spans="1:6" x14ac:dyDescent="0.25">
      <c r="A5445">
        <v>53</v>
      </c>
      <c r="B5445">
        <v>2540</v>
      </c>
      <c r="C5445" s="15" t="str">
        <f>INDEX(Lookup!$F$2:$F$103,F5445)</f>
        <v>A1.3</v>
      </c>
      <c r="D5445" s="2">
        <f>B5445*INDEX(Lookup!$D$2:$D$103,F5445)+INDEX(Lookup!$E$2:$E$103,F5445)</f>
        <v>19.845020000000002</v>
      </c>
      <c r="E5445" s="16" t="str">
        <f>INDEX(Lookup!$C$2:$C$103,F5445)</f>
        <v>mV</v>
      </c>
      <c r="F5445" s="9">
        <f>MATCH(A5445,Lookup!$A$2:$A$103,0)</f>
        <v>30</v>
      </c>
    </row>
    <row r="5446" spans="1:6" x14ac:dyDescent="0.25">
      <c r="A5446">
        <v>53</v>
      </c>
      <c r="B5446">
        <v>2563</v>
      </c>
      <c r="C5446" s="15" t="str">
        <f>INDEX(Lookup!$F$2:$F$103,F5446)</f>
        <v>A1.3</v>
      </c>
      <c r="D5446" s="2">
        <f>B5446*INDEX(Lookup!$D$2:$D$103,F5446)+INDEX(Lookup!$E$2:$E$103,F5446)</f>
        <v>20.024719000000001</v>
      </c>
      <c r="E5446" s="16" t="str">
        <f>INDEX(Lookup!$C$2:$C$103,F5446)</f>
        <v>mV</v>
      </c>
      <c r="F5446" s="9">
        <f>MATCH(A5446,Lookup!$A$2:$A$103,0)</f>
        <v>30</v>
      </c>
    </row>
    <row r="5447" spans="1:6" x14ac:dyDescent="0.25">
      <c r="A5447">
        <v>53</v>
      </c>
      <c r="B5447">
        <v>2567</v>
      </c>
      <c r="C5447" s="15" t="str">
        <f>INDEX(Lookup!$F$2:$F$103,F5447)</f>
        <v>A1.3</v>
      </c>
      <c r="D5447" s="2">
        <f>B5447*INDEX(Lookup!$D$2:$D$103,F5447)+INDEX(Lookup!$E$2:$E$103,F5447)</f>
        <v>20.055971</v>
      </c>
      <c r="E5447" s="16" t="str">
        <f>INDEX(Lookup!$C$2:$C$103,F5447)</f>
        <v>mV</v>
      </c>
      <c r="F5447" s="9">
        <f>MATCH(A5447,Lookup!$A$2:$A$103,0)</f>
        <v>30</v>
      </c>
    </row>
    <row r="5448" spans="1:6" x14ac:dyDescent="0.25">
      <c r="A5448">
        <v>53</v>
      </c>
      <c r="B5448">
        <v>2561</v>
      </c>
      <c r="C5448" s="15" t="str">
        <f>INDEX(Lookup!$F$2:$F$103,F5448)</f>
        <v>A1.3</v>
      </c>
      <c r="D5448" s="2">
        <f>B5448*INDEX(Lookup!$D$2:$D$103,F5448)+INDEX(Lookup!$E$2:$E$103,F5448)</f>
        <v>20.009093</v>
      </c>
      <c r="E5448" s="16" t="str">
        <f>INDEX(Lookup!$C$2:$C$103,F5448)</f>
        <v>mV</v>
      </c>
      <c r="F5448" s="9">
        <f>MATCH(A5448,Lookup!$A$2:$A$103,0)</f>
        <v>30</v>
      </c>
    </row>
    <row r="5449" spans="1:6" x14ac:dyDescent="0.25">
      <c r="A5449">
        <v>53</v>
      </c>
      <c r="B5449">
        <v>2557</v>
      </c>
      <c r="C5449" s="15" t="str">
        <f>INDEX(Lookup!$F$2:$F$103,F5449)</f>
        <v>A1.3</v>
      </c>
      <c r="D5449" s="2">
        <f>B5449*INDEX(Lookup!$D$2:$D$103,F5449)+INDEX(Lookup!$E$2:$E$103,F5449)</f>
        <v>19.977841000000002</v>
      </c>
      <c r="E5449" s="16" t="str">
        <f>INDEX(Lookup!$C$2:$C$103,F5449)</f>
        <v>mV</v>
      </c>
      <c r="F5449" s="9">
        <f>MATCH(A5449,Lookup!$A$2:$A$103,0)</f>
        <v>30</v>
      </c>
    </row>
    <row r="5450" spans="1:6" x14ac:dyDescent="0.25">
      <c r="A5450">
        <v>53</v>
      </c>
      <c r="B5450">
        <v>2554</v>
      </c>
      <c r="C5450" s="15" t="str">
        <f>INDEX(Lookup!$F$2:$F$103,F5450)</f>
        <v>A1.3</v>
      </c>
      <c r="D5450" s="2">
        <f>B5450*INDEX(Lookup!$D$2:$D$103,F5450)+INDEX(Lookup!$E$2:$E$103,F5450)</f>
        <v>19.954402000000002</v>
      </c>
      <c r="E5450" s="16" t="str">
        <f>INDEX(Lookup!$C$2:$C$103,F5450)</f>
        <v>mV</v>
      </c>
      <c r="F5450" s="9">
        <f>MATCH(A5450,Lookup!$A$2:$A$103,0)</f>
        <v>30</v>
      </c>
    </row>
    <row r="5451" spans="1:6" x14ac:dyDescent="0.25">
      <c r="A5451">
        <v>53</v>
      </c>
      <c r="B5451">
        <v>2547</v>
      </c>
      <c r="C5451" s="15" t="str">
        <f>INDEX(Lookup!$F$2:$F$103,F5451)</f>
        <v>A1.3</v>
      </c>
      <c r="D5451" s="2">
        <f>B5451*INDEX(Lookup!$D$2:$D$103,F5451)+INDEX(Lookup!$E$2:$E$103,F5451)</f>
        <v>19.899711</v>
      </c>
      <c r="E5451" s="16" t="str">
        <f>INDEX(Lookup!$C$2:$C$103,F5451)</f>
        <v>mV</v>
      </c>
      <c r="F5451" s="9">
        <f>MATCH(A5451,Lookup!$A$2:$A$103,0)</f>
        <v>30</v>
      </c>
    </row>
    <row r="5452" spans="1:6" x14ac:dyDescent="0.25">
      <c r="A5452">
        <v>53</v>
      </c>
      <c r="B5452">
        <v>2569</v>
      </c>
      <c r="C5452" s="15" t="str">
        <f>INDEX(Lookup!$F$2:$F$103,F5452)</f>
        <v>A1.3</v>
      </c>
      <c r="D5452" s="2">
        <f>B5452*INDEX(Lookup!$D$2:$D$103,F5452)+INDEX(Lookup!$E$2:$E$103,F5452)</f>
        <v>20.071597000000001</v>
      </c>
      <c r="E5452" s="16" t="str">
        <f>INDEX(Lookup!$C$2:$C$103,F5452)</f>
        <v>mV</v>
      </c>
      <c r="F5452" s="9">
        <f>MATCH(A5452,Lookup!$A$2:$A$103,0)</f>
        <v>30</v>
      </c>
    </row>
    <row r="5453" spans="1:6" x14ac:dyDescent="0.25">
      <c r="A5453">
        <v>53</v>
      </c>
      <c r="B5453">
        <v>2562</v>
      </c>
      <c r="C5453" s="15" t="str">
        <f>INDEX(Lookup!$F$2:$F$103,F5453)</f>
        <v>A1.3</v>
      </c>
      <c r="D5453" s="2">
        <f>B5453*INDEX(Lookup!$D$2:$D$103,F5453)+INDEX(Lookup!$E$2:$E$103,F5453)</f>
        <v>20.016906000000002</v>
      </c>
      <c r="E5453" s="16" t="str">
        <f>INDEX(Lookup!$C$2:$C$103,F5453)</f>
        <v>mV</v>
      </c>
      <c r="F5453" s="9">
        <f>MATCH(A5453,Lookup!$A$2:$A$103,0)</f>
        <v>30</v>
      </c>
    </row>
    <row r="5454" spans="1:6" x14ac:dyDescent="0.25">
      <c r="A5454">
        <v>53</v>
      </c>
      <c r="B5454">
        <v>2553</v>
      </c>
      <c r="C5454" s="15" t="str">
        <f>INDEX(Lookup!$F$2:$F$103,F5454)</f>
        <v>A1.3</v>
      </c>
      <c r="D5454" s="2">
        <f>B5454*INDEX(Lookup!$D$2:$D$103,F5454)+INDEX(Lookup!$E$2:$E$103,F5454)</f>
        <v>19.946589000000003</v>
      </c>
      <c r="E5454" s="16" t="str">
        <f>INDEX(Lookup!$C$2:$C$103,F5454)</f>
        <v>mV</v>
      </c>
      <c r="F5454" s="9">
        <f>MATCH(A5454,Lookup!$A$2:$A$103,0)</f>
        <v>30</v>
      </c>
    </row>
    <row r="5455" spans="1:6" x14ac:dyDescent="0.25">
      <c r="A5455">
        <v>53</v>
      </c>
      <c r="B5455">
        <v>2545</v>
      </c>
      <c r="C5455" s="15" t="str">
        <f>INDEX(Lookup!$F$2:$F$103,F5455)</f>
        <v>A1.3</v>
      </c>
      <c r="D5455" s="2">
        <f>B5455*INDEX(Lookup!$D$2:$D$103,F5455)+INDEX(Lookup!$E$2:$E$103,F5455)</f>
        <v>19.884085000000002</v>
      </c>
      <c r="E5455" s="16" t="str">
        <f>INDEX(Lookup!$C$2:$C$103,F5455)</f>
        <v>mV</v>
      </c>
      <c r="F5455" s="9">
        <f>MATCH(A5455,Lookup!$A$2:$A$103,0)</f>
        <v>30</v>
      </c>
    </row>
    <row r="5456" spans="1:6" x14ac:dyDescent="0.25">
      <c r="A5456">
        <v>53</v>
      </c>
      <c r="B5456">
        <v>2543</v>
      </c>
      <c r="C5456" s="15" t="str">
        <f>INDEX(Lookup!$F$2:$F$103,F5456)</f>
        <v>A1.3</v>
      </c>
      <c r="D5456" s="2">
        <f>B5456*INDEX(Lookup!$D$2:$D$103,F5456)+INDEX(Lookup!$E$2:$E$103,F5456)</f>
        <v>19.868459000000001</v>
      </c>
      <c r="E5456" s="16" t="str">
        <f>INDEX(Lookup!$C$2:$C$103,F5456)</f>
        <v>mV</v>
      </c>
      <c r="F5456" s="9">
        <f>MATCH(A5456,Lookup!$A$2:$A$103,0)</f>
        <v>30</v>
      </c>
    </row>
    <row r="5457" spans="1:6" x14ac:dyDescent="0.25">
      <c r="A5457">
        <v>53</v>
      </c>
      <c r="B5457">
        <v>2535</v>
      </c>
      <c r="C5457" s="15" t="str">
        <f>INDEX(Lookup!$F$2:$F$103,F5457)</f>
        <v>A1.3</v>
      </c>
      <c r="D5457" s="2">
        <f>B5457*INDEX(Lookup!$D$2:$D$103,F5457)+INDEX(Lookup!$E$2:$E$103,F5457)</f>
        <v>19.805955000000001</v>
      </c>
      <c r="E5457" s="16" t="str">
        <f>INDEX(Lookup!$C$2:$C$103,F5457)</f>
        <v>mV</v>
      </c>
      <c r="F5457" s="9">
        <f>MATCH(A5457,Lookup!$A$2:$A$103,0)</f>
        <v>30</v>
      </c>
    </row>
    <row r="5458" spans="1:6" x14ac:dyDescent="0.25">
      <c r="A5458">
        <v>53</v>
      </c>
      <c r="B5458">
        <v>2534</v>
      </c>
      <c r="C5458" s="15" t="str">
        <f>INDEX(Lookup!$F$2:$F$103,F5458)</f>
        <v>A1.3</v>
      </c>
      <c r="D5458" s="2">
        <f>B5458*INDEX(Lookup!$D$2:$D$103,F5458)+INDEX(Lookup!$E$2:$E$103,F5458)</f>
        <v>19.798142000000002</v>
      </c>
      <c r="E5458" s="16" t="str">
        <f>INDEX(Lookup!$C$2:$C$103,F5458)</f>
        <v>mV</v>
      </c>
      <c r="F5458" s="9">
        <f>MATCH(A5458,Lookup!$A$2:$A$103,0)</f>
        <v>30</v>
      </c>
    </row>
    <row r="5459" spans="1:6" x14ac:dyDescent="0.25">
      <c r="A5459">
        <v>53</v>
      </c>
      <c r="B5459">
        <v>2534</v>
      </c>
      <c r="C5459" s="15" t="str">
        <f>INDEX(Lookup!$F$2:$F$103,F5459)</f>
        <v>A1.3</v>
      </c>
      <c r="D5459" s="2">
        <f>B5459*INDEX(Lookup!$D$2:$D$103,F5459)+INDEX(Lookup!$E$2:$E$103,F5459)</f>
        <v>19.798142000000002</v>
      </c>
      <c r="E5459" s="16" t="str">
        <f>INDEX(Lookup!$C$2:$C$103,F5459)</f>
        <v>mV</v>
      </c>
      <c r="F5459" s="9">
        <f>MATCH(A5459,Lookup!$A$2:$A$103,0)</f>
        <v>30</v>
      </c>
    </row>
    <row r="5460" spans="1:6" x14ac:dyDescent="0.25">
      <c r="A5460">
        <v>53</v>
      </c>
      <c r="B5460">
        <v>2533</v>
      </c>
      <c r="C5460" s="15" t="str">
        <f>INDEX(Lookup!$F$2:$F$103,F5460)</f>
        <v>A1.3</v>
      </c>
      <c r="D5460" s="2">
        <f>B5460*INDEX(Lookup!$D$2:$D$103,F5460)+INDEX(Lookup!$E$2:$E$103,F5460)</f>
        <v>19.790329</v>
      </c>
      <c r="E5460" s="16" t="str">
        <f>INDEX(Lookup!$C$2:$C$103,F5460)</f>
        <v>mV</v>
      </c>
      <c r="F5460" s="9">
        <f>MATCH(A5460,Lookup!$A$2:$A$103,0)</f>
        <v>30</v>
      </c>
    </row>
    <row r="5461" spans="1:6" x14ac:dyDescent="0.25">
      <c r="A5461">
        <v>53</v>
      </c>
      <c r="B5461">
        <v>2534</v>
      </c>
      <c r="C5461" s="15" t="str">
        <f>INDEX(Lookup!$F$2:$F$103,F5461)</f>
        <v>A1.3</v>
      </c>
      <c r="D5461" s="2">
        <f>B5461*INDEX(Lookup!$D$2:$D$103,F5461)+INDEX(Lookup!$E$2:$E$103,F5461)</f>
        <v>19.798142000000002</v>
      </c>
      <c r="E5461" s="16" t="str">
        <f>INDEX(Lookup!$C$2:$C$103,F5461)</f>
        <v>mV</v>
      </c>
      <c r="F5461" s="9">
        <f>MATCH(A5461,Lookup!$A$2:$A$103,0)</f>
        <v>30</v>
      </c>
    </row>
    <row r="5462" spans="1:6" x14ac:dyDescent="0.25">
      <c r="A5462">
        <v>53</v>
      </c>
      <c r="B5462">
        <v>2536</v>
      </c>
      <c r="C5462" s="15" t="str">
        <f>INDEX(Lookup!$F$2:$F$103,F5462)</f>
        <v>A1.3</v>
      </c>
      <c r="D5462" s="2">
        <f>B5462*INDEX(Lookup!$D$2:$D$103,F5462)+INDEX(Lookup!$E$2:$E$103,F5462)</f>
        <v>19.813768</v>
      </c>
      <c r="E5462" s="16" t="str">
        <f>INDEX(Lookup!$C$2:$C$103,F5462)</f>
        <v>mV</v>
      </c>
      <c r="F5462" s="9">
        <f>MATCH(A5462,Lookup!$A$2:$A$103,0)</f>
        <v>30</v>
      </c>
    </row>
    <row r="5463" spans="1:6" x14ac:dyDescent="0.25">
      <c r="A5463">
        <v>53</v>
      </c>
      <c r="B5463">
        <v>2537</v>
      </c>
      <c r="C5463" s="15" t="str">
        <f>INDEX(Lookup!$F$2:$F$103,F5463)</f>
        <v>A1.3</v>
      </c>
      <c r="D5463" s="2">
        <f>B5463*INDEX(Lookup!$D$2:$D$103,F5463)+INDEX(Lookup!$E$2:$E$103,F5463)</f>
        <v>19.821581000000002</v>
      </c>
      <c r="E5463" s="16" t="str">
        <f>INDEX(Lookup!$C$2:$C$103,F5463)</f>
        <v>mV</v>
      </c>
      <c r="F5463" s="9">
        <f>MATCH(A5463,Lookup!$A$2:$A$103,0)</f>
        <v>30</v>
      </c>
    </row>
    <row r="5464" spans="1:6" x14ac:dyDescent="0.25">
      <c r="A5464">
        <v>53</v>
      </c>
      <c r="B5464">
        <v>2538</v>
      </c>
      <c r="C5464" s="15" t="str">
        <f>INDEX(Lookup!$F$2:$F$103,F5464)</f>
        <v>A1.3</v>
      </c>
      <c r="D5464" s="2">
        <f>B5464*INDEX(Lookup!$D$2:$D$103,F5464)+INDEX(Lookup!$E$2:$E$103,F5464)</f>
        <v>19.829394000000001</v>
      </c>
      <c r="E5464" s="16" t="str">
        <f>INDEX(Lookup!$C$2:$C$103,F5464)</f>
        <v>mV</v>
      </c>
      <c r="F5464" s="9">
        <f>MATCH(A5464,Lookup!$A$2:$A$103,0)</f>
        <v>30</v>
      </c>
    </row>
    <row r="5465" spans="1:6" x14ac:dyDescent="0.25">
      <c r="A5465">
        <v>53</v>
      </c>
      <c r="B5465">
        <v>2531</v>
      </c>
      <c r="C5465" s="15" t="str">
        <f>INDEX(Lookup!$F$2:$F$103,F5465)</f>
        <v>A1.3</v>
      </c>
      <c r="D5465" s="2">
        <f>B5465*INDEX(Lookup!$D$2:$D$103,F5465)+INDEX(Lookup!$E$2:$E$103,F5465)</f>
        <v>19.774703000000002</v>
      </c>
      <c r="E5465" s="16" t="str">
        <f>INDEX(Lookup!$C$2:$C$103,F5465)</f>
        <v>mV</v>
      </c>
      <c r="F5465" s="9">
        <f>MATCH(A5465,Lookup!$A$2:$A$103,0)</f>
        <v>30</v>
      </c>
    </row>
    <row r="5466" spans="1:6" x14ac:dyDescent="0.25">
      <c r="A5466">
        <v>53</v>
      </c>
      <c r="B5466">
        <v>2534</v>
      </c>
      <c r="C5466" s="15" t="str">
        <f>INDEX(Lookup!$F$2:$F$103,F5466)</f>
        <v>A1.3</v>
      </c>
      <c r="D5466" s="2">
        <f>B5466*INDEX(Lookup!$D$2:$D$103,F5466)+INDEX(Lookup!$E$2:$E$103,F5466)</f>
        <v>19.798142000000002</v>
      </c>
      <c r="E5466" s="16" t="str">
        <f>INDEX(Lookup!$C$2:$C$103,F5466)</f>
        <v>mV</v>
      </c>
      <c r="F5466" s="9">
        <f>MATCH(A5466,Lookup!$A$2:$A$103,0)</f>
        <v>30</v>
      </c>
    </row>
    <row r="5467" spans="1:6" x14ac:dyDescent="0.25">
      <c r="A5467">
        <v>53</v>
      </c>
      <c r="B5467">
        <v>2553</v>
      </c>
      <c r="C5467" s="15" t="str">
        <f>INDEX(Lookup!$F$2:$F$103,F5467)</f>
        <v>A1.3</v>
      </c>
      <c r="D5467" s="2">
        <f>B5467*INDEX(Lookup!$D$2:$D$103,F5467)+INDEX(Lookup!$E$2:$E$103,F5467)</f>
        <v>19.946589000000003</v>
      </c>
      <c r="E5467" s="16" t="str">
        <f>INDEX(Lookup!$C$2:$C$103,F5467)</f>
        <v>mV</v>
      </c>
      <c r="F5467" s="9">
        <f>MATCH(A5467,Lookup!$A$2:$A$103,0)</f>
        <v>30</v>
      </c>
    </row>
    <row r="5468" spans="1:6" x14ac:dyDescent="0.25">
      <c r="A5468">
        <v>53</v>
      </c>
      <c r="B5468">
        <v>2555</v>
      </c>
      <c r="C5468" s="15" t="str">
        <f>INDEX(Lookup!$F$2:$F$103,F5468)</f>
        <v>A1.3</v>
      </c>
      <c r="D5468" s="2">
        <f>B5468*INDEX(Lookup!$D$2:$D$103,F5468)+INDEX(Lookup!$E$2:$E$103,F5468)</f>
        <v>19.962215</v>
      </c>
      <c r="E5468" s="16" t="str">
        <f>INDEX(Lookup!$C$2:$C$103,F5468)</f>
        <v>mV</v>
      </c>
      <c r="F5468" s="9">
        <f>MATCH(A5468,Lookup!$A$2:$A$103,0)</f>
        <v>30</v>
      </c>
    </row>
    <row r="5469" spans="1:6" x14ac:dyDescent="0.25">
      <c r="A5469">
        <v>53</v>
      </c>
      <c r="B5469">
        <v>2547</v>
      </c>
      <c r="C5469" s="15" t="str">
        <f>INDEX(Lookup!$F$2:$F$103,F5469)</f>
        <v>A1.3</v>
      </c>
      <c r="D5469" s="2">
        <f>B5469*INDEX(Lookup!$D$2:$D$103,F5469)+INDEX(Lookup!$E$2:$E$103,F5469)</f>
        <v>19.899711</v>
      </c>
      <c r="E5469" s="16" t="str">
        <f>INDEX(Lookup!$C$2:$C$103,F5469)</f>
        <v>mV</v>
      </c>
      <c r="F5469" s="9">
        <f>MATCH(A5469,Lookup!$A$2:$A$103,0)</f>
        <v>30</v>
      </c>
    </row>
    <row r="5470" spans="1:6" x14ac:dyDescent="0.25">
      <c r="A5470">
        <v>53</v>
      </c>
      <c r="B5470">
        <v>2541</v>
      </c>
      <c r="C5470" s="15" t="str">
        <f>INDEX(Lookup!$F$2:$F$103,F5470)</f>
        <v>A1.3</v>
      </c>
      <c r="D5470" s="2">
        <f>B5470*INDEX(Lookup!$D$2:$D$103,F5470)+INDEX(Lookup!$E$2:$E$103,F5470)</f>
        <v>19.852833</v>
      </c>
      <c r="E5470" s="16" t="str">
        <f>INDEX(Lookup!$C$2:$C$103,F5470)</f>
        <v>mV</v>
      </c>
      <c r="F5470" s="9">
        <f>MATCH(A5470,Lookup!$A$2:$A$103,0)</f>
        <v>30</v>
      </c>
    </row>
    <row r="5471" spans="1:6" x14ac:dyDescent="0.25">
      <c r="A5471">
        <v>53</v>
      </c>
      <c r="B5471">
        <v>2537</v>
      </c>
      <c r="C5471" s="15" t="str">
        <f>INDEX(Lookup!$F$2:$F$103,F5471)</f>
        <v>A1.3</v>
      </c>
      <c r="D5471" s="2">
        <f>B5471*INDEX(Lookup!$D$2:$D$103,F5471)+INDEX(Lookup!$E$2:$E$103,F5471)</f>
        <v>19.821581000000002</v>
      </c>
      <c r="E5471" s="16" t="str">
        <f>INDEX(Lookup!$C$2:$C$103,F5471)</f>
        <v>mV</v>
      </c>
      <c r="F5471" s="9">
        <f>MATCH(A5471,Lookup!$A$2:$A$103,0)</f>
        <v>30</v>
      </c>
    </row>
    <row r="5472" spans="1:6" x14ac:dyDescent="0.25">
      <c r="A5472">
        <v>53</v>
      </c>
      <c r="B5472">
        <v>2536</v>
      </c>
      <c r="C5472" s="15" t="str">
        <f>INDEX(Lookup!$F$2:$F$103,F5472)</f>
        <v>A1.3</v>
      </c>
      <c r="D5472" s="2">
        <f>B5472*INDEX(Lookup!$D$2:$D$103,F5472)+INDEX(Lookup!$E$2:$E$103,F5472)</f>
        <v>19.813768</v>
      </c>
      <c r="E5472" s="16" t="str">
        <f>INDEX(Lookup!$C$2:$C$103,F5472)</f>
        <v>mV</v>
      </c>
      <c r="F5472" s="9">
        <f>MATCH(A5472,Lookup!$A$2:$A$103,0)</f>
        <v>30</v>
      </c>
    </row>
    <row r="5473" spans="1:6" x14ac:dyDescent="0.25">
      <c r="A5473">
        <v>53</v>
      </c>
      <c r="B5473">
        <v>2533</v>
      </c>
      <c r="C5473" s="15" t="str">
        <f>INDEX(Lookup!$F$2:$F$103,F5473)</f>
        <v>A1.3</v>
      </c>
      <c r="D5473" s="2">
        <f>B5473*INDEX(Lookup!$D$2:$D$103,F5473)+INDEX(Lookup!$E$2:$E$103,F5473)</f>
        <v>19.790329</v>
      </c>
      <c r="E5473" s="16" t="str">
        <f>INDEX(Lookup!$C$2:$C$103,F5473)</f>
        <v>mV</v>
      </c>
      <c r="F5473" s="9">
        <f>MATCH(A5473,Lookup!$A$2:$A$103,0)</f>
        <v>30</v>
      </c>
    </row>
    <row r="5474" spans="1:6" x14ac:dyDescent="0.25">
      <c r="A5474">
        <v>53</v>
      </c>
      <c r="B5474">
        <v>2532</v>
      </c>
      <c r="C5474" s="15" t="str">
        <f>INDEX(Lookup!$F$2:$F$103,F5474)</f>
        <v>A1.3</v>
      </c>
      <c r="D5474" s="2">
        <f>B5474*INDEX(Lookup!$D$2:$D$103,F5474)+INDEX(Lookup!$E$2:$E$103,F5474)</f>
        <v>19.782516000000001</v>
      </c>
      <c r="E5474" s="16" t="str">
        <f>INDEX(Lookup!$C$2:$C$103,F5474)</f>
        <v>mV</v>
      </c>
      <c r="F5474" s="9">
        <f>MATCH(A5474,Lookup!$A$2:$A$103,0)</f>
        <v>30</v>
      </c>
    </row>
    <row r="5475" spans="1:6" x14ac:dyDescent="0.25">
      <c r="A5475">
        <v>53</v>
      </c>
      <c r="B5475">
        <v>2531</v>
      </c>
      <c r="C5475" s="15" t="str">
        <f>INDEX(Lookup!$F$2:$F$103,F5475)</f>
        <v>A1.3</v>
      </c>
      <c r="D5475" s="2">
        <f>B5475*INDEX(Lookup!$D$2:$D$103,F5475)+INDEX(Lookup!$E$2:$E$103,F5475)</f>
        <v>19.774703000000002</v>
      </c>
      <c r="E5475" s="16" t="str">
        <f>INDEX(Lookup!$C$2:$C$103,F5475)</f>
        <v>mV</v>
      </c>
      <c r="F5475" s="9">
        <f>MATCH(A5475,Lookup!$A$2:$A$103,0)</f>
        <v>30</v>
      </c>
    </row>
    <row r="5476" spans="1:6" x14ac:dyDescent="0.25">
      <c r="A5476">
        <v>53</v>
      </c>
      <c r="B5476">
        <v>2534</v>
      </c>
      <c r="C5476" s="15" t="str">
        <f>INDEX(Lookup!$F$2:$F$103,F5476)</f>
        <v>A1.3</v>
      </c>
      <c r="D5476" s="2">
        <f>B5476*INDEX(Lookup!$D$2:$D$103,F5476)+INDEX(Lookup!$E$2:$E$103,F5476)</f>
        <v>19.798142000000002</v>
      </c>
      <c r="E5476" s="16" t="str">
        <f>INDEX(Lookup!$C$2:$C$103,F5476)</f>
        <v>mV</v>
      </c>
      <c r="F5476" s="9">
        <f>MATCH(A5476,Lookup!$A$2:$A$103,0)</f>
        <v>30</v>
      </c>
    </row>
    <row r="5477" spans="1:6" x14ac:dyDescent="0.25">
      <c r="A5477">
        <v>53</v>
      </c>
      <c r="B5477">
        <v>2534</v>
      </c>
      <c r="C5477" s="15" t="str">
        <f>INDEX(Lookup!$F$2:$F$103,F5477)</f>
        <v>A1.3</v>
      </c>
      <c r="D5477" s="2">
        <f>B5477*INDEX(Lookup!$D$2:$D$103,F5477)+INDEX(Lookup!$E$2:$E$103,F5477)</f>
        <v>19.798142000000002</v>
      </c>
      <c r="E5477" s="16" t="str">
        <f>INDEX(Lookup!$C$2:$C$103,F5477)</f>
        <v>mV</v>
      </c>
      <c r="F5477" s="9">
        <f>MATCH(A5477,Lookup!$A$2:$A$103,0)</f>
        <v>30</v>
      </c>
    </row>
    <row r="5478" spans="1:6" x14ac:dyDescent="0.25">
      <c r="A5478">
        <v>53</v>
      </c>
      <c r="B5478">
        <v>2535</v>
      </c>
      <c r="C5478" s="15" t="str">
        <f>INDEX(Lookup!$F$2:$F$103,F5478)</f>
        <v>A1.3</v>
      </c>
      <c r="D5478" s="2">
        <f>B5478*INDEX(Lookup!$D$2:$D$103,F5478)+INDEX(Lookup!$E$2:$E$103,F5478)</f>
        <v>19.805955000000001</v>
      </c>
      <c r="E5478" s="16" t="str">
        <f>INDEX(Lookup!$C$2:$C$103,F5478)</f>
        <v>mV</v>
      </c>
      <c r="F5478" s="9">
        <f>MATCH(A5478,Lookup!$A$2:$A$103,0)</f>
        <v>30</v>
      </c>
    </row>
    <row r="5479" spans="1:6" x14ac:dyDescent="0.25">
      <c r="A5479">
        <v>53</v>
      </c>
      <c r="B5479">
        <v>2532</v>
      </c>
      <c r="C5479" s="15" t="str">
        <f>INDEX(Lookup!$F$2:$F$103,F5479)</f>
        <v>A1.3</v>
      </c>
      <c r="D5479" s="2">
        <f>B5479*INDEX(Lookup!$D$2:$D$103,F5479)+INDEX(Lookup!$E$2:$E$103,F5479)</f>
        <v>19.782516000000001</v>
      </c>
      <c r="E5479" s="16" t="str">
        <f>INDEX(Lookup!$C$2:$C$103,F5479)</f>
        <v>mV</v>
      </c>
      <c r="F5479" s="9">
        <f>MATCH(A5479,Lookup!$A$2:$A$103,0)</f>
        <v>30</v>
      </c>
    </row>
    <row r="5480" spans="1:6" x14ac:dyDescent="0.25">
      <c r="A5480">
        <v>53</v>
      </c>
      <c r="B5480">
        <v>2531</v>
      </c>
      <c r="C5480" s="15" t="str">
        <f>INDEX(Lookup!$F$2:$F$103,F5480)</f>
        <v>A1.3</v>
      </c>
      <c r="D5480" s="2">
        <f>B5480*INDEX(Lookup!$D$2:$D$103,F5480)+INDEX(Lookup!$E$2:$E$103,F5480)</f>
        <v>19.774703000000002</v>
      </c>
      <c r="E5480" s="16" t="str">
        <f>INDEX(Lookup!$C$2:$C$103,F5480)</f>
        <v>mV</v>
      </c>
      <c r="F5480" s="9">
        <f>MATCH(A5480,Lookup!$A$2:$A$103,0)</f>
        <v>30</v>
      </c>
    </row>
    <row r="5481" spans="1:6" x14ac:dyDescent="0.25">
      <c r="A5481">
        <v>53</v>
      </c>
      <c r="B5481">
        <v>2534</v>
      </c>
      <c r="C5481" s="15" t="str">
        <f>INDEX(Lookup!$F$2:$F$103,F5481)</f>
        <v>A1.3</v>
      </c>
      <c r="D5481" s="2">
        <f>B5481*INDEX(Lookup!$D$2:$D$103,F5481)+INDEX(Lookup!$E$2:$E$103,F5481)</f>
        <v>19.798142000000002</v>
      </c>
      <c r="E5481" s="16" t="str">
        <f>INDEX(Lookup!$C$2:$C$103,F5481)</f>
        <v>mV</v>
      </c>
      <c r="F5481" s="9">
        <f>MATCH(A5481,Lookup!$A$2:$A$103,0)</f>
        <v>30</v>
      </c>
    </row>
    <row r="5482" spans="1:6" x14ac:dyDescent="0.25">
      <c r="A5482">
        <v>53</v>
      </c>
      <c r="B5482">
        <v>2535</v>
      </c>
      <c r="C5482" s="15" t="str">
        <f>INDEX(Lookup!$F$2:$F$103,F5482)</f>
        <v>A1.3</v>
      </c>
      <c r="D5482" s="2">
        <f>B5482*INDEX(Lookup!$D$2:$D$103,F5482)+INDEX(Lookup!$E$2:$E$103,F5482)</f>
        <v>19.805955000000001</v>
      </c>
      <c r="E5482" s="16" t="str">
        <f>INDEX(Lookup!$C$2:$C$103,F5482)</f>
        <v>mV</v>
      </c>
      <c r="F5482" s="9">
        <f>MATCH(A5482,Lookup!$A$2:$A$103,0)</f>
        <v>30</v>
      </c>
    </row>
    <row r="5483" spans="1:6" x14ac:dyDescent="0.25">
      <c r="A5483">
        <v>53</v>
      </c>
      <c r="B5483">
        <v>2535</v>
      </c>
      <c r="C5483" s="15" t="str">
        <f>INDEX(Lookup!$F$2:$F$103,F5483)</f>
        <v>A1.3</v>
      </c>
      <c r="D5483" s="2">
        <f>B5483*INDEX(Lookup!$D$2:$D$103,F5483)+INDEX(Lookup!$E$2:$E$103,F5483)</f>
        <v>19.805955000000001</v>
      </c>
      <c r="E5483" s="16" t="str">
        <f>INDEX(Lookup!$C$2:$C$103,F5483)</f>
        <v>mV</v>
      </c>
      <c r="F5483" s="9">
        <f>MATCH(A5483,Lookup!$A$2:$A$103,0)</f>
        <v>30</v>
      </c>
    </row>
    <row r="5484" spans="1:6" x14ac:dyDescent="0.25">
      <c r="A5484">
        <v>53</v>
      </c>
      <c r="B5484">
        <v>2531</v>
      </c>
      <c r="C5484" s="15" t="str">
        <f>INDEX(Lookup!$F$2:$F$103,F5484)</f>
        <v>A1.3</v>
      </c>
      <c r="D5484" s="2">
        <f>B5484*INDEX(Lookup!$D$2:$D$103,F5484)+INDEX(Lookup!$E$2:$E$103,F5484)</f>
        <v>19.774703000000002</v>
      </c>
      <c r="E5484" s="16" t="str">
        <f>INDEX(Lookup!$C$2:$C$103,F5484)</f>
        <v>mV</v>
      </c>
      <c r="F5484" s="9">
        <f>MATCH(A5484,Lookup!$A$2:$A$103,0)</f>
        <v>30</v>
      </c>
    </row>
    <row r="5485" spans="1:6" x14ac:dyDescent="0.25">
      <c r="A5485">
        <v>53</v>
      </c>
      <c r="B5485">
        <v>2532</v>
      </c>
      <c r="C5485" s="15" t="str">
        <f>INDEX(Lookup!$F$2:$F$103,F5485)</f>
        <v>A1.3</v>
      </c>
      <c r="D5485" s="2">
        <f>B5485*INDEX(Lookup!$D$2:$D$103,F5485)+INDEX(Lookup!$E$2:$E$103,F5485)</f>
        <v>19.782516000000001</v>
      </c>
      <c r="E5485" s="16" t="str">
        <f>INDEX(Lookup!$C$2:$C$103,F5485)</f>
        <v>mV</v>
      </c>
      <c r="F5485" s="9">
        <f>MATCH(A5485,Lookup!$A$2:$A$103,0)</f>
        <v>30</v>
      </c>
    </row>
    <row r="5486" spans="1:6" x14ac:dyDescent="0.25">
      <c r="A5486">
        <v>53</v>
      </c>
      <c r="B5486">
        <v>2534</v>
      </c>
      <c r="C5486" s="15" t="str">
        <f>INDEX(Lookup!$F$2:$F$103,F5486)</f>
        <v>A1.3</v>
      </c>
      <c r="D5486" s="2">
        <f>B5486*INDEX(Lookup!$D$2:$D$103,F5486)+INDEX(Lookup!$E$2:$E$103,F5486)</f>
        <v>19.798142000000002</v>
      </c>
      <c r="E5486" s="16" t="str">
        <f>INDEX(Lookup!$C$2:$C$103,F5486)</f>
        <v>mV</v>
      </c>
      <c r="F5486" s="9">
        <f>MATCH(A5486,Lookup!$A$2:$A$103,0)</f>
        <v>30</v>
      </c>
    </row>
    <row r="5487" spans="1:6" x14ac:dyDescent="0.25">
      <c r="A5487">
        <v>53</v>
      </c>
      <c r="B5487">
        <v>2536</v>
      </c>
      <c r="C5487" s="15" t="str">
        <f>INDEX(Lookup!$F$2:$F$103,F5487)</f>
        <v>A1.3</v>
      </c>
      <c r="D5487" s="2">
        <f>B5487*INDEX(Lookup!$D$2:$D$103,F5487)+INDEX(Lookup!$E$2:$E$103,F5487)</f>
        <v>19.813768</v>
      </c>
      <c r="E5487" s="16" t="str">
        <f>INDEX(Lookup!$C$2:$C$103,F5487)</f>
        <v>mV</v>
      </c>
      <c r="F5487" s="9">
        <f>MATCH(A5487,Lookup!$A$2:$A$103,0)</f>
        <v>30</v>
      </c>
    </row>
    <row r="5488" spans="1:6" x14ac:dyDescent="0.25">
      <c r="A5488">
        <v>53</v>
      </c>
      <c r="B5488">
        <v>2533</v>
      </c>
      <c r="C5488" s="15" t="str">
        <f>INDEX(Lookup!$F$2:$F$103,F5488)</f>
        <v>A1.3</v>
      </c>
      <c r="D5488" s="2">
        <f>B5488*INDEX(Lookup!$D$2:$D$103,F5488)+INDEX(Lookup!$E$2:$E$103,F5488)</f>
        <v>19.790329</v>
      </c>
      <c r="E5488" s="16" t="str">
        <f>INDEX(Lookup!$C$2:$C$103,F5488)</f>
        <v>mV</v>
      </c>
      <c r="F5488" s="9">
        <f>MATCH(A5488,Lookup!$A$2:$A$103,0)</f>
        <v>30</v>
      </c>
    </row>
    <row r="5489" spans="1:6" x14ac:dyDescent="0.25">
      <c r="A5489">
        <v>53</v>
      </c>
      <c r="B5489">
        <v>2537</v>
      </c>
      <c r="C5489" s="15" t="str">
        <f>INDEX(Lookup!$F$2:$F$103,F5489)</f>
        <v>A1.3</v>
      </c>
      <c r="D5489" s="2">
        <f>B5489*INDEX(Lookup!$D$2:$D$103,F5489)+INDEX(Lookup!$E$2:$E$103,F5489)</f>
        <v>19.821581000000002</v>
      </c>
      <c r="E5489" s="16" t="str">
        <f>INDEX(Lookup!$C$2:$C$103,F5489)</f>
        <v>mV</v>
      </c>
      <c r="F5489" s="9">
        <f>MATCH(A5489,Lookup!$A$2:$A$103,0)</f>
        <v>30</v>
      </c>
    </row>
    <row r="5490" spans="1:6" x14ac:dyDescent="0.25">
      <c r="A5490">
        <v>53</v>
      </c>
      <c r="B5490">
        <v>2529</v>
      </c>
      <c r="C5490" s="15" t="str">
        <f>INDEX(Lookup!$F$2:$F$103,F5490)</f>
        <v>A1.3</v>
      </c>
      <c r="D5490" s="2">
        <f>B5490*INDEX(Lookup!$D$2:$D$103,F5490)+INDEX(Lookup!$E$2:$E$103,F5490)</f>
        <v>19.759077000000001</v>
      </c>
      <c r="E5490" s="16" t="str">
        <f>INDEX(Lookup!$C$2:$C$103,F5490)</f>
        <v>mV</v>
      </c>
      <c r="F5490" s="9">
        <f>MATCH(A5490,Lookup!$A$2:$A$103,0)</f>
        <v>30</v>
      </c>
    </row>
    <row r="5491" spans="1:6" x14ac:dyDescent="0.25">
      <c r="A5491">
        <v>53</v>
      </c>
      <c r="B5491">
        <v>2537</v>
      </c>
      <c r="C5491" s="15" t="str">
        <f>INDEX(Lookup!$F$2:$F$103,F5491)</f>
        <v>A1.3</v>
      </c>
      <c r="D5491" s="2">
        <f>B5491*INDEX(Lookup!$D$2:$D$103,F5491)+INDEX(Lookup!$E$2:$E$103,F5491)</f>
        <v>19.821581000000002</v>
      </c>
      <c r="E5491" s="16" t="str">
        <f>INDEX(Lookup!$C$2:$C$103,F5491)</f>
        <v>mV</v>
      </c>
      <c r="F5491" s="9">
        <f>MATCH(A5491,Lookup!$A$2:$A$103,0)</f>
        <v>30</v>
      </c>
    </row>
    <row r="5492" spans="1:6" x14ac:dyDescent="0.25">
      <c r="A5492">
        <v>53</v>
      </c>
      <c r="B5492">
        <v>2558</v>
      </c>
      <c r="C5492" s="15" t="str">
        <f>INDEX(Lookup!$F$2:$F$103,F5492)</f>
        <v>A1.3</v>
      </c>
      <c r="D5492" s="2">
        <f>B5492*INDEX(Lookup!$D$2:$D$103,F5492)+INDEX(Lookup!$E$2:$E$103,F5492)</f>
        <v>19.985654</v>
      </c>
      <c r="E5492" s="16" t="str">
        <f>INDEX(Lookup!$C$2:$C$103,F5492)</f>
        <v>mV</v>
      </c>
      <c r="F5492" s="9">
        <f>MATCH(A5492,Lookup!$A$2:$A$103,0)</f>
        <v>30</v>
      </c>
    </row>
    <row r="5493" spans="1:6" x14ac:dyDescent="0.25">
      <c r="A5493">
        <v>53</v>
      </c>
      <c r="B5493">
        <v>2555</v>
      </c>
      <c r="C5493" s="15" t="str">
        <f>INDEX(Lookup!$F$2:$F$103,F5493)</f>
        <v>A1.3</v>
      </c>
      <c r="D5493" s="2">
        <f>B5493*INDEX(Lookup!$D$2:$D$103,F5493)+INDEX(Lookup!$E$2:$E$103,F5493)</f>
        <v>19.962215</v>
      </c>
      <c r="E5493" s="16" t="str">
        <f>INDEX(Lookup!$C$2:$C$103,F5493)</f>
        <v>mV</v>
      </c>
      <c r="F5493" s="9">
        <f>MATCH(A5493,Lookup!$A$2:$A$103,0)</f>
        <v>30</v>
      </c>
    </row>
    <row r="5494" spans="1:6" x14ac:dyDescent="0.25">
      <c r="A5494">
        <v>53</v>
      </c>
      <c r="B5494">
        <v>2548</v>
      </c>
      <c r="C5494" s="15" t="str">
        <f>INDEX(Lookup!$F$2:$F$103,F5494)</f>
        <v>A1.3</v>
      </c>
      <c r="D5494" s="2">
        <f>B5494*INDEX(Lookup!$D$2:$D$103,F5494)+INDEX(Lookup!$E$2:$E$103,F5494)</f>
        <v>19.907524000000002</v>
      </c>
      <c r="E5494" s="16" t="str">
        <f>INDEX(Lookup!$C$2:$C$103,F5494)</f>
        <v>mV</v>
      </c>
      <c r="F5494" s="9">
        <f>MATCH(A5494,Lookup!$A$2:$A$103,0)</f>
        <v>30</v>
      </c>
    </row>
    <row r="5495" spans="1:6" x14ac:dyDescent="0.25">
      <c r="A5495">
        <v>53</v>
      </c>
      <c r="B5495">
        <v>2543</v>
      </c>
      <c r="C5495" s="15" t="str">
        <f>INDEX(Lookup!$F$2:$F$103,F5495)</f>
        <v>A1.3</v>
      </c>
      <c r="D5495" s="2">
        <f>B5495*INDEX(Lookup!$D$2:$D$103,F5495)+INDEX(Lookup!$E$2:$E$103,F5495)</f>
        <v>19.868459000000001</v>
      </c>
      <c r="E5495" s="16" t="str">
        <f>INDEX(Lookup!$C$2:$C$103,F5495)</f>
        <v>mV</v>
      </c>
      <c r="F5495" s="9">
        <f>MATCH(A5495,Lookup!$A$2:$A$103,0)</f>
        <v>30</v>
      </c>
    </row>
    <row r="5496" spans="1:6" x14ac:dyDescent="0.25">
      <c r="A5496">
        <v>53</v>
      </c>
      <c r="B5496">
        <v>2540</v>
      </c>
      <c r="C5496" s="15" t="str">
        <f>INDEX(Lookup!$F$2:$F$103,F5496)</f>
        <v>A1.3</v>
      </c>
      <c r="D5496" s="2">
        <f>B5496*INDEX(Lookup!$D$2:$D$103,F5496)+INDEX(Lookup!$E$2:$E$103,F5496)</f>
        <v>19.845020000000002</v>
      </c>
      <c r="E5496" s="16" t="str">
        <f>INDEX(Lookup!$C$2:$C$103,F5496)</f>
        <v>mV</v>
      </c>
      <c r="F5496" s="9">
        <f>MATCH(A5496,Lookup!$A$2:$A$103,0)</f>
        <v>30</v>
      </c>
    </row>
    <row r="5497" spans="1:6" x14ac:dyDescent="0.25">
      <c r="A5497">
        <v>53</v>
      </c>
      <c r="B5497">
        <v>2537</v>
      </c>
      <c r="C5497" s="15" t="str">
        <f>INDEX(Lookup!$F$2:$F$103,F5497)</f>
        <v>A1.3</v>
      </c>
      <c r="D5497" s="2">
        <f>B5497*INDEX(Lookup!$D$2:$D$103,F5497)+INDEX(Lookup!$E$2:$E$103,F5497)</f>
        <v>19.821581000000002</v>
      </c>
      <c r="E5497" s="16" t="str">
        <f>INDEX(Lookup!$C$2:$C$103,F5497)</f>
        <v>mV</v>
      </c>
      <c r="F5497" s="9">
        <f>MATCH(A5497,Lookup!$A$2:$A$103,0)</f>
        <v>30</v>
      </c>
    </row>
    <row r="5498" spans="1:6" x14ac:dyDescent="0.25">
      <c r="A5498">
        <v>53</v>
      </c>
      <c r="B5498">
        <v>2535</v>
      </c>
      <c r="C5498" s="15" t="str">
        <f>INDEX(Lookup!$F$2:$F$103,F5498)</f>
        <v>A1.3</v>
      </c>
      <c r="D5498" s="2">
        <f>B5498*INDEX(Lookup!$D$2:$D$103,F5498)+INDEX(Lookup!$E$2:$E$103,F5498)</f>
        <v>19.805955000000001</v>
      </c>
      <c r="E5498" s="16" t="str">
        <f>INDEX(Lookup!$C$2:$C$103,F5498)</f>
        <v>mV</v>
      </c>
      <c r="F5498" s="9">
        <f>MATCH(A5498,Lookup!$A$2:$A$103,0)</f>
        <v>30</v>
      </c>
    </row>
    <row r="5499" spans="1:6" x14ac:dyDescent="0.25">
      <c r="A5499">
        <v>53</v>
      </c>
      <c r="B5499">
        <v>2557</v>
      </c>
      <c r="C5499" s="15" t="str">
        <f>INDEX(Lookup!$F$2:$F$103,F5499)</f>
        <v>A1.3</v>
      </c>
      <c r="D5499" s="2">
        <f>B5499*INDEX(Lookup!$D$2:$D$103,F5499)+INDEX(Lookup!$E$2:$E$103,F5499)</f>
        <v>19.977841000000002</v>
      </c>
      <c r="E5499" s="16" t="str">
        <f>INDEX(Lookup!$C$2:$C$103,F5499)</f>
        <v>mV</v>
      </c>
      <c r="F5499" s="9">
        <f>MATCH(A5499,Lookup!$A$2:$A$103,0)</f>
        <v>30</v>
      </c>
    </row>
    <row r="5500" spans="1:6" x14ac:dyDescent="0.25">
      <c r="A5500">
        <v>53</v>
      </c>
      <c r="B5500">
        <v>2555</v>
      </c>
      <c r="C5500" s="15" t="str">
        <f>INDEX(Lookup!$F$2:$F$103,F5500)</f>
        <v>A1.3</v>
      </c>
      <c r="D5500" s="2">
        <f>B5500*INDEX(Lookup!$D$2:$D$103,F5500)+INDEX(Lookup!$E$2:$E$103,F5500)</f>
        <v>19.962215</v>
      </c>
      <c r="E5500" s="16" t="str">
        <f>INDEX(Lookup!$C$2:$C$103,F5500)</f>
        <v>mV</v>
      </c>
      <c r="F5500" s="9">
        <f>MATCH(A5500,Lookup!$A$2:$A$103,0)</f>
        <v>30</v>
      </c>
    </row>
    <row r="5501" spans="1:6" x14ac:dyDescent="0.25">
      <c r="A5501">
        <v>53</v>
      </c>
      <c r="B5501">
        <v>2548</v>
      </c>
      <c r="C5501" s="15" t="str">
        <f>INDEX(Lookup!$F$2:$F$103,F5501)</f>
        <v>A1.3</v>
      </c>
      <c r="D5501" s="2">
        <f>B5501*INDEX(Lookup!$D$2:$D$103,F5501)+INDEX(Lookup!$E$2:$E$103,F5501)</f>
        <v>19.907524000000002</v>
      </c>
      <c r="E5501" s="16" t="str">
        <f>INDEX(Lookup!$C$2:$C$103,F5501)</f>
        <v>mV</v>
      </c>
      <c r="F5501" s="9">
        <f>MATCH(A5501,Lookup!$A$2:$A$103,0)</f>
        <v>30</v>
      </c>
    </row>
    <row r="5502" spans="1:6" x14ac:dyDescent="0.25">
      <c r="A5502">
        <v>53</v>
      </c>
      <c r="B5502">
        <v>2545</v>
      </c>
      <c r="C5502" s="15" t="str">
        <f>INDEX(Lookup!$F$2:$F$103,F5502)</f>
        <v>A1.3</v>
      </c>
      <c r="D5502" s="2">
        <f>B5502*INDEX(Lookup!$D$2:$D$103,F5502)+INDEX(Lookup!$E$2:$E$103,F5502)</f>
        <v>19.884085000000002</v>
      </c>
      <c r="E5502" s="16" t="str">
        <f>INDEX(Lookup!$C$2:$C$103,F5502)</f>
        <v>mV</v>
      </c>
      <c r="F5502" s="9">
        <f>MATCH(A5502,Lookup!$A$2:$A$103,0)</f>
        <v>30</v>
      </c>
    </row>
    <row r="5503" spans="1:6" x14ac:dyDescent="0.25">
      <c r="A5503">
        <v>53</v>
      </c>
      <c r="B5503">
        <v>2545</v>
      </c>
      <c r="C5503" s="15" t="str">
        <f>INDEX(Lookup!$F$2:$F$103,F5503)</f>
        <v>A1.3</v>
      </c>
      <c r="D5503" s="2">
        <f>B5503*INDEX(Lookup!$D$2:$D$103,F5503)+INDEX(Lookup!$E$2:$E$103,F5503)</f>
        <v>19.884085000000002</v>
      </c>
      <c r="E5503" s="16" t="str">
        <f>INDEX(Lookup!$C$2:$C$103,F5503)</f>
        <v>mV</v>
      </c>
      <c r="F5503" s="9">
        <f>MATCH(A5503,Lookup!$A$2:$A$103,0)</f>
        <v>30</v>
      </c>
    </row>
    <row r="5504" spans="1:6" x14ac:dyDescent="0.25">
      <c r="A5504">
        <v>53</v>
      </c>
      <c r="B5504">
        <v>2564</v>
      </c>
      <c r="C5504" s="15" t="str">
        <f>INDEX(Lookup!$F$2:$F$103,F5504)</f>
        <v>A1.3</v>
      </c>
      <c r="D5504" s="2">
        <f>B5504*INDEX(Lookup!$D$2:$D$103,F5504)+INDEX(Lookup!$E$2:$E$103,F5504)</f>
        <v>20.032532</v>
      </c>
      <c r="E5504" s="16" t="str">
        <f>INDEX(Lookup!$C$2:$C$103,F5504)</f>
        <v>mV</v>
      </c>
      <c r="F5504" s="9">
        <f>MATCH(A5504,Lookup!$A$2:$A$103,0)</f>
        <v>30</v>
      </c>
    </row>
    <row r="5505" spans="1:6" x14ac:dyDescent="0.25">
      <c r="A5505">
        <v>53</v>
      </c>
      <c r="B5505">
        <v>2561</v>
      </c>
      <c r="C5505" s="15" t="str">
        <f>INDEX(Lookup!$F$2:$F$103,F5505)</f>
        <v>A1.3</v>
      </c>
      <c r="D5505" s="2">
        <f>B5505*INDEX(Lookup!$D$2:$D$103,F5505)+INDEX(Lookup!$E$2:$E$103,F5505)</f>
        <v>20.009093</v>
      </c>
      <c r="E5505" s="16" t="str">
        <f>INDEX(Lookup!$C$2:$C$103,F5505)</f>
        <v>mV</v>
      </c>
      <c r="F5505" s="9">
        <f>MATCH(A5505,Lookup!$A$2:$A$103,0)</f>
        <v>30</v>
      </c>
    </row>
    <row r="5506" spans="1:6" x14ac:dyDescent="0.25">
      <c r="A5506">
        <v>53</v>
      </c>
      <c r="B5506">
        <v>2554</v>
      </c>
      <c r="C5506" s="15" t="str">
        <f>INDEX(Lookup!$F$2:$F$103,F5506)</f>
        <v>A1.3</v>
      </c>
      <c r="D5506" s="2">
        <f>B5506*INDEX(Lookup!$D$2:$D$103,F5506)+INDEX(Lookup!$E$2:$E$103,F5506)</f>
        <v>19.954402000000002</v>
      </c>
      <c r="E5506" s="16" t="str">
        <f>INDEX(Lookup!$C$2:$C$103,F5506)</f>
        <v>mV</v>
      </c>
      <c r="F5506" s="9">
        <f>MATCH(A5506,Lookup!$A$2:$A$103,0)</f>
        <v>30</v>
      </c>
    </row>
    <row r="5507" spans="1:6" x14ac:dyDescent="0.25">
      <c r="A5507">
        <v>53</v>
      </c>
      <c r="B5507">
        <v>2545</v>
      </c>
      <c r="C5507" s="15" t="str">
        <f>INDEX(Lookup!$F$2:$F$103,F5507)</f>
        <v>A1.3</v>
      </c>
      <c r="D5507" s="2">
        <f>B5507*INDEX(Lookup!$D$2:$D$103,F5507)+INDEX(Lookup!$E$2:$E$103,F5507)</f>
        <v>19.884085000000002</v>
      </c>
      <c r="E5507" s="16" t="str">
        <f>INDEX(Lookup!$C$2:$C$103,F5507)</f>
        <v>mV</v>
      </c>
      <c r="F5507" s="9">
        <f>MATCH(A5507,Lookup!$A$2:$A$103,0)</f>
        <v>30</v>
      </c>
    </row>
    <row r="5508" spans="1:6" x14ac:dyDescent="0.25">
      <c r="A5508">
        <v>53</v>
      </c>
      <c r="B5508">
        <v>2534</v>
      </c>
      <c r="C5508" s="15" t="str">
        <f>INDEX(Lookup!$F$2:$F$103,F5508)</f>
        <v>A1.3</v>
      </c>
      <c r="D5508" s="2">
        <f>B5508*INDEX(Lookup!$D$2:$D$103,F5508)+INDEX(Lookup!$E$2:$E$103,F5508)</f>
        <v>19.798142000000002</v>
      </c>
      <c r="E5508" s="16" t="str">
        <f>INDEX(Lookup!$C$2:$C$103,F5508)</f>
        <v>mV</v>
      </c>
      <c r="F5508" s="9">
        <f>MATCH(A5508,Lookup!$A$2:$A$103,0)</f>
        <v>30</v>
      </c>
    </row>
    <row r="5509" spans="1:6" x14ac:dyDescent="0.25">
      <c r="A5509">
        <v>53</v>
      </c>
      <c r="B5509">
        <v>2529</v>
      </c>
      <c r="C5509" s="15" t="str">
        <f>INDEX(Lookup!$F$2:$F$103,F5509)</f>
        <v>A1.3</v>
      </c>
      <c r="D5509" s="2">
        <f>B5509*INDEX(Lookup!$D$2:$D$103,F5509)+INDEX(Lookup!$E$2:$E$103,F5509)</f>
        <v>19.759077000000001</v>
      </c>
      <c r="E5509" s="16" t="str">
        <f>INDEX(Lookup!$C$2:$C$103,F5509)</f>
        <v>mV</v>
      </c>
      <c r="F5509" s="9">
        <f>MATCH(A5509,Lookup!$A$2:$A$103,0)</f>
        <v>30</v>
      </c>
    </row>
    <row r="5510" spans="1:6" x14ac:dyDescent="0.25">
      <c r="A5510">
        <v>53</v>
      </c>
      <c r="B5510">
        <v>2530</v>
      </c>
      <c r="C5510" s="15" t="str">
        <f>INDEX(Lookup!$F$2:$F$103,F5510)</f>
        <v>A1.3</v>
      </c>
      <c r="D5510" s="2">
        <f>B5510*INDEX(Lookup!$D$2:$D$103,F5510)+INDEX(Lookup!$E$2:$E$103,F5510)</f>
        <v>19.76689</v>
      </c>
      <c r="E5510" s="16" t="str">
        <f>INDEX(Lookup!$C$2:$C$103,F5510)</f>
        <v>mV</v>
      </c>
      <c r="F5510" s="9">
        <f>MATCH(A5510,Lookup!$A$2:$A$103,0)</f>
        <v>30</v>
      </c>
    </row>
    <row r="5511" spans="1:6" x14ac:dyDescent="0.25">
      <c r="A5511">
        <v>53</v>
      </c>
      <c r="B5511">
        <v>2528</v>
      </c>
      <c r="C5511" s="15" t="str">
        <f>INDEX(Lookup!$F$2:$F$103,F5511)</f>
        <v>A1.3</v>
      </c>
      <c r="D5511" s="2">
        <f>B5511*INDEX(Lookup!$D$2:$D$103,F5511)+INDEX(Lookup!$E$2:$E$103,F5511)</f>
        <v>19.751264000000003</v>
      </c>
      <c r="E5511" s="16" t="str">
        <f>INDEX(Lookup!$C$2:$C$103,F5511)</f>
        <v>mV</v>
      </c>
      <c r="F5511" s="9">
        <f>MATCH(A5511,Lookup!$A$2:$A$103,0)</f>
        <v>30</v>
      </c>
    </row>
    <row r="5512" spans="1:6" x14ac:dyDescent="0.25">
      <c r="A5512">
        <v>53</v>
      </c>
      <c r="B5512">
        <v>2529</v>
      </c>
      <c r="C5512" s="15" t="str">
        <f>INDEX(Lookup!$F$2:$F$103,F5512)</f>
        <v>A1.3</v>
      </c>
      <c r="D5512" s="2">
        <f>B5512*INDEX(Lookup!$D$2:$D$103,F5512)+INDEX(Lookup!$E$2:$E$103,F5512)</f>
        <v>19.759077000000001</v>
      </c>
      <c r="E5512" s="16" t="str">
        <f>INDEX(Lookup!$C$2:$C$103,F5512)</f>
        <v>mV</v>
      </c>
      <c r="F5512" s="9">
        <f>MATCH(A5512,Lookup!$A$2:$A$103,0)</f>
        <v>30</v>
      </c>
    </row>
    <row r="5513" spans="1:6" x14ac:dyDescent="0.25">
      <c r="A5513">
        <v>53</v>
      </c>
      <c r="B5513">
        <v>2530</v>
      </c>
      <c r="C5513" s="15" t="str">
        <f>INDEX(Lookup!$F$2:$F$103,F5513)</f>
        <v>A1.3</v>
      </c>
      <c r="D5513" s="2">
        <f>B5513*INDEX(Lookup!$D$2:$D$103,F5513)+INDEX(Lookup!$E$2:$E$103,F5513)</f>
        <v>19.76689</v>
      </c>
      <c r="E5513" s="16" t="str">
        <f>INDEX(Lookup!$C$2:$C$103,F5513)</f>
        <v>mV</v>
      </c>
      <c r="F5513" s="9">
        <f>MATCH(A5513,Lookup!$A$2:$A$103,0)</f>
        <v>30</v>
      </c>
    </row>
    <row r="5514" spans="1:6" x14ac:dyDescent="0.25">
      <c r="A5514">
        <v>53</v>
      </c>
      <c r="B5514">
        <v>2526</v>
      </c>
      <c r="C5514" s="15" t="str">
        <f>INDEX(Lookup!$F$2:$F$103,F5514)</f>
        <v>A1.3</v>
      </c>
      <c r="D5514" s="2">
        <f>B5514*INDEX(Lookup!$D$2:$D$103,F5514)+INDEX(Lookup!$E$2:$E$103,F5514)</f>
        <v>19.735638000000002</v>
      </c>
      <c r="E5514" s="16" t="str">
        <f>INDEX(Lookup!$C$2:$C$103,F5514)</f>
        <v>mV</v>
      </c>
      <c r="F5514" s="9">
        <f>MATCH(A5514,Lookup!$A$2:$A$103,0)</f>
        <v>30</v>
      </c>
    </row>
    <row r="5515" spans="1:6" x14ac:dyDescent="0.25">
      <c r="A5515">
        <v>53</v>
      </c>
      <c r="B5515">
        <v>2527</v>
      </c>
      <c r="C5515" s="15" t="str">
        <f>INDEX(Lookup!$F$2:$F$103,F5515)</f>
        <v>A1.3</v>
      </c>
      <c r="D5515" s="2">
        <f>B5515*INDEX(Lookup!$D$2:$D$103,F5515)+INDEX(Lookup!$E$2:$E$103,F5515)</f>
        <v>19.743451</v>
      </c>
      <c r="E5515" s="16" t="str">
        <f>INDEX(Lookup!$C$2:$C$103,F5515)</f>
        <v>mV</v>
      </c>
      <c r="F5515" s="9">
        <f>MATCH(A5515,Lookup!$A$2:$A$103,0)</f>
        <v>30</v>
      </c>
    </row>
    <row r="5516" spans="1:6" x14ac:dyDescent="0.25">
      <c r="A5516">
        <v>53</v>
      </c>
      <c r="B5516">
        <v>2527</v>
      </c>
      <c r="C5516" s="15" t="str">
        <f>INDEX(Lookup!$F$2:$F$103,F5516)</f>
        <v>A1.3</v>
      </c>
      <c r="D5516" s="2">
        <f>B5516*INDEX(Lookup!$D$2:$D$103,F5516)+INDEX(Lookup!$E$2:$E$103,F5516)</f>
        <v>19.743451</v>
      </c>
      <c r="E5516" s="16" t="str">
        <f>INDEX(Lookup!$C$2:$C$103,F5516)</f>
        <v>mV</v>
      </c>
      <c r="F5516" s="9">
        <f>MATCH(A5516,Lookup!$A$2:$A$103,0)</f>
        <v>30</v>
      </c>
    </row>
    <row r="5517" spans="1:6" x14ac:dyDescent="0.25">
      <c r="A5517">
        <v>53</v>
      </c>
      <c r="B5517">
        <v>2524</v>
      </c>
      <c r="C5517" s="15" t="str">
        <f>INDEX(Lookup!$F$2:$F$103,F5517)</f>
        <v>A1.3</v>
      </c>
      <c r="D5517" s="2">
        <f>B5517*INDEX(Lookup!$D$2:$D$103,F5517)+INDEX(Lookup!$E$2:$E$103,F5517)</f>
        <v>19.720012000000001</v>
      </c>
      <c r="E5517" s="16" t="str">
        <f>INDEX(Lookup!$C$2:$C$103,F5517)</f>
        <v>mV</v>
      </c>
      <c r="F5517" s="9">
        <f>MATCH(A5517,Lookup!$A$2:$A$103,0)</f>
        <v>30</v>
      </c>
    </row>
    <row r="5518" spans="1:6" x14ac:dyDescent="0.25">
      <c r="A5518">
        <v>53</v>
      </c>
      <c r="B5518">
        <v>2523</v>
      </c>
      <c r="C5518" s="15" t="str">
        <f>INDEX(Lookup!$F$2:$F$103,F5518)</f>
        <v>A1.3</v>
      </c>
      <c r="D5518" s="2">
        <f>B5518*INDEX(Lookup!$D$2:$D$103,F5518)+INDEX(Lookup!$E$2:$E$103,F5518)</f>
        <v>19.712199000000002</v>
      </c>
      <c r="E5518" s="16" t="str">
        <f>INDEX(Lookup!$C$2:$C$103,F5518)</f>
        <v>mV</v>
      </c>
      <c r="F5518" s="9">
        <f>MATCH(A5518,Lookup!$A$2:$A$103,0)</f>
        <v>30</v>
      </c>
    </row>
    <row r="5519" spans="1:6" x14ac:dyDescent="0.25">
      <c r="A5519">
        <v>53</v>
      </c>
      <c r="B5519">
        <v>2525</v>
      </c>
      <c r="C5519" s="15" t="str">
        <f>INDEX(Lookup!$F$2:$F$103,F5519)</f>
        <v>A1.3</v>
      </c>
      <c r="D5519" s="2">
        <f>B5519*INDEX(Lookup!$D$2:$D$103,F5519)+INDEX(Lookup!$E$2:$E$103,F5519)</f>
        <v>19.727825000000003</v>
      </c>
      <c r="E5519" s="16" t="str">
        <f>INDEX(Lookup!$C$2:$C$103,F5519)</f>
        <v>mV</v>
      </c>
      <c r="F5519" s="9">
        <f>MATCH(A5519,Lookup!$A$2:$A$103,0)</f>
        <v>30</v>
      </c>
    </row>
    <row r="5520" spans="1:6" x14ac:dyDescent="0.25">
      <c r="A5520">
        <v>53</v>
      </c>
      <c r="B5520">
        <v>2526</v>
      </c>
      <c r="C5520" s="15" t="str">
        <f>INDEX(Lookup!$F$2:$F$103,F5520)</f>
        <v>A1.3</v>
      </c>
      <c r="D5520" s="2">
        <f>B5520*INDEX(Lookup!$D$2:$D$103,F5520)+INDEX(Lookup!$E$2:$E$103,F5520)</f>
        <v>19.735638000000002</v>
      </c>
      <c r="E5520" s="16" t="str">
        <f>INDEX(Lookup!$C$2:$C$103,F5520)</f>
        <v>mV</v>
      </c>
      <c r="F5520" s="9">
        <f>MATCH(A5520,Lookup!$A$2:$A$103,0)</f>
        <v>30</v>
      </c>
    </row>
    <row r="5521" spans="1:6" x14ac:dyDescent="0.25">
      <c r="A5521">
        <v>53</v>
      </c>
      <c r="B5521">
        <v>2530</v>
      </c>
      <c r="C5521" s="15" t="str">
        <f>INDEX(Lookup!$F$2:$F$103,F5521)</f>
        <v>A1.3</v>
      </c>
      <c r="D5521" s="2">
        <f>B5521*INDEX(Lookup!$D$2:$D$103,F5521)+INDEX(Lookup!$E$2:$E$103,F5521)</f>
        <v>19.76689</v>
      </c>
      <c r="E5521" s="16" t="str">
        <f>INDEX(Lookup!$C$2:$C$103,F5521)</f>
        <v>mV</v>
      </c>
      <c r="F5521" s="9">
        <f>MATCH(A5521,Lookup!$A$2:$A$103,0)</f>
        <v>30</v>
      </c>
    </row>
    <row r="5522" spans="1:6" x14ac:dyDescent="0.25">
      <c r="A5522">
        <v>53</v>
      </c>
      <c r="B5522">
        <v>2528</v>
      </c>
      <c r="C5522" s="15" t="str">
        <f>INDEX(Lookup!$F$2:$F$103,F5522)</f>
        <v>A1.3</v>
      </c>
      <c r="D5522" s="2">
        <f>B5522*INDEX(Lookup!$D$2:$D$103,F5522)+INDEX(Lookup!$E$2:$E$103,F5522)</f>
        <v>19.751264000000003</v>
      </c>
      <c r="E5522" s="16" t="str">
        <f>INDEX(Lookup!$C$2:$C$103,F5522)</f>
        <v>mV</v>
      </c>
      <c r="F5522" s="9">
        <f>MATCH(A5522,Lookup!$A$2:$A$103,0)</f>
        <v>30</v>
      </c>
    </row>
    <row r="5523" spans="1:6" x14ac:dyDescent="0.25">
      <c r="A5523">
        <v>53</v>
      </c>
      <c r="B5523">
        <v>2527</v>
      </c>
      <c r="C5523" s="15" t="str">
        <f>INDEX(Lookup!$F$2:$F$103,F5523)</f>
        <v>A1.3</v>
      </c>
      <c r="D5523" s="2">
        <f>B5523*INDEX(Lookup!$D$2:$D$103,F5523)+INDEX(Lookup!$E$2:$E$103,F5523)</f>
        <v>19.743451</v>
      </c>
      <c r="E5523" s="16" t="str">
        <f>INDEX(Lookup!$C$2:$C$103,F5523)</f>
        <v>mV</v>
      </c>
      <c r="F5523" s="9">
        <f>MATCH(A5523,Lookup!$A$2:$A$103,0)</f>
        <v>30</v>
      </c>
    </row>
    <row r="5524" spans="1:6" x14ac:dyDescent="0.25">
      <c r="A5524">
        <v>53</v>
      </c>
      <c r="B5524">
        <v>2523</v>
      </c>
      <c r="C5524" s="15" t="str">
        <f>INDEX(Lookup!$F$2:$F$103,F5524)</f>
        <v>A1.3</v>
      </c>
      <c r="D5524" s="2">
        <f>B5524*INDEX(Lookup!$D$2:$D$103,F5524)+INDEX(Lookup!$E$2:$E$103,F5524)</f>
        <v>19.712199000000002</v>
      </c>
      <c r="E5524" s="16" t="str">
        <f>INDEX(Lookup!$C$2:$C$103,F5524)</f>
        <v>mV</v>
      </c>
      <c r="F5524" s="9">
        <f>MATCH(A5524,Lookup!$A$2:$A$103,0)</f>
        <v>30</v>
      </c>
    </row>
    <row r="5525" spans="1:6" x14ac:dyDescent="0.25">
      <c r="A5525">
        <v>53</v>
      </c>
      <c r="B5525">
        <v>2521</v>
      </c>
      <c r="C5525" s="15" t="str">
        <f>INDEX(Lookup!$F$2:$F$103,F5525)</f>
        <v>A1.3</v>
      </c>
      <c r="D5525" s="2">
        <f>B5525*INDEX(Lookup!$D$2:$D$103,F5525)+INDEX(Lookup!$E$2:$E$103,F5525)</f>
        <v>19.696573000000001</v>
      </c>
      <c r="E5525" s="16" t="str">
        <f>INDEX(Lookup!$C$2:$C$103,F5525)</f>
        <v>mV</v>
      </c>
      <c r="F5525" s="9">
        <f>MATCH(A5525,Lookup!$A$2:$A$103,0)</f>
        <v>30</v>
      </c>
    </row>
    <row r="5526" spans="1:6" x14ac:dyDescent="0.25">
      <c r="A5526">
        <v>53</v>
      </c>
      <c r="B5526">
        <v>2527</v>
      </c>
      <c r="C5526" s="15" t="str">
        <f>INDEX(Lookup!$F$2:$F$103,F5526)</f>
        <v>A1.3</v>
      </c>
      <c r="D5526" s="2">
        <f>B5526*INDEX(Lookup!$D$2:$D$103,F5526)+INDEX(Lookup!$E$2:$E$103,F5526)</f>
        <v>19.743451</v>
      </c>
      <c r="E5526" s="16" t="str">
        <f>INDEX(Lookup!$C$2:$C$103,F5526)</f>
        <v>mV</v>
      </c>
      <c r="F5526" s="9">
        <f>MATCH(A5526,Lookup!$A$2:$A$103,0)</f>
        <v>30</v>
      </c>
    </row>
    <row r="5527" spans="1:6" x14ac:dyDescent="0.25">
      <c r="A5527">
        <v>53</v>
      </c>
      <c r="B5527">
        <v>2528</v>
      </c>
      <c r="C5527" s="15" t="str">
        <f>INDEX(Lookup!$F$2:$F$103,F5527)</f>
        <v>A1.3</v>
      </c>
      <c r="D5527" s="2">
        <f>B5527*INDEX(Lookup!$D$2:$D$103,F5527)+INDEX(Lookup!$E$2:$E$103,F5527)</f>
        <v>19.751264000000003</v>
      </c>
      <c r="E5527" s="16" t="str">
        <f>INDEX(Lookup!$C$2:$C$103,F5527)</f>
        <v>mV</v>
      </c>
      <c r="F5527" s="9">
        <f>MATCH(A5527,Lookup!$A$2:$A$103,0)</f>
        <v>30</v>
      </c>
    </row>
    <row r="5528" spans="1:6" x14ac:dyDescent="0.25">
      <c r="A5528">
        <v>53</v>
      </c>
      <c r="B5528">
        <v>2532</v>
      </c>
      <c r="C5528" s="15" t="str">
        <f>INDEX(Lookup!$F$2:$F$103,F5528)</f>
        <v>A1.3</v>
      </c>
      <c r="D5528" s="2">
        <f>B5528*INDEX(Lookup!$D$2:$D$103,F5528)+INDEX(Lookup!$E$2:$E$103,F5528)</f>
        <v>19.782516000000001</v>
      </c>
      <c r="E5528" s="16" t="str">
        <f>INDEX(Lookup!$C$2:$C$103,F5528)</f>
        <v>mV</v>
      </c>
      <c r="F5528" s="9">
        <f>MATCH(A5528,Lookup!$A$2:$A$103,0)</f>
        <v>30</v>
      </c>
    </row>
    <row r="5529" spans="1:6" x14ac:dyDescent="0.25">
      <c r="A5529">
        <v>53</v>
      </c>
      <c r="B5529">
        <v>2527</v>
      </c>
      <c r="C5529" s="15" t="str">
        <f>INDEX(Lookup!$F$2:$F$103,F5529)</f>
        <v>A1.3</v>
      </c>
      <c r="D5529" s="2">
        <f>B5529*INDEX(Lookup!$D$2:$D$103,F5529)+INDEX(Lookup!$E$2:$E$103,F5529)</f>
        <v>19.743451</v>
      </c>
      <c r="E5529" s="16" t="str">
        <f>INDEX(Lookup!$C$2:$C$103,F5529)</f>
        <v>mV</v>
      </c>
      <c r="F5529" s="9">
        <f>MATCH(A5529,Lookup!$A$2:$A$103,0)</f>
        <v>30</v>
      </c>
    </row>
    <row r="5530" spans="1:6" x14ac:dyDescent="0.25">
      <c r="A5530">
        <v>53</v>
      </c>
      <c r="B5530">
        <v>2526</v>
      </c>
      <c r="C5530" s="15" t="str">
        <f>INDEX(Lookup!$F$2:$F$103,F5530)</f>
        <v>A1.3</v>
      </c>
      <c r="D5530" s="2">
        <f>B5530*INDEX(Lookup!$D$2:$D$103,F5530)+INDEX(Lookup!$E$2:$E$103,F5530)</f>
        <v>19.735638000000002</v>
      </c>
      <c r="E5530" s="16" t="str">
        <f>INDEX(Lookup!$C$2:$C$103,F5530)</f>
        <v>mV</v>
      </c>
      <c r="F5530" s="9">
        <f>MATCH(A5530,Lookup!$A$2:$A$103,0)</f>
        <v>30</v>
      </c>
    </row>
    <row r="5531" spans="1:6" x14ac:dyDescent="0.25">
      <c r="A5531">
        <v>53</v>
      </c>
      <c r="B5531">
        <v>2524</v>
      </c>
      <c r="C5531" s="15" t="str">
        <f>INDEX(Lookup!$F$2:$F$103,F5531)</f>
        <v>A1.3</v>
      </c>
      <c r="D5531" s="2">
        <f>B5531*INDEX(Lookup!$D$2:$D$103,F5531)+INDEX(Lookup!$E$2:$E$103,F5531)</f>
        <v>19.720012000000001</v>
      </c>
      <c r="E5531" s="16" t="str">
        <f>INDEX(Lookup!$C$2:$C$103,F5531)</f>
        <v>mV</v>
      </c>
      <c r="F5531" s="9">
        <f>MATCH(A5531,Lookup!$A$2:$A$103,0)</f>
        <v>30</v>
      </c>
    </row>
    <row r="5532" spans="1:6" x14ac:dyDescent="0.25">
      <c r="A5532">
        <v>53</v>
      </c>
      <c r="B5532">
        <v>2527</v>
      </c>
      <c r="C5532" s="15" t="str">
        <f>INDEX(Lookup!$F$2:$F$103,F5532)</f>
        <v>A1.3</v>
      </c>
      <c r="D5532" s="2">
        <f>B5532*INDEX(Lookup!$D$2:$D$103,F5532)+INDEX(Lookup!$E$2:$E$103,F5532)</f>
        <v>19.743451</v>
      </c>
      <c r="E5532" s="16" t="str">
        <f>INDEX(Lookup!$C$2:$C$103,F5532)</f>
        <v>mV</v>
      </c>
      <c r="F5532" s="9">
        <f>MATCH(A5532,Lookup!$A$2:$A$103,0)</f>
        <v>30</v>
      </c>
    </row>
    <row r="5533" spans="1:6" x14ac:dyDescent="0.25">
      <c r="A5533">
        <v>53</v>
      </c>
      <c r="B5533">
        <v>2528</v>
      </c>
      <c r="C5533" s="15" t="str">
        <f>INDEX(Lookup!$F$2:$F$103,F5533)</f>
        <v>A1.3</v>
      </c>
      <c r="D5533" s="2">
        <f>B5533*INDEX(Lookup!$D$2:$D$103,F5533)+INDEX(Lookup!$E$2:$E$103,F5533)</f>
        <v>19.751264000000003</v>
      </c>
      <c r="E5533" s="16" t="str">
        <f>INDEX(Lookup!$C$2:$C$103,F5533)</f>
        <v>mV</v>
      </c>
      <c r="F5533" s="9">
        <f>MATCH(A5533,Lookup!$A$2:$A$103,0)</f>
        <v>30</v>
      </c>
    </row>
    <row r="5534" spans="1:6" x14ac:dyDescent="0.25">
      <c r="A5534">
        <v>53</v>
      </c>
      <c r="B5534">
        <v>2530</v>
      </c>
      <c r="C5534" s="15" t="str">
        <f>INDEX(Lookup!$F$2:$F$103,F5534)</f>
        <v>A1.3</v>
      </c>
      <c r="D5534" s="2">
        <f>B5534*INDEX(Lookup!$D$2:$D$103,F5534)+INDEX(Lookup!$E$2:$E$103,F5534)</f>
        <v>19.76689</v>
      </c>
      <c r="E5534" s="16" t="str">
        <f>INDEX(Lookup!$C$2:$C$103,F5534)</f>
        <v>mV</v>
      </c>
      <c r="F5534" s="9">
        <f>MATCH(A5534,Lookup!$A$2:$A$103,0)</f>
        <v>30</v>
      </c>
    </row>
    <row r="5535" spans="1:6" x14ac:dyDescent="0.25">
      <c r="A5535">
        <v>53</v>
      </c>
      <c r="B5535">
        <v>2531</v>
      </c>
      <c r="C5535" s="15" t="str">
        <f>INDEX(Lookup!$F$2:$F$103,F5535)</f>
        <v>A1.3</v>
      </c>
      <c r="D5535" s="2">
        <f>B5535*INDEX(Lookup!$D$2:$D$103,F5535)+INDEX(Lookup!$E$2:$E$103,F5535)</f>
        <v>19.774703000000002</v>
      </c>
      <c r="E5535" s="16" t="str">
        <f>INDEX(Lookup!$C$2:$C$103,F5535)</f>
        <v>mV</v>
      </c>
      <c r="F5535" s="9">
        <f>MATCH(A5535,Lookup!$A$2:$A$103,0)</f>
        <v>30</v>
      </c>
    </row>
    <row r="5536" spans="1:6" x14ac:dyDescent="0.25">
      <c r="A5536">
        <v>53</v>
      </c>
      <c r="B5536">
        <v>2526</v>
      </c>
      <c r="C5536" s="15" t="str">
        <f>INDEX(Lookup!$F$2:$F$103,F5536)</f>
        <v>A1.3</v>
      </c>
      <c r="D5536" s="2">
        <f>B5536*INDEX(Lookup!$D$2:$D$103,F5536)+INDEX(Lookup!$E$2:$E$103,F5536)</f>
        <v>19.735638000000002</v>
      </c>
      <c r="E5536" s="16" t="str">
        <f>INDEX(Lookup!$C$2:$C$103,F5536)</f>
        <v>mV</v>
      </c>
      <c r="F5536" s="9">
        <f>MATCH(A5536,Lookup!$A$2:$A$103,0)</f>
        <v>30</v>
      </c>
    </row>
    <row r="5537" spans="1:6" x14ac:dyDescent="0.25">
      <c r="A5537">
        <v>53</v>
      </c>
      <c r="B5537">
        <v>2526</v>
      </c>
      <c r="C5537" s="15" t="str">
        <f>INDEX(Lookup!$F$2:$F$103,F5537)</f>
        <v>A1.3</v>
      </c>
      <c r="D5537" s="2">
        <f>B5537*INDEX(Lookup!$D$2:$D$103,F5537)+INDEX(Lookup!$E$2:$E$103,F5537)</f>
        <v>19.735638000000002</v>
      </c>
      <c r="E5537" s="16" t="str">
        <f>INDEX(Lookup!$C$2:$C$103,F5537)</f>
        <v>mV</v>
      </c>
      <c r="F5537" s="9">
        <f>MATCH(A5537,Lookup!$A$2:$A$103,0)</f>
        <v>30</v>
      </c>
    </row>
    <row r="5538" spans="1:6" x14ac:dyDescent="0.25">
      <c r="A5538">
        <v>53</v>
      </c>
      <c r="B5538">
        <v>2526</v>
      </c>
      <c r="C5538" s="15" t="str">
        <f>INDEX(Lookup!$F$2:$F$103,F5538)</f>
        <v>A1.3</v>
      </c>
      <c r="D5538" s="2">
        <f>B5538*INDEX(Lookup!$D$2:$D$103,F5538)+INDEX(Lookup!$E$2:$E$103,F5538)</f>
        <v>19.735638000000002</v>
      </c>
      <c r="E5538" s="16" t="str">
        <f>INDEX(Lookup!$C$2:$C$103,F5538)</f>
        <v>mV</v>
      </c>
      <c r="F5538" s="9">
        <f>MATCH(A5538,Lookup!$A$2:$A$103,0)</f>
        <v>30</v>
      </c>
    </row>
    <row r="5539" spans="1:6" x14ac:dyDescent="0.25">
      <c r="A5539">
        <v>53</v>
      </c>
      <c r="B5539">
        <v>2551</v>
      </c>
      <c r="C5539" s="15" t="str">
        <f>INDEX(Lookup!$F$2:$F$103,F5539)</f>
        <v>A1.3</v>
      </c>
      <c r="D5539" s="2">
        <f>B5539*INDEX(Lookup!$D$2:$D$103,F5539)+INDEX(Lookup!$E$2:$E$103,F5539)</f>
        <v>19.930963000000002</v>
      </c>
      <c r="E5539" s="16" t="str">
        <f>INDEX(Lookup!$C$2:$C$103,F5539)</f>
        <v>mV</v>
      </c>
      <c r="F5539" s="9">
        <f>MATCH(A5539,Lookup!$A$2:$A$103,0)</f>
        <v>30</v>
      </c>
    </row>
    <row r="5540" spans="1:6" x14ac:dyDescent="0.25">
      <c r="A5540">
        <v>53</v>
      </c>
      <c r="B5540">
        <v>2554</v>
      </c>
      <c r="C5540" s="15" t="str">
        <f>INDEX(Lookup!$F$2:$F$103,F5540)</f>
        <v>A1.3</v>
      </c>
      <c r="D5540" s="2">
        <f>B5540*INDEX(Lookup!$D$2:$D$103,F5540)+INDEX(Lookup!$E$2:$E$103,F5540)</f>
        <v>19.954402000000002</v>
      </c>
      <c r="E5540" s="16" t="str">
        <f>INDEX(Lookup!$C$2:$C$103,F5540)</f>
        <v>mV</v>
      </c>
      <c r="F5540" s="9">
        <f>MATCH(A5540,Lookup!$A$2:$A$103,0)</f>
        <v>30</v>
      </c>
    </row>
    <row r="5541" spans="1:6" x14ac:dyDescent="0.25">
      <c r="A5541">
        <v>53</v>
      </c>
      <c r="B5541">
        <v>2567</v>
      </c>
      <c r="C5541" s="15" t="str">
        <f>INDEX(Lookup!$F$2:$F$103,F5541)</f>
        <v>A1.3</v>
      </c>
      <c r="D5541" s="2">
        <f>B5541*INDEX(Lookup!$D$2:$D$103,F5541)+INDEX(Lookup!$E$2:$E$103,F5541)</f>
        <v>20.055971</v>
      </c>
      <c r="E5541" s="16" t="str">
        <f>INDEX(Lookup!$C$2:$C$103,F5541)</f>
        <v>mV</v>
      </c>
      <c r="F5541" s="9">
        <f>MATCH(A5541,Lookup!$A$2:$A$103,0)</f>
        <v>30</v>
      </c>
    </row>
    <row r="5542" spans="1:6" x14ac:dyDescent="0.25">
      <c r="A5542">
        <v>53</v>
      </c>
      <c r="B5542">
        <v>2560</v>
      </c>
      <c r="C5542" s="15" t="str">
        <f>INDEX(Lookup!$F$2:$F$103,F5542)</f>
        <v>A1.3</v>
      </c>
      <c r="D5542" s="2">
        <f>B5542*INDEX(Lookup!$D$2:$D$103,F5542)+INDEX(Lookup!$E$2:$E$103,F5542)</f>
        <v>20.001280000000001</v>
      </c>
      <c r="E5542" s="16" t="str">
        <f>INDEX(Lookup!$C$2:$C$103,F5542)</f>
        <v>mV</v>
      </c>
      <c r="F5542" s="9">
        <f>MATCH(A5542,Lookup!$A$2:$A$103,0)</f>
        <v>30</v>
      </c>
    </row>
    <row r="5543" spans="1:6" x14ac:dyDescent="0.25">
      <c r="A5543">
        <v>53</v>
      </c>
      <c r="B5543">
        <v>2551</v>
      </c>
      <c r="C5543" s="15" t="str">
        <f>INDEX(Lookup!$F$2:$F$103,F5543)</f>
        <v>A1.3</v>
      </c>
      <c r="D5543" s="2">
        <f>B5543*INDEX(Lookup!$D$2:$D$103,F5543)+INDEX(Lookup!$E$2:$E$103,F5543)</f>
        <v>19.930963000000002</v>
      </c>
      <c r="E5543" s="16" t="str">
        <f>INDEX(Lookup!$C$2:$C$103,F5543)</f>
        <v>mV</v>
      </c>
      <c r="F5543" s="9">
        <f>MATCH(A5543,Lookup!$A$2:$A$103,0)</f>
        <v>30</v>
      </c>
    </row>
    <row r="5544" spans="1:6" x14ac:dyDescent="0.25">
      <c r="A5544">
        <v>53</v>
      </c>
      <c r="B5544">
        <v>2544</v>
      </c>
      <c r="C5544" s="15" t="str">
        <f>INDEX(Lookup!$F$2:$F$103,F5544)</f>
        <v>A1.3</v>
      </c>
      <c r="D5544" s="2">
        <f>B5544*INDEX(Lookup!$D$2:$D$103,F5544)+INDEX(Lookup!$E$2:$E$103,F5544)</f>
        <v>19.876272</v>
      </c>
      <c r="E5544" s="16" t="str">
        <f>INDEX(Lookup!$C$2:$C$103,F5544)</f>
        <v>mV</v>
      </c>
      <c r="F5544" s="9">
        <f>MATCH(A5544,Lookup!$A$2:$A$103,0)</f>
        <v>30</v>
      </c>
    </row>
    <row r="5545" spans="1:6" x14ac:dyDescent="0.25">
      <c r="A5545">
        <v>53</v>
      </c>
      <c r="B5545">
        <v>2542</v>
      </c>
      <c r="C5545" s="15" t="str">
        <f>INDEX(Lookup!$F$2:$F$103,F5545)</f>
        <v>A1.3</v>
      </c>
      <c r="D5545" s="2">
        <f>B5545*INDEX(Lookup!$D$2:$D$103,F5545)+INDEX(Lookup!$E$2:$E$103,F5545)</f>
        <v>19.860646000000003</v>
      </c>
      <c r="E5545" s="16" t="str">
        <f>INDEX(Lookup!$C$2:$C$103,F5545)</f>
        <v>mV</v>
      </c>
      <c r="F5545" s="9">
        <f>MATCH(A5545,Lookup!$A$2:$A$103,0)</f>
        <v>30</v>
      </c>
    </row>
    <row r="5546" spans="1:6" x14ac:dyDescent="0.25">
      <c r="A5546">
        <v>53</v>
      </c>
      <c r="B5546">
        <v>2565</v>
      </c>
      <c r="C5546" s="15" t="str">
        <f>INDEX(Lookup!$F$2:$F$103,F5546)</f>
        <v>A1.3</v>
      </c>
      <c r="D5546" s="2">
        <f>B5546*INDEX(Lookup!$D$2:$D$103,F5546)+INDEX(Lookup!$E$2:$E$103,F5546)</f>
        <v>20.040345000000002</v>
      </c>
      <c r="E5546" s="16" t="str">
        <f>INDEX(Lookup!$C$2:$C$103,F5546)</f>
        <v>mV</v>
      </c>
      <c r="F5546" s="9">
        <f>MATCH(A5546,Lookup!$A$2:$A$103,0)</f>
        <v>30</v>
      </c>
    </row>
    <row r="5547" spans="1:6" x14ac:dyDescent="0.25">
      <c r="A5547">
        <v>53</v>
      </c>
      <c r="B5547">
        <v>2555</v>
      </c>
      <c r="C5547" s="15" t="str">
        <f>INDEX(Lookup!$F$2:$F$103,F5547)</f>
        <v>A1.3</v>
      </c>
      <c r="D5547" s="2">
        <f>B5547*INDEX(Lookup!$D$2:$D$103,F5547)+INDEX(Lookup!$E$2:$E$103,F5547)</f>
        <v>19.962215</v>
      </c>
      <c r="E5547" s="16" t="str">
        <f>INDEX(Lookup!$C$2:$C$103,F5547)</f>
        <v>mV</v>
      </c>
      <c r="F5547" s="9">
        <f>MATCH(A5547,Lookup!$A$2:$A$103,0)</f>
        <v>30</v>
      </c>
    </row>
    <row r="5548" spans="1:6" x14ac:dyDescent="0.25">
      <c r="A5548">
        <v>53</v>
      </c>
      <c r="B5548">
        <v>2546</v>
      </c>
      <c r="C5548" s="15" t="str">
        <f>INDEX(Lookup!$F$2:$F$103,F5548)</f>
        <v>A1.3</v>
      </c>
      <c r="D5548" s="2">
        <f>B5548*INDEX(Lookup!$D$2:$D$103,F5548)+INDEX(Lookup!$E$2:$E$103,F5548)</f>
        <v>19.891898000000001</v>
      </c>
      <c r="E5548" s="16" t="str">
        <f>INDEX(Lookup!$C$2:$C$103,F5548)</f>
        <v>mV</v>
      </c>
      <c r="F5548" s="9">
        <f>MATCH(A5548,Lookup!$A$2:$A$103,0)</f>
        <v>30</v>
      </c>
    </row>
    <row r="5549" spans="1:6" x14ac:dyDescent="0.25">
      <c r="A5549">
        <v>53</v>
      </c>
      <c r="B5549">
        <v>2539</v>
      </c>
      <c r="C5549" s="15" t="str">
        <f>INDEX(Lookup!$F$2:$F$103,F5549)</f>
        <v>A1.3</v>
      </c>
      <c r="D5549" s="2">
        <f>B5549*INDEX(Lookup!$D$2:$D$103,F5549)+INDEX(Lookup!$E$2:$E$103,F5549)</f>
        <v>19.837207000000003</v>
      </c>
      <c r="E5549" s="16" t="str">
        <f>INDEX(Lookup!$C$2:$C$103,F5549)</f>
        <v>mV</v>
      </c>
      <c r="F5549" s="9">
        <f>MATCH(A5549,Lookup!$A$2:$A$103,0)</f>
        <v>30</v>
      </c>
    </row>
    <row r="5550" spans="1:6" x14ac:dyDescent="0.25">
      <c r="A5550">
        <v>53</v>
      </c>
      <c r="B5550">
        <v>2534</v>
      </c>
      <c r="C5550" s="15" t="str">
        <f>INDEX(Lookup!$F$2:$F$103,F5550)</f>
        <v>A1.3</v>
      </c>
      <c r="D5550" s="2">
        <f>B5550*INDEX(Lookup!$D$2:$D$103,F5550)+INDEX(Lookup!$E$2:$E$103,F5550)</f>
        <v>19.798142000000002</v>
      </c>
      <c r="E5550" s="16" t="str">
        <f>INDEX(Lookup!$C$2:$C$103,F5550)</f>
        <v>mV</v>
      </c>
      <c r="F5550" s="9">
        <f>MATCH(A5550,Lookup!$A$2:$A$103,0)</f>
        <v>30</v>
      </c>
    </row>
    <row r="5551" spans="1:6" x14ac:dyDescent="0.25">
      <c r="A5551">
        <v>53</v>
      </c>
      <c r="B5551">
        <v>2530</v>
      </c>
      <c r="C5551" s="15" t="str">
        <f>INDEX(Lookup!$F$2:$F$103,F5551)</f>
        <v>A1.3</v>
      </c>
      <c r="D5551" s="2">
        <f>B5551*INDEX(Lookup!$D$2:$D$103,F5551)+INDEX(Lookup!$E$2:$E$103,F5551)</f>
        <v>19.76689</v>
      </c>
      <c r="E5551" s="16" t="str">
        <f>INDEX(Lookup!$C$2:$C$103,F5551)</f>
        <v>mV</v>
      </c>
      <c r="F5551" s="9">
        <f>MATCH(A5551,Lookup!$A$2:$A$103,0)</f>
        <v>30</v>
      </c>
    </row>
    <row r="5552" spans="1:6" x14ac:dyDescent="0.25">
      <c r="A5552">
        <v>53</v>
      </c>
      <c r="B5552">
        <v>2531</v>
      </c>
      <c r="C5552" s="15" t="str">
        <f>INDEX(Lookup!$F$2:$F$103,F5552)</f>
        <v>A1.3</v>
      </c>
      <c r="D5552" s="2">
        <f>B5552*INDEX(Lookup!$D$2:$D$103,F5552)+INDEX(Lookup!$E$2:$E$103,F5552)</f>
        <v>19.774703000000002</v>
      </c>
      <c r="E5552" s="16" t="str">
        <f>INDEX(Lookup!$C$2:$C$103,F5552)</f>
        <v>mV</v>
      </c>
      <c r="F5552" s="9">
        <f>MATCH(A5552,Lookup!$A$2:$A$103,0)</f>
        <v>30</v>
      </c>
    </row>
    <row r="5553" spans="1:6" x14ac:dyDescent="0.25">
      <c r="A5553">
        <v>53</v>
      </c>
      <c r="B5553">
        <v>2523</v>
      </c>
      <c r="C5553" s="15" t="str">
        <f>INDEX(Lookup!$F$2:$F$103,F5553)</f>
        <v>A1.3</v>
      </c>
      <c r="D5553" s="2">
        <f>B5553*INDEX(Lookup!$D$2:$D$103,F5553)+INDEX(Lookup!$E$2:$E$103,F5553)</f>
        <v>19.712199000000002</v>
      </c>
      <c r="E5553" s="16" t="str">
        <f>INDEX(Lookup!$C$2:$C$103,F5553)</f>
        <v>mV</v>
      </c>
      <c r="F5553" s="9">
        <f>MATCH(A5553,Lookup!$A$2:$A$103,0)</f>
        <v>30</v>
      </c>
    </row>
    <row r="5554" spans="1:6" x14ac:dyDescent="0.25">
      <c r="A5554">
        <v>53</v>
      </c>
      <c r="B5554">
        <v>2528</v>
      </c>
      <c r="C5554" s="15" t="str">
        <f>INDEX(Lookup!$F$2:$F$103,F5554)</f>
        <v>A1.3</v>
      </c>
      <c r="D5554" s="2">
        <f>B5554*INDEX(Lookup!$D$2:$D$103,F5554)+INDEX(Lookup!$E$2:$E$103,F5554)</f>
        <v>19.751264000000003</v>
      </c>
      <c r="E5554" s="16" t="str">
        <f>INDEX(Lookup!$C$2:$C$103,F5554)</f>
        <v>mV</v>
      </c>
      <c r="F5554" s="9">
        <f>MATCH(A5554,Lookup!$A$2:$A$103,0)</f>
        <v>30</v>
      </c>
    </row>
    <row r="5555" spans="1:6" x14ac:dyDescent="0.25">
      <c r="A5555">
        <v>53</v>
      </c>
      <c r="B5555">
        <v>2529</v>
      </c>
      <c r="C5555" s="15" t="str">
        <f>INDEX(Lookup!$F$2:$F$103,F5555)</f>
        <v>A1.3</v>
      </c>
      <c r="D5555" s="2">
        <f>B5555*INDEX(Lookup!$D$2:$D$103,F5555)+INDEX(Lookup!$E$2:$E$103,F5555)</f>
        <v>19.759077000000001</v>
      </c>
      <c r="E5555" s="16" t="str">
        <f>INDEX(Lookup!$C$2:$C$103,F5555)</f>
        <v>mV</v>
      </c>
      <c r="F5555" s="9">
        <f>MATCH(A5555,Lookup!$A$2:$A$103,0)</f>
        <v>30</v>
      </c>
    </row>
    <row r="5556" spans="1:6" x14ac:dyDescent="0.25">
      <c r="A5556">
        <v>53</v>
      </c>
      <c r="B5556">
        <v>2526</v>
      </c>
      <c r="C5556" s="15" t="str">
        <f>INDEX(Lookup!$F$2:$F$103,F5556)</f>
        <v>A1.3</v>
      </c>
      <c r="D5556" s="2">
        <f>B5556*INDEX(Lookup!$D$2:$D$103,F5556)+INDEX(Lookup!$E$2:$E$103,F5556)</f>
        <v>19.735638000000002</v>
      </c>
      <c r="E5556" s="16" t="str">
        <f>INDEX(Lookup!$C$2:$C$103,F5556)</f>
        <v>mV</v>
      </c>
      <c r="F5556" s="9">
        <f>MATCH(A5556,Lookup!$A$2:$A$103,0)</f>
        <v>30</v>
      </c>
    </row>
    <row r="5557" spans="1:6" x14ac:dyDescent="0.25">
      <c r="A5557">
        <v>53</v>
      </c>
      <c r="B5557">
        <v>2526</v>
      </c>
      <c r="C5557" s="15" t="str">
        <f>INDEX(Lookup!$F$2:$F$103,F5557)</f>
        <v>A1.3</v>
      </c>
      <c r="D5557" s="2">
        <f>B5557*INDEX(Lookup!$D$2:$D$103,F5557)+INDEX(Lookup!$E$2:$E$103,F5557)</f>
        <v>19.735638000000002</v>
      </c>
      <c r="E5557" s="16" t="str">
        <f>INDEX(Lookup!$C$2:$C$103,F5557)</f>
        <v>mV</v>
      </c>
      <c r="F5557" s="9">
        <f>MATCH(A5557,Lookup!$A$2:$A$103,0)</f>
        <v>30</v>
      </c>
    </row>
    <row r="5558" spans="1:6" x14ac:dyDescent="0.25">
      <c r="A5558">
        <v>53</v>
      </c>
      <c r="B5558">
        <v>2550</v>
      </c>
      <c r="C5558" s="15" t="str">
        <f>INDEX(Lookup!$F$2:$F$103,F5558)</f>
        <v>A1.3</v>
      </c>
      <c r="D5558" s="2">
        <f>B5558*INDEX(Lookup!$D$2:$D$103,F5558)+INDEX(Lookup!$E$2:$E$103,F5558)</f>
        <v>19.92315</v>
      </c>
      <c r="E5558" s="16" t="str">
        <f>INDEX(Lookup!$C$2:$C$103,F5558)</f>
        <v>mV</v>
      </c>
      <c r="F5558" s="9">
        <f>MATCH(A5558,Lookup!$A$2:$A$103,0)</f>
        <v>30</v>
      </c>
    </row>
    <row r="5559" spans="1:6" x14ac:dyDescent="0.25">
      <c r="A5559">
        <v>53</v>
      </c>
      <c r="B5559">
        <v>2548</v>
      </c>
      <c r="C5559" s="15" t="str">
        <f>INDEX(Lookup!$F$2:$F$103,F5559)</f>
        <v>A1.3</v>
      </c>
      <c r="D5559" s="2">
        <f>B5559*INDEX(Lookup!$D$2:$D$103,F5559)+INDEX(Lookup!$E$2:$E$103,F5559)</f>
        <v>19.907524000000002</v>
      </c>
      <c r="E5559" s="16" t="str">
        <f>INDEX(Lookup!$C$2:$C$103,F5559)</f>
        <v>mV</v>
      </c>
      <c r="F5559" s="9">
        <f>MATCH(A5559,Lookup!$A$2:$A$103,0)</f>
        <v>30</v>
      </c>
    </row>
    <row r="5560" spans="1:6" x14ac:dyDescent="0.25">
      <c r="A5560">
        <v>53</v>
      </c>
      <c r="B5560">
        <v>2539</v>
      </c>
      <c r="C5560" s="15" t="str">
        <f>INDEX(Lookup!$F$2:$F$103,F5560)</f>
        <v>A1.3</v>
      </c>
      <c r="D5560" s="2">
        <f>B5560*INDEX(Lookup!$D$2:$D$103,F5560)+INDEX(Lookup!$E$2:$E$103,F5560)</f>
        <v>19.837207000000003</v>
      </c>
      <c r="E5560" s="16" t="str">
        <f>INDEX(Lookup!$C$2:$C$103,F5560)</f>
        <v>mV</v>
      </c>
      <c r="F5560" s="9">
        <f>MATCH(A5560,Lookup!$A$2:$A$103,0)</f>
        <v>30</v>
      </c>
    </row>
    <row r="5561" spans="1:6" x14ac:dyDescent="0.25">
      <c r="A5561">
        <v>53</v>
      </c>
      <c r="B5561">
        <v>2537</v>
      </c>
      <c r="C5561" s="15" t="str">
        <f>INDEX(Lookup!$F$2:$F$103,F5561)</f>
        <v>A1.3</v>
      </c>
      <c r="D5561" s="2">
        <f>B5561*INDEX(Lookup!$D$2:$D$103,F5561)+INDEX(Lookup!$E$2:$E$103,F5561)</f>
        <v>19.821581000000002</v>
      </c>
      <c r="E5561" s="16" t="str">
        <f>INDEX(Lookup!$C$2:$C$103,F5561)</f>
        <v>mV</v>
      </c>
      <c r="F5561" s="9">
        <f>MATCH(A5561,Lookup!$A$2:$A$103,0)</f>
        <v>30</v>
      </c>
    </row>
    <row r="5562" spans="1:6" x14ac:dyDescent="0.25">
      <c r="A5562">
        <v>53</v>
      </c>
      <c r="B5562">
        <v>2536</v>
      </c>
      <c r="C5562" s="15" t="str">
        <f>INDEX(Lookup!$F$2:$F$103,F5562)</f>
        <v>A1.3</v>
      </c>
      <c r="D5562" s="2">
        <f>B5562*INDEX(Lookup!$D$2:$D$103,F5562)+INDEX(Lookup!$E$2:$E$103,F5562)</f>
        <v>19.813768</v>
      </c>
      <c r="E5562" s="16" t="str">
        <f>INDEX(Lookup!$C$2:$C$103,F5562)</f>
        <v>mV</v>
      </c>
      <c r="F5562" s="9">
        <f>MATCH(A5562,Lookup!$A$2:$A$103,0)</f>
        <v>30</v>
      </c>
    </row>
    <row r="5563" spans="1:6" x14ac:dyDescent="0.25">
      <c r="A5563">
        <v>53</v>
      </c>
      <c r="B5563">
        <v>2534</v>
      </c>
      <c r="C5563" s="15" t="str">
        <f>INDEX(Lookup!$F$2:$F$103,F5563)</f>
        <v>A1.3</v>
      </c>
      <c r="D5563" s="2">
        <f>B5563*INDEX(Lookup!$D$2:$D$103,F5563)+INDEX(Lookup!$E$2:$E$103,F5563)</f>
        <v>19.798142000000002</v>
      </c>
      <c r="E5563" s="16" t="str">
        <f>INDEX(Lookup!$C$2:$C$103,F5563)</f>
        <v>mV</v>
      </c>
      <c r="F5563" s="9">
        <f>MATCH(A5563,Lookup!$A$2:$A$103,0)</f>
        <v>30</v>
      </c>
    </row>
    <row r="5564" spans="1:6" x14ac:dyDescent="0.25">
      <c r="A5564">
        <v>53</v>
      </c>
      <c r="B5564">
        <v>2531</v>
      </c>
      <c r="C5564" s="15" t="str">
        <f>INDEX(Lookup!$F$2:$F$103,F5564)</f>
        <v>A1.3</v>
      </c>
      <c r="D5564" s="2">
        <f>B5564*INDEX(Lookup!$D$2:$D$103,F5564)+INDEX(Lookup!$E$2:$E$103,F5564)</f>
        <v>19.774703000000002</v>
      </c>
      <c r="E5564" s="16" t="str">
        <f>INDEX(Lookup!$C$2:$C$103,F5564)</f>
        <v>mV</v>
      </c>
      <c r="F5564" s="9">
        <f>MATCH(A5564,Lookup!$A$2:$A$103,0)</f>
        <v>30</v>
      </c>
    </row>
    <row r="5565" spans="1:6" x14ac:dyDescent="0.25">
      <c r="A5565">
        <v>53</v>
      </c>
      <c r="B5565">
        <v>2529</v>
      </c>
      <c r="C5565" s="15" t="str">
        <f>INDEX(Lookup!$F$2:$F$103,F5565)</f>
        <v>A1.3</v>
      </c>
      <c r="D5565" s="2">
        <f>B5565*INDEX(Lookup!$D$2:$D$103,F5565)+INDEX(Lookup!$E$2:$E$103,F5565)</f>
        <v>19.759077000000001</v>
      </c>
      <c r="E5565" s="16" t="str">
        <f>INDEX(Lookup!$C$2:$C$103,F5565)</f>
        <v>mV</v>
      </c>
      <c r="F5565" s="9">
        <f>MATCH(A5565,Lookup!$A$2:$A$103,0)</f>
        <v>30</v>
      </c>
    </row>
    <row r="5566" spans="1:6" x14ac:dyDescent="0.25">
      <c r="A5566">
        <v>53</v>
      </c>
      <c r="B5566">
        <v>2528</v>
      </c>
      <c r="C5566" s="15" t="str">
        <f>INDEX(Lookup!$F$2:$F$103,F5566)</f>
        <v>A1.3</v>
      </c>
      <c r="D5566" s="2">
        <f>B5566*INDEX(Lookup!$D$2:$D$103,F5566)+INDEX(Lookup!$E$2:$E$103,F5566)</f>
        <v>19.751264000000003</v>
      </c>
      <c r="E5566" s="16" t="str">
        <f>INDEX(Lookup!$C$2:$C$103,F5566)</f>
        <v>mV</v>
      </c>
      <c r="F5566" s="9">
        <f>MATCH(A5566,Lookup!$A$2:$A$103,0)</f>
        <v>30</v>
      </c>
    </row>
    <row r="5567" spans="1:6" x14ac:dyDescent="0.25">
      <c r="A5567">
        <v>53</v>
      </c>
      <c r="B5567">
        <v>2526</v>
      </c>
      <c r="C5567" s="15" t="str">
        <f>INDEX(Lookup!$F$2:$F$103,F5567)</f>
        <v>A1.3</v>
      </c>
      <c r="D5567" s="2">
        <f>B5567*INDEX(Lookup!$D$2:$D$103,F5567)+INDEX(Lookup!$E$2:$E$103,F5567)</f>
        <v>19.735638000000002</v>
      </c>
      <c r="E5567" s="16" t="str">
        <f>INDEX(Lookup!$C$2:$C$103,F5567)</f>
        <v>mV</v>
      </c>
      <c r="F5567" s="9">
        <f>MATCH(A5567,Lookup!$A$2:$A$103,0)</f>
        <v>30</v>
      </c>
    </row>
    <row r="5568" spans="1:6" x14ac:dyDescent="0.25">
      <c r="A5568">
        <v>53</v>
      </c>
      <c r="B5568">
        <v>2546</v>
      </c>
      <c r="C5568" s="15" t="str">
        <f>INDEX(Lookup!$F$2:$F$103,F5568)</f>
        <v>A1.3</v>
      </c>
      <c r="D5568" s="2">
        <f>B5568*INDEX(Lookup!$D$2:$D$103,F5568)+INDEX(Lookup!$E$2:$E$103,F5568)</f>
        <v>19.891898000000001</v>
      </c>
      <c r="E5568" s="16" t="str">
        <f>INDEX(Lookup!$C$2:$C$103,F5568)</f>
        <v>mV</v>
      </c>
      <c r="F5568" s="9">
        <f>MATCH(A5568,Lookup!$A$2:$A$103,0)</f>
        <v>30</v>
      </c>
    </row>
    <row r="5569" spans="1:6" x14ac:dyDescent="0.25">
      <c r="A5569">
        <v>53</v>
      </c>
      <c r="B5569">
        <v>2548</v>
      </c>
      <c r="C5569" s="15" t="str">
        <f>INDEX(Lookup!$F$2:$F$103,F5569)</f>
        <v>A1.3</v>
      </c>
      <c r="D5569" s="2">
        <f>B5569*INDEX(Lookup!$D$2:$D$103,F5569)+INDEX(Lookup!$E$2:$E$103,F5569)</f>
        <v>19.907524000000002</v>
      </c>
      <c r="E5569" s="16" t="str">
        <f>INDEX(Lookup!$C$2:$C$103,F5569)</f>
        <v>mV</v>
      </c>
      <c r="F5569" s="9">
        <f>MATCH(A5569,Lookup!$A$2:$A$103,0)</f>
        <v>30</v>
      </c>
    </row>
    <row r="5570" spans="1:6" x14ac:dyDescent="0.25">
      <c r="A5570">
        <v>53</v>
      </c>
      <c r="B5570">
        <v>2544</v>
      </c>
      <c r="C5570" s="15" t="str">
        <f>INDEX(Lookup!$F$2:$F$103,F5570)</f>
        <v>A1.3</v>
      </c>
      <c r="D5570" s="2">
        <f>B5570*INDEX(Lookup!$D$2:$D$103,F5570)+INDEX(Lookup!$E$2:$E$103,F5570)</f>
        <v>19.876272</v>
      </c>
      <c r="E5570" s="16" t="str">
        <f>INDEX(Lookup!$C$2:$C$103,F5570)</f>
        <v>mV</v>
      </c>
      <c r="F5570" s="9">
        <f>MATCH(A5570,Lookup!$A$2:$A$103,0)</f>
        <v>30</v>
      </c>
    </row>
    <row r="5571" spans="1:6" x14ac:dyDescent="0.25">
      <c r="A5571">
        <v>53</v>
      </c>
      <c r="B5571">
        <v>2541</v>
      </c>
      <c r="C5571" s="15" t="str">
        <f>INDEX(Lookup!$F$2:$F$103,F5571)</f>
        <v>A1.3</v>
      </c>
      <c r="D5571" s="2">
        <f>B5571*INDEX(Lookup!$D$2:$D$103,F5571)+INDEX(Lookup!$E$2:$E$103,F5571)</f>
        <v>19.852833</v>
      </c>
      <c r="E5571" s="16" t="str">
        <f>INDEX(Lookup!$C$2:$C$103,F5571)</f>
        <v>mV</v>
      </c>
      <c r="F5571" s="9">
        <f>MATCH(A5571,Lookup!$A$2:$A$103,0)</f>
        <v>30</v>
      </c>
    </row>
    <row r="5572" spans="1:6" x14ac:dyDescent="0.25">
      <c r="A5572">
        <v>53</v>
      </c>
      <c r="B5572">
        <v>2539</v>
      </c>
      <c r="C5572" s="15" t="str">
        <f>INDEX(Lookup!$F$2:$F$103,F5572)</f>
        <v>A1.3</v>
      </c>
      <c r="D5572" s="2">
        <f>B5572*INDEX(Lookup!$D$2:$D$103,F5572)+INDEX(Lookup!$E$2:$E$103,F5572)</f>
        <v>19.837207000000003</v>
      </c>
      <c r="E5572" s="16" t="str">
        <f>INDEX(Lookup!$C$2:$C$103,F5572)</f>
        <v>mV</v>
      </c>
      <c r="F5572" s="9">
        <f>MATCH(A5572,Lookup!$A$2:$A$103,0)</f>
        <v>30</v>
      </c>
    </row>
    <row r="5573" spans="1:6" x14ac:dyDescent="0.25">
      <c r="A5573">
        <v>53</v>
      </c>
      <c r="B5573">
        <v>2562</v>
      </c>
      <c r="C5573" s="15" t="str">
        <f>INDEX(Lookup!$F$2:$F$103,F5573)</f>
        <v>A1.3</v>
      </c>
      <c r="D5573" s="2">
        <f>B5573*INDEX(Lookup!$D$2:$D$103,F5573)+INDEX(Lookup!$E$2:$E$103,F5573)</f>
        <v>20.016906000000002</v>
      </c>
      <c r="E5573" s="16" t="str">
        <f>INDEX(Lookup!$C$2:$C$103,F5573)</f>
        <v>mV</v>
      </c>
      <c r="F5573" s="9">
        <f>MATCH(A5573,Lookup!$A$2:$A$103,0)</f>
        <v>30</v>
      </c>
    </row>
    <row r="5574" spans="1:6" x14ac:dyDescent="0.25">
      <c r="A5574">
        <v>53</v>
      </c>
      <c r="B5574">
        <v>2560</v>
      </c>
      <c r="C5574" s="15" t="str">
        <f>INDEX(Lookup!$F$2:$F$103,F5574)</f>
        <v>A1.3</v>
      </c>
      <c r="D5574" s="2">
        <f>B5574*INDEX(Lookup!$D$2:$D$103,F5574)+INDEX(Lookup!$E$2:$E$103,F5574)</f>
        <v>20.001280000000001</v>
      </c>
      <c r="E5574" s="16" t="str">
        <f>INDEX(Lookup!$C$2:$C$103,F5574)</f>
        <v>mV</v>
      </c>
      <c r="F5574" s="9">
        <f>MATCH(A5574,Lookup!$A$2:$A$103,0)</f>
        <v>30</v>
      </c>
    </row>
    <row r="5575" spans="1:6" x14ac:dyDescent="0.25">
      <c r="A5575">
        <v>53</v>
      </c>
      <c r="B5575">
        <v>2554</v>
      </c>
      <c r="C5575" s="15" t="str">
        <f>INDEX(Lookup!$F$2:$F$103,F5575)</f>
        <v>A1.3</v>
      </c>
      <c r="D5575" s="2">
        <f>B5575*INDEX(Lookup!$D$2:$D$103,F5575)+INDEX(Lookup!$E$2:$E$103,F5575)</f>
        <v>19.954402000000002</v>
      </c>
      <c r="E5575" s="16" t="str">
        <f>INDEX(Lookup!$C$2:$C$103,F5575)</f>
        <v>mV</v>
      </c>
      <c r="F5575" s="9">
        <f>MATCH(A5575,Lookup!$A$2:$A$103,0)</f>
        <v>30</v>
      </c>
    </row>
    <row r="5576" spans="1:6" x14ac:dyDescent="0.25">
      <c r="A5576">
        <v>53</v>
      </c>
      <c r="B5576">
        <v>2550</v>
      </c>
      <c r="C5576" s="15" t="str">
        <f>INDEX(Lookup!$F$2:$F$103,F5576)</f>
        <v>A1.3</v>
      </c>
      <c r="D5576" s="2">
        <f>B5576*INDEX(Lookup!$D$2:$D$103,F5576)+INDEX(Lookup!$E$2:$E$103,F5576)</f>
        <v>19.92315</v>
      </c>
      <c r="E5576" s="16" t="str">
        <f>INDEX(Lookup!$C$2:$C$103,F5576)</f>
        <v>mV</v>
      </c>
      <c r="F5576" s="9">
        <f>MATCH(A5576,Lookup!$A$2:$A$103,0)</f>
        <v>30</v>
      </c>
    </row>
    <row r="5577" spans="1:6" x14ac:dyDescent="0.25">
      <c r="A5577">
        <v>53</v>
      </c>
      <c r="B5577">
        <v>2547</v>
      </c>
      <c r="C5577" s="15" t="str">
        <f>INDEX(Lookup!$F$2:$F$103,F5577)</f>
        <v>A1.3</v>
      </c>
      <c r="D5577" s="2">
        <f>B5577*INDEX(Lookup!$D$2:$D$103,F5577)+INDEX(Lookup!$E$2:$E$103,F5577)</f>
        <v>19.899711</v>
      </c>
      <c r="E5577" s="16" t="str">
        <f>INDEX(Lookup!$C$2:$C$103,F5577)</f>
        <v>mV</v>
      </c>
      <c r="F5577" s="9">
        <f>MATCH(A5577,Lookup!$A$2:$A$103,0)</f>
        <v>30</v>
      </c>
    </row>
    <row r="5578" spans="1:6" x14ac:dyDescent="0.25">
      <c r="A5578">
        <v>53</v>
      </c>
      <c r="B5578">
        <v>2542</v>
      </c>
      <c r="C5578" s="15" t="str">
        <f>INDEX(Lookup!$F$2:$F$103,F5578)</f>
        <v>A1.3</v>
      </c>
      <c r="D5578" s="2">
        <f>B5578*INDEX(Lookup!$D$2:$D$103,F5578)+INDEX(Lookup!$E$2:$E$103,F5578)</f>
        <v>19.860646000000003</v>
      </c>
      <c r="E5578" s="16" t="str">
        <f>INDEX(Lookup!$C$2:$C$103,F5578)</f>
        <v>mV</v>
      </c>
      <c r="F5578" s="9">
        <f>MATCH(A5578,Lookup!$A$2:$A$103,0)</f>
        <v>30</v>
      </c>
    </row>
    <row r="5579" spans="1:6" x14ac:dyDescent="0.25">
      <c r="A5579">
        <v>53</v>
      </c>
      <c r="B5579">
        <v>2541</v>
      </c>
      <c r="C5579" s="15" t="str">
        <f>INDEX(Lookup!$F$2:$F$103,F5579)</f>
        <v>A1.3</v>
      </c>
      <c r="D5579" s="2">
        <f>B5579*INDEX(Lookup!$D$2:$D$103,F5579)+INDEX(Lookup!$E$2:$E$103,F5579)</f>
        <v>19.852833</v>
      </c>
      <c r="E5579" s="16" t="str">
        <f>INDEX(Lookup!$C$2:$C$103,F5579)</f>
        <v>mV</v>
      </c>
      <c r="F5579" s="9">
        <f>MATCH(A5579,Lookup!$A$2:$A$103,0)</f>
        <v>30</v>
      </c>
    </row>
    <row r="5580" spans="1:6" x14ac:dyDescent="0.25">
      <c r="A5580">
        <v>53</v>
      </c>
      <c r="B5580">
        <v>2541</v>
      </c>
      <c r="C5580" s="15" t="str">
        <f>INDEX(Lookup!$F$2:$F$103,F5580)</f>
        <v>A1.3</v>
      </c>
      <c r="D5580" s="2">
        <f>B5580*INDEX(Lookup!$D$2:$D$103,F5580)+INDEX(Lookup!$E$2:$E$103,F5580)</f>
        <v>19.852833</v>
      </c>
      <c r="E5580" s="16" t="str">
        <f>INDEX(Lookup!$C$2:$C$103,F5580)</f>
        <v>mV</v>
      </c>
      <c r="F5580" s="9">
        <f>MATCH(A5580,Lookup!$A$2:$A$103,0)</f>
        <v>30</v>
      </c>
    </row>
    <row r="5581" spans="1:6" x14ac:dyDescent="0.25">
      <c r="A5581">
        <v>53</v>
      </c>
      <c r="B5581">
        <v>2541</v>
      </c>
      <c r="C5581" s="15" t="str">
        <f>INDEX(Lookup!$F$2:$F$103,F5581)</f>
        <v>A1.3</v>
      </c>
      <c r="D5581" s="2">
        <f>B5581*INDEX(Lookup!$D$2:$D$103,F5581)+INDEX(Lookup!$E$2:$E$103,F5581)</f>
        <v>19.852833</v>
      </c>
      <c r="E5581" s="16" t="str">
        <f>INDEX(Lookup!$C$2:$C$103,F5581)</f>
        <v>mV</v>
      </c>
      <c r="F5581" s="9">
        <f>MATCH(A5581,Lookup!$A$2:$A$103,0)</f>
        <v>30</v>
      </c>
    </row>
    <row r="5582" spans="1:6" x14ac:dyDescent="0.25">
      <c r="A5582">
        <v>53</v>
      </c>
      <c r="B5582">
        <v>2537</v>
      </c>
      <c r="C5582" s="15" t="str">
        <f>INDEX(Lookup!$F$2:$F$103,F5582)</f>
        <v>A1.3</v>
      </c>
      <c r="D5582" s="2">
        <f>B5582*INDEX(Lookup!$D$2:$D$103,F5582)+INDEX(Lookup!$E$2:$E$103,F5582)</f>
        <v>19.821581000000002</v>
      </c>
      <c r="E5582" s="16" t="str">
        <f>INDEX(Lookup!$C$2:$C$103,F5582)</f>
        <v>mV</v>
      </c>
      <c r="F5582" s="9">
        <f>MATCH(A5582,Lookup!$A$2:$A$103,0)</f>
        <v>30</v>
      </c>
    </row>
    <row r="5583" spans="1:6" x14ac:dyDescent="0.25">
      <c r="A5583">
        <v>53</v>
      </c>
      <c r="B5583">
        <v>2536</v>
      </c>
      <c r="C5583" s="15" t="str">
        <f>INDEX(Lookup!$F$2:$F$103,F5583)</f>
        <v>A1.3</v>
      </c>
      <c r="D5583" s="2">
        <f>B5583*INDEX(Lookup!$D$2:$D$103,F5583)+INDEX(Lookup!$E$2:$E$103,F5583)</f>
        <v>19.813768</v>
      </c>
      <c r="E5583" s="16" t="str">
        <f>INDEX(Lookup!$C$2:$C$103,F5583)</f>
        <v>mV</v>
      </c>
      <c r="F5583" s="9">
        <f>MATCH(A5583,Lookup!$A$2:$A$103,0)</f>
        <v>30</v>
      </c>
    </row>
    <row r="5584" spans="1:6" x14ac:dyDescent="0.25">
      <c r="A5584">
        <v>53</v>
      </c>
      <c r="B5584">
        <v>2534</v>
      </c>
      <c r="C5584" s="15" t="str">
        <f>INDEX(Lookup!$F$2:$F$103,F5584)</f>
        <v>A1.3</v>
      </c>
      <c r="D5584" s="2">
        <f>B5584*INDEX(Lookup!$D$2:$D$103,F5584)+INDEX(Lookup!$E$2:$E$103,F5584)</f>
        <v>19.798142000000002</v>
      </c>
      <c r="E5584" s="16" t="str">
        <f>INDEX(Lookup!$C$2:$C$103,F5584)</f>
        <v>mV</v>
      </c>
      <c r="F5584" s="9">
        <f>MATCH(A5584,Lookup!$A$2:$A$103,0)</f>
        <v>30</v>
      </c>
    </row>
    <row r="5585" spans="1:6" x14ac:dyDescent="0.25">
      <c r="A5585">
        <v>53</v>
      </c>
      <c r="B5585">
        <v>2537</v>
      </c>
      <c r="C5585" s="15" t="str">
        <f>INDEX(Lookup!$F$2:$F$103,F5585)</f>
        <v>A1.3</v>
      </c>
      <c r="D5585" s="2">
        <f>B5585*INDEX(Lookup!$D$2:$D$103,F5585)+INDEX(Lookup!$E$2:$E$103,F5585)</f>
        <v>19.821581000000002</v>
      </c>
      <c r="E5585" s="16" t="str">
        <f>INDEX(Lookup!$C$2:$C$103,F5585)</f>
        <v>mV</v>
      </c>
      <c r="F5585" s="9">
        <f>MATCH(A5585,Lookup!$A$2:$A$103,0)</f>
        <v>30</v>
      </c>
    </row>
    <row r="5586" spans="1:6" x14ac:dyDescent="0.25">
      <c r="A5586">
        <v>53</v>
      </c>
      <c r="B5586">
        <v>2528</v>
      </c>
      <c r="C5586" s="15" t="str">
        <f>INDEX(Lookup!$F$2:$F$103,F5586)</f>
        <v>A1.3</v>
      </c>
      <c r="D5586" s="2">
        <f>B5586*INDEX(Lookup!$D$2:$D$103,F5586)+INDEX(Lookup!$E$2:$E$103,F5586)</f>
        <v>19.751264000000003</v>
      </c>
      <c r="E5586" s="16" t="str">
        <f>INDEX(Lookup!$C$2:$C$103,F5586)</f>
        <v>mV</v>
      </c>
      <c r="F5586" s="9">
        <f>MATCH(A5586,Lookup!$A$2:$A$103,0)</f>
        <v>30</v>
      </c>
    </row>
    <row r="5587" spans="1:6" x14ac:dyDescent="0.25">
      <c r="A5587">
        <v>53</v>
      </c>
      <c r="B5587">
        <v>2523</v>
      </c>
      <c r="C5587" s="15" t="str">
        <f>INDEX(Lookup!$F$2:$F$103,F5587)</f>
        <v>A1.3</v>
      </c>
      <c r="D5587" s="2">
        <f>B5587*INDEX(Lookup!$D$2:$D$103,F5587)+INDEX(Lookup!$E$2:$E$103,F5587)</f>
        <v>19.712199000000002</v>
      </c>
      <c r="E5587" s="16" t="str">
        <f>INDEX(Lookup!$C$2:$C$103,F5587)</f>
        <v>mV</v>
      </c>
      <c r="F5587" s="9">
        <f>MATCH(A5587,Lookup!$A$2:$A$103,0)</f>
        <v>30</v>
      </c>
    </row>
    <row r="5588" spans="1:6" x14ac:dyDescent="0.25">
      <c r="A5588">
        <v>53</v>
      </c>
      <c r="B5588">
        <v>2527</v>
      </c>
      <c r="C5588" s="15" t="str">
        <f>INDEX(Lookup!$F$2:$F$103,F5588)</f>
        <v>A1.3</v>
      </c>
      <c r="D5588" s="2">
        <f>B5588*INDEX(Lookup!$D$2:$D$103,F5588)+INDEX(Lookup!$E$2:$E$103,F5588)</f>
        <v>19.743451</v>
      </c>
      <c r="E5588" s="16" t="str">
        <f>INDEX(Lookup!$C$2:$C$103,F5588)</f>
        <v>mV</v>
      </c>
      <c r="F5588" s="9">
        <f>MATCH(A5588,Lookup!$A$2:$A$103,0)</f>
        <v>30</v>
      </c>
    </row>
    <row r="5589" spans="1:6" x14ac:dyDescent="0.25">
      <c r="A5589">
        <v>53</v>
      </c>
      <c r="B5589">
        <v>2526</v>
      </c>
      <c r="C5589" s="15" t="str">
        <f>INDEX(Lookup!$F$2:$F$103,F5589)</f>
        <v>A1.3</v>
      </c>
      <c r="D5589" s="2">
        <f>B5589*INDEX(Lookup!$D$2:$D$103,F5589)+INDEX(Lookup!$E$2:$E$103,F5589)</f>
        <v>19.735638000000002</v>
      </c>
      <c r="E5589" s="16" t="str">
        <f>INDEX(Lookup!$C$2:$C$103,F5589)</f>
        <v>mV</v>
      </c>
      <c r="F5589" s="9">
        <f>MATCH(A5589,Lookup!$A$2:$A$103,0)</f>
        <v>30</v>
      </c>
    </row>
    <row r="5590" spans="1:6" x14ac:dyDescent="0.25">
      <c r="A5590">
        <v>53</v>
      </c>
      <c r="B5590">
        <v>2528</v>
      </c>
      <c r="C5590" s="15" t="str">
        <f>INDEX(Lookup!$F$2:$F$103,F5590)</f>
        <v>A1.3</v>
      </c>
      <c r="D5590" s="2">
        <f>B5590*INDEX(Lookup!$D$2:$D$103,F5590)+INDEX(Lookup!$E$2:$E$103,F5590)</f>
        <v>19.751264000000003</v>
      </c>
      <c r="E5590" s="16" t="str">
        <f>INDEX(Lookup!$C$2:$C$103,F5590)</f>
        <v>mV</v>
      </c>
      <c r="F5590" s="9">
        <f>MATCH(A5590,Lookup!$A$2:$A$103,0)</f>
        <v>30</v>
      </c>
    </row>
    <row r="5591" spans="1:6" x14ac:dyDescent="0.25">
      <c r="A5591">
        <v>53</v>
      </c>
      <c r="B5591">
        <v>2523</v>
      </c>
      <c r="C5591" s="15" t="str">
        <f>INDEX(Lookup!$F$2:$F$103,F5591)</f>
        <v>A1.3</v>
      </c>
      <c r="D5591" s="2">
        <f>B5591*INDEX(Lookup!$D$2:$D$103,F5591)+INDEX(Lookup!$E$2:$E$103,F5591)</f>
        <v>19.712199000000002</v>
      </c>
      <c r="E5591" s="16" t="str">
        <f>INDEX(Lookup!$C$2:$C$103,F5591)</f>
        <v>mV</v>
      </c>
      <c r="F5591" s="9">
        <f>MATCH(A5591,Lookup!$A$2:$A$103,0)</f>
        <v>30</v>
      </c>
    </row>
    <row r="5592" spans="1:6" x14ac:dyDescent="0.25">
      <c r="A5592">
        <v>53</v>
      </c>
      <c r="B5592">
        <v>2526</v>
      </c>
      <c r="C5592" s="15" t="str">
        <f>INDEX(Lookup!$F$2:$F$103,F5592)</f>
        <v>A1.3</v>
      </c>
      <c r="D5592" s="2">
        <f>B5592*INDEX(Lookup!$D$2:$D$103,F5592)+INDEX(Lookup!$E$2:$E$103,F5592)</f>
        <v>19.735638000000002</v>
      </c>
      <c r="E5592" s="16" t="str">
        <f>INDEX(Lookup!$C$2:$C$103,F5592)</f>
        <v>mV</v>
      </c>
      <c r="F5592" s="9">
        <f>MATCH(A5592,Lookup!$A$2:$A$103,0)</f>
        <v>30</v>
      </c>
    </row>
    <row r="5593" spans="1:6" x14ac:dyDescent="0.25">
      <c r="A5593">
        <v>53</v>
      </c>
      <c r="B5593">
        <v>2554</v>
      </c>
      <c r="C5593" s="15" t="str">
        <f>INDEX(Lookup!$F$2:$F$103,F5593)</f>
        <v>A1.3</v>
      </c>
      <c r="D5593" s="2">
        <f>B5593*INDEX(Lookup!$D$2:$D$103,F5593)+INDEX(Lookup!$E$2:$E$103,F5593)</f>
        <v>19.954402000000002</v>
      </c>
      <c r="E5593" s="16" t="str">
        <f>INDEX(Lookup!$C$2:$C$103,F5593)</f>
        <v>mV</v>
      </c>
      <c r="F5593" s="9">
        <f>MATCH(A5593,Lookup!$A$2:$A$103,0)</f>
        <v>30</v>
      </c>
    </row>
    <row r="5594" spans="1:6" x14ac:dyDescent="0.25">
      <c r="A5594">
        <v>53</v>
      </c>
      <c r="B5594">
        <v>2549</v>
      </c>
      <c r="C5594" s="15" t="str">
        <f>INDEX(Lookup!$F$2:$F$103,F5594)</f>
        <v>A1.3</v>
      </c>
      <c r="D5594" s="2">
        <f>B5594*INDEX(Lookup!$D$2:$D$103,F5594)+INDEX(Lookup!$E$2:$E$103,F5594)</f>
        <v>19.915337000000001</v>
      </c>
      <c r="E5594" s="16" t="str">
        <f>INDEX(Lookup!$C$2:$C$103,F5594)</f>
        <v>mV</v>
      </c>
      <c r="F5594" s="9">
        <f>MATCH(A5594,Lookup!$A$2:$A$103,0)</f>
        <v>30</v>
      </c>
    </row>
    <row r="5595" spans="1:6" x14ac:dyDescent="0.25">
      <c r="A5595">
        <v>53</v>
      </c>
      <c r="B5595">
        <v>2545</v>
      </c>
      <c r="C5595" s="15" t="str">
        <f>INDEX(Lookup!$F$2:$F$103,F5595)</f>
        <v>A1.3</v>
      </c>
      <c r="D5595" s="2">
        <f>B5595*INDEX(Lookup!$D$2:$D$103,F5595)+INDEX(Lookup!$E$2:$E$103,F5595)</f>
        <v>19.884085000000002</v>
      </c>
      <c r="E5595" s="16" t="str">
        <f>INDEX(Lookup!$C$2:$C$103,F5595)</f>
        <v>mV</v>
      </c>
      <c r="F5595" s="9">
        <f>MATCH(A5595,Lookup!$A$2:$A$103,0)</f>
        <v>30</v>
      </c>
    </row>
    <row r="5596" spans="1:6" x14ac:dyDescent="0.25">
      <c r="A5596">
        <v>53</v>
      </c>
      <c r="B5596">
        <v>2542</v>
      </c>
      <c r="C5596" s="15" t="str">
        <f>INDEX(Lookup!$F$2:$F$103,F5596)</f>
        <v>A1.3</v>
      </c>
      <c r="D5596" s="2">
        <f>B5596*INDEX(Lookup!$D$2:$D$103,F5596)+INDEX(Lookup!$E$2:$E$103,F5596)</f>
        <v>19.860646000000003</v>
      </c>
      <c r="E5596" s="16" t="str">
        <f>INDEX(Lookup!$C$2:$C$103,F5596)</f>
        <v>mV</v>
      </c>
      <c r="F5596" s="9">
        <f>MATCH(A5596,Lookup!$A$2:$A$103,0)</f>
        <v>30</v>
      </c>
    </row>
    <row r="5597" spans="1:6" x14ac:dyDescent="0.25">
      <c r="A5597">
        <v>53</v>
      </c>
      <c r="B5597">
        <v>2539</v>
      </c>
      <c r="C5597" s="15" t="str">
        <f>INDEX(Lookup!$F$2:$F$103,F5597)</f>
        <v>A1.3</v>
      </c>
      <c r="D5597" s="2">
        <f>B5597*INDEX(Lookup!$D$2:$D$103,F5597)+INDEX(Lookup!$E$2:$E$103,F5597)</f>
        <v>19.837207000000003</v>
      </c>
      <c r="E5597" s="16" t="str">
        <f>INDEX(Lookup!$C$2:$C$103,F5597)</f>
        <v>mV</v>
      </c>
      <c r="F5597" s="9">
        <f>MATCH(A5597,Lookup!$A$2:$A$103,0)</f>
        <v>30</v>
      </c>
    </row>
    <row r="5598" spans="1:6" x14ac:dyDescent="0.25">
      <c r="A5598">
        <v>53</v>
      </c>
      <c r="B5598">
        <v>2533</v>
      </c>
      <c r="C5598" s="15" t="str">
        <f>INDEX(Lookup!$F$2:$F$103,F5598)</f>
        <v>A1.3</v>
      </c>
      <c r="D5598" s="2">
        <f>B5598*INDEX(Lookup!$D$2:$D$103,F5598)+INDEX(Lookup!$E$2:$E$103,F5598)</f>
        <v>19.790329</v>
      </c>
      <c r="E5598" s="16" t="str">
        <f>INDEX(Lookup!$C$2:$C$103,F5598)</f>
        <v>mV</v>
      </c>
      <c r="F5598" s="9">
        <f>MATCH(A5598,Lookup!$A$2:$A$103,0)</f>
        <v>30</v>
      </c>
    </row>
    <row r="5599" spans="1:6" x14ac:dyDescent="0.25">
      <c r="A5599">
        <v>53</v>
      </c>
      <c r="B5599">
        <v>2532</v>
      </c>
      <c r="C5599" s="15" t="str">
        <f>INDEX(Lookup!$F$2:$F$103,F5599)</f>
        <v>A1.3</v>
      </c>
      <c r="D5599" s="2">
        <f>B5599*INDEX(Lookup!$D$2:$D$103,F5599)+INDEX(Lookup!$E$2:$E$103,F5599)</f>
        <v>19.782516000000001</v>
      </c>
      <c r="E5599" s="16" t="str">
        <f>INDEX(Lookup!$C$2:$C$103,F5599)</f>
        <v>mV</v>
      </c>
      <c r="F5599" s="9">
        <f>MATCH(A5599,Lookup!$A$2:$A$103,0)</f>
        <v>30</v>
      </c>
    </row>
    <row r="5600" spans="1:6" x14ac:dyDescent="0.25">
      <c r="A5600">
        <v>53</v>
      </c>
      <c r="B5600">
        <v>2530</v>
      </c>
      <c r="C5600" s="15" t="str">
        <f>INDEX(Lookup!$F$2:$F$103,F5600)</f>
        <v>A1.3</v>
      </c>
      <c r="D5600" s="2">
        <f>B5600*INDEX(Lookup!$D$2:$D$103,F5600)+INDEX(Lookup!$E$2:$E$103,F5600)</f>
        <v>19.76689</v>
      </c>
      <c r="E5600" s="16" t="str">
        <f>INDEX(Lookup!$C$2:$C$103,F5600)</f>
        <v>mV</v>
      </c>
      <c r="F5600" s="9">
        <f>MATCH(A5600,Lookup!$A$2:$A$103,0)</f>
        <v>30</v>
      </c>
    </row>
    <row r="5601" spans="1:6" x14ac:dyDescent="0.25">
      <c r="A5601">
        <v>53</v>
      </c>
      <c r="B5601">
        <v>2532</v>
      </c>
      <c r="C5601" s="15" t="str">
        <f>INDEX(Lookup!$F$2:$F$103,F5601)</f>
        <v>A1.3</v>
      </c>
      <c r="D5601" s="2">
        <f>B5601*INDEX(Lookup!$D$2:$D$103,F5601)+INDEX(Lookup!$E$2:$E$103,F5601)</f>
        <v>19.782516000000001</v>
      </c>
      <c r="E5601" s="16" t="str">
        <f>INDEX(Lookup!$C$2:$C$103,F5601)</f>
        <v>mV</v>
      </c>
      <c r="F5601" s="9">
        <f>MATCH(A5601,Lookup!$A$2:$A$103,0)</f>
        <v>30</v>
      </c>
    </row>
    <row r="5602" spans="1:6" x14ac:dyDescent="0.25">
      <c r="A5602">
        <v>53</v>
      </c>
      <c r="B5602">
        <v>2525</v>
      </c>
      <c r="C5602" s="15" t="str">
        <f>INDEX(Lookup!$F$2:$F$103,F5602)</f>
        <v>A1.3</v>
      </c>
      <c r="D5602" s="2">
        <f>B5602*INDEX(Lookup!$D$2:$D$103,F5602)+INDEX(Lookup!$E$2:$E$103,F5602)</f>
        <v>19.727825000000003</v>
      </c>
      <c r="E5602" s="16" t="str">
        <f>INDEX(Lookup!$C$2:$C$103,F5602)</f>
        <v>mV</v>
      </c>
      <c r="F5602" s="9">
        <f>MATCH(A5602,Lookup!$A$2:$A$103,0)</f>
        <v>30</v>
      </c>
    </row>
    <row r="5603" spans="1:6" x14ac:dyDescent="0.25">
      <c r="A5603">
        <v>53</v>
      </c>
      <c r="B5603">
        <v>2534</v>
      </c>
      <c r="C5603" s="15" t="str">
        <f>INDEX(Lookup!$F$2:$F$103,F5603)</f>
        <v>A1.3</v>
      </c>
      <c r="D5603" s="2">
        <f>B5603*INDEX(Lookup!$D$2:$D$103,F5603)+INDEX(Lookup!$E$2:$E$103,F5603)</f>
        <v>19.798142000000002</v>
      </c>
      <c r="E5603" s="16" t="str">
        <f>INDEX(Lookup!$C$2:$C$103,F5603)</f>
        <v>mV</v>
      </c>
      <c r="F5603" s="9">
        <f>MATCH(A5603,Lookup!$A$2:$A$103,0)</f>
        <v>30</v>
      </c>
    </row>
    <row r="5604" spans="1:6" x14ac:dyDescent="0.25">
      <c r="A5604">
        <v>53</v>
      </c>
      <c r="B5604">
        <v>2533</v>
      </c>
      <c r="C5604" s="15" t="str">
        <f>INDEX(Lookup!$F$2:$F$103,F5604)</f>
        <v>A1.3</v>
      </c>
      <c r="D5604" s="2">
        <f>B5604*INDEX(Lookup!$D$2:$D$103,F5604)+INDEX(Lookup!$E$2:$E$103,F5604)</f>
        <v>19.790329</v>
      </c>
      <c r="E5604" s="16" t="str">
        <f>INDEX(Lookup!$C$2:$C$103,F5604)</f>
        <v>mV</v>
      </c>
      <c r="F5604" s="9">
        <f>MATCH(A5604,Lookup!$A$2:$A$103,0)</f>
        <v>30</v>
      </c>
    </row>
    <row r="5605" spans="1:6" x14ac:dyDescent="0.25">
      <c r="A5605">
        <v>53</v>
      </c>
      <c r="B5605">
        <v>2533</v>
      </c>
      <c r="C5605" s="15" t="str">
        <f>INDEX(Lookup!$F$2:$F$103,F5605)</f>
        <v>A1.3</v>
      </c>
      <c r="D5605" s="2">
        <f>B5605*INDEX(Lookup!$D$2:$D$103,F5605)+INDEX(Lookup!$E$2:$E$103,F5605)</f>
        <v>19.790329</v>
      </c>
      <c r="E5605" s="16" t="str">
        <f>INDEX(Lookup!$C$2:$C$103,F5605)</f>
        <v>mV</v>
      </c>
      <c r="F5605" s="9">
        <f>MATCH(A5605,Lookup!$A$2:$A$103,0)</f>
        <v>30</v>
      </c>
    </row>
    <row r="5606" spans="1:6" x14ac:dyDescent="0.25">
      <c r="A5606">
        <v>53</v>
      </c>
      <c r="B5606">
        <v>2535</v>
      </c>
      <c r="C5606" s="15" t="str">
        <f>INDEX(Lookup!$F$2:$F$103,F5606)</f>
        <v>A1.3</v>
      </c>
      <c r="D5606" s="2">
        <f>B5606*INDEX(Lookup!$D$2:$D$103,F5606)+INDEX(Lookup!$E$2:$E$103,F5606)</f>
        <v>19.805955000000001</v>
      </c>
      <c r="E5606" s="16" t="str">
        <f>INDEX(Lookup!$C$2:$C$103,F5606)</f>
        <v>mV</v>
      </c>
      <c r="F5606" s="9">
        <f>MATCH(A5606,Lookup!$A$2:$A$103,0)</f>
        <v>30</v>
      </c>
    </row>
    <row r="5607" spans="1:6" x14ac:dyDescent="0.25">
      <c r="A5607">
        <v>53</v>
      </c>
      <c r="B5607">
        <v>2557</v>
      </c>
      <c r="C5607" s="15" t="str">
        <f>INDEX(Lookup!$F$2:$F$103,F5607)</f>
        <v>A1.3</v>
      </c>
      <c r="D5607" s="2">
        <f>B5607*INDEX(Lookup!$D$2:$D$103,F5607)+INDEX(Lookup!$E$2:$E$103,F5607)</f>
        <v>19.977841000000002</v>
      </c>
      <c r="E5607" s="16" t="str">
        <f>INDEX(Lookup!$C$2:$C$103,F5607)</f>
        <v>mV</v>
      </c>
      <c r="F5607" s="9">
        <f>MATCH(A5607,Lookup!$A$2:$A$103,0)</f>
        <v>30</v>
      </c>
    </row>
    <row r="5608" spans="1:6" x14ac:dyDescent="0.25">
      <c r="A5608">
        <v>53</v>
      </c>
      <c r="B5608">
        <v>2555</v>
      </c>
      <c r="C5608" s="15" t="str">
        <f>INDEX(Lookup!$F$2:$F$103,F5608)</f>
        <v>A1.3</v>
      </c>
      <c r="D5608" s="2">
        <f>B5608*INDEX(Lookup!$D$2:$D$103,F5608)+INDEX(Lookup!$E$2:$E$103,F5608)</f>
        <v>19.962215</v>
      </c>
      <c r="E5608" s="16" t="str">
        <f>INDEX(Lookup!$C$2:$C$103,F5608)</f>
        <v>mV</v>
      </c>
      <c r="F5608" s="9">
        <f>MATCH(A5608,Lookup!$A$2:$A$103,0)</f>
        <v>30</v>
      </c>
    </row>
    <row r="5609" spans="1:6" x14ac:dyDescent="0.25">
      <c r="A5609">
        <v>53</v>
      </c>
      <c r="B5609">
        <v>2551</v>
      </c>
      <c r="C5609" s="15" t="str">
        <f>INDEX(Lookup!$F$2:$F$103,F5609)</f>
        <v>A1.3</v>
      </c>
      <c r="D5609" s="2">
        <f>B5609*INDEX(Lookup!$D$2:$D$103,F5609)+INDEX(Lookup!$E$2:$E$103,F5609)</f>
        <v>19.930963000000002</v>
      </c>
      <c r="E5609" s="16" t="str">
        <f>INDEX(Lookup!$C$2:$C$103,F5609)</f>
        <v>mV</v>
      </c>
      <c r="F5609" s="9">
        <f>MATCH(A5609,Lookup!$A$2:$A$103,0)</f>
        <v>30</v>
      </c>
    </row>
    <row r="5610" spans="1:6" x14ac:dyDescent="0.25">
      <c r="A5610">
        <v>53</v>
      </c>
      <c r="B5610">
        <v>2548</v>
      </c>
      <c r="C5610" s="15" t="str">
        <f>INDEX(Lookup!$F$2:$F$103,F5610)</f>
        <v>A1.3</v>
      </c>
      <c r="D5610" s="2">
        <f>B5610*INDEX(Lookup!$D$2:$D$103,F5610)+INDEX(Lookup!$E$2:$E$103,F5610)</f>
        <v>19.907524000000002</v>
      </c>
      <c r="E5610" s="16" t="str">
        <f>INDEX(Lookup!$C$2:$C$103,F5610)</f>
        <v>mV</v>
      </c>
      <c r="F5610" s="9">
        <f>MATCH(A5610,Lookup!$A$2:$A$103,0)</f>
        <v>30</v>
      </c>
    </row>
    <row r="5611" spans="1:6" x14ac:dyDescent="0.25">
      <c r="A5611">
        <v>53</v>
      </c>
      <c r="B5611">
        <v>2545</v>
      </c>
      <c r="C5611" s="15" t="str">
        <f>INDEX(Lookup!$F$2:$F$103,F5611)</f>
        <v>A1.3</v>
      </c>
      <c r="D5611" s="2">
        <f>B5611*INDEX(Lookup!$D$2:$D$103,F5611)+INDEX(Lookup!$E$2:$E$103,F5611)</f>
        <v>19.884085000000002</v>
      </c>
      <c r="E5611" s="16" t="str">
        <f>INDEX(Lookup!$C$2:$C$103,F5611)</f>
        <v>mV</v>
      </c>
      <c r="F5611" s="9">
        <f>MATCH(A5611,Lookup!$A$2:$A$103,0)</f>
        <v>30</v>
      </c>
    </row>
    <row r="5612" spans="1:6" x14ac:dyDescent="0.25">
      <c r="A5612">
        <v>53</v>
      </c>
      <c r="B5612">
        <v>2539</v>
      </c>
      <c r="C5612" s="15" t="str">
        <f>INDEX(Lookup!$F$2:$F$103,F5612)</f>
        <v>A1.3</v>
      </c>
      <c r="D5612" s="2">
        <f>B5612*INDEX(Lookup!$D$2:$D$103,F5612)+INDEX(Lookup!$E$2:$E$103,F5612)</f>
        <v>19.837207000000003</v>
      </c>
      <c r="E5612" s="16" t="str">
        <f>INDEX(Lookup!$C$2:$C$103,F5612)</f>
        <v>mV</v>
      </c>
      <c r="F5612" s="9">
        <f>MATCH(A5612,Lookup!$A$2:$A$103,0)</f>
        <v>30</v>
      </c>
    </row>
    <row r="5613" spans="1:6" x14ac:dyDescent="0.25">
      <c r="A5613">
        <v>53</v>
      </c>
      <c r="B5613">
        <v>2537</v>
      </c>
      <c r="C5613" s="15" t="str">
        <f>INDEX(Lookup!$F$2:$F$103,F5613)</f>
        <v>A1.3</v>
      </c>
      <c r="D5613" s="2">
        <f>B5613*INDEX(Lookup!$D$2:$D$103,F5613)+INDEX(Lookup!$E$2:$E$103,F5613)</f>
        <v>19.821581000000002</v>
      </c>
      <c r="E5613" s="16" t="str">
        <f>INDEX(Lookup!$C$2:$C$103,F5613)</f>
        <v>mV</v>
      </c>
      <c r="F5613" s="9">
        <f>MATCH(A5613,Lookup!$A$2:$A$103,0)</f>
        <v>30</v>
      </c>
    </row>
    <row r="5614" spans="1:6" x14ac:dyDescent="0.25">
      <c r="A5614">
        <v>53</v>
      </c>
      <c r="B5614">
        <v>2531</v>
      </c>
      <c r="C5614" s="15" t="str">
        <f>INDEX(Lookup!$F$2:$F$103,F5614)</f>
        <v>A1.3</v>
      </c>
      <c r="D5614" s="2">
        <f>B5614*INDEX(Lookup!$D$2:$D$103,F5614)+INDEX(Lookup!$E$2:$E$103,F5614)</f>
        <v>19.774703000000002</v>
      </c>
      <c r="E5614" s="16" t="str">
        <f>INDEX(Lookup!$C$2:$C$103,F5614)</f>
        <v>mV</v>
      </c>
      <c r="F5614" s="9">
        <f>MATCH(A5614,Lookup!$A$2:$A$103,0)</f>
        <v>30</v>
      </c>
    </row>
    <row r="5615" spans="1:6" x14ac:dyDescent="0.25">
      <c r="A5615">
        <v>53</v>
      </c>
      <c r="B5615">
        <v>2533</v>
      </c>
      <c r="C5615" s="15" t="str">
        <f>INDEX(Lookup!$F$2:$F$103,F5615)</f>
        <v>A1.3</v>
      </c>
      <c r="D5615" s="2">
        <f>B5615*INDEX(Lookup!$D$2:$D$103,F5615)+INDEX(Lookup!$E$2:$E$103,F5615)</f>
        <v>19.790329</v>
      </c>
      <c r="E5615" s="16" t="str">
        <f>INDEX(Lookup!$C$2:$C$103,F5615)</f>
        <v>mV</v>
      </c>
      <c r="F5615" s="9">
        <f>MATCH(A5615,Lookup!$A$2:$A$103,0)</f>
        <v>30</v>
      </c>
    </row>
    <row r="5616" spans="1:6" x14ac:dyDescent="0.25">
      <c r="A5616">
        <v>53</v>
      </c>
      <c r="B5616">
        <v>2533</v>
      </c>
      <c r="C5616" s="15" t="str">
        <f>INDEX(Lookup!$F$2:$F$103,F5616)</f>
        <v>A1.3</v>
      </c>
      <c r="D5616" s="2">
        <f>B5616*INDEX(Lookup!$D$2:$D$103,F5616)+INDEX(Lookup!$E$2:$E$103,F5616)</f>
        <v>19.790329</v>
      </c>
      <c r="E5616" s="16" t="str">
        <f>INDEX(Lookup!$C$2:$C$103,F5616)</f>
        <v>mV</v>
      </c>
      <c r="F5616" s="9">
        <f>MATCH(A5616,Lookup!$A$2:$A$103,0)</f>
        <v>30</v>
      </c>
    </row>
    <row r="5617" spans="1:6" x14ac:dyDescent="0.25">
      <c r="A5617">
        <v>53</v>
      </c>
      <c r="B5617">
        <v>2535</v>
      </c>
      <c r="C5617" s="15" t="str">
        <f>INDEX(Lookup!$F$2:$F$103,F5617)</f>
        <v>A1.3</v>
      </c>
      <c r="D5617" s="2">
        <f>B5617*INDEX(Lookup!$D$2:$D$103,F5617)+INDEX(Lookup!$E$2:$E$103,F5617)</f>
        <v>19.805955000000001</v>
      </c>
      <c r="E5617" s="16" t="str">
        <f>INDEX(Lookup!$C$2:$C$103,F5617)</f>
        <v>mV</v>
      </c>
      <c r="F5617" s="9">
        <f>MATCH(A5617,Lookup!$A$2:$A$103,0)</f>
        <v>30</v>
      </c>
    </row>
    <row r="5618" spans="1:6" x14ac:dyDescent="0.25">
      <c r="A5618">
        <v>53</v>
      </c>
      <c r="B5618">
        <v>2537</v>
      </c>
      <c r="C5618" s="15" t="str">
        <f>INDEX(Lookup!$F$2:$F$103,F5618)</f>
        <v>A1.3</v>
      </c>
      <c r="D5618" s="2">
        <f>B5618*INDEX(Lookup!$D$2:$D$103,F5618)+INDEX(Lookup!$E$2:$E$103,F5618)</f>
        <v>19.821581000000002</v>
      </c>
      <c r="E5618" s="16" t="str">
        <f>INDEX(Lookup!$C$2:$C$103,F5618)</f>
        <v>mV</v>
      </c>
      <c r="F5618" s="9">
        <f>MATCH(A5618,Lookup!$A$2:$A$103,0)</f>
        <v>30</v>
      </c>
    </row>
    <row r="5619" spans="1:6" x14ac:dyDescent="0.25">
      <c r="A5619">
        <v>53</v>
      </c>
      <c r="B5619">
        <v>2535</v>
      </c>
      <c r="C5619" s="15" t="str">
        <f>INDEX(Lookup!$F$2:$F$103,F5619)</f>
        <v>A1.3</v>
      </c>
      <c r="D5619" s="2">
        <f>B5619*INDEX(Lookup!$D$2:$D$103,F5619)+INDEX(Lookup!$E$2:$E$103,F5619)</f>
        <v>19.805955000000001</v>
      </c>
      <c r="E5619" s="16" t="str">
        <f>INDEX(Lookup!$C$2:$C$103,F5619)</f>
        <v>mV</v>
      </c>
      <c r="F5619" s="9">
        <f>MATCH(A5619,Lookup!$A$2:$A$103,0)</f>
        <v>30</v>
      </c>
    </row>
    <row r="5620" spans="1:6" x14ac:dyDescent="0.25">
      <c r="A5620">
        <v>53</v>
      </c>
      <c r="B5620">
        <v>2535</v>
      </c>
      <c r="C5620" s="15" t="str">
        <f>INDEX(Lookup!$F$2:$F$103,F5620)</f>
        <v>A1.3</v>
      </c>
      <c r="D5620" s="2">
        <f>B5620*INDEX(Lookup!$D$2:$D$103,F5620)+INDEX(Lookup!$E$2:$E$103,F5620)</f>
        <v>19.805955000000001</v>
      </c>
      <c r="E5620" s="16" t="str">
        <f>INDEX(Lookup!$C$2:$C$103,F5620)</f>
        <v>mV</v>
      </c>
      <c r="F5620" s="9">
        <f>MATCH(A5620,Lookup!$A$2:$A$103,0)</f>
        <v>30</v>
      </c>
    </row>
    <row r="5621" spans="1:6" x14ac:dyDescent="0.25">
      <c r="A5621">
        <v>53</v>
      </c>
      <c r="B5621">
        <v>2536</v>
      </c>
      <c r="C5621" s="15" t="str">
        <f>INDEX(Lookup!$F$2:$F$103,F5621)</f>
        <v>A1.3</v>
      </c>
      <c r="D5621" s="2">
        <f>B5621*INDEX(Lookup!$D$2:$D$103,F5621)+INDEX(Lookup!$E$2:$E$103,F5621)</f>
        <v>19.813768</v>
      </c>
      <c r="E5621" s="16" t="str">
        <f>INDEX(Lookup!$C$2:$C$103,F5621)</f>
        <v>mV</v>
      </c>
      <c r="F5621" s="9">
        <f>MATCH(A5621,Lookup!$A$2:$A$103,0)</f>
        <v>30</v>
      </c>
    </row>
    <row r="5622" spans="1:6" x14ac:dyDescent="0.25">
      <c r="A5622">
        <v>53</v>
      </c>
      <c r="B5622">
        <v>2537</v>
      </c>
      <c r="C5622" s="15" t="str">
        <f>INDEX(Lookup!$F$2:$F$103,F5622)</f>
        <v>A1.3</v>
      </c>
      <c r="D5622" s="2">
        <f>B5622*INDEX(Lookup!$D$2:$D$103,F5622)+INDEX(Lookup!$E$2:$E$103,F5622)</f>
        <v>19.821581000000002</v>
      </c>
      <c r="E5622" s="16" t="str">
        <f>INDEX(Lookup!$C$2:$C$103,F5622)</f>
        <v>mV</v>
      </c>
      <c r="F5622" s="9">
        <f>MATCH(A5622,Lookup!$A$2:$A$103,0)</f>
        <v>30</v>
      </c>
    </row>
    <row r="5623" spans="1:6" x14ac:dyDescent="0.25">
      <c r="A5623">
        <v>53</v>
      </c>
      <c r="B5623">
        <v>2534</v>
      </c>
      <c r="C5623" s="15" t="str">
        <f>INDEX(Lookup!$F$2:$F$103,F5623)</f>
        <v>A1.3</v>
      </c>
      <c r="D5623" s="2">
        <f>B5623*INDEX(Lookup!$D$2:$D$103,F5623)+INDEX(Lookup!$E$2:$E$103,F5623)</f>
        <v>19.798142000000002</v>
      </c>
      <c r="E5623" s="16" t="str">
        <f>INDEX(Lookup!$C$2:$C$103,F5623)</f>
        <v>mV</v>
      </c>
      <c r="F5623" s="9">
        <f>MATCH(A5623,Lookup!$A$2:$A$103,0)</f>
        <v>30</v>
      </c>
    </row>
    <row r="5624" spans="1:6" x14ac:dyDescent="0.25">
      <c r="A5624">
        <v>53</v>
      </c>
      <c r="B5624">
        <v>2534</v>
      </c>
      <c r="C5624" s="15" t="str">
        <f>INDEX(Lookup!$F$2:$F$103,F5624)</f>
        <v>A1.3</v>
      </c>
      <c r="D5624" s="2">
        <f>B5624*INDEX(Lookup!$D$2:$D$103,F5624)+INDEX(Lookup!$E$2:$E$103,F5624)</f>
        <v>19.798142000000002</v>
      </c>
      <c r="E5624" s="16" t="str">
        <f>INDEX(Lookup!$C$2:$C$103,F5624)</f>
        <v>mV</v>
      </c>
      <c r="F5624" s="9">
        <f>MATCH(A5624,Lookup!$A$2:$A$103,0)</f>
        <v>30</v>
      </c>
    </row>
    <row r="5625" spans="1:6" x14ac:dyDescent="0.25">
      <c r="A5625">
        <v>53</v>
      </c>
      <c r="B5625">
        <v>2531</v>
      </c>
      <c r="C5625" s="15" t="str">
        <f>INDEX(Lookup!$F$2:$F$103,F5625)</f>
        <v>A1.3</v>
      </c>
      <c r="D5625" s="2">
        <f>B5625*INDEX(Lookup!$D$2:$D$103,F5625)+INDEX(Lookup!$E$2:$E$103,F5625)</f>
        <v>19.774703000000002</v>
      </c>
      <c r="E5625" s="16" t="str">
        <f>INDEX(Lookup!$C$2:$C$103,F5625)</f>
        <v>mV</v>
      </c>
      <c r="F5625" s="9">
        <f>MATCH(A5625,Lookup!$A$2:$A$103,0)</f>
        <v>30</v>
      </c>
    </row>
    <row r="5626" spans="1:6" x14ac:dyDescent="0.25">
      <c r="A5626">
        <v>53</v>
      </c>
      <c r="B5626">
        <v>2532</v>
      </c>
      <c r="C5626" s="15" t="str">
        <f>INDEX(Lookup!$F$2:$F$103,F5626)</f>
        <v>A1.3</v>
      </c>
      <c r="D5626" s="2">
        <f>B5626*INDEX(Lookup!$D$2:$D$103,F5626)+INDEX(Lookup!$E$2:$E$103,F5626)</f>
        <v>19.782516000000001</v>
      </c>
      <c r="E5626" s="16" t="str">
        <f>INDEX(Lookup!$C$2:$C$103,F5626)</f>
        <v>mV</v>
      </c>
      <c r="F5626" s="9">
        <f>MATCH(A5626,Lookup!$A$2:$A$103,0)</f>
        <v>30</v>
      </c>
    </row>
    <row r="5627" spans="1:6" x14ac:dyDescent="0.25">
      <c r="A5627">
        <v>53</v>
      </c>
      <c r="B5627">
        <v>2533</v>
      </c>
      <c r="C5627" s="15" t="str">
        <f>INDEX(Lookup!$F$2:$F$103,F5627)</f>
        <v>A1.3</v>
      </c>
      <c r="D5627" s="2">
        <f>B5627*INDEX(Lookup!$D$2:$D$103,F5627)+INDEX(Lookup!$E$2:$E$103,F5627)</f>
        <v>19.790329</v>
      </c>
      <c r="E5627" s="16" t="str">
        <f>INDEX(Lookup!$C$2:$C$103,F5627)</f>
        <v>mV</v>
      </c>
      <c r="F5627" s="9">
        <f>MATCH(A5627,Lookup!$A$2:$A$103,0)</f>
        <v>30</v>
      </c>
    </row>
    <row r="5628" spans="1:6" x14ac:dyDescent="0.25">
      <c r="A5628">
        <v>53</v>
      </c>
      <c r="B5628">
        <v>2534</v>
      </c>
      <c r="C5628" s="15" t="str">
        <f>INDEX(Lookup!$F$2:$F$103,F5628)</f>
        <v>A1.3</v>
      </c>
      <c r="D5628" s="2">
        <f>B5628*INDEX(Lookup!$D$2:$D$103,F5628)+INDEX(Lookup!$E$2:$E$103,F5628)</f>
        <v>19.798142000000002</v>
      </c>
      <c r="E5628" s="16" t="str">
        <f>INDEX(Lookup!$C$2:$C$103,F5628)</f>
        <v>mV</v>
      </c>
      <c r="F5628" s="9">
        <f>MATCH(A5628,Lookup!$A$2:$A$103,0)</f>
        <v>30</v>
      </c>
    </row>
    <row r="5629" spans="1:6" x14ac:dyDescent="0.25">
      <c r="A5629">
        <v>53</v>
      </c>
      <c r="B5629">
        <v>2530</v>
      </c>
      <c r="C5629" s="15" t="str">
        <f>INDEX(Lookup!$F$2:$F$103,F5629)</f>
        <v>A1.3</v>
      </c>
      <c r="D5629" s="2">
        <f>B5629*INDEX(Lookup!$D$2:$D$103,F5629)+INDEX(Lookup!$E$2:$E$103,F5629)</f>
        <v>19.76689</v>
      </c>
      <c r="E5629" s="16" t="str">
        <f>INDEX(Lookup!$C$2:$C$103,F5629)</f>
        <v>mV</v>
      </c>
      <c r="F5629" s="9">
        <f>MATCH(A5629,Lookup!$A$2:$A$103,0)</f>
        <v>30</v>
      </c>
    </row>
    <row r="5630" spans="1:6" x14ac:dyDescent="0.25">
      <c r="A5630">
        <v>53</v>
      </c>
      <c r="B5630">
        <v>2534</v>
      </c>
      <c r="C5630" s="15" t="str">
        <f>INDEX(Lookup!$F$2:$F$103,F5630)</f>
        <v>A1.3</v>
      </c>
      <c r="D5630" s="2">
        <f>B5630*INDEX(Lookup!$D$2:$D$103,F5630)+INDEX(Lookup!$E$2:$E$103,F5630)</f>
        <v>19.798142000000002</v>
      </c>
      <c r="E5630" s="16" t="str">
        <f>INDEX(Lookup!$C$2:$C$103,F5630)</f>
        <v>mV</v>
      </c>
      <c r="F5630" s="9">
        <f>MATCH(A5630,Lookup!$A$2:$A$103,0)</f>
        <v>30</v>
      </c>
    </row>
    <row r="5631" spans="1:6" x14ac:dyDescent="0.25">
      <c r="A5631">
        <v>53</v>
      </c>
      <c r="B5631">
        <v>2533</v>
      </c>
      <c r="C5631" s="15" t="str">
        <f>INDEX(Lookup!$F$2:$F$103,F5631)</f>
        <v>A1.3</v>
      </c>
      <c r="D5631" s="2">
        <f>B5631*INDEX(Lookup!$D$2:$D$103,F5631)+INDEX(Lookup!$E$2:$E$103,F5631)</f>
        <v>19.790329</v>
      </c>
      <c r="E5631" s="16" t="str">
        <f>INDEX(Lookup!$C$2:$C$103,F5631)</f>
        <v>mV</v>
      </c>
      <c r="F5631" s="9">
        <f>MATCH(A5631,Lookup!$A$2:$A$103,0)</f>
        <v>30</v>
      </c>
    </row>
    <row r="5632" spans="1:6" x14ac:dyDescent="0.25">
      <c r="A5632">
        <v>53</v>
      </c>
      <c r="B5632">
        <v>2534</v>
      </c>
      <c r="C5632" s="15" t="str">
        <f>INDEX(Lookup!$F$2:$F$103,F5632)</f>
        <v>A1.3</v>
      </c>
      <c r="D5632" s="2">
        <f>B5632*INDEX(Lookup!$D$2:$D$103,F5632)+INDEX(Lookup!$E$2:$E$103,F5632)</f>
        <v>19.798142000000002</v>
      </c>
      <c r="E5632" s="16" t="str">
        <f>INDEX(Lookup!$C$2:$C$103,F5632)</f>
        <v>mV</v>
      </c>
      <c r="F5632" s="9">
        <f>MATCH(A5632,Lookup!$A$2:$A$103,0)</f>
        <v>30</v>
      </c>
    </row>
    <row r="5633" spans="1:6" x14ac:dyDescent="0.25">
      <c r="A5633">
        <v>53</v>
      </c>
      <c r="B5633">
        <v>2531</v>
      </c>
      <c r="C5633" s="15" t="str">
        <f>INDEX(Lookup!$F$2:$F$103,F5633)</f>
        <v>A1.3</v>
      </c>
      <c r="D5633" s="2">
        <f>B5633*INDEX(Lookup!$D$2:$D$103,F5633)+INDEX(Lookup!$E$2:$E$103,F5633)</f>
        <v>19.774703000000002</v>
      </c>
      <c r="E5633" s="16" t="str">
        <f>INDEX(Lookup!$C$2:$C$103,F5633)</f>
        <v>mV</v>
      </c>
      <c r="F5633" s="9">
        <f>MATCH(A5633,Lookup!$A$2:$A$103,0)</f>
        <v>30</v>
      </c>
    </row>
    <row r="5634" spans="1:6" x14ac:dyDescent="0.25">
      <c r="A5634">
        <v>53</v>
      </c>
      <c r="B5634">
        <v>2530</v>
      </c>
      <c r="C5634" s="15" t="str">
        <f>INDEX(Lookup!$F$2:$F$103,F5634)</f>
        <v>A1.3</v>
      </c>
      <c r="D5634" s="2">
        <f>B5634*INDEX(Lookup!$D$2:$D$103,F5634)+INDEX(Lookup!$E$2:$E$103,F5634)</f>
        <v>19.76689</v>
      </c>
      <c r="E5634" s="16" t="str">
        <f>INDEX(Lookup!$C$2:$C$103,F5634)</f>
        <v>mV</v>
      </c>
      <c r="F5634" s="9">
        <f>MATCH(A5634,Lookup!$A$2:$A$103,0)</f>
        <v>30</v>
      </c>
    </row>
    <row r="5635" spans="1:6" x14ac:dyDescent="0.25">
      <c r="A5635">
        <v>53</v>
      </c>
      <c r="B5635">
        <v>2537</v>
      </c>
      <c r="C5635" s="15" t="str">
        <f>INDEX(Lookup!$F$2:$F$103,F5635)</f>
        <v>A1.3</v>
      </c>
      <c r="D5635" s="2">
        <f>B5635*INDEX(Lookup!$D$2:$D$103,F5635)+INDEX(Lookup!$E$2:$E$103,F5635)</f>
        <v>19.821581000000002</v>
      </c>
      <c r="E5635" s="16" t="str">
        <f>INDEX(Lookup!$C$2:$C$103,F5635)</f>
        <v>mV</v>
      </c>
      <c r="F5635" s="9">
        <f>MATCH(A5635,Lookup!$A$2:$A$103,0)</f>
        <v>30</v>
      </c>
    </row>
    <row r="5636" spans="1:6" x14ac:dyDescent="0.25">
      <c r="A5636">
        <v>53</v>
      </c>
      <c r="B5636">
        <v>2537</v>
      </c>
      <c r="C5636" s="15" t="str">
        <f>INDEX(Lookup!$F$2:$F$103,F5636)</f>
        <v>A1.3</v>
      </c>
      <c r="D5636" s="2">
        <f>B5636*INDEX(Lookup!$D$2:$D$103,F5636)+INDEX(Lookup!$E$2:$E$103,F5636)</f>
        <v>19.821581000000002</v>
      </c>
      <c r="E5636" s="16" t="str">
        <f>INDEX(Lookup!$C$2:$C$103,F5636)</f>
        <v>mV</v>
      </c>
      <c r="F5636" s="9">
        <f>MATCH(A5636,Lookup!$A$2:$A$103,0)</f>
        <v>30</v>
      </c>
    </row>
    <row r="5637" spans="1:6" x14ac:dyDescent="0.25">
      <c r="A5637">
        <v>53</v>
      </c>
      <c r="B5637">
        <v>2560</v>
      </c>
      <c r="C5637" s="15" t="str">
        <f>INDEX(Lookup!$F$2:$F$103,F5637)</f>
        <v>A1.3</v>
      </c>
      <c r="D5637" s="2">
        <f>B5637*INDEX(Lookup!$D$2:$D$103,F5637)+INDEX(Lookup!$E$2:$E$103,F5637)</f>
        <v>20.001280000000001</v>
      </c>
      <c r="E5637" s="16" t="str">
        <f>INDEX(Lookup!$C$2:$C$103,F5637)</f>
        <v>mV</v>
      </c>
      <c r="F5637" s="9">
        <f>MATCH(A5637,Lookup!$A$2:$A$103,0)</f>
        <v>30</v>
      </c>
    </row>
    <row r="5638" spans="1:6" x14ac:dyDescent="0.25">
      <c r="A5638">
        <v>53</v>
      </c>
      <c r="B5638">
        <v>2560</v>
      </c>
      <c r="C5638" s="15" t="str">
        <f>INDEX(Lookup!$F$2:$F$103,F5638)</f>
        <v>A1.3</v>
      </c>
      <c r="D5638" s="2">
        <f>B5638*INDEX(Lookup!$D$2:$D$103,F5638)+INDEX(Lookup!$E$2:$E$103,F5638)</f>
        <v>20.001280000000001</v>
      </c>
      <c r="E5638" s="16" t="str">
        <f>INDEX(Lookup!$C$2:$C$103,F5638)</f>
        <v>mV</v>
      </c>
      <c r="F5638" s="9">
        <f>MATCH(A5638,Lookup!$A$2:$A$103,0)</f>
        <v>30</v>
      </c>
    </row>
    <row r="5639" spans="1:6" x14ac:dyDescent="0.25">
      <c r="A5639">
        <v>53</v>
      </c>
      <c r="B5639">
        <v>2578</v>
      </c>
      <c r="C5639" s="15" t="str">
        <f>INDEX(Lookup!$F$2:$F$103,F5639)</f>
        <v>A1.3</v>
      </c>
      <c r="D5639" s="2">
        <f>B5639*INDEX(Lookup!$D$2:$D$103,F5639)+INDEX(Lookup!$E$2:$E$103,F5639)</f>
        <v>20.141914</v>
      </c>
      <c r="E5639" s="16" t="str">
        <f>INDEX(Lookup!$C$2:$C$103,F5639)</f>
        <v>mV</v>
      </c>
      <c r="F5639" s="9">
        <f>MATCH(A5639,Lookup!$A$2:$A$103,0)</f>
        <v>30</v>
      </c>
    </row>
    <row r="5640" spans="1:6" x14ac:dyDescent="0.25">
      <c r="A5640">
        <v>53</v>
      </c>
      <c r="B5640">
        <v>2568</v>
      </c>
      <c r="C5640" s="15" t="str">
        <f>INDEX(Lookup!$F$2:$F$103,F5640)</f>
        <v>A1.3</v>
      </c>
      <c r="D5640" s="2">
        <f>B5640*INDEX(Lookup!$D$2:$D$103,F5640)+INDEX(Lookup!$E$2:$E$103,F5640)</f>
        <v>20.063784000000002</v>
      </c>
      <c r="E5640" s="16" t="str">
        <f>INDEX(Lookup!$C$2:$C$103,F5640)</f>
        <v>mV</v>
      </c>
      <c r="F5640" s="9">
        <f>MATCH(A5640,Lookup!$A$2:$A$103,0)</f>
        <v>30</v>
      </c>
    </row>
    <row r="5641" spans="1:6" x14ac:dyDescent="0.25">
      <c r="A5641">
        <v>53</v>
      </c>
      <c r="B5641">
        <v>2557</v>
      </c>
      <c r="C5641" s="15" t="str">
        <f>INDEX(Lookup!$F$2:$F$103,F5641)</f>
        <v>A1.3</v>
      </c>
      <c r="D5641" s="2">
        <f>B5641*INDEX(Lookup!$D$2:$D$103,F5641)+INDEX(Lookup!$E$2:$E$103,F5641)</f>
        <v>19.977841000000002</v>
      </c>
      <c r="E5641" s="16" t="str">
        <f>INDEX(Lookup!$C$2:$C$103,F5641)</f>
        <v>mV</v>
      </c>
      <c r="F5641" s="9">
        <f>MATCH(A5641,Lookup!$A$2:$A$103,0)</f>
        <v>30</v>
      </c>
    </row>
    <row r="5642" spans="1:6" x14ac:dyDescent="0.25">
      <c r="A5642">
        <v>53</v>
      </c>
      <c r="B5642">
        <v>2554</v>
      </c>
      <c r="C5642" s="15" t="str">
        <f>INDEX(Lookup!$F$2:$F$103,F5642)</f>
        <v>A1.3</v>
      </c>
      <c r="D5642" s="2">
        <f>B5642*INDEX(Lookup!$D$2:$D$103,F5642)+INDEX(Lookup!$E$2:$E$103,F5642)</f>
        <v>19.954402000000002</v>
      </c>
      <c r="E5642" s="16" t="str">
        <f>INDEX(Lookup!$C$2:$C$103,F5642)</f>
        <v>mV</v>
      </c>
      <c r="F5642" s="9">
        <f>MATCH(A5642,Lookup!$A$2:$A$103,0)</f>
        <v>30</v>
      </c>
    </row>
    <row r="5643" spans="1:6" x14ac:dyDescent="0.25">
      <c r="A5643">
        <v>53</v>
      </c>
      <c r="B5643">
        <v>2546</v>
      </c>
      <c r="C5643" s="15" t="str">
        <f>INDEX(Lookup!$F$2:$F$103,F5643)</f>
        <v>A1.3</v>
      </c>
      <c r="D5643" s="2">
        <f>B5643*INDEX(Lookup!$D$2:$D$103,F5643)+INDEX(Lookup!$E$2:$E$103,F5643)</f>
        <v>19.891898000000001</v>
      </c>
      <c r="E5643" s="16" t="str">
        <f>INDEX(Lookup!$C$2:$C$103,F5643)</f>
        <v>mV</v>
      </c>
      <c r="F5643" s="9">
        <f>MATCH(A5643,Lookup!$A$2:$A$103,0)</f>
        <v>30</v>
      </c>
    </row>
    <row r="5644" spans="1:6" x14ac:dyDescent="0.25">
      <c r="A5644">
        <v>53</v>
      </c>
      <c r="B5644">
        <v>2537</v>
      </c>
      <c r="C5644" s="15" t="str">
        <f>INDEX(Lookup!$F$2:$F$103,F5644)</f>
        <v>A1.3</v>
      </c>
      <c r="D5644" s="2">
        <f>B5644*INDEX(Lookup!$D$2:$D$103,F5644)+INDEX(Lookup!$E$2:$E$103,F5644)</f>
        <v>19.821581000000002</v>
      </c>
      <c r="E5644" s="16" t="str">
        <f>INDEX(Lookup!$C$2:$C$103,F5644)</f>
        <v>mV</v>
      </c>
      <c r="F5644" s="9">
        <f>MATCH(A5644,Lookup!$A$2:$A$103,0)</f>
        <v>30</v>
      </c>
    </row>
    <row r="5645" spans="1:6" x14ac:dyDescent="0.25">
      <c r="A5645">
        <v>53</v>
      </c>
      <c r="B5645">
        <v>2536</v>
      </c>
      <c r="C5645" s="15" t="str">
        <f>INDEX(Lookup!$F$2:$F$103,F5645)</f>
        <v>A1.3</v>
      </c>
      <c r="D5645" s="2">
        <f>B5645*INDEX(Lookup!$D$2:$D$103,F5645)+INDEX(Lookup!$E$2:$E$103,F5645)</f>
        <v>19.813768</v>
      </c>
      <c r="E5645" s="16" t="str">
        <f>INDEX(Lookup!$C$2:$C$103,F5645)</f>
        <v>mV</v>
      </c>
      <c r="F5645" s="9">
        <f>MATCH(A5645,Lookup!$A$2:$A$103,0)</f>
        <v>30</v>
      </c>
    </row>
    <row r="5646" spans="1:6" x14ac:dyDescent="0.25">
      <c r="A5646">
        <v>53</v>
      </c>
      <c r="B5646">
        <v>2536</v>
      </c>
      <c r="C5646" s="15" t="str">
        <f>INDEX(Lookup!$F$2:$F$103,F5646)</f>
        <v>A1.3</v>
      </c>
      <c r="D5646" s="2">
        <f>B5646*INDEX(Lookup!$D$2:$D$103,F5646)+INDEX(Lookup!$E$2:$E$103,F5646)</f>
        <v>19.813768</v>
      </c>
      <c r="E5646" s="16" t="str">
        <f>INDEX(Lookup!$C$2:$C$103,F5646)</f>
        <v>mV</v>
      </c>
      <c r="F5646" s="9">
        <f>MATCH(A5646,Lookup!$A$2:$A$103,0)</f>
        <v>30</v>
      </c>
    </row>
    <row r="5647" spans="1:6" x14ac:dyDescent="0.25">
      <c r="A5647">
        <v>53</v>
      </c>
      <c r="B5647">
        <v>2536</v>
      </c>
      <c r="C5647" s="15" t="str">
        <f>INDEX(Lookup!$F$2:$F$103,F5647)</f>
        <v>A1.3</v>
      </c>
      <c r="D5647" s="2">
        <f>B5647*INDEX(Lookup!$D$2:$D$103,F5647)+INDEX(Lookup!$E$2:$E$103,F5647)</f>
        <v>19.813768</v>
      </c>
      <c r="E5647" s="16" t="str">
        <f>INDEX(Lookup!$C$2:$C$103,F5647)</f>
        <v>mV</v>
      </c>
      <c r="F5647" s="9">
        <f>MATCH(A5647,Lookup!$A$2:$A$103,0)</f>
        <v>30</v>
      </c>
    </row>
    <row r="5648" spans="1:6" x14ac:dyDescent="0.25">
      <c r="A5648">
        <v>53</v>
      </c>
      <c r="B5648">
        <v>2536</v>
      </c>
      <c r="C5648" s="15" t="str">
        <f>INDEX(Lookup!$F$2:$F$103,F5648)</f>
        <v>A1.3</v>
      </c>
      <c r="D5648" s="2">
        <f>B5648*INDEX(Lookup!$D$2:$D$103,F5648)+INDEX(Lookup!$E$2:$E$103,F5648)</f>
        <v>19.813768</v>
      </c>
      <c r="E5648" s="16" t="str">
        <f>INDEX(Lookup!$C$2:$C$103,F5648)</f>
        <v>mV</v>
      </c>
      <c r="F5648" s="9">
        <f>MATCH(A5648,Lookup!$A$2:$A$103,0)</f>
        <v>30</v>
      </c>
    </row>
    <row r="5649" spans="1:6" x14ac:dyDescent="0.25">
      <c r="A5649">
        <v>53</v>
      </c>
      <c r="B5649">
        <v>2561</v>
      </c>
      <c r="C5649" s="15" t="str">
        <f>INDEX(Lookup!$F$2:$F$103,F5649)</f>
        <v>A1.3</v>
      </c>
      <c r="D5649" s="2">
        <f>B5649*INDEX(Lookup!$D$2:$D$103,F5649)+INDEX(Lookup!$E$2:$E$103,F5649)</f>
        <v>20.009093</v>
      </c>
      <c r="E5649" s="16" t="str">
        <f>INDEX(Lookup!$C$2:$C$103,F5649)</f>
        <v>mV</v>
      </c>
      <c r="F5649" s="9">
        <f>MATCH(A5649,Lookup!$A$2:$A$103,0)</f>
        <v>30</v>
      </c>
    </row>
    <row r="5650" spans="1:6" x14ac:dyDescent="0.25">
      <c r="A5650">
        <v>53</v>
      </c>
      <c r="B5650">
        <v>2555</v>
      </c>
      <c r="C5650" s="15" t="str">
        <f>INDEX(Lookup!$F$2:$F$103,F5650)</f>
        <v>A1.3</v>
      </c>
      <c r="D5650" s="2">
        <f>B5650*INDEX(Lookup!$D$2:$D$103,F5650)+INDEX(Lookup!$E$2:$E$103,F5650)</f>
        <v>19.962215</v>
      </c>
      <c r="E5650" s="16" t="str">
        <f>INDEX(Lookup!$C$2:$C$103,F5650)</f>
        <v>mV</v>
      </c>
      <c r="F5650" s="9">
        <f>MATCH(A5650,Lookup!$A$2:$A$103,0)</f>
        <v>30</v>
      </c>
    </row>
    <row r="5651" spans="1:6" x14ac:dyDescent="0.25">
      <c r="A5651">
        <v>53</v>
      </c>
      <c r="B5651">
        <v>2548</v>
      </c>
      <c r="C5651" s="15" t="str">
        <f>INDEX(Lookup!$F$2:$F$103,F5651)</f>
        <v>A1.3</v>
      </c>
      <c r="D5651" s="2">
        <f>B5651*INDEX(Lookup!$D$2:$D$103,F5651)+INDEX(Lookup!$E$2:$E$103,F5651)</f>
        <v>19.907524000000002</v>
      </c>
      <c r="E5651" s="16" t="str">
        <f>INDEX(Lookup!$C$2:$C$103,F5651)</f>
        <v>mV</v>
      </c>
      <c r="F5651" s="9">
        <f>MATCH(A5651,Lookup!$A$2:$A$103,0)</f>
        <v>30</v>
      </c>
    </row>
    <row r="5652" spans="1:6" x14ac:dyDescent="0.25">
      <c r="A5652">
        <v>53</v>
      </c>
      <c r="B5652">
        <v>2544</v>
      </c>
      <c r="C5652" s="15" t="str">
        <f>INDEX(Lookup!$F$2:$F$103,F5652)</f>
        <v>A1.3</v>
      </c>
      <c r="D5652" s="2">
        <f>B5652*INDEX(Lookup!$D$2:$D$103,F5652)+INDEX(Lookup!$E$2:$E$103,F5652)</f>
        <v>19.876272</v>
      </c>
      <c r="E5652" s="16" t="str">
        <f>INDEX(Lookup!$C$2:$C$103,F5652)</f>
        <v>mV</v>
      </c>
      <c r="F5652" s="9">
        <f>MATCH(A5652,Lookup!$A$2:$A$103,0)</f>
        <v>30</v>
      </c>
    </row>
    <row r="5653" spans="1:6" x14ac:dyDescent="0.25">
      <c r="A5653">
        <v>53</v>
      </c>
      <c r="B5653">
        <v>2544</v>
      </c>
      <c r="C5653" s="15" t="str">
        <f>INDEX(Lookup!$F$2:$F$103,F5653)</f>
        <v>A1.3</v>
      </c>
      <c r="D5653" s="2">
        <f>B5653*INDEX(Lookup!$D$2:$D$103,F5653)+INDEX(Lookup!$E$2:$E$103,F5653)</f>
        <v>19.876272</v>
      </c>
      <c r="E5653" s="16" t="str">
        <f>INDEX(Lookup!$C$2:$C$103,F5653)</f>
        <v>mV</v>
      </c>
      <c r="F5653" s="9">
        <f>MATCH(A5653,Lookup!$A$2:$A$103,0)</f>
        <v>30</v>
      </c>
    </row>
    <row r="5654" spans="1:6" x14ac:dyDescent="0.25">
      <c r="A5654">
        <v>53</v>
      </c>
      <c r="B5654">
        <v>2542</v>
      </c>
      <c r="C5654" s="15" t="str">
        <f>INDEX(Lookup!$F$2:$F$103,F5654)</f>
        <v>A1.3</v>
      </c>
      <c r="D5654" s="2">
        <f>B5654*INDEX(Lookup!$D$2:$D$103,F5654)+INDEX(Lookup!$E$2:$E$103,F5654)</f>
        <v>19.860646000000003</v>
      </c>
      <c r="E5654" s="16" t="str">
        <f>INDEX(Lookup!$C$2:$C$103,F5654)</f>
        <v>mV</v>
      </c>
      <c r="F5654" s="9">
        <f>MATCH(A5654,Lookup!$A$2:$A$103,0)</f>
        <v>30</v>
      </c>
    </row>
    <row r="5655" spans="1:6" x14ac:dyDescent="0.25">
      <c r="A5655">
        <v>53</v>
      </c>
      <c r="B5655">
        <v>2540</v>
      </c>
      <c r="C5655" s="15" t="str">
        <f>INDEX(Lookup!$F$2:$F$103,F5655)</f>
        <v>A1.3</v>
      </c>
      <c r="D5655" s="2">
        <f>B5655*INDEX(Lookup!$D$2:$D$103,F5655)+INDEX(Lookup!$E$2:$E$103,F5655)</f>
        <v>19.845020000000002</v>
      </c>
      <c r="E5655" s="16" t="str">
        <f>INDEX(Lookup!$C$2:$C$103,F5655)</f>
        <v>mV</v>
      </c>
      <c r="F5655" s="9">
        <f>MATCH(A5655,Lookup!$A$2:$A$103,0)</f>
        <v>30</v>
      </c>
    </row>
    <row r="5656" spans="1:6" x14ac:dyDescent="0.25">
      <c r="A5656">
        <v>53</v>
      </c>
      <c r="B5656">
        <v>2536</v>
      </c>
      <c r="C5656" s="15" t="str">
        <f>INDEX(Lookup!$F$2:$F$103,F5656)</f>
        <v>A1.3</v>
      </c>
      <c r="D5656" s="2">
        <f>B5656*INDEX(Lookup!$D$2:$D$103,F5656)+INDEX(Lookup!$E$2:$E$103,F5656)</f>
        <v>19.813768</v>
      </c>
      <c r="E5656" s="16" t="str">
        <f>INDEX(Lookup!$C$2:$C$103,F5656)</f>
        <v>mV</v>
      </c>
      <c r="F5656" s="9">
        <f>MATCH(A5656,Lookup!$A$2:$A$103,0)</f>
        <v>30</v>
      </c>
    </row>
    <row r="5657" spans="1:6" x14ac:dyDescent="0.25">
      <c r="A5657">
        <v>53</v>
      </c>
      <c r="B5657">
        <v>2537</v>
      </c>
      <c r="C5657" s="15" t="str">
        <f>INDEX(Lookup!$F$2:$F$103,F5657)</f>
        <v>A1.3</v>
      </c>
      <c r="D5657" s="2">
        <f>B5657*INDEX(Lookup!$D$2:$D$103,F5657)+INDEX(Lookup!$E$2:$E$103,F5657)</f>
        <v>19.821581000000002</v>
      </c>
      <c r="E5657" s="16" t="str">
        <f>INDEX(Lookup!$C$2:$C$103,F5657)</f>
        <v>mV</v>
      </c>
      <c r="F5657" s="9">
        <f>MATCH(A5657,Lookup!$A$2:$A$103,0)</f>
        <v>30</v>
      </c>
    </row>
    <row r="5658" spans="1:6" x14ac:dyDescent="0.25">
      <c r="A5658">
        <v>53</v>
      </c>
      <c r="B5658">
        <v>2531</v>
      </c>
      <c r="C5658" s="15" t="str">
        <f>INDEX(Lookup!$F$2:$F$103,F5658)</f>
        <v>A1.3</v>
      </c>
      <c r="D5658" s="2">
        <f>B5658*INDEX(Lookup!$D$2:$D$103,F5658)+INDEX(Lookup!$E$2:$E$103,F5658)</f>
        <v>19.774703000000002</v>
      </c>
      <c r="E5658" s="16" t="str">
        <f>INDEX(Lookup!$C$2:$C$103,F5658)</f>
        <v>mV</v>
      </c>
      <c r="F5658" s="9">
        <f>MATCH(A5658,Lookup!$A$2:$A$103,0)</f>
        <v>30</v>
      </c>
    </row>
    <row r="5659" spans="1:6" x14ac:dyDescent="0.25">
      <c r="A5659">
        <v>53</v>
      </c>
      <c r="B5659">
        <v>2528</v>
      </c>
      <c r="C5659" s="15" t="str">
        <f>INDEX(Lookup!$F$2:$F$103,F5659)</f>
        <v>A1.3</v>
      </c>
      <c r="D5659" s="2">
        <f>B5659*INDEX(Lookup!$D$2:$D$103,F5659)+INDEX(Lookup!$E$2:$E$103,F5659)</f>
        <v>19.751264000000003</v>
      </c>
      <c r="E5659" s="16" t="str">
        <f>INDEX(Lookup!$C$2:$C$103,F5659)</f>
        <v>mV</v>
      </c>
      <c r="F5659" s="9">
        <f>MATCH(A5659,Lookup!$A$2:$A$103,0)</f>
        <v>30</v>
      </c>
    </row>
    <row r="5660" spans="1:6" x14ac:dyDescent="0.25">
      <c r="A5660">
        <v>53</v>
      </c>
      <c r="B5660">
        <v>2527</v>
      </c>
      <c r="C5660" s="15" t="str">
        <f>INDEX(Lookup!$F$2:$F$103,F5660)</f>
        <v>A1.3</v>
      </c>
      <c r="D5660" s="2">
        <f>B5660*INDEX(Lookup!$D$2:$D$103,F5660)+INDEX(Lookup!$E$2:$E$103,F5660)</f>
        <v>19.743451</v>
      </c>
      <c r="E5660" s="16" t="str">
        <f>INDEX(Lookup!$C$2:$C$103,F5660)</f>
        <v>mV</v>
      </c>
      <c r="F5660" s="9">
        <f>MATCH(A5660,Lookup!$A$2:$A$103,0)</f>
        <v>30</v>
      </c>
    </row>
    <row r="5661" spans="1:6" x14ac:dyDescent="0.25">
      <c r="A5661">
        <v>53</v>
      </c>
      <c r="B5661">
        <v>2530</v>
      </c>
      <c r="C5661" s="15" t="str">
        <f>INDEX(Lookup!$F$2:$F$103,F5661)</f>
        <v>A1.3</v>
      </c>
      <c r="D5661" s="2">
        <f>B5661*INDEX(Lookup!$D$2:$D$103,F5661)+INDEX(Lookup!$E$2:$E$103,F5661)</f>
        <v>19.76689</v>
      </c>
      <c r="E5661" s="16" t="str">
        <f>INDEX(Lookup!$C$2:$C$103,F5661)</f>
        <v>mV</v>
      </c>
      <c r="F5661" s="9">
        <f>MATCH(A5661,Lookup!$A$2:$A$103,0)</f>
        <v>30</v>
      </c>
    </row>
    <row r="5662" spans="1:6" x14ac:dyDescent="0.25">
      <c r="A5662">
        <v>53</v>
      </c>
      <c r="B5662">
        <v>2534</v>
      </c>
      <c r="C5662" s="15" t="str">
        <f>INDEX(Lookup!$F$2:$F$103,F5662)</f>
        <v>A1.3</v>
      </c>
      <c r="D5662" s="2">
        <f>B5662*INDEX(Lookup!$D$2:$D$103,F5662)+INDEX(Lookup!$E$2:$E$103,F5662)</f>
        <v>19.798142000000002</v>
      </c>
      <c r="E5662" s="16" t="str">
        <f>INDEX(Lookup!$C$2:$C$103,F5662)</f>
        <v>mV</v>
      </c>
      <c r="F5662" s="9">
        <f>MATCH(A5662,Lookup!$A$2:$A$103,0)</f>
        <v>30</v>
      </c>
    </row>
    <row r="5663" spans="1:6" x14ac:dyDescent="0.25">
      <c r="A5663">
        <v>53</v>
      </c>
      <c r="B5663">
        <v>2536</v>
      </c>
      <c r="C5663" s="15" t="str">
        <f>INDEX(Lookup!$F$2:$F$103,F5663)</f>
        <v>A1.3</v>
      </c>
      <c r="D5663" s="2">
        <f>B5663*INDEX(Lookup!$D$2:$D$103,F5663)+INDEX(Lookup!$E$2:$E$103,F5663)</f>
        <v>19.813768</v>
      </c>
      <c r="E5663" s="16" t="str">
        <f>INDEX(Lookup!$C$2:$C$103,F5663)</f>
        <v>mV</v>
      </c>
      <c r="F5663" s="9">
        <f>MATCH(A5663,Lookup!$A$2:$A$103,0)</f>
        <v>30</v>
      </c>
    </row>
    <row r="5664" spans="1:6" x14ac:dyDescent="0.25">
      <c r="A5664">
        <v>53</v>
      </c>
      <c r="B5664">
        <v>2536</v>
      </c>
      <c r="C5664" s="15" t="str">
        <f>INDEX(Lookup!$F$2:$F$103,F5664)</f>
        <v>A1.3</v>
      </c>
      <c r="D5664" s="2">
        <f>B5664*INDEX(Lookup!$D$2:$D$103,F5664)+INDEX(Lookup!$E$2:$E$103,F5664)</f>
        <v>19.813768</v>
      </c>
      <c r="E5664" s="16" t="str">
        <f>INDEX(Lookup!$C$2:$C$103,F5664)</f>
        <v>mV</v>
      </c>
      <c r="F5664" s="9">
        <f>MATCH(A5664,Lookup!$A$2:$A$103,0)</f>
        <v>30</v>
      </c>
    </row>
    <row r="5665" spans="1:6" x14ac:dyDescent="0.25">
      <c r="A5665">
        <v>53</v>
      </c>
      <c r="B5665">
        <v>2534</v>
      </c>
      <c r="C5665" s="15" t="str">
        <f>INDEX(Lookup!$F$2:$F$103,F5665)</f>
        <v>A1.3</v>
      </c>
      <c r="D5665" s="2">
        <f>B5665*INDEX(Lookup!$D$2:$D$103,F5665)+INDEX(Lookup!$E$2:$E$103,F5665)</f>
        <v>19.798142000000002</v>
      </c>
      <c r="E5665" s="16" t="str">
        <f>INDEX(Lookup!$C$2:$C$103,F5665)</f>
        <v>mV</v>
      </c>
      <c r="F5665" s="9">
        <f>MATCH(A5665,Lookup!$A$2:$A$103,0)</f>
        <v>30</v>
      </c>
    </row>
    <row r="5666" spans="1:6" x14ac:dyDescent="0.25">
      <c r="A5666">
        <v>53</v>
      </c>
      <c r="B5666">
        <v>2537</v>
      </c>
      <c r="C5666" s="15" t="str">
        <f>INDEX(Lookup!$F$2:$F$103,F5666)</f>
        <v>A1.3</v>
      </c>
      <c r="D5666" s="2">
        <f>B5666*INDEX(Lookup!$D$2:$D$103,F5666)+INDEX(Lookup!$E$2:$E$103,F5666)</f>
        <v>19.821581000000002</v>
      </c>
      <c r="E5666" s="16" t="str">
        <f>INDEX(Lookup!$C$2:$C$103,F5666)</f>
        <v>mV</v>
      </c>
      <c r="F5666" s="9">
        <f>MATCH(A5666,Lookup!$A$2:$A$103,0)</f>
        <v>30</v>
      </c>
    </row>
    <row r="5667" spans="1:6" x14ac:dyDescent="0.25">
      <c r="A5667">
        <v>53</v>
      </c>
      <c r="B5667">
        <v>2536</v>
      </c>
      <c r="C5667" s="15" t="str">
        <f>INDEX(Lookup!$F$2:$F$103,F5667)</f>
        <v>A1.3</v>
      </c>
      <c r="D5667" s="2">
        <f>B5667*INDEX(Lookup!$D$2:$D$103,F5667)+INDEX(Lookup!$E$2:$E$103,F5667)</f>
        <v>19.813768</v>
      </c>
      <c r="E5667" s="16" t="str">
        <f>INDEX(Lookup!$C$2:$C$103,F5667)</f>
        <v>mV</v>
      </c>
      <c r="F5667" s="9">
        <f>MATCH(A5667,Lookup!$A$2:$A$103,0)</f>
        <v>30</v>
      </c>
    </row>
    <row r="5668" spans="1:6" x14ac:dyDescent="0.25">
      <c r="A5668">
        <v>53</v>
      </c>
      <c r="B5668">
        <v>2535</v>
      </c>
      <c r="C5668" s="15" t="str">
        <f>INDEX(Lookup!$F$2:$F$103,F5668)</f>
        <v>A1.3</v>
      </c>
      <c r="D5668" s="2">
        <f>B5668*INDEX(Lookup!$D$2:$D$103,F5668)+INDEX(Lookup!$E$2:$E$103,F5668)</f>
        <v>19.805955000000001</v>
      </c>
      <c r="E5668" s="16" t="str">
        <f>INDEX(Lookup!$C$2:$C$103,F5668)</f>
        <v>mV</v>
      </c>
      <c r="F5668" s="9">
        <f>MATCH(A5668,Lookup!$A$2:$A$103,0)</f>
        <v>30</v>
      </c>
    </row>
    <row r="5669" spans="1:6" x14ac:dyDescent="0.25">
      <c r="A5669">
        <v>53</v>
      </c>
      <c r="B5669">
        <v>2535</v>
      </c>
      <c r="C5669" s="15" t="str">
        <f>INDEX(Lookup!$F$2:$F$103,F5669)</f>
        <v>A1.3</v>
      </c>
      <c r="D5669" s="2">
        <f>B5669*INDEX(Lookup!$D$2:$D$103,F5669)+INDEX(Lookup!$E$2:$E$103,F5669)</f>
        <v>19.805955000000001</v>
      </c>
      <c r="E5669" s="16" t="str">
        <f>INDEX(Lookup!$C$2:$C$103,F5669)</f>
        <v>mV</v>
      </c>
      <c r="F5669" s="9">
        <f>MATCH(A5669,Lookup!$A$2:$A$103,0)</f>
        <v>30</v>
      </c>
    </row>
    <row r="5670" spans="1:6" x14ac:dyDescent="0.25">
      <c r="A5670">
        <v>53</v>
      </c>
      <c r="B5670">
        <v>2534</v>
      </c>
      <c r="C5670" s="15" t="str">
        <f>INDEX(Lookup!$F$2:$F$103,F5670)</f>
        <v>A1.3</v>
      </c>
      <c r="D5670" s="2">
        <f>B5670*INDEX(Lookup!$D$2:$D$103,F5670)+INDEX(Lookup!$E$2:$E$103,F5670)</f>
        <v>19.798142000000002</v>
      </c>
      <c r="E5670" s="16" t="str">
        <f>INDEX(Lookup!$C$2:$C$103,F5670)</f>
        <v>mV</v>
      </c>
      <c r="F5670" s="9">
        <f>MATCH(A5670,Lookup!$A$2:$A$103,0)</f>
        <v>30</v>
      </c>
    </row>
    <row r="5671" spans="1:6" x14ac:dyDescent="0.25">
      <c r="A5671">
        <v>53</v>
      </c>
      <c r="B5671">
        <v>2534</v>
      </c>
      <c r="C5671" s="15" t="str">
        <f>INDEX(Lookup!$F$2:$F$103,F5671)</f>
        <v>A1.3</v>
      </c>
      <c r="D5671" s="2">
        <f>B5671*INDEX(Lookup!$D$2:$D$103,F5671)+INDEX(Lookup!$E$2:$E$103,F5671)</f>
        <v>19.798142000000002</v>
      </c>
      <c r="E5671" s="16" t="str">
        <f>INDEX(Lookup!$C$2:$C$103,F5671)</f>
        <v>mV</v>
      </c>
      <c r="F5671" s="9">
        <f>MATCH(A5671,Lookup!$A$2:$A$103,0)</f>
        <v>30</v>
      </c>
    </row>
    <row r="5672" spans="1:6" x14ac:dyDescent="0.25">
      <c r="A5672">
        <v>53</v>
      </c>
      <c r="B5672">
        <v>2534</v>
      </c>
      <c r="C5672" s="15" t="str">
        <f>INDEX(Lookup!$F$2:$F$103,F5672)</f>
        <v>A1.3</v>
      </c>
      <c r="D5672" s="2">
        <f>B5672*INDEX(Lookup!$D$2:$D$103,F5672)+INDEX(Lookup!$E$2:$E$103,F5672)</f>
        <v>19.798142000000002</v>
      </c>
      <c r="E5672" s="16" t="str">
        <f>INDEX(Lookup!$C$2:$C$103,F5672)</f>
        <v>mV</v>
      </c>
      <c r="F5672" s="9">
        <f>MATCH(A5672,Lookup!$A$2:$A$103,0)</f>
        <v>30</v>
      </c>
    </row>
    <row r="5673" spans="1:6" x14ac:dyDescent="0.25">
      <c r="A5673">
        <v>53</v>
      </c>
      <c r="B5673">
        <v>2537</v>
      </c>
      <c r="C5673" s="15" t="str">
        <f>INDEX(Lookup!$F$2:$F$103,F5673)</f>
        <v>A1.3</v>
      </c>
      <c r="D5673" s="2">
        <f>B5673*INDEX(Lookup!$D$2:$D$103,F5673)+INDEX(Lookup!$E$2:$E$103,F5673)</f>
        <v>19.821581000000002</v>
      </c>
      <c r="E5673" s="16" t="str">
        <f>INDEX(Lookup!$C$2:$C$103,F5673)</f>
        <v>mV</v>
      </c>
      <c r="F5673" s="9">
        <f>MATCH(A5673,Lookup!$A$2:$A$103,0)</f>
        <v>30</v>
      </c>
    </row>
    <row r="5674" spans="1:6" x14ac:dyDescent="0.25">
      <c r="A5674">
        <v>53</v>
      </c>
      <c r="B5674">
        <v>2536</v>
      </c>
      <c r="C5674" s="15" t="str">
        <f>INDEX(Lookup!$F$2:$F$103,F5674)</f>
        <v>A1.3</v>
      </c>
      <c r="D5674" s="2">
        <f>B5674*INDEX(Lookup!$D$2:$D$103,F5674)+INDEX(Lookup!$E$2:$E$103,F5674)</f>
        <v>19.813768</v>
      </c>
      <c r="E5674" s="16" t="str">
        <f>INDEX(Lookup!$C$2:$C$103,F5674)</f>
        <v>mV</v>
      </c>
      <c r="F5674" s="9">
        <f>MATCH(A5674,Lookup!$A$2:$A$103,0)</f>
        <v>30</v>
      </c>
    </row>
    <row r="5675" spans="1:6" x14ac:dyDescent="0.25">
      <c r="A5675">
        <v>53</v>
      </c>
      <c r="B5675">
        <v>2535</v>
      </c>
      <c r="C5675" s="15" t="str">
        <f>INDEX(Lookup!$F$2:$F$103,F5675)</f>
        <v>A1.3</v>
      </c>
      <c r="D5675" s="2">
        <f>B5675*INDEX(Lookup!$D$2:$D$103,F5675)+INDEX(Lookup!$E$2:$E$103,F5675)</f>
        <v>19.805955000000001</v>
      </c>
      <c r="E5675" s="16" t="str">
        <f>INDEX(Lookup!$C$2:$C$103,F5675)</f>
        <v>mV</v>
      </c>
      <c r="F5675" s="9">
        <f>MATCH(A5675,Lookup!$A$2:$A$103,0)</f>
        <v>30</v>
      </c>
    </row>
    <row r="5676" spans="1:6" x14ac:dyDescent="0.25">
      <c r="A5676">
        <v>53</v>
      </c>
      <c r="B5676">
        <v>2537</v>
      </c>
      <c r="C5676" s="15" t="str">
        <f>INDEX(Lookup!$F$2:$F$103,F5676)</f>
        <v>A1.3</v>
      </c>
      <c r="D5676" s="2">
        <f>B5676*INDEX(Lookup!$D$2:$D$103,F5676)+INDEX(Lookup!$E$2:$E$103,F5676)</f>
        <v>19.821581000000002</v>
      </c>
      <c r="E5676" s="16" t="str">
        <f>INDEX(Lookup!$C$2:$C$103,F5676)</f>
        <v>mV</v>
      </c>
      <c r="F5676" s="9">
        <f>MATCH(A5676,Lookup!$A$2:$A$103,0)</f>
        <v>30</v>
      </c>
    </row>
    <row r="5677" spans="1:6" x14ac:dyDescent="0.25">
      <c r="A5677">
        <v>53</v>
      </c>
      <c r="B5677">
        <v>2535</v>
      </c>
      <c r="C5677" s="15" t="str">
        <f>INDEX(Lookup!$F$2:$F$103,F5677)</f>
        <v>A1.3</v>
      </c>
      <c r="D5677" s="2">
        <f>B5677*INDEX(Lookup!$D$2:$D$103,F5677)+INDEX(Lookup!$E$2:$E$103,F5677)</f>
        <v>19.805955000000001</v>
      </c>
      <c r="E5677" s="16" t="str">
        <f>INDEX(Lookup!$C$2:$C$103,F5677)</f>
        <v>mV</v>
      </c>
      <c r="F5677" s="9">
        <f>MATCH(A5677,Lookup!$A$2:$A$103,0)</f>
        <v>30</v>
      </c>
    </row>
    <row r="5678" spans="1:6" x14ac:dyDescent="0.25">
      <c r="A5678">
        <v>53</v>
      </c>
      <c r="B5678">
        <v>2534</v>
      </c>
      <c r="C5678" s="15" t="str">
        <f>INDEX(Lookup!$F$2:$F$103,F5678)</f>
        <v>A1.3</v>
      </c>
      <c r="D5678" s="2">
        <f>B5678*INDEX(Lookup!$D$2:$D$103,F5678)+INDEX(Lookup!$E$2:$E$103,F5678)</f>
        <v>19.798142000000002</v>
      </c>
      <c r="E5678" s="16" t="str">
        <f>INDEX(Lookup!$C$2:$C$103,F5678)</f>
        <v>mV</v>
      </c>
      <c r="F5678" s="9">
        <f>MATCH(A5678,Lookup!$A$2:$A$103,0)</f>
        <v>30</v>
      </c>
    </row>
    <row r="5679" spans="1:6" x14ac:dyDescent="0.25">
      <c r="A5679">
        <v>53</v>
      </c>
      <c r="B5679">
        <v>2561</v>
      </c>
      <c r="C5679" s="15" t="str">
        <f>INDEX(Lookup!$F$2:$F$103,F5679)</f>
        <v>A1.3</v>
      </c>
      <c r="D5679" s="2">
        <f>B5679*INDEX(Lookup!$D$2:$D$103,F5679)+INDEX(Lookup!$E$2:$E$103,F5679)</f>
        <v>20.009093</v>
      </c>
      <c r="E5679" s="16" t="str">
        <f>INDEX(Lookup!$C$2:$C$103,F5679)</f>
        <v>mV</v>
      </c>
      <c r="F5679" s="9">
        <f>MATCH(A5679,Lookup!$A$2:$A$103,0)</f>
        <v>30</v>
      </c>
    </row>
    <row r="5680" spans="1:6" x14ac:dyDescent="0.25">
      <c r="A5680">
        <v>53</v>
      </c>
      <c r="B5680">
        <v>2554</v>
      </c>
      <c r="C5680" s="15" t="str">
        <f>INDEX(Lookup!$F$2:$F$103,F5680)</f>
        <v>A1.3</v>
      </c>
      <c r="D5680" s="2">
        <f>B5680*INDEX(Lookup!$D$2:$D$103,F5680)+INDEX(Lookup!$E$2:$E$103,F5680)</f>
        <v>19.954402000000002</v>
      </c>
      <c r="E5680" s="16" t="str">
        <f>INDEX(Lookup!$C$2:$C$103,F5680)</f>
        <v>mV</v>
      </c>
      <c r="F5680" s="9">
        <f>MATCH(A5680,Lookup!$A$2:$A$103,0)</f>
        <v>30</v>
      </c>
    </row>
    <row r="5681" spans="1:6" x14ac:dyDescent="0.25">
      <c r="A5681">
        <v>53</v>
      </c>
      <c r="B5681">
        <v>2545</v>
      </c>
      <c r="C5681" s="15" t="str">
        <f>INDEX(Lookup!$F$2:$F$103,F5681)</f>
        <v>A1.3</v>
      </c>
      <c r="D5681" s="2">
        <f>B5681*INDEX(Lookup!$D$2:$D$103,F5681)+INDEX(Lookup!$E$2:$E$103,F5681)</f>
        <v>19.884085000000002</v>
      </c>
      <c r="E5681" s="16" t="str">
        <f>INDEX(Lookup!$C$2:$C$103,F5681)</f>
        <v>mV</v>
      </c>
      <c r="F5681" s="9">
        <f>MATCH(A5681,Lookup!$A$2:$A$103,0)</f>
        <v>30</v>
      </c>
    </row>
    <row r="5682" spans="1:6" x14ac:dyDescent="0.25">
      <c r="A5682">
        <v>53</v>
      </c>
      <c r="B5682">
        <v>2542</v>
      </c>
      <c r="C5682" s="15" t="str">
        <f>INDEX(Lookup!$F$2:$F$103,F5682)</f>
        <v>A1.3</v>
      </c>
      <c r="D5682" s="2">
        <f>B5682*INDEX(Lookup!$D$2:$D$103,F5682)+INDEX(Lookup!$E$2:$E$103,F5682)</f>
        <v>19.860646000000003</v>
      </c>
      <c r="E5682" s="16" t="str">
        <f>INDEX(Lookup!$C$2:$C$103,F5682)</f>
        <v>mV</v>
      </c>
      <c r="F5682" s="9">
        <f>MATCH(A5682,Lookup!$A$2:$A$103,0)</f>
        <v>30</v>
      </c>
    </row>
    <row r="5683" spans="1:6" x14ac:dyDescent="0.25">
      <c r="A5683">
        <v>53</v>
      </c>
      <c r="B5683">
        <v>2537</v>
      </c>
      <c r="C5683" s="15" t="str">
        <f>INDEX(Lookup!$F$2:$F$103,F5683)</f>
        <v>A1.3</v>
      </c>
      <c r="D5683" s="2">
        <f>B5683*INDEX(Lookup!$D$2:$D$103,F5683)+INDEX(Lookup!$E$2:$E$103,F5683)</f>
        <v>19.821581000000002</v>
      </c>
      <c r="E5683" s="16" t="str">
        <f>INDEX(Lookup!$C$2:$C$103,F5683)</f>
        <v>mV</v>
      </c>
      <c r="F5683" s="9">
        <f>MATCH(A5683,Lookup!$A$2:$A$103,0)</f>
        <v>30</v>
      </c>
    </row>
    <row r="5684" spans="1:6" x14ac:dyDescent="0.25">
      <c r="A5684">
        <v>53</v>
      </c>
      <c r="B5684">
        <v>2535</v>
      </c>
      <c r="C5684" s="15" t="str">
        <f>INDEX(Lookup!$F$2:$F$103,F5684)</f>
        <v>A1.3</v>
      </c>
      <c r="D5684" s="2">
        <f>B5684*INDEX(Lookup!$D$2:$D$103,F5684)+INDEX(Lookup!$E$2:$E$103,F5684)</f>
        <v>19.805955000000001</v>
      </c>
      <c r="E5684" s="16" t="str">
        <f>INDEX(Lookup!$C$2:$C$103,F5684)</f>
        <v>mV</v>
      </c>
      <c r="F5684" s="9">
        <f>MATCH(A5684,Lookup!$A$2:$A$103,0)</f>
        <v>30</v>
      </c>
    </row>
    <row r="5685" spans="1:6" x14ac:dyDescent="0.25">
      <c r="A5685">
        <v>53</v>
      </c>
      <c r="B5685">
        <v>2534</v>
      </c>
      <c r="C5685" s="15" t="str">
        <f>INDEX(Lookup!$F$2:$F$103,F5685)</f>
        <v>A1.3</v>
      </c>
      <c r="D5685" s="2">
        <f>B5685*INDEX(Lookup!$D$2:$D$103,F5685)+INDEX(Lookup!$E$2:$E$103,F5685)</f>
        <v>19.798142000000002</v>
      </c>
      <c r="E5685" s="16" t="str">
        <f>INDEX(Lookup!$C$2:$C$103,F5685)</f>
        <v>mV</v>
      </c>
      <c r="F5685" s="9">
        <f>MATCH(A5685,Lookup!$A$2:$A$103,0)</f>
        <v>30</v>
      </c>
    </row>
    <row r="5686" spans="1:6" x14ac:dyDescent="0.25">
      <c r="A5686">
        <v>53</v>
      </c>
      <c r="B5686">
        <v>2535</v>
      </c>
      <c r="C5686" s="15" t="str">
        <f>INDEX(Lookup!$F$2:$F$103,F5686)</f>
        <v>A1.3</v>
      </c>
      <c r="D5686" s="2">
        <f>B5686*INDEX(Lookup!$D$2:$D$103,F5686)+INDEX(Lookup!$E$2:$E$103,F5686)</f>
        <v>19.805955000000001</v>
      </c>
      <c r="E5686" s="16" t="str">
        <f>INDEX(Lookup!$C$2:$C$103,F5686)</f>
        <v>mV</v>
      </c>
      <c r="F5686" s="9">
        <f>MATCH(A5686,Lookup!$A$2:$A$103,0)</f>
        <v>30</v>
      </c>
    </row>
    <row r="5687" spans="1:6" x14ac:dyDescent="0.25">
      <c r="A5687">
        <v>53</v>
      </c>
      <c r="B5687">
        <v>2536</v>
      </c>
      <c r="C5687" s="15" t="str">
        <f>INDEX(Lookup!$F$2:$F$103,F5687)</f>
        <v>A1.3</v>
      </c>
      <c r="D5687" s="2">
        <f>B5687*INDEX(Lookup!$D$2:$D$103,F5687)+INDEX(Lookup!$E$2:$E$103,F5687)</f>
        <v>19.813768</v>
      </c>
      <c r="E5687" s="16" t="str">
        <f>INDEX(Lookup!$C$2:$C$103,F5687)</f>
        <v>mV</v>
      </c>
      <c r="F5687" s="9">
        <f>MATCH(A5687,Lookup!$A$2:$A$103,0)</f>
        <v>30</v>
      </c>
    </row>
    <row r="5688" spans="1:6" x14ac:dyDescent="0.25">
      <c r="A5688">
        <v>53</v>
      </c>
      <c r="B5688">
        <v>2529</v>
      </c>
      <c r="C5688" s="15" t="str">
        <f>INDEX(Lookup!$F$2:$F$103,F5688)</f>
        <v>A1.3</v>
      </c>
      <c r="D5688" s="2">
        <f>B5688*INDEX(Lookup!$D$2:$D$103,F5688)+INDEX(Lookup!$E$2:$E$103,F5688)</f>
        <v>19.759077000000001</v>
      </c>
      <c r="E5688" s="16" t="str">
        <f>INDEX(Lookup!$C$2:$C$103,F5688)</f>
        <v>mV</v>
      </c>
      <c r="F5688" s="9">
        <f>MATCH(A5688,Lookup!$A$2:$A$103,0)</f>
        <v>30</v>
      </c>
    </row>
    <row r="5689" spans="1:6" x14ac:dyDescent="0.25">
      <c r="A5689">
        <v>53</v>
      </c>
      <c r="B5689">
        <v>2556</v>
      </c>
      <c r="C5689" s="15" t="str">
        <f>INDEX(Lookup!$F$2:$F$103,F5689)</f>
        <v>A1.3</v>
      </c>
      <c r="D5689" s="2">
        <f>B5689*INDEX(Lookup!$D$2:$D$103,F5689)+INDEX(Lookup!$E$2:$E$103,F5689)</f>
        <v>19.970028000000003</v>
      </c>
      <c r="E5689" s="16" t="str">
        <f>INDEX(Lookup!$C$2:$C$103,F5689)</f>
        <v>mV</v>
      </c>
      <c r="F5689" s="9">
        <f>MATCH(A5689,Lookup!$A$2:$A$103,0)</f>
        <v>30</v>
      </c>
    </row>
    <row r="5690" spans="1:6" x14ac:dyDescent="0.25">
      <c r="A5690">
        <v>53</v>
      </c>
      <c r="B5690">
        <v>2554</v>
      </c>
      <c r="C5690" s="15" t="str">
        <f>INDEX(Lookup!$F$2:$F$103,F5690)</f>
        <v>A1.3</v>
      </c>
      <c r="D5690" s="2">
        <f>B5690*INDEX(Lookup!$D$2:$D$103,F5690)+INDEX(Lookup!$E$2:$E$103,F5690)</f>
        <v>19.954402000000002</v>
      </c>
      <c r="E5690" s="16" t="str">
        <f>INDEX(Lookup!$C$2:$C$103,F5690)</f>
        <v>mV</v>
      </c>
      <c r="F5690" s="9">
        <f>MATCH(A5690,Lookup!$A$2:$A$103,0)</f>
        <v>30</v>
      </c>
    </row>
    <row r="5691" spans="1:6" x14ac:dyDescent="0.25">
      <c r="A5691">
        <v>53</v>
      </c>
      <c r="B5691">
        <v>2547</v>
      </c>
      <c r="C5691" s="15" t="str">
        <f>INDEX(Lookup!$F$2:$F$103,F5691)</f>
        <v>A1.3</v>
      </c>
      <c r="D5691" s="2">
        <f>B5691*INDEX(Lookup!$D$2:$D$103,F5691)+INDEX(Lookup!$E$2:$E$103,F5691)</f>
        <v>19.899711</v>
      </c>
      <c r="E5691" s="16" t="str">
        <f>INDEX(Lookup!$C$2:$C$103,F5691)</f>
        <v>mV</v>
      </c>
      <c r="F5691" s="9">
        <f>MATCH(A5691,Lookup!$A$2:$A$103,0)</f>
        <v>30</v>
      </c>
    </row>
    <row r="5692" spans="1:6" x14ac:dyDescent="0.25">
      <c r="A5692">
        <v>53</v>
      </c>
      <c r="B5692">
        <v>2542</v>
      </c>
      <c r="C5692" s="15" t="str">
        <f>INDEX(Lookup!$F$2:$F$103,F5692)</f>
        <v>A1.3</v>
      </c>
      <c r="D5692" s="2">
        <f>B5692*INDEX(Lookup!$D$2:$D$103,F5692)+INDEX(Lookup!$E$2:$E$103,F5692)</f>
        <v>19.860646000000003</v>
      </c>
      <c r="E5692" s="16" t="str">
        <f>INDEX(Lookup!$C$2:$C$103,F5692)</f>
        <v>mV</v>
      </c>
      <c r="F5692" s="9">
        <f>MATCH(A5692,Lookup!$A$2:$A$103,0)</f>
        <v>30</v>
      </c>
    </row>
    <row r="5693" spans="1:6" x14ac:dyDescent="0.25">
      <c r="A5693">
        <v>53</v>
      </c>
      <c r="B5693">
        <v>2541</v>
      </c>
      <c r="C5693" s="15" t="str">
        <f>INDEX(Lookup!$F$2:$F$103,F5693)</f>
        <v>A1.3</v>
      </c>
      <c r="D5693" s="2">
        <f>B5693*INDEX(Lookup!$D$2:$D$103,F5693)+INDEX(Lookup!$E$2:$E$103,F5693)</f>
        <v>19.852833</v>
      </c>
      <c r="E5693" s="16" t="str">
        <f>INDEX(Lookup!$C$2:$C$103,F5693)</f>
        <v>mV</v>
      </c>
      <c r="F5693" s="9">
        <f>MATCH(A5693,Lookup!$A$2:$A$103,0)</f>
        <v>30</v>
      </c>
    </row>
    <row r="5694" spans="1:6" x14ac:dyDescent="0.25">
      <c r="A5694">
        <v>53</v>
      </c>
      <c r="B5694">
        <v>2536</v>
      </c>
      <c r="C5694" s="15" t="str">
        <f>INDEX(Lookup!$F$2:$F$103,F5694)</f>
        <v>A1.3</v>
      </c>
      <c r="D5694" s="2">
        <f>B5694*INDEX(Lookup!$D$2:$D$103,F5694)+INDEX(Lookup!$E$2:$E$103,F5694)</f>
        <v>19.813768</v>
      </c>
      <c r="E5694" s="16" t="str">
        <f>INDEX(Lookup!$C$2:$C$103,F5694)</f>
        <v>mV</v>
      </c>
      <c r="F5694" s="9">
        <f>MATCH(A5694,Lookup!$A$2:$A$103,0)</f>
        <v>30</v>
      </c>
    </row>
    <row r="5695" spans="1:6" x14ac:dyDescent="0.25">
      <c r="A5695">
        <v>53</v>
      </c>
      <c r="B5695">
        <v>2535</v>
      </c>
      <c r="C5695" s="15" t="str">
        <f>INDEX(Lookup!$F$2:$F$103,F5695)</f>
        <v>A1.3</v>
      </c>
      <c r="D5695" s="2">
        <f>B5695*INDEX(Lookup!$D$2:$D$103,F5695)+INDEX(Lookup!$E$2:$E$103,F5695)</f>
        <v>19.805955000000001</v>
      </c>
      <c r="E5695" s="16" t="str">
        <f>INDEX(Lookup!$C$2:$C$103,F5695)</f>
        <v>mV</v>
      </c>
      <c r="F5695" s="9">
        <f>MATCH(A5695,Lookup!$A$2:$A$103,0)</f>
        <v>30</v>
      </c>
    </row>
    <row r="5696" spans="1:6" x14ac:dyDescent="0.25">
      <c r="A5696">
        <v>53</v>
      </c>
      <c r="B5696">
        <v>2536</v>
      </c>
      <c r="C5696" s="15" t="str">
        <f>INDEX(Lookup!$F$2:$F$103,F5696)</f>
        <v>A1.3</v>
      </c>
      <c r="D5696" s="2">
        <f>B5696*INDEX(Lookup!$D$2:$D$103,F5696)+INDEX(Lookup!$E$2:$E$103,F5696)</f>
        <v>19.813768</v>
      </c>
      <c r="E5696" s="16" t="str">
        <f>INDEX(Lookup!$C$2:$C$103,F5696)</f>
        <v>mV</v>
      </c>
      <c r="F5696" s="9">
        <f>MATCH(A5696,Lookup!$A$2:$A$103,0)</f>
        <v>30</v>
      </c>
    </row>
    <row r="5697" spans="1:6" x14ac:dyDescent="0.25">
      <c r="A5697">
        <v>53</v>
      </c>
      <c r="B5697">
        <v>2534</v>
      </c>
      <c r="C5697" s="15" t="str">
        <f>INDEX(Lookup!$F$2:$F$103,F5697)</f>
        <v>A1.3</v>
      </c>
      <c r="D5697" s="2">
        <f>B5697*INDEX(Lookup!$D$2:$D$103,F5697)+INDEX(Lookup!$E$2:$E$103,F5697)</f>
        <v>19.798142000000002</v>
      </c>
      <c r="E5697" s="16" t="str">
        <f>INDEX(Lookup!$C$2:$C$103,F5697)</f>
        <v>mV</v>
      </c>
      <c r="F5697" s="9">
        <f>MATCH(A5697,Lookup!$A$2:$A$103,0)</f>
        <v>30</v>
      </c>
    </row>
    <row r="5698" spans="1:6" x14ac:dyDescent="0.25">
      <c r="A5698">
        <v>53</v>
      </c>
      <c r="B5698">
        <v>2556</v>
      </c>
      <c r="C5698" s="15" t="str">
        <f>INDEX(Lookup!$F$2:$F$103,F5698)</f>
        <v>A1.3</v>
      </c>
      <c r="D5698" s="2">
        <f>B5698*INDEX(Lookup!$D$2:$D$103,F5698)+INDEX(Lookup!$E$2:$E$103,F5698)</f>
        <v>19.970028000000003</v>
      </c>
      <c r="E5698" s="16" t="str">
        <f>INDEX(Lookup!$C$2:$C$103,F5698)</f>
        <v>mV</v>
      </c>
      <c r="F5698" s="9">
        <f>MATCH(A5698,Lookup!$A$2:$A$103,0)</f>
        <v>30</v>
      </c>
    </row>
    <row r="5699" spans="1:6" x14ac:dyDescent="0.25">
      <c r="A5699">
        <v>53</v>
      </c>
      <c r="B5699">
        <v>2552</v>
      </c>
      <c r="C5699" s="15" t="str">
        <f>INDEX(Lookup!$F$2:$F$103,F5699)</f>
        <v>A1.3</v>
      </c>
      <c r="D5699" s="2">
        <f>B5699*INDEX(Lookup!$D$2:$D$103,F5699)+INDEX(Lookup!$E$2:$E$103,F5699)</f>
        <v>19.938776000000001</v>
      </c>
      <c r="E5699" s="16" t="str">
        <f>INDEX(Lookup!$C$2:$C$103,F5699)</f>
        <v>mV</v>
      </c>
      <c r="F5699" s="9">
        <f>MATCH(A5699,Lookup!$A$2:$A$103,0)</f>
        <v>30</v>
      </c>
    </row>
    <row r="5700" spans="1:6" x14ac:dyDescent="0.25">
      <c r="A5700">
        <v>53</v>
      </c>
      <c r="B5700">
        <v>2545</v>
      </c>
      <c r="C5700" s="15" t="str">
        <f>INDEX(Lookup!$F$2:$F$103,F5700)</f>
        <v>A1.3</v>
      </c>
      <c r="D5700" s="2">
        <f>B5700*INDEX(Lookup!$D$2:$D$103,F5700)+INDEX(Lookup!$E$2:$E$103,F5700)</f>
        <v>19.884085000000002</v>
      </c>
      <c r="E5700" s="16" t="str">
        <f>INDEX(Lookup!$C$2:$C$103,F5700)</f>
        <v>mV</v>
      </c>
      <c r="F5700" s="9">
        <f>MATCH(A5700,Lookup!$A$2:$A$103,0)</f>
        <v>30</v>
      </c>
    </row>
    <row r="5701" spans="1:6" x14ac:dyDescent="0.25">
      <c r="A5701">
        <v>53</v>
      </c>
      <c r="B5701">
        <v>2542</v>
      </c>
      <c r="C5701" s="15" t="str">
        <f>INDEX(Lookup!$F$2:$F$103,F5701)</f>
        <v>A1.3</v>
      </c>
      <c r="D5701" s="2">
        <f>B5701*INDEX(Lookup!$D$2:$D$103,F5701)+INDEX(Lookup!$E$2:$E$103,F5701)</f>
        <v>19.860646000000003</v>
      </c>
      <c r="E5701" s="16" t="str">
        <f>INDEX(Lookup!$C$2:$C$103,F5701)</f>
        <v>mV</v>
      </c>
      <c r="F5701" s="9">
        <f>MATCH(A5701,Lookup!$A$2:$A$103,0)</f>
        <v>30</v>
      </c>
    </row>
    <row r="5702" spans="1:6" x14ac:dyDescent="0.25">
      <c r="A5702">
        <v>53</v>
      </c>
      <c r="B5702">
        <v>2544</v>
      </c>
      <c r="C5702" s="15" t="str">
        <f>INDEX(Lookup!$F$2:$F$103,F5702)</f>
        <v>A1.3</v>
      </c>
      <c r="D5702" s="2">
        <f>B5702*INDEX(Lookup!$D$2:$D$103,F5702)+INDEX(Lookup!$E$2:$E$103,F5702)</f>
        <v>19.876272</v>
      </c>
      <c r="E5702" s="16" t="str">
        <f>INDEX(Lookup!$C$2:$C$103,F5702)</f>
        <v>mV</v>
      </c>
      <c r="F5702" s="9">
        <f>MATCH(A5702,Lookup!$A$2:$A$103,0)</f>
        <v>30</v>
      </c>
    </row>
    <row r="5703" spans="1:6" x14ac:dyDescent="0.25">
      <c r="A5703">
        <v>53</v>
      </c>
      <c r="B5703">
        <v>2569</v>
      </c>
      <c r="C5703" s="15" t="str">
        <f>INDEX(Lookup!$F$2:$F$103,F5703)</f>
        <v>A1.3</v>
      </c>
      <c r="D5703" s="2">
        <f>B5703*INDEX(Lookup!$D$2:$D$103,F5703)+INDEX(Lookup!$E$2:$E$103,F5703)</f>
        <v>20.071597000000001</v>
      </c>
      <c r="E5703" s="16" t="str">
        <f>INDEX(Lookup!$C$2:$C$103,F5703)</f>
        <v>mV</v>
      </c>
      <c r="F5703" s="9">
        <f>MATCH(A5703,Lookup!$A$2:$A$103,0)</f>
        <v>30</v>
      </c>
    </row>
    <row r="5704" spans="1:6" x14ac:dyDescent="0.25">
      <c r="A5704">
        <v>53</v>
      </c>
      <c r="B5704">
        <v>2556</v>
      </c>
      <c r="C5704" s="15" t="str">
        <f>INDEX(Lookup!$F$2:$F$103,F5704)</f>
        <v>A1.3</v>
      </c>
      <c r="D5704" s="2">
        <f>B5704*INDEX(Lookup!$D$2:$D$103,F5704)+INDEX(Lookup!$E$2:$E$103,F5704)</f>
        <v>19.970028000000003</v>
      </c>
      <c r="E5704" s="16" t="str">
        <f>INDEX(Lookup!$C$2:$C$103,F5704)</f>
        <v>mV</v>
      </c>
      <c r="F5704" s="9">
        <f>MATCH(A5704,Lookup!$A$2:$A$103,0)</f>
        <v>30</v>
      </c>
    </row>
    <row r="5705" spans="1:6" x14ac:dyDescent="0.25">
      <c r="A5705">
        <v>53</v>
      </c>
      <c r="B5705">
        <v>2547</v>
      </c>
      <c r="C5705" s="15" t="str">
        <f>INDEX(Lookup!$F$2:$F$103,F5705)</f>
        <v>A1.3</v>
      </c>
      <c r="D5705" s="2">
        <f>B5705*INDEX(Lookup!$D$2:$D$103,F5705)+INDEX(Lookup!$E$2:$E$103,F5705)</f>
        <v>19.899711</v>
      </c>
      <c r="E5705" s="16" t="str">
        <f>INDEX(Lookup!$C$2:$C$103,F5705)</f>
        <v>mV</v>
      </c>
      <c r="F5705" s="9">
        <f>MATCH(A5705,Lookup!$A$2:$A$103,0)</f>
        <v>30</v>
      </c>
    </row>
    <row r="5706" spans="1:6" x14ac:dyDescent="0.25">
      <c r="A5706">
        <v>53</v>
      </c>
      <c r="B5706">
        <v>2561</v>
      </c>
      <c r="C5706" s="15" t="str">
        <f>INDEX(Lookup!$F$2:$F$103,F5706)</f>
        <v>A1.3</v>
      </c>
      <c r="D5706" s="2">
        <f>B5706*INDEX(Lookup!$D$2:$D$103,F5706)+INDEX(Lookup!$E$2:$E$103,F5706)</f>
        <v>20.009093</v>
      </c>
      <c r="E5706" s="16" t="str">
        <f>INDEX(Lookup!$C$2:$C$103,F5706)</f>
        <v>mV</v>
      </c>
      <c r="F5706" s="9">
        <f>MATCH(A5706,Lookup!$A$2:$A$103,0)</f>
        <v>30</v>
      </c>
    </row>
    <row r="5707" spans="1:6" x14ac:dyDescent="0.25">
      <c r="A5707">
        <v>53</v>
      </c>
      <c r="B5707">
        <v>2557</v>
      </c>
      <c r="C5707" s="15" t="str">
        <f>INDEX(Lookup!$F$2:$F$103,F5707)</f>
        <v>A1.3</v>
      </c>
      <c r="D5707" s="2">
        <f>B5707*INDEX(Lookup!$D$2:$D$103,F5707)+INDEX(Lookup!$E$2:$E$103,F5707)</f>
        <v>19.977841000000002</v>
      </c>
      <c r="E5707" s="16" t="str">
        <f>INDEX(Lookup!$C$2:$C$103,F5707)</f>
        <v>mV</v>
      </c>
      <c r="F5707" s="9">
        <f>MATCH(A5707,Lookup!$A$2:$A$103,0)</f>
        <v>30</v>
      </c>
    </row>
    <row r="5708" spans="1:6" x14ac:dyDescent="0.25">
      <c r="A5708">
        <v>53</v>
      </c>
      <c r="B5708">
        <v>2545</v>
      </c>
      <c r="C5708" s="15" t="str">
        <f>INDEX(Lookup!$F$2:$F$103,F5708)</f>
        <v>A1.3</v>
      </c>
      <c r="D5708" s="2">
        <f>B5708*INDEX(Lookup!$D$2:$D$103,F5708)+INDEX(Lookup!$E$2:$E$103,F5708)</f>
        <v>19.884085000000002</v>
      </c>
      <c r="E5708" s="16" t="str">
        <f>INDEX(Lookup!$C$2:$C$103,F5708)</f>
        <v>mV</v>
      </c>
      <c r="F5708" s="9">
        <f>MATCH(A5708,Lookup!$A$2:$A$103,0)</f>
        <v>30</v>
      </c>
    </row>
    <row r="5709" spans="1:6" x14ac:dyDescent="0.25">
      <c r="A5709">
        <v>53</v>
      </c>
      <c r="B5709">
        <v>2536</v>
      </c>
      <c r="C5709" s="15" t="str">
        <f>INDEX(Lookup!$F$2:$F$103,F5709)</f>
        <v>A1.3</v>
      </c>
      <c r="D5709" s="2">
        <f>B5709*INDEX(Lookup!$D$2:$D$103,F5709)+INDEX(Lookup!$E$2:$E$103,F5709)</f>
        <v>19.813768</v>
      </c>
      <c r="E5709" s="16" t="str">
        <f>INDEX(Lookup!$C$2:$C$103,F5709)</f>
        <v>mV</v>
      </c>
      <c r="F5709" s="9">
        <f>MATCH(A5709,Lookup!$A$2:$A$103,0)</f>
        <v>30</v>
      </c>
    </row>
    <row r="5710" spans="1:6" x14ac:dyDescent="0.25">
      <c r="A5710">
        <v>53</v>
      </c>
      <c r="B5710">
        <v>2530</v>
      </c>
      <c r="C5710" s="15" t="str">
        <f>INDEX(Lookup!$F$2:$F$103,F5710)</f>
        <v>A1.3</v>
      </c>
      <c r="D5710" s="2">
        <f>B5710*INDEX(Lookup!$D$2:$D$103,F5710)+INDEX(Lookup!$E$2:$E$103,F5710)</f>
        <v>19.76689</v>
      </c>
      <c r="E5710" s="16" t="str">
        <f>INDEX(Lookup!$C$2:$C$103,F5710)</f>
        <v>mV</v>
      </c>
      <c r="F5710" s="9">
        <f>MATCH(A5710,Lookup!$A$2:$A$103,0)</f>
        <v>30</v>
      </c>
    </row>
    <row r="5711" spans="1:6" x14ac:dyDescent="0.25">
      <c r="A5711">
        <v>53</v>
      </c>
      <c r="B5711">
        <v>2524</v>
      </c>
      <c r="C5711" s="15" t="str">
        <f>INDEX(Lookup!$F$2:$F$103,F5711)</f>
        <v>A1.3</v>
      </c>
      <c r="D5711" s="2">
        <f>B5711*INDEX(Lookup!$D$2:$D$103,F5711)+INDEX(Lookup!$E$2:$E$103,F5711)</f>
        <v>19.720012000000001</v>
      </c>
      <c r="E5711" s="16" t="str">
        <f>INDEX(Lookup!$C$2:$C$103,F5711)</f>
        <v>mV</v>
      </c>
      <c r="F5711" s="9">
        <f>MATCH(A5711,Lookup!$A$2:$A$103,0)</f>
        <v>30</v>
      </c>
    </row>
    <row r="5712" spans="1:6" x14ac:dyDescent="0.25">
      <c r="A5712">
        <v>53</v>
      </c>
      <c r="B5712">
        <v>2551</v>
      </c>
      <c r="C5712" s="15" t="str">
        <f>INDEX(Lookup!$F$2:$F$103,F5712)</f>
        <v>A1.3</v>
      </c>
      <c r="D5712" s="2">
        <f>B5712*INDEX(Lookup!$D$2:$D$103,F5712)+INDEX(Lookup!$E$2:$E$103,F5712)</f>
        <v>19.930963000000002</v>
      </c>
      <c r="E5712" s="16" t="str">
        <f>INDEX(Lookup!$C$2:$C$103,F5712)</f>
        <v>mV</v>
      </c>
      <c r="F5712" s="9">
        <f>MATCH(A5712,Lookup!$A$2:$A$103,0)</f>
        <v>30</v>
      </c>
    </row>
    <row r="5713" spans="1:6" x14ac:dyDescent="0.25">
      <c r="A5713">
        <v>53</v>
      </c>
      <c r="B5713">
        <v>2550</v>
      </c>
      <c r="C5713" s="15" t="str">
        <f>INDEX(Lookup!$F$2:$F$103,F5713)</f>
        <v>A1.3</v>
      </c>
      <c r="D5713" s="2">
        <f>B5713*INDEX(Lookup!$D$2:$D$103,F5713)+INDEX(Lookup!$E$2:$E$103,F5713)</f>
        <v>19.92315</v>
      </c>
      <c r="E5713" s="16" t="str">
        <f>INDEX(Lookup!$C$2:$C$103,F5713)</f>
        <v>mV</v>
      </c>
      <c r="F5713" s="9">
        <f>MATCH(A5713,Lookup!$A$2:$A$103,0)</f>
        <v>30</v>
      </c>
    </row>
    <row r="5714" spans="1:6" x14ac:dyDescent="0.25">
      <c r="A5714">
        <v>53</v>
      </c>
      <c r="B5714">
        <v>2545</v>
      </c>
      <c r="C5714" s="15" t="str">
        <f>INDEX(Lookup!$F$2:$F$103,F5714)</f>
        <v>A1.3</v>
      </c>
      <c r="D5714" s="2">
        <f>B5714*INDEX(Lookup!$D$2:$D$103,F5714)+INDEX(Lookup!$E$2:$E$103,F5714)</f>
        <v>19.884085000000002</v>
      </c>
      <c r="E5714" s="16" t="str">
        <f>INDEX(Lookup!$C$2:$C$103,F5714)</f>
        <v>mV</v>
      </c>
      <c r="F5714" s="9">
        <f>MATCH(A5714,Lookup!$A$2:$A$103,0)</f>
        <v>30</v>
      </c>
    </row>
    <row r="5715" spans="1:6" x14ac:dyDescent="0.25">
      <c r="A5715">
        <v>53</v>
      </c>
      <c r="B5715">
        <v>2566</v>
      </c>
      <c r="C5715" s="15" t="str">
        <f>INDEX(Lookup!$F$2:$F$103,F5715)</f>
        <v>A1.3</v>
      </c>
      <c r="D5715" s="2">
        <f>B5715*INDEX(Lookup!$D$2:$D$103,F5715)+INDEX(Lookup!$E$2:$E$103,F5715)</f>
        <v>20.048158000000001</v>
      </c>
      <c r="E5715" s="16" t="str">
        <f>INDEX(Lookup!$C$2:$C$103,F5715)</f>
        <v>mV</v>
      </c>
      <c r="F5715" s="9">
        <f>MATCH(A5715,Lookup!$A$2:$A$103,0)</f>
        <v>30</v>
      </c>
    </row>
    <row r="5716" spans="1:6" x14ac:dyDescent="0.25">
      <c r="A5716">
        <v>53</v>
      </c>
      <c r="B5716">
        <v>2563</v>
      </c>
      <c r="C5716" s="15" t="str">
        <f>INDEX(Lookup!$F$2:$F$103,F5716)</f>
        <v>A1.3</v>
      </c>
      <c r="D5716" s="2">
        <f>B5716*INDEX(Lookup!$D$2:$D$103,F5716)+INDEX(Lookup!$E$2:$E$103,F5716)</f>
        <v>20.024719000000001</v>
      </c>
      <c r="E5716" s="16" t="str">
        <f>INDEX(Lookup!$C$2:$C$103,F5716)</f>
        <v>mV</v>
      </c>
      <c r="F5716" s="9">
        <f>MATCH(A5716,Lookup!$A$2:$A$103,0)</f>
        <v>30</v>
      </c>
    </row>
    <row r="5717" spans="1:6" x14ac:dyDescent="0.25">
      <c r="A5717">
        <v>53</v>
      </c>
      <c r="B5717">
        <v>2556</v>
      </c>
      <c r="C5717" s="15" t="str">
        <f>INDEX(Lookup!$F$2:$F$103,F5717)</f>
        <v>A1.3</v>
      </c>
      <c r="D5717" s="2">
        <f>B5717*INDEX(Lookup!$D$2:$D$103,F5717)+INDEX(Lookup!$E$2:$E$103,F5717)</f>
        <v>19.970028000000003</v>
      </c>
      <c r="E5717" s="16" t="str">
        <f>INDEX(Lookup!$C$2:$C$103,F5717)</f>
        <v>mV</v>
      </c>
      <c r="F5717" s="9">
        <f>MATCH(A5717,Lookup!$A$2:$A$103,0)</f>
        <v>30</v>
      </c>
    </row>
    <row r="5718" spans="1:6" x14ac:dyDescent="0.25">
      <c r="A5718">
        <v>53</v>
      </c>
      <c r="B5718">
        <v>2548</v>
      </c>
      <c r="C5718" s="15" t="str">
        <f>INDEX(Lookup!$F$2:$F$103,F5718)</f>
        <v>A1.3</v>
      </c>
      <c r="D5718" s="2">
        <f>B5718*INDEX(Lookup!$D$2:$D$103,F5718)+INDEX(Lookup!$E$2:$E$103,F5718)</f>
        <v>19.907524000000002</v>
      </c>
      <c r="E5718" s="16" t="str">
        <f>INDEX(Lookup!$C$2:$C$103,F5718)</f>
        <v>mV</v>
      </c>
      <c r="F5718" s="9">
        <f>MATCH(A5718,Lookup!$A$2:$A$103,0)</f>
        <v>30</v>
      </c>
    </row>
    <row r="5719" spans="1:6" x14ac:dyDescent="0.25">
      <c r="A5719">
        <v>53</v>
      </c>
      <c r="B5719">
        <v>2544</v>
      </c>
      <c r="C5719" s="15" t="str">
        <f>INDEX(Lookup!$F$2:$F$103,F5719)</f>
        <v>A1.3</v>
      </c>
      <c r="D5719" s="2">
        <f>B5719*INDEX(Lookup!$D$2:$D$103,F5719)+INDEX(Lookup!$E$2:$E$103,F5719)</f>
        <v>19.876272</v>
      </c>
      <c r="E5719" s="16" t="str">
        <f>INDEX(Lookup!$C$2:$C$103,F5719)</f>
        <v>mV</v>
      </c>
      <c r="F5719" s="9">
        <f>MATCH(A5719,Lookup!$A$2:$A$103,0)</f>
        <v>30</v>
      </c>
    </row>
    <row r="5720" spans="1:6" x14ac:dyDescent="0.25">
      <c r="A5720">
        <v>53</v>
      </c>
      <c r="B5720">
        <v>2541</v>
      </c>
      <c r="C5720" s="15" t="str">
        <f>INDEX(Lookup!$F$2:$F$103,F5720)</f>
        <v>A1.3</v>
      </c>
      <c r="D5720" s="2">
        <f>B5720*INDEX(Lookup!$D$2:$D$103,F5720)+INDEX(Lookup!$E$2:$E$103,F5720)</f>
        <v>19.852833</v>
      </c>
      <c r="E5720" s="16" t="str">
        <f>INDEX(Lookup!$C$2:$C$103,F5720)</f>
        <v>mV</v>
      </c>
      <c r="F5720" s="9">
        <f>MATCH(A5720,Lookup!$A$2:$A$103,0)</f>
        <v>30</v>
      </c>
    </row>
    <row r="5721" spans="1:6" x14ac:dyDescent="0.25">
      <c r="A5721">
        <v>53</v>
      </c>
      <c r="B5721">
        <v>2536</v>
      </c>
      <c r="C5721" s="15" t="str">
        <f>INDEX(Lookup!$F$2:$F$103,F5721)</f>
        <v>A1.3</v>
      </c>
      <c r="D5721" s="2">
        <f>B5721*INDEX(Lookup!$D$2:$D$103,F5721)+INDEX(Lookup!$E$2:$E$103,F5721)</f>
        <v>19.813768</v>
      </c>
      <c r="E5721" s="16" t="str">
        <f>INDEX(Lookup!$C$2:$C$103,F5721)</f>
        <v>mV</v>
      </c>
      <c r="F5721" s="9">
        <f>MATCH(A5721,Lookup!$A$2:$A$103,0)</f>
        <v>30</v>
      </c>
    </row>
    <row r="5722" spans="1:6" x14ac:dyDescent="0.25">
      <c r="A5722">
        <v>53</v>
      </c>
      <c r="B5722">
        <v>2537</v>
      </c>
      <c r="C5722" s="15" t="str">
        <f>INDEX(Lookup!$F$2:$F$103,F5722)</f>
        <v>A1.3</v>
      </c>
      <c r="D5722" s="2">
        <f>B5722*INDEX(Lookup!$D$2:$D$103,F5722)+INDEX(Lookup!$E$2:$E$103,F5722)</f>
        <v>19.821581000000002</v>
      </c>
      <c r="E5722" s="16" t="str">
        <f>INDEX(Lookup!$C$2:$C$103,F5722)</f>
        <v>mV</v>
      </c>
      <c r="F5722" s="9">
        <f>MATCH(A5722,Lookup!$A$2:$A$103,0)</f>
        <v>30</v>
      </c>
    </row>
    <row r="5723" spans="1:6" x14ac:dyDescent="0.25">
      <c r="A5723">
        <v>53</v>
      </c>
      <c r="B5723">
        <v>2538</v>
      </c>
      <c r="C5723" s="15" t="str">
        <f>INDEX(Lookup!$F$2:$F$103,F5723)</f>
        <v>A1.3</v>
      </c>
      <c r="D5723" s="2">
        <f>B5723*INDEX(Lookup!$D$2:$D$103,F5723)+INDEX(Lookup!$E$2:$E$103,F5723)</f>
        <v>19.829394000000001</v>
      </c>
      <c r="E5723" s="16" t="str">
        <f>INDEX(Lookup!$C$2:$C$103,F5723)</f>
        <v>mV</v>
      </c>
      <c r="F5723" s="9">
        <f>MATCH(A5723,Lookup!$A$2:$A$103,0)</f>
        <v>30</v>
      </c>
    </row>
    <row r="5724" spans="1:6" x14ac:dyDescent="0.25">
      <c r="A5724">
        <v>53</v>
      </c>
      <c r="B5724">
        <v>2535</v>
      </c>
      <c r="C5724" s="15" t="str">
        <f>INDEX(Lookup!$F$2:$F$103,F5724)</f>
        <v>A1.3</v>
      </c>
      <c r="D5724" s="2">
        <f>B5724*INDEX(Lookup!$D$2:$D$103,F5724)+INDEX(Lookup!$E$2:$E$103,F5724)</f>
        <v>19.805955000000001</v>
      </c>
      <c r="E5724" s="16" t="str">
        <f>INDEX(Lookup!$C$2:$C$103,F5724)</f>
        <v>mV</v>
      </c>
      <c r="F5724" s="9">
        <f>MATCH(A5724,Lookup!$A$2:$A$103,0)</f>
        <v>30</v>
      </c>
    </row>
    <row r="5725" spans="1:6" x14ac:dyDescent="0.25">
      <c r="A5725">
        <v>53</v>
      </c>
      <c r="B5725">
        <v>2533</v>
      </c>
      <c r="C5725" s="15" t="str">
        <f>INDEX(Lookup!$F$2:$F$103,F5725)</f>
        <v>A1.3</v>
      </c>
      <c r="D5725" s="2">
        <f>B5725*INDEX(Lookup!$D$2:$D$103,F5725)+INDEX(Lookup!$E$2:$E$103,F5725)</f>
        <v>19.790329</v>
      </c>
      <c r="E5725" s="16" t="str">
        <f>INDEX(Lookup!$C$2:$C$103,F5725)</f>
        <v>mV</v>
      </c>
      <c r="F5725" s="9">
        <f>MATCH(A5725,Lookup!$A$2:$A$103,0)</f>
        <v>30</v>
      </c>
    </row>
    <row r="5726" spans="1:6" x14ac:dyDescent="0.25">
      <c r="A5726">
        <v>53</v>
      </c>
      <c r="B5726">
        <v>2532</v>
      </c>
      <c r="C5726" s="15" t="str">
        <f>INDEX(Lookup!$F$2:$F$103,F5726)</f>
        <v>A1.3</v>
      </c>
      <c r="D5726" s="2">
        <f>B5726*INDEX(Lookup!$D$2:$D$103,F5726)+INDEX(Lookup!$E$2:$E$103,F5726)</f>
        <v>19.782516000000001</v>
      </c>
      <c r="E5726" s="16" t="str">
        <f>INDEX(Lookup!$C$2:$C$103,F5726)</f>
        <v>mV</v>
      </c>
      <c r="F5726" s="9">
        <f>MATCH(A5726,Lookup!$A$2:$A$103,0)</f>
        <v>30</v>
      </c>
    </row>
    <row r="5727" spans="1:6" x14ac:dyDescent="0.25">
      <c r="A5727">
        <v>53</v>
      </c>
      <c r="B5727">
        <v>2530</v>
      </c>
      <c r="C5727" s="15" t="str">
        <f>INDEX(Lookup!$F$2:$F$103,F5727)</f>
        <v>A1.3</v>
      </c>
      <c r="D5727" s="2">
        <f>B5727*INDEX(Lookup!$D$2:$D$103,F5727)+INDEX(Lookup!$E$2:$E$103,F5727)</f>
        <v>19.76689</v>
      </c>
      <c r="E5727" s="16" t="str">
        <f>INDEX(Lookup!$C$2:$C$103,F5727)</f>
        <v>mV</v>
      </c>
      <c r="F5727" s="9">
        <f>MATCH(A5727,Lookup!$A$2:$A$103,0)</f>
        <v>30</v>
      </c>
    </row>
    <row r="5728" spans="1:6" x14ac:dyDescent="0.25">
      <c r="A5728">
        <v>53</v>
      </c>
      <c r="B5728">
        <v>2528</v>
      </c>
      <c r="C5728" s="15" t="str">
        <f>INDEX(Lookup!$F$2:$F$103,F5728)</f>
        <v>A1.3</v>
      </c>
      <c r="D5728" s="2">
        <f>B5728*INDEX(Lookup!$D$2:$D$103,F5728)+INDEX(Lookup!$E$2:$E$103,F5728)</f>
        <v>19.751264000000003</v>
      </c>
      <c r="E5728" s="16" t="str">
        <f>INDEX(Lookup!$C$2:$C$103,F5728)</f>
        <v>mV</v>
      </c>
      <c r="F5728" s="9">
        <f>MATCH(A5728,Lookup!$A$2:$A$103,0)</f>
        <v>30</v>
      </c>
    </row>
    <row r="5729" spans="1:6" x14ac:dyDescent="0.25">
      <c r="A5729">
        <v>53</v>
      </c>
      <c r="B5729">
        <v>2528</v>
      </c>
      <c r="C5729" s="15" t="str">
        <f>INDEX(Lookup!$F$2:$F$103,F5729)</f>
        <v>A1.3</v>
      </c>
      <c r="D5729" s="2">
        <f>B5729*INDEX(Lookup!$D$2:$D$103,F5729)+INDEX(Lookup!$E$2:$E$103,F5729)</f>
        <v>19.751264000000003</v>
      </c>
      <c r="E5729" s="16" t="str">
        <f>INDEX(Lookup!$C$2:$C$103,F5729)</f>
        <v>mV</v>
      </c>
      <c r="F5729" s="9">
        <f>MATCH(A5729,Lookup!$A$2:$A$103,0)</f>
        <v>30</v>
      </c>
    </row>
    <row r="5730" spans="1:6" x14ac:dyDescent="0.25">
      <c r="A5730">
        <v>53</v>
      </c>
      <c r="B5730">
        <v>2527</v>
      </c>
      <c r="C5730" s="15" t="str">
        <f>INDEX(Lookup!$F$2:$F$103,F5730)</f>
        <v>A1.3</v>
      </c>
      <c r="D5730" s="2">
        <f>B5730*INDEX(Lookup!$D$2:$D$103,F5730)+INDEX(Lookup!$E$2:$E$103,F5730)</f>
        <v>19.743451</v>
      </c>
      <c r="E5730" s="16" t="str">
        <f>INDEX(Lookup!$C$2:$C$103,F5730)</f>
        <v>mV</v>
      </c>
      <c r="F5730" s="9">
        <f>MATCH(A5730,Lookup!$A$2:$A$103,0)</f>
        <v>30</v>
      </c>
    </row>
    <row r="5731" spans="1:6" x14ac:dyDescent="0.25">
      <c r="A5731">
        <v>53</v>
      </c>
      <c r="B5731">
        <v>2524</v>
      </c>
      <c r="C5731" s="15" t="str">
        <f>INDEX(Lookup!$F$2:$F$103,F5731)</f>
        <v>A1.3</v>
      </c>
      <c r="D5731" s="2">
        <f>B5731*INDEX(Lookup!$D$2:$D$103,F5731)+INDEX(Lookup!$E$2:$E$103,F5731)</f>
        <v>19.720012000000001</v>
      </c>
      <c r="E5731" s="16" t="str">
        <f>INDEX(Lookup!$C$2:$C$103,F5731)</f>
        <v>mV</v>
      </c>
      <c r="F5731" s="9">
        <f>MATCH(A5731,Lookup!$A$2:$A$103,0)</f>
        <v>30</v>
      </c>
    </row>
    <row r="5732" spans="1:6" x14ac:dyDescent="0.25">
      <c r="A5732">
        <v>53</v>
      </c>
      <c r="B5732">
        <v>2524</v>
      </c>
      <c r="C5732" s="15" t="str">
        <f>INDEX(Lookup!$F$2:$F$103,F5732)</f>
        <v>A1.3</v>
      </c>
      <c r="D5732" s="2">
        <f>B5732*INDEX(Lookup!$D$2:$D$103,F5732)+INDEX(Lookup!$E$2:$E$103,F5732)</f>
        <v>19.720012000000001</v>
      </c>
      <c r="E5732" s="16" t="str">
        <f>INDEX(Lookup!$C$2:$C$103,F5732)</f>
        <v>mV</v>
      </c>
      <c r="F5732" s="9">
        <f>MATCH(A5732,Lookup!$A$2:$A$103,0)</f>
        <v>30</v>
      </c>
    </row>
    <row r="5733" spans="1:6" x14ac:dyDescent="0.25">
      <c r="A5733">
        <v>53</v>
      </c>
      <c r="B5733">
        <v>2523</v>
      </c>
      <c r="C5733" s="15" t="str">
        <f>INDEX(Lookup!$F$2:$F$103,F5733)</f>
        <v>A1.3</v>
      </c>
      <c r="D5733" s="2">
        <f>B5733*INDEX(Lookup!$D$2:$D$103,F5733)+INDEX(Lookup!$E$2:$E$103,F5733)</f>
        <v>19.712199000000002</v>
      </c>
      <c r="E5733" s="16" t="str">
        <f>INDEX(Lookup!$C$2:$C$103,F5733)</f>
        <v>mV</v>
      </c>
      <c r="F5733" s="9">
        <f>MATCH(A5733,Lookup!$A$2:$A$103,0)</f>
        <v>30</v>
      </c>
    </row>
    <row r="5734" spans="1:6" x14ac:dyDescent="0.25">
      <c r="A5734">
        <v>53</v>
      </c>
      <c r="B5734">
        <v>2524</v>
      </c>
      <c r="C5734" s="15" t="str">
        <f>INDEX(Lookup!$F$2:$F$103,F5734)</f>
        <v>A1.3</v>
      </c>
      <c r="D5734" s="2">
        <f>B5734*INDEX(Lookup!$D$2:$D$103,F5734)+INDEX(Lookup!$E$2:$E$103,F5734)</f>
        <v>19.720012000000001</v>
      </c>
      <c r="E5734" s="16" t="str">
        <f>INDEX(Lookup!$C$2:$C$103,F5734)</f>
        <v>mV</v>
      </c>
      <c r="F5734" s="9">
        <f>MATCH(A5734,Lookup!$A$2:$A$103,0)</f>
        <v>30</v>
      </c>
    </row>
    <row r="5735" spans="1:6" x14ac:dyDescent="0.25">
      <c r="A5735">
        <v>53</v>
      </c>
      <c r="B5735">
        <v>2520</v>
      </c>
      <c r="C5735" s="15" t="str">
        <f>INDEX(Lookup!$F$2:$F$103,F5735)</f>
        <v>A1.3</v>
      </c>
      <c r="D5735" s="2">
        <f>B5735*INDEX(Lookup!$D$2:$D$103,F5735)+INDEX(Lookup!$E$2:$E$103,F5735)</f>
        <v>19.688760000000002</v>
      </c>
      <c r="E5735" s="16" t="str">
        <f>INDEX(Lookup!$C$2:$C$103,F5735)</f>
        <v>mV</v>
      </c>
      <c r="F5735" s="9">
        <f>MATCH(A5735,Lookup!$A$2:$A$103,0)</f>
        <v>30</v>
      </c>
    </row>
    <row r="5736" spans="1:6" x14ac:dyDescent="0.25">
      <c r="A5736">
        <v>53</v>
      </c>
      <c r="B5736">
        <v>2523</v>
      </c>
      <c r="C5736" s="15" t="str">
        <f>INDEX(Lookup!$F$2:$F$103,F5736)</f>
        <v>A1.3</v>
      </c>
      <c r="D5736" s="2">
        <f>B5736*INDEX(Lookup!$D$2:$D$103,F5736)+INDEX(Lookup!$E$2:$E$103,F5736)</f>
        <v>19.712199000000002</v>
      </c>
      <c r="E5736" s="16" t="str">
        <f>INDEX(Lookup!$C$2:$C$103,F5736)</f>
        <v>mV</v>
      </c>
      <c r="F5736" s="9">
        <f>MATCH(A5736,Lookup!$A$2:$A$103,0)</f>
        <v>30</v>
      </c>
    </row>
    <row r="5737" spans="1:6" x14ac:dyDescent="0.25">
      <c r="A5737">
        <v>53</v>
      </c>
      <c r="B5737">
        <v>2521</v>
      </c>
      <c r="C5737" s="15" t="str">
        <f>INDEX(Lookup!$F$2:$F$103,F5737)</f>
        <v>A1.3</v>
      </c>
      <c r="D5737" s="2">
        <f>B5737*INDEX(Lookup!$D$2:$D$103,F5737)+INDEX(Lookup!$E$2:$E$103,F5737)</f>
        <v>19.696573000000001</v>
      </c>
      <c r="E5737" s="16" t="str">
        <f>INDEX(Lookup!$C$2:$C$103,F5737)</f>
        <v>mV</v>
      </c>
      <c r="F5737" s="9">
        <f>MATCH(A5737,Lookup!$A$2:$A$103,0)</f>
        <v>30</v>
      </c>
    </row>
    <row r="5738" spans="1:6" x14ac:dyDescent="0.25">
      <c r="A5738">
        <v>53</v>
      </c>
      <c r="B5738">
        <v>2544</v>
      </c>
      <c r="C5738" s="15" t="str">
        <f>INDEX(Lookup!$F$2:$F$103,F5738)</f>
        <v>A1.3</v>
      </c>
      <c r="D5738" s="2">
        <f>B5738*INDEX(Lookup!$D$2:$D$103,F5738)+INDEX(Lookup!$E$2:$E$103,F5738)</f>
        <v>19.876272</v>
      </c>
      <c r="E5738" s="16" t="str">
        <f>INDEX(Lookup!$C$2:$C$103,F5738)</f>
        <v>mV</v>
      </c>
      <c r="F5738" s="9">
        <f>MATCH(A5738,Lookup!$A$2:$A$103,0)</f>
        <v>30</v>
      </c>
    </row>
    <row r="5739" spans="1:6" x14ac:dyDescent="0.25">
      <c r="A5739">
        <v>53</v>
      </c>
      <c r="B5739">
        <v>2541</v>
      </c>
      <c r="C5739" s="15" t="str">
        <f>INDEX(Lookup!$F$2:$F$103,F5739)</f>
        <v>A1.3</v>
      </c>
      <c r="D5739" s="2">
        <f>B5739*INDEX(Lookup!$D$2:$D$103,F5739)+INDEX(Lookup!$E$2:$E$103,F5739)</f>
        <v>19.852833</v>
      </c>
      <c r="E5739" s="16" t="str">
        <f>INDEX(Lookup!$C$2:$C$103,F5739)</f>
        <v>mV</v>
      </c>
      <c r="F5739" s="9">
        <f>MATCH(A5739,Lookup!$A$2:$A$103,0)</f>
        <v>30</v>
      </c>
    </row>
    <row r="5740" spans="1:6" x14ac:dyDescent="0.25">
      <c r="A5740">
        <v>53</v>
      </c>
      <c r="B5740">
        <v>2566</v>
      </c>
      <c r="C5740" s="15" t="str">
        <f>INDEX(Lookup!$F$2:$F$103,F5740)</f>
        <v>A1.3</v>
      </c>
      <c r="D5740" s="2">
        <f>B5740*INDEX(Lookup!$D$2:$D$103,F5740)+INDEX(Lookup!$E$2:$E$103,F5740)</f>
        <v>20.048158000000001</v>
      </c>
      <c r="E5740" s="16" t="str">
        <f>INDEX(Lookup!$C$2:$C$103,F5740)</f>
        <v>mV</v>
      </c>
      <c r="F5740" s="9">
        <f>MATCH(A5740,Lookup!$A$2:$A$103,0)</f>
        <v>30</v>
      </c>
    </row>
    <row r="5741" spans="1:6" x14ac:dyDescent="0.25">
      <c r="A5741">
        <v>53</v>
      </c>
      <c r="B5741">
        <v>2563</v>
      </c>
      <c r="C5741" s="15" t="str">
        <f>INDEX(Lookup!$F$2:$F$103,F5741)</f>
        <v>A1.3</v>
      </c>
      <c r="D5741" s="2">
        <f>B5741*INDEX(Lookup!$D$2:$D$103,F5741)+INDEX(Lookup!$E$2:$E$103,F5741)</f>
        <v>20.024719000000001</v>
      </c>
      <c r="E5741" s="16" t="str">
        <f>INDEX(Lookup!$C$2:$C$103,F5741)</f>
        <v>mV</v>
      </c>
      <c r="F5741" s="9">
        <f>MATCH(A5741,Lookup!$A$2:$A$103,0)</f>
        <v>30</v>
      </c>
    </row>
    <row r="5742" spans="1:6" x14ac:dyDescent="0.25">
      <c r="A5742">
        <v>53</v>
      </c>
      <c r="B5742">
        <v>2555</v>
      </c>
      <c r="C5742" s="15" t="str">
        <f>INDEX(Lookup!$F$2:$F$103,F5742)</f>
        <v>A1.3</v>
      </c>
      <c r="D5742" s="2">
        <f>B5742*INDEX(Lookup!$D$2:$D$103,F5742)+INDEX(Lookup!$E$2:$E$103,F5742)</f>
        <v>19.962215</v>
      </c>
      <c r="E5742" s="16" t="str">
        <f>INDEX(Lookup!$C$2:$C$103,F5742)</f>
        <v>mV</v>
      </c>
      <c r="F5742" s="9">
        <f>MATCH(A5742,Lookup!$A$2:$A$103,0)</f>
        <v>30</v>
      </c>
    </row>
    <row r="5743" spans="1:6" x14ac:dyDescent="0.25">
      <c r="A5743">
        <v>53</v>
      </c>
      <c r="B5743">
        <v>2548</v>
      </c>
      <c r="C5743" s="15" t="str">
        <f>INDEX(Lookup!$F$2:$F$103,F5743)</f>
        <v>A1.3</v>
      </c>
      <c r="D5743" s="2">
        <f>B5743*INDEX(Lookup!$D$2:$D$103,F5743)+INDEX(Lookup!$E$2:$E$103,F5743)</f>
        <v>19.907524000000002</v>
      </c>
      <c r="E5743" s="16" t="str">
        <f>INDEX(Lookup!$C$2:$C$103,F5743)</f>
        <v>mV</v>
      </c>
      <c r="F5743" s="9">
        <f>MATCH(A5743,Lookup!$A$2:$A$103,0)</f>
        <v>30</v>
      </c>
    </row>
    <row r="5744" spans="1:6" x14ac:dyDescent="0.25">
      <c r="A5744">
        <v>53</v>
      </c>
      <c r="B5744">
        <v>2545</v>
      </c>
      <c r="C5744" s="15" t="str">
        <f>INDEX(Lookup!$F$2:$F$103,F5744)</f>
        <v>A1.3</v>
      </c>
      <c r="D5744" s="2">
        <f>B5744*INDEX(Lookup!$D$2:$D$103,F5744)+INDEX(Lookup!$E$2:$E$103,F5744)</f>
        <v>19.884085000000002</v>
      </c>
      <c r="E5744" s="16" t="str">
        <f>INDEX(Lookup!$C$2:$C$103,F5744)</f>
        <v>mV</v>
      </c>
      <c r="F5744" s="9">
        <f>MATCH(A5744,Lookup!$A$2:$A$103,0)</f>
        <v>30</v>
      </c>
    </row>
    <row r="5745" spans="1:6" x14ac:dyDescent="0.25">
      <c r="A5745">
        <v>53</v>
      </c>
      <c r="B5745">
        <v>2543</v>
      </c>
      <c r="C5745" s="15" t="str">
        <f>INDEX(Lookup!$F$2:$F$103,F5745)</f>
        <v>A1.3</v>
      </c>
      <c r="D5745" s="2">
        <f>B5745*INDEX(Lookup!$D$2:$D$103,F5745)+INDEX(Lookup!$E$2:$E$103,F5745)</f>
        <v>19.868459000000001</v>
      </c>
      <c r="E5745" s="16" t="str">
        <f>INDEX(Lookup!$C$2:$C$103,F5745)</f>
        <v>mV</v>
      </c>
      <c r="F5745" s="9">
        <f>MATCH(A5745,Lookup!$A$2:$A$103,0)</f>
        <v>30</v>
      </c>
    </row>
    <row r="5746" spans="1:6" x14ac:dyDescent="0.25">
      <c r="A5746">
        <v>53</v>
      </c>
      <c r="B5746">
        <v>2540</v>
      </c>
      <c r="C5746" s="15" t="str">
        <f>INDEX(Lookup!$F$2:$F$103,F5746)</f>
        <v>A1.3</v>
      </c>
      <c r="D5746" s="2">
        <f>B5746*INDEX(Lookup!$D$2:$D$103,F5746)+INDEX(Lookup!$E$2:$E$103,F5746)</f>
        <v>19.845020000000002</v>
      </c>
      <c r="E5746" s="16" t="str">
        <f>INDEX(Lookup!$C$2:$C$103,F5746)</f>
        <v>mV</v>
      </c>
      <c r="F5746" s="9">
        <f>MATCH(A5746,Lookup!$A$2:$A$103,0)</f>
        <v>30</v>
      </c>
    </row>
    <row r="5747" spans="1:6" x14ac:dyDescent="0.25">
      <c r="A5747">
        <v>53</v>
      </c>
      <c r="B5747">
        <v>2536</v>
      </c>
      <c r="C5747" s="15" t="str">
        <f>INDEX(Lookup!$F$2:$F$103,F5747)</f>
        <v>A1.3</v>
      </c>
      <c r="D5747" s="2">
        <f>B5747*INDEX(Lookup!$D$2:$D$103,F5747)+INDEX(Lookup!$E$2:$E$103,F5747)</f>
        <v>19.813768</v>
      </c>
      <c r="E5747" s="16" t="str">
        <f>INDEX(Lookup!$C$2:$C$103,F5747)</f>
        <v>mV</v>
      </c>
      <c r="F5747" s="9">
        <f>MATCH(A5747,Lookup!$A$2:$A$103,0)</f>
        <v>30</v>
      </c>
    </row>
    <row r="5748" spans="1:6" x14ac:dyDescent="0.25">
      <c r="A5748">
        <v>53</v>
      </c>
      <c r="B5748">
        <v>2533</v>
      </c>
      <c r="C5748" s="15" t="str">
        <f>INDEX(Lookup!$F$2:$F$103,F5748)</f>
        <v>A1.3</v>
      </c>
      <c r="D5748" s="2">
        <f>B5748*INDEX(Lookup!$D$2:$D$103,F5748)+INDEX(Lookup!$E$2:$E$103,F5748)</f>
        <v>19.790329</v>
      </c>
      <c r="E5748" s="16" t="str">
        <f>INDEX(Lookup!$C$2:$C$103,F5748)</f>
        <v>mV</v>
      </c>
      <c r="F5748" s="9">
        <f>MATCH(A5748,Lookup!$A$2:$A$103,0)</f>
        <v>30</v>
      </c>
    </row>
    <row r="5749" spans="1:6" x14ac:dyDescent="0.25">
      <c r="A5749">
        <v>53</v>
      </c>
      <c r="B5749">
        <v>2532</v>
      </c>
      <c r="C5749" s="15" t="str">
        <f>INDEX(Lookup!$F$2:$F$103,F5749)</f>
        <v>A1.3</v>
      </c>
      <c r="D5749" s="2">
        <f>B5749*INDEX(Lookup!$D$2:$D$103,F5749)+INDEX(Lookup!$E$2:$E$103,F5749)</f>
        <v>19.782516000000001</v>
      </c>
      <c r="E5749" s="16" t="str">
        <f>INDEX(Lookup!$C$2:$C$103,F5749)</f>
        <v>mV</v>
      </c>
      <c r="F5749" s="9">
        <f>MATCH(A5749,Lookup!$A$2:$A$103,0)</f>
        <v>30</v>
      </c>
    </row>
    <row r="5750" spans="1:6" x14ac:dyDescent="0.25">
      <c r="A5750">
        <v>53</v>
      </c>
      <c r="B5750">
        <v>2535</v>
      </c>
      <c r="C5750" s="15" t="str">
        <f>INDEX(Lookup!$F$2:$F$103,F5750)</f>
        <v>A1.3</v>
      </c>
      <c r="D5750" s="2">
        <f>B5750*INDEX(Lookup!$D$2:$D$103,F5750)+INDEX(Lookup!$E$2:$E$103,F5750)</f>
        <v>19.805955000000001</v>
      </c>
      <c r="E5750" s="16" t="str">
        <f>INDEX(Lookup!$C$2:$C$103,F5750)</f>
        <v>mV</v>
      </c>
      <c r="F5750" s="9">
        <f>MATCH(A5750,Lookup!$A$2:$A$103,0)</f>
        <v>30</v>
      </c>
    </row>
    <row r="5751" spans="1:6" x14ac:dyDescent="0.25">
      <c r="A5751">
        <v>53</v>
      </c>
      <c r="B5751">
        <v>2539</v>
      </c>
      <c r="C5751" s="15" t="str">
        <f>INDEX(Lookup!$F$2:$F$103,F5751)</f>
        <v>A1.3</v>
      </c>
      <c r="D5751" s="2">
        <f>B5751*INDEX(Lookup!$D$2:$D$103,F5751)+INDEX(Lookup!$E$2:$E$103,F5751)</f>
        <v>19.837207000000003</v>
      </c>
      <c r="E5751" s="16" t="str">
        <f>INDEX(Lookup!$C$2:$C$103,F5751)</f>
        <v>mV</v>
      </c>
      <c r="F5751" s="9">
        <f>MATCH(A5751,Lookup!$A$2:$A$103,0)</f>
        <v>30</v>
      </c>
    </row>
    <row r="5752" spans="1:6" x14ac:dyDescent="0.25">
      <c r="A5752">
        <v>53</v>
      </c>
      <c r="B5752">
        <v>2536</v>
      </c>
      <c r="C5752" s="15" t="str">
        <f>INDEX(Lookup!$F$2:$F$103,F5752)</f>
        <v>A1.3</v>
      </c>
      <c r="D5752" s="2">
        <f>B5752*INDEX(Lookup!$D$2:$D$103,F5752)+INDEX(Lookup!$E$2:$E$103,F5752)</f>
        <v>19.813768</v>
      </c>
      <c r="E5752" s="16" t="str">
        <f>INDEX(Lookup!$C$2:$C$103,F5752)</f>
        <v>mV</v>
      </c>
      <c r="F5752" s="9">
        <f>MATCH(A5752,Lookup!$A$2:$A$103,0)</f>
        <v>30</v>
      </c>
    </row>
    <row r="5753" spans="1:6" x14ac:dyDescent="0.25">
      <c r="A5753">
        <v>53</v>
      </c>
      <c r="B5753">
        <v>2533</v>
      </c>
      <c r="C5753" s="15" t="str">
        <f>INDEX(Lookup!$F$2:$F$103,F5753)</f>
        <v>A1.3</v>
      </c>
      <c r="D5753" s="2">
        <f>B5753*INDEX(Lookup!$D$2:$D$103,F5753)+INDEX(Lookup!$E$2:$E$103,F5753)</f>
        <v>19.790329</v>
      </c>
      <c r="E5753" s="16" t="str">
        <f>INDEX(Lookup!$C$2:$C$103,F5753)</f>
        <v>mV</v>
      </c>
      <c r="F5753" s="9">
        <f>MATCH(A5753,Lookup!$A$2:$A$103,0)</f>
        <v>30</v>
      </c>
    </row>
    <row r="5754" spans="1:6" x14ac:dyDescent="0.25">
      <c r="A5754">
        <v>53</v>
      </c>
      <c r="B5754">
        <v>2537</v>
      </c>
      <c r="C5754" s="15" t="str">
        <f>INDEX(Lookup!$F$2:$F$103,F5754)</f>
        <v>A1.3</v>
      </c>
      <c r="D5754" s="2">
        <f>B5754*INDEX(Lookup!$D$2:$D$103,F5754)+INDEX(Lookup!$E$2:$E$103,F5754)</f>
        <v>19.821581000000002</v>
      </c>
      <c r="E5754" s="16" t="str">
        <f>INDEX(Lookup!$C$2:$C$103,F5754)</f>
        <v>mV</v>
      </c>
      <c r="F5754" s="9">
        <f>MATCH(A5754,Lookup!$A$2:$A$103,0)</f>
        <v>30</v>
      </c>
    </row>
    <row r="5755" spans="1:6" x14ac:dyDescent="0.25">
      <c r="A5755">
        <v>53</v>
      </c>
      <c r="B5755">
        <v>2537</v>
      </c>
      <c r="C5755" s="15" t="str">
        <f>INDEX(Lookup!$F$2:$F$103,F5755)</f>
        <v>A1.3</v>
      </c>
      <c r="D5755" s="2">
        <f>B5755*INDEX(Lookup!$D$2:$D$103,F5755)+INDEX(Lookup!$E$2:$E$103,F5755)</f>
        <v>19.821581000000002</v>
      </c>
      <c r="E5755" s="16" t="str">
        <f>INDEX(Lookup!$C$2:$C$103,F5755)</f>
        <v>mV</v>
      </c>
      <c r="F5755" s="9">
        <f>MATCH(A5755,Lookup!$A$2:$A$103,0)</f>
        <v>30</v>
      </c>
    </row>
    <row r="5756" spans="1:6" x14ac:dyDescent="0.25">
      <c r="A5756">
        <v>53</v>
      </c>
      <c r="B5756">
        <v>2536</v>
      </c>
      <c r="C5756" s="15" t="str">
        <f>INDEX(Lookup!$F$2:$F$103,F5756)</f>
        <v>A1.3</v>
      </c>
      <c r="D5756" s="2">
        <f>B5756*INDEX(Lookup!$D$2:$D$103,F5756)+INDEX(Lookup!$E$2:$E$103,F5756)</f>
        <v>19.813768</v>
      </c>
      <c r="E5756" s="16" t="str">
        <f>INDEX(Lookup!$C$2:$C$103,F5756)</f>
        <v>mV</v>
      </c>
      <c r="F5756" s="9">
        <f>MATCH(A5756,Lookup!$A$2:$A$103,0)</f>
        <v>30</v>
      </c>
    </row>
    <row r="5757" spans="1:6" x14ac:dyDescent="0.25">
      <c r="A5757">
        <v>53</v>
      </c>
      <c r="B5757">
        <v>2536</v>
      </c>
      <c r="C5757" s="15" t="str">
        <f>INDEX(Lookup!$F$2:$F$103,F5757)</f>
        <v>A1.3</v>
      </c>
      <c r="D5757" s="2">
        <f>B5757*INDEX(Lookup!$D$2:$D$103,F5757)+INDEX(Lookup!$E$2:$E$103,F5757)</f>
        <v>19.813768</v>
      </c>
      <c r="E5757" s="16" t="str">
        <f>INDEX(Lookup!$C$2:$C$103,F5757)</f>
        <v>mV</v>
      </c>
      <c r="F5757" s="9">
        <f>MATCH(A5757,Lookup!$A$2:$A$103,0)</f>
        <v>30</v>
      </c>
    </row>
    <row r="5758" spans="1:6" x14ac:dyDescent="0.25">
      <c r="A5758">
        <v>53</v>
      </c>
      <c r="B5758">
        <v>2537</v>
      </c>
      <c r="C5758" s="15" t="str">
        <f>INDEX(Lookup!$F$2:$F$103,F5758)</f>
        <v>A1.3</v>
      </c>
      <c r="D5758" s="2">
        <f>B5758*INDEX(Lookup!$D$2:$D$103,F5758)+INDEX(Lookup!$E$2:$E$103,F5758)</f>
        <v>19.821581000000002</v>
      </c>
      <c r="E5758" s="16" t="str">
        <f>INDEX(Lookup!$C$2:$C$103,F5758)</f>
        <v>mV</v>
      </c>
      <c r="F5758" s="9">
        <f>MATCH(A5758,Lookup!$A$2:$A$103,0)</f>
        <v>30</v>
      </c>
    </row>
    <row r="5759" spans="1:6" x14ac:dyDescent="0.25">
      <c r="A5759">
        <v>53</v>
      </c>
      <c r="B5759">
        <v>2537</v>
      </c>
      <c r="C5759" s="15" t="str">
        <f>INDEX(Lookup!$F$2:$F$103,F5759)</f>
        <v>A1.3</v>
      </c>
      <c r="D5759" s="2">
        <f>B5759*INDEX(Lookup!$D$2:$D$103,F5759)+INDEX(Lookup!$E$2:$E$103,F5759)</f>
        <v>19.821581000000002</v>
      </c>
      <c r="E5759" s="16" t="str">
        <f>INDEX(Lookup!$C$2:$C$103,F5759)</f>
        <v>mV</v>
      </c>
      <c r="F5759" s="9">
        <f>MATCH(A5759,Lookup!$A$2:$A$103,0)</f>
        <v>30</v>
      </c>
    </row>
    <row r="5760" spans="1:6" x14ac:dyDescent="0.25">
      <c r="A5760">
        <v>53</v>
      </c>
      <c r="B5760">
        <v>2532</v>
      </c>
      <c r="C5760" s="15" t="str">
        <f>INDEX(Lookup!$F$2:$F$103,F5760)</f>
        <v>A1.3</v>
      </c>
      <c r="D5760" s="2">
        <f>B5760*INDEX(Lookup!$D$2:$D$103,F5760)+INDEX(Lookup!$E$2:$E$103,F5760)</f>
        <v>19.782516000000001</v>
      </c>
      <c r="E5760" s="16" t="str">
        <f>INDEX(Lookup!$C$2:$C$103,F5760)</f>
        <v>mV</v>
      </c>
      <c r="F5760" s="9">
        <f>MATCH(A5760,Lookup!$A$2:$A$103,0)</f>
        <v>30</v>
      </c>
    </row>
    <row r="5761" spans="1:6" x14ac:dyDescent="0.25">
      <c r="A5761">
        <v>53</v>
      </c>
      <c r="B5761">
        <v>2537</v>
      </c>
      <c r="C5761" s="15" t="str">
        <f>INDEX(Lookup!$F$2:$F$103,F5761)</f>
        <v>A1.3</v>
      </c>
      <c r="D5761" s="2">
        <f>B5761*INDEX(Lookup!$D$2:$D$103,F5761)+INDEX(Lookup!$E$2:$E$103,F5761)</f>
        <v>19.821581000000002</v>
      </c>
      <c r="E5761" s="16" t="str">
        <f>INDEX(Lookup!$C$2:$C$103,F5761)</f>
        <v>mV</v>
      </c>
      <c r="F5761" s="9">
        <f>MATCH(A5761,Lookup!$A$2:$A$103,0)</f>
        <v>30</v>
      </c>
    </row>
    <row r="5762" spans="1:6" x14ac:dyDescent="0.25">
      <c r="A5762">
        <v>53</v>
      </c>
      <c r="B5762">
        <v>2560</v>
      </c>
      <c r="C5762" s="15" t="str">
        <f>INDEX(Lookup!$F$2:$F$103,F5762)</f>
        <v>A1.3</v>
      </c>
      <c r="D5762" s="2">
        <f>B5762*INDEX(Lookup!$D$2:$D$103,F5762)+INDEX(Lookup!$E$2:$E$103,F5762)</f>
        <v>20.001280000000001</v>
      </c>
      <c r="E5762" s="16" t="str">
        <f>INDEX(Lookup!$C$2:$C$103,F5762)</f>
        <v>mV</v>
      </c>
      <c r="F5762" s="9">
        <f>MATCH(A5762,Lookup!$A$2:$A$103,0)</f>
        <v>30</v>
      </c>
    </row>
    <row r="5763" spans="1:6" x14ac:dyDescent="0.25">
      <c r="A5763">
        <v>53</v>
      </c>
      <c r="B5763">
        <v>2557</v>
      </c>
      <c r="C5763" s="15" t="str">
        <f>INDEX(Lookup!$F$2:$F$103,F5763)</f>
        <v>A1.3</v>
      </c>
      <c r="D5763" s="2">
        <f>B5763*INDEX(Lookup!$D$2:$D$103,F5763)+INDEX(Lookup!$E$2:$E$103,F5763)</f>
        <v>19.977841000000002</v>
      </c>
      <c r="E5763" s="16" t="str">
        <f>INDEX(Lookup!$C$2:$C$103,F5763)</f>
        <v>mV</v>
      </c>
      <c r="F5763" s="9">
        <f>MATCH(A5763,Lookup!$A$2:$A$103,0)</f>
        <v>30</v>
      </c>
    </row>
    <row r="5764" spans="1:6" x14ac:dyDescent="0.25">
      <c r="A5764">
        <v>53</v>
      </c>
      <c r="B5764">
        <v>2575</v>
      </c>
      <c r="C5764" s="15" t="str">
        <f>INDEX(Lookup!$F$2:$F$103,F5764)</f>
        <v>A1.3</v>
      </c>
      <c r="D5764" s="2">
        <f>B5764*INDEX(Lookup!$D$2:$D$103,F5764)+INDEX(Lookup!$E$2:$E$103,F5764)</f>
        <v>20.118475</v>
      </c>
      <c r="E5764" s="16" t="str">
        <f>INDEX(Lookup!$C$2:$C$103,F5764)</f>
        <v>mV</v>
      </c>
      <c r="F5764" s="9">
        <f>MATCH(A5764,Lookup!$A$2:$A$103,0)</f>
        <v>30</v>
      </c>
    </row>
    <row r="5765" spans="1:6" x14ac:dyDescent="0.25">
      <c r="A5765">
        <v>53</v>
      </c>
      <c r="B5765">
        <v>2568</v>
      </c>
      <c r="C5765" s="15" t="str">
        <f>INDEX(Lookup!$F$2:$F$103,F5765)</f>
        <v>A1.3</v>
      </c>
      <c r="D5765" s="2">
        <f>B5765*INDEX(Lookup!$D$2:$D$103,F5765)+INDEX(Lookup!$E$2:$E$103,F5765)</f>
        <v>20.063784000000002</v>
      </c>
      <c r="E5765" s="16" t="str">
        <f>INDEX(Lookup!$C$2:$C$103,F5765)</f>
        <v>mV</v>
      </c>
      <c r="F5765" s="9">
        <f>MATCH(A5765,Lookup!$A$2:$A$103,0)</f>
        <v>30</v>
      </c>
    </row>
    <row r="5766" spans="1:6" x14ac:dyDescent="0.25">
      <c r="A5766">
        <v>53</v>
      </c>
      <c r="B5766">
        <v>2554</v>
      </c>
      <c r="C5766" s="15" t="str">
        <f>INDEX(Lookup!$F$2:$F$103,F5766)</f>
        <v>A1.3</v>
      </c>
      <c r="D5766" s="2">
        <f>B5766*INDEX(Lookup!$D$2:$D$103,F5766)+INDEX(Lookup!$E$2:$E$103,F5766)</f>
        <v>19.954402000000002</v>
      </c>
      <c r="E5766" s="16" t="str">
        <f>INDEX(Lookup!$C$2:$C$103,F5766)</f>
        <v>mV</v>
      </c>
      <c r="F5766" s="9">
        <f>MATCH(A5766,Lookup!$A$2:$A$103,0)</f>
        <v>30</v>
      </c>
    </row>
    <row r="5767" spans="1:6" x14ac:dyDescent="0.25">
      <c r="A5767">
        <v>53</v>
      </c>
      <c r="B5767">
        <v>2547</v>
      </c>
      <c r="C5767" s="15" t="str">
        <f>INDEX(Lookup!$F$2:$F$103,F5767)</f>
        <v>A1.3</v>
      </c>
      <c r="D5767" s="2">
        <f>B5767*INDEX(Lookup!$D$2:$D$103,F5767)+INDEX(Lookup!$E$2:$E$103,F5767)</f>
        <v>19.899711</v>
      </c>
      <c r="E5767" s="16" t="str">
        <f>INDEX(Lookup!$C$2:$C$103,F5767)</f>
        <v>mV</v>
      </c>
      <c r="F5767" s="9">
        <f>MATCH(A5767,Lookup!$A$2:$A$103,0)</f>
        <v>30</v>
      </c>
    </row>
    <row r="5768" spans="1:6" x14ac:dyDescent="0.25">
      <c r="A5768">
        <v>53</v>
      </c>
      <c r="B5768">
        <v>2543</v>
      </c>
      <c r="C5768" s="15" t="str">
        <f>INDEX(Lookup!$F$2:$F$103,F5768)</f>
        <v>A1.3</v>
      </c>
      <c r="D5768" s="2">
        <f>B5768*INDEX(Lookup!$D$2:$D$103,F5768)+INDEX(Lookup!$E$2:$E$103,F5768)</f>
        <v>19.868459000000001</v>
      </c>
      <c r="E5768" s="16" t="str">
        <f>INDEX(Lookup!$C$2:$C$103,F5768)</f>
        <v>mV</v>
      </c>
      <c r="F5768" s="9">
        <f>MATCH(A5768,Lookup!$A$2:$A$103,0)</f>
        <v>30</v>
      </c>
    </row>
    <row r="5769" spans="1:6" x14ac:dyDescent="0.25">
      <c r="A5769">
        <v>53</v>
      </c>
      <c r="B5769">
        <v>2537</v>
      </c>
      <c r="C5769" s="15" t="str">
        <f>INDEX(Lookup!$F$2:$F$103,F5769)</f>
        <v>A1.3</v>
      </c>
      <c r="D5769" s="2">
        <f>B5769*INDEX(Lookup!$D$2:$D$103,F5769)+INDEX(Lookup!$E$2:$E$103,F5769)</f>
        <v>19.821581000000002</v>
      </c>
      <c r="E5769" s="16" t="str">
        <f>INDEX(Lookup!$C$2:$C$103,F5769)</f>
        <v>mV</v>
      </c>
      <c r="F5769" s="9">
        <f>MATCH(A5769,Lookup!$A$2:$A$103,0)</f>
        <v>30</v>
      </c>
    </row>
    <row r="5770" spans="1:6" x14ac:dyDescent="0.25">
      <c r="A5770">
        <v>53</v>
      </c>
      <c r="B5770">
        <v>2537</v>
      </c>
      <c r="C5770" s="15" t="str">
        <f>INDEX(Lookup!$F$2:$F$103,F5770)</f>
        <v>A1.3</v>
      </c>
      <c r="D5770" s="2">
        <f>B5770*INDEX(Lookup!$D$2:$D$103,F5770)+INDEX(Lookup!$E$2:$E$103,F5770)</f>
        <v>19.821581000000002</v>
      </c>
      <c r="E5770" s="16" t="str">
        <f>INDEX(Lookup!$C$2:$C$103,F5770)</f>
        <v>mV</v>
      </c>
      <c r="F5770" s="9">
        <f>MATCH(A5770,Lookup!$A$2:$A$103,0)</f>
        <v>30</v>
      </c>
    </row>
    <row r="5771" spans="1:6" x14ac:dyDescent="0.25">
      <c r="A5771">
        <v>53</v>
      </c>
      <c r="B5771">
        <v>2534</v>
      </c>
      <c r="C5771" s="15" t="str">
        <f>INDEX(Lookup!$F$2:$F$103,F5771)</f>
        <v>A1.3</v>
      </c>
      <c r="D5771" s="2">
        <f>B5771*INDEX(Lookup!$D$2:$D$103,F5771)+INDEX(Lookup!$E$2:$E$103,F5771)</f>
        <v>19.798142000000002</v>
      </c>
      <c r="E5771" s="16" t="str">
        <f>INDEX(Lookup!$C$2:$C$103,F5771)</f>
        <v>mV</v>
      </c>
      <c r="F5771" s="9">
        <f>MATCH(A5771,Lookup!$A$2:$A$103,0)</f>
        <v>30</v>
      </c>
    </row>
    <row r="5772" spans="1:6" x14ac:dyDescent="0.25">
      <c r="A5772">
        <v>53</v>
      </c>
      <c r="B5772">
        <v>2535</v>
      </c>
      <c r="C5772" s="15" t="str">
        <f>INDEX(Lookup!$F$2:$F$103,F5772)</f>
        <v>A1.3</v>
      </c>
      <c r="D5772" s="2">
        <f>B5772*INDEX(Lookup!$D$2:$D$103,F5772)+INDEX(Lookup!$E$2:$E$103,F5772)</f>
        <v>19.805955000000001</v>
      </c>
      <c r="E5772" s="16" t="str">
        <f>INDEX(Lookup!$C$2:$C$103,F5772)</f>
        <v>mV</v>
      </c>
      <c r="F5772" s="9">
        <f>MATCH(A5772,Lookup!$A$2:$A$103,0)</f>
        <v>30</v>
      </c>
    </row>
    <row r="5773" spans="1:6" x14ac:dyDescent="0.25">
      <c r="A5773">
        <v>53</v>
      </c>
      <c r="B5773">
        <v>2533</v>
      </c>
      <c r="C5773" s="15" t="str">
        <f>INDEX(Lookup!$F$2:$F$103,F5773)</f>
        <v>A1.3</v>
      </c>
      <c r="D5773" s="2">
        <f>B5773*INDEX(Lookup!$D$2:$D$103,F5773)+INDEX(Lookup!$E$2:$E$103,F5773)</f>
        <v>19.790329</v>
      </c>
      <c r="E5773" s="16" t="str">
        <f>INDEX(Lookup!$C$2:$C$103,F5773)</f>
        <v>mV</v>
      </c>
      <c r="F5773" s="9">
        <f>MATCH(A5773,Lookup!$A$2:$A$103,0)</f>
        <v>30</v>
      </c>
    </row>
    <row r="5774" spans="1:6" x14ac:dyDescent="0.25">
      <c r="A5774">
        <v>53</v>
      </c>
      <c r="B5774">
        <v>2534</v>
      </c>
      <c r="C5774" s="15" t="str">
        <f>INDEX(Lookup!$F$2:$F$103,F5774)</f>
        <v>A1.3</v>
      </c>
      <c r="D5774" s="2">
        <f>B5774*INDEX(Lookup!$D$2:$D$103,F5774)+INDEX(Lookup!$E$2:$E$103,F5774)</f>
        <v>19.798142000000002</v>
      </c>
      <c r="E5774" s="16" t="str">
        <f>INDEX(Lookup!$C$2:$C$103,F5774)</f>
        <v>mV</v>
      </c>
      <c r="F5774" s="9">
        <f>MATCH(A5774,Lookup!$A$2:$A$103,0)</f>
        <v>30</v>
      </c>
    </row>
    <row r="5775" spans="1:6" x14ac:dyDescent="0.25">
      <c r="A5775">
        <v>53</v>
      </c>
      <c r="B5775">
        <v>2536</v>
      </c>
      <c r="C5775" s="15" t="str">
        <f>INDEX(Lookup!$F$2:$F$103,F5775)</f>
        <v>A1.3</v>
      </c>
      <c r="D5775" s="2">
        <f>B5775*INDEX(Lookup!$D$2:$D$103,F5775)+INDEX(Lookup!$E$2:$E$103,F5775)</f>
        <v>19.813768</v>
      </c>
      <c r="E5775" s="16" t="str">
        <f>INDEX(Lookup!$C$2:$C$103,F5775)</f>
        <v>mV</v>
      </c>
      <c r="F5775" s="9">
        <f>MATCH(A5775,Lookup!$A$2:$A$103,0)</f>
        <v>30</v>
      </c>
    </row>
    <row r="5776" spans="1:6" x14ac:dyDescent="0.25">
      <c r="A5776">
        <v>53</v>
      </c>
      <c r="B5776">
        <v>2536</v>
      </c>
      <c r="C5776" s="15" t="str">
        <f>INDEX(Lookup!$F$2:$F$103,F5776)</f>
        <v>A1.3</v>
      </c>
      <c r="D5776" s="2">
        <f>B5776*INDEX(Lookup!$D$2:$D$103,F5776)+INDEX(Lookup!$E$2:$E$103,F5776)</f>
        <v>19.813768</v>
      </c>
      <c r="E5776" s="16" t="str">
        <f>INDEX(Lookup!$C$2:$C$103,F5776)</f>
        <v>mV</v>
      </c>
      <c r="F5776" s="9">
        <f>MATCH(A5776,Lookup!$A$2:$A$103,0)</f>
        <v>30</v>
      </c>
    </row>
    <row r="5777" spans="1:6" x14ac:dyDescent="0.25">
      <c r="A5777">
        <v>53</v>
      </c>
      <c r="B5777">
        <v>2534</v>
      </c>
      <c r="C5777" s="15" t="str">
        <f>INDEX(Lookup!$F$2:$F$103,F5777)</f>
        <v>A1.3</v>
      </c>
      <c r="D5777" s="2">
        <f>B5777*INDEX(Lookup!$D$2:$D$103,F5777)+INDEX(Lookup!$E$2:$E$103,F5777)</f>
        <v>19.798142000000002</v>
      </c>
      <c r="E5777" s="16" t="str">
        <f>INDEX(Lookup!$C$2:$C$103,F5777)</f>
        <v>mV</v>
      </c>
      <c r="F5777" s="9">
        <f>MATCH(A5777,Lookup!$A$2:$A$103,0)</f>
        <v>30</v>
      </c>
    </row>
    <row r="5778" spans="1:6" x14ac:dyDescent="0.25">
      <c r="A5778">
        <v>53</v>
      </c>
      <c r="B5778">
        <v>2536</v>
      </c>
      <c r="C5778" s="15" t="str">
        <f>INDEX(Lookup!$F$2:$F$103,F5778)</f>
        <v>A1.3</v>
      </c>
      <c r="D5778" s="2">
        <f>B5778*INDEX(Lookup!$D$2:$D$103,F5778)+INDEX(Lookup!$E$2:$E$103,F5778)</f>
        <v>19.813768</v>
      </c>
      <c r="E5778" s="16" t="str">
        <f>INDEX(Lookup!$C$2:$C$103,F5778)</f>
        <v>mV</v>
      </c>
      <c r="F5778" s="9">
        <f>MATCH(A5778,Lookup!$A$2:$A$103,0)</f>
        <v>30</v>
      </c>
    </row>
    <row r="5779" spans="1:6" x14ac:dyDescent="0.25">
      <c r="A5779">
        <v>53</v>
      </c>
      <c r="B5779">
        <v>2534</v>
      </c>
      <c r="C5779" s="15" t="str">
        <f>INDEX(Lookup!$F$2:$F$103,F5779)</f>
        <v>A1.3</v>
      </c>
      <c r="D5779" s="2">
        <f>B5779*INDEX(Lookup!$D$2:$D$103,F5779)+INDEX(Lookup!$E$2:$E$103,F5779)</f>
        <v>19.798142000000002</v>
      </c>
      <c r="E5779" s="16" t="str">
        <f>INDEX(Lookup!$C$2:$C$103,F5779)</f>
        <v>mV</v>
      </c>
      <c r="F5779" s="9">
        <f>MATCH(A5779,Lookup!$A$2:$A$103,0)</f>
        <v>30</v>
      </c>
    </row>
    <row r="5780" spans="1:6" x14ac:dyDescent="0.25">
      <c r="A5780">
        <v>53</v>
      </c>
      <c r="B5780">
        <v>2562</v>
      </c>
      <c r="C5780" s="15" t="str">
        <f>INDEX(Lookup!$F$2:$F$103,F5780)</f>
        <v>A1.3</v>
      </c>
      <c r="D5780" s="2">
        <f>B5780*INDEX(Lookup!$D$2:$D$103,F5780)+INDEX(Lookup!$E$2:$E$103,F5780)</f>
        <v>20.016906000000002</v>
      </c>
      <c r="E5780" s="16" t="str">
        <f>INDEX(Lookup!$C$2:$C$103,F5780)</f>
        <v>mV</v>
      </c>
      <c r="F5780" s="9">
        <f>MATCH(A5780,Lookup!$A$2:$A$103,0)</f>
        <v>30</v>
      </c>
    </row>
    <row r="5781" spans="1:6" x14ac:dyDescent="0.25">
      <c r="A5781">
        <v>53</v>
      </c>
      <c r="B5781">
        <v>2558</v>
      </c>
      <c r="C5781" s="15" t="str">
        <f>INDEX(Lookup!$F$2:$F$103,F5781)</f>
        <v>A1.3</v>
      </c>
      <c r="D5781" s="2">
        <f>B5781*INDEX(Lookup!$D$2:$D$103,F5781)+INDEX(Lookup!$E$2:$E$103,F5781)</f>
        <v>19.985654</v>
      </c>
      <c r="E5781" s="16" t="str">
        <f>INDEX(Lookup!$C$2:$C$103,F5781)</f>
        <v>mV</v>
      </c>
      <c r="F5781" s="9">
        <f>MATCH(A5781,Lookup!$A$2:$A$103,0)</f>
        <v>30</v>
      </c>
    </row>
    <row r="5782" spans="1:6" x14ac:dyDescent="0.25">
      <c r="A5782">
        <v>53</v>
      </c>
      <c r="B5782">
        <v>2554</v>
      </c>
      <c r="C5782" s="15" t="str">
        <f>INDEX(Lookup!$F$2:$F$103,F5782)</f>
        <v>A1.3</v>
      </c>
      <c r="D5782" s="2">
        <f>B5782*INDEX(Lookup!$D$2:$D$103,F5782)+INDEX(Lookup!$E$2:$E$103,F5782)</f>
        <v>19.954402000000002</v>
      </c>
      <c r="E5782" s="16" t="str">
        <f>INDEX(Lookup!$C$2:$C$103,F5782)</f>
        <v>mV</v>
      </c>
      <c r="F5782" s="9">
        <f>MATCH(A5782,Lookup!$A$2:$A$103,0)</f>
        <v>30</v>
      </c>
    </row>
    <row r="5783" spans="1:6" x14ac:dyDescent="0.25">
      <c r="A5783">
        <v>53</v>
      </c>
      <c r="B5783">
        <v>2550</v>
      </c>
      <c r="C5783" s="15" t="str">
        <f>INDEX(Lookup!$F$2:$F$103,F5783)</f>
        <v>A1.3</v>
      </c>
      <c r="D5783" s="2">
        <f>B5783*INDEX(Lookup!$D$2:$D$103,F5783)+INDEX(Lookup!$E$2:$E$103,F5783)</f>
        <v>19.92315</v>
      </c>
      <c r="E5783" s="16" t="str">
        <f>INDEX(Lookup!$C$2:$C$103,F5783)</f>
        <v>mV</v>
      </c>
      <c r="F5783" s="9">
        <f>MATCH(A5783,Lookup!$A$2:$A$103,0)</f>
        <v>30</v>
      </c>
    </row>
    <row r="5784" spans="1:6" x14ac:dyDescent="0.25">
      <c r="A5784">
        <v>53</v>
      </c>
      <c r="B5784">
        <v>2540</v>
      </c>
      <c r="C5784" s="15" t="str">
        <f>INDEX(Lookup!$F$2:$F$103,F5784)</f>
        <v>A1.3</v>
      </c>
      <c r="D5784" s="2">
        <f>B5784*INDEX(Lookup!$D$2:$D$103,F5784)+INDEX(Lookup!$E$2:$E$103,F5784)</f>
        <v>19.845020000000002</v>
      </c>
      <c r="E5784" s="16" t="str">
        <f>INDEX(Lookup!$C$2:$C$103,F5784)</f>
        <v>mV</v>
      </c>
      <c r="F5784" s="9">
        <f>MATCH(A5784,Lookup!$A$2:$A$103,0)</f>
        <v>30</v>
      </c>
    </row>
    <row r="5785" spans="1:6" x14ac:dyDescent="0.25">
      <c r="A5785">
        <v>53</v>
      </c>
      <c r="B5785">
        <v>2538</v>
      </c>
      <c r="C5785" s="15" t="str">
        <f>INDEX(Lookup!$F$2:$F$103,F5785)</f>
        <v>A1.3</v>
      </c>
      <c r="D5785" s="2">
        <f>B5785*INDEX(Lookup!$D$2:$D$103,F5785)+INDEX(Lookup!$E$2:$E$103,F5785)</f>
        <v>19.829394000000001</v>
      </c>
      <c r="E5785" s="16" t="str">
        <f>INDEX(Lookup!$C$2:$C$103,F5785)</f>
        <v>mV</v>
      </c>
      <c r="F5785" s="9">
        <f>MATCH(A5785,Lookup!$A$2:$A$103,0)</f>
        <v>30</v>
      </c>
    </row>
    <row r="5786" spans="1:6" x14ac:dyDescent="0.25">
      <c r="A5786">
        <v>53</v>
      </c>
      <c r="B5786">
        <v>2539</v>
      </c>
      <c r="C5786" s="15" t="str">
        <f>INDEX(Lookup!$F$2:$F$103,F5786)</f>
        <v>A1.3</v>
      </c>
      <c r="D5786" s="2">
        <f>B5786*INDEX(Lookup!$D$2:$D$103,F5786)+INDEX(Lookup!$E$2:$E$103,F5786)</f>
        <v>19.837207000000003</v>
      </c>
      <c r="E5786" s="16" t="str">
        <f>INDEX(Lookup!$C$2:$C$103,F5786)</f>
        <v>mV</v>
      </c>
      <c r="F5786" s="9">
        <f>MATCH(A5786,Lookup!$A$2:$A$103,0)</f>
        <v>30</v>
      </c>
    </row>
    <row r="5787" spans="1:6" x14ac:dyDescent="0.25">
      <c r="A5787">
        <v>53</v>
      </c>
      <c r="B5787">
        <v>2540</v>
      </c>
      <c r="C5787" s="15" t="str">
        <f>INDEX(Lookup!$F$2:$F$103,F5787)</f>
        <v>A1.3</v>
      </c>
      <c r="D5787" s="2">
        <f>B5787*INDEX(Lookup!$D$2:$D$103,F5787)+INDEX(Lookup!$E$2:$E$103,F5787)</f>
        <v>19.845020000000002</v>
      </c>
      <c r="E5787" s="16" t="str">
        <f>INDEX(Lookup!$C$2:$C$103,F5787)</f>
        <v>mV</v>
      </c>
      <c r="F5787" s="9">
        <f>MATCH(A5787,Lookup!$A$2:$A$103,0)</f>
        <v>30</v>
      </c>
    </row>
    <row r="5788" spans="1:6" x14ac:dyDescent="0.25">
      <c r="A5788">
        <v>53</v>
      </c>
      <c r="B5788">
        <v>2540</v>
      </c>
      <c r="C5788" s="15" t="str">
        <f>INDEX(Lookup!$F$2:$F$103,F5788)</f>
        <v>A1.3</v>
      </c>
      <c r="D5788" s="2">
        <f>B5788*INDEX(Lookup!$D$2:$D$103,F5788)+INDEX(Lookup!$E$2:$E$103,F5788)</f>
        <v>19.845020000000002</v>
      </c>
      <c r="E5788" s="16" t="str">
        <f>INDEX(Lookup!$C$2:$C$103,F5788)</f>
        <v>mV</v>
      </c>
      <c r="F5788" s="9">
        <f>MATCH(A5788,Lookup!$A$2:$A$103,0)</f>
        <v>30</v>
      </c>
    </row>
    <row r="5789" spans="1:6" x14ac:dyDescent="0.25">
      <c r="A5789">
        <v>53</v>
      </c>
      <c r="B5789">
        <v>2539</v>
      </c>
      <c r="C5789" s="15" t="str">
        <f>INDEX(Lookup!$F$2:$F$103,F5789)</f>
        <v>A1.3</v>
      </c>
      <c r="D5789" s="2">
        <f>B5789*INDEX(Lookup!$D$2:$D$103,F5789)+INDEX(Lookup!$E$2:$E$103,F5789)</f>
        <v>19.837207000000003</v>
      </c>
      <c r="E5789" s="16" t="str">
        <f>INDEX(Lookup!$C$2:$C$103,F5789)</f>
        <v>mV</v>
      </c>
      <c r="F5789" s="9">
        <f>MATCH(A5789,Lookup!$A$2:$A$103,0)</f>
        <v>30</v>
      </c>
    </row>
    <row r="5790" spans="1:6" x14ac:dyDescent="0.25">
      <c r="A5790">
        <v>53</v>
      </c>
      <c r="B5790">
        <v>2537</v>
      </c>
      <c r="C5790" s="15" t="str">
        <f>INDEX(Lookup!$F$2:$F$103,F5790)</f>
        <v>A1.3</v>
      </c>
      <c r="D5790" s="2">
        <f>B5790*INDEX(Lookup!$D$2:$D$103,F5790)+INDEX(Lookup!$E$2:$E$103,F5790)</f>
        <v>19.821581000000002</v>
      </c>
      <c r="E5790" s="16" t="str">
        <f>INDEX(Lookup!$C$2:$C$103,F5790)</f>
        <v>mV</v>
      </c>
      <c r="F5790" s="9">
        <f>MATCH(A5790,Lookup!$A$2:$A$103,0)</f>
        <v>30</v>
      </c>
    </row>
    <row r="5791" spans="1:6" x14ac:dyDescent="0.25">
      <c r="A5791">
        <v>53</v>
      </c>
      <c r="B5791">
        <v>2538</v>
      </c>
      <c r="C5791" s="15" t="str">
        <f>INDEX(Lookup!$F$2:$F$103,F5791)</f>
        <v>A1.3</v>
      </c>
      <c r="D5791" s="2">
        <f>B5791*INDEX(Lookup!$D$2:$D$103,F5791)+INDEX(Lookup!$E$2:$E$103,F5791)</f>
        <v>19.829394000000001</v>
      </c>
      <c r="E5791" s="16" t="str">
        <f>INDEX(Lookup!$C$2:$C$103,F5791)</f>
        <v>mV</v>
      </c>
      <c r="F5791" s="9">
        <f>MATCH(A5791,Lookup!$A$2:$A$103,0)</f>
        <v>30</v>
      </c>
    </row>
    <row r="5792" spans="1:6" x14ac:dyDescent="0.25">
      <c r="A5792">
        <v>53</v>
      </c>
      <c r="B5792">
        <v>2535</v>
      </c>
      <c r="C5792" s="15" t="str">
        <f>INDEX(Lookup!$F$2:$F$103,F5792)</f>
        <v>A1.3</v>
      </c>
      <c r="D5792" s="2">
        <f>B5792*INDEX(Lookup!$D$2:$D$103,F5792)+INDEX(Lookup!$E$2:$E$103,F5792)</f>
        <v>19.805955000000001</v>
      </c>
      <c r="E5792" s="16" t="str">
        <f>INDEX(Lookup!$C$2:$C$103,F5792)</f>
        <v>mV</v>
      </c>
      <c r="F5792" s="9">
        <f>MATCH(A5792,Lookup!$A$2:$A$103,0)</f>
        <v>30</v>
      </c>
    </row>
    <row r="5793" spans="1:6" x14ac:dyDescent="0.25">
      <c r="A5793">
        <v>53</v>
      </c>
      <c r="B5793">
        <v>2536</v>
      </c>
      <c r="C5793" s="15" t="str">
        <f>INDEX(Lookup!$F$2:$F$103,F5793)</f>
        <v>A1.3</v>
      </c>
      <c r="D5793" s="2">
        <f>B5793*INDEX(Lookup!$D$2:$D$103,F5793)+INDEX(Lookup!$E$2:$E$103,F5793)</f>
        <v>19.813768</v>
      </c>
      <c r="E5793" s="16" t="str">
        <f>INDEX(Lookup!$C$2:$C$103,F5793)</f>
        <v>mV</v>
      </c>
      <c r="F5793" s="9">
        <f>MATCH(A5793,Lookup!$A$2:$A$103,0)</f>
        <v>30</v>
      </c>
    </row>
    <row r="5794" spans="1:6" x14ac:dyDescent="0.25">
      <c r="A5794">
        <v>53</v>
      </c>
      <c r="B5794">
        <v>2537</v>
      </c>
      <c r="C5794" s="15" t="str">
        <f>INDEX(Lookup!$F$2:$F$103,F5794)</f>
        <v>A1.3</v>
      </c>
      <c r="D5794" s="2">
        <f>B5794*INDEX(Lookup!$D$2:$D$103,F5794)+INDEX(Lookup!$E$2:$E$103,F5794)</f>
        <v>19.821581000000002</v>
      </c>
      <c r="E5794" s="16" t="str">
        <f>INDEX(Lookup!$C$2:$C$103,F5794)</f>
        <v>mV</v>
      </c>
      <c r="F5794" s="9">
        <f>MATCH(A5794,Lookup!$A$2:$A$103,0)</f>
        <v>30</v>
      </c>
    </row>
    <row r="5795" spans="1:6" x14ac:dyDescent="0.25">
      <c r="A5795">
        <v>53</v>
      </c>
      <c r="B5795">
        <v>2536</v>
      </c>
      <c r="C5795" s="15" t="str">
        <f>INDEX(Lookup!$F$2:$F$103,F5795)</f>
        <v>A1.3</v>
      </c>
      <c r="D5795" s="2">
        <f>B5795*INDEX(Lookup!$D$2:$D$103,F5795)+INDEX(Lookup!$E$2:$E$103,F5795)</f>
        <v>19.813768</v>
      </c>
      <c r="E5795" s="16" t="str">
        <f>INDEX(Lookup!$C$2:$C$103,F5795)</f>
        <v>mV</v>
      </c>
      <c r="F5795" s="9">
        <f>MATCH(A5795,Lookup!$A$2:$A$103,0)</f>
        <v>30</v>
      </c>
    </row>
    <row r="5796" spans="1:6" x14ac:dyDescent="0.25">
      <c r="A5796">
        <v>53</v>
      </c>
      <c r="B5796">
        <v>2531</v>
      </c>
      <c r="C5796" s="15" t="str">
        <f>INDEX(Lookup!$F$2:$F$103,F5796)</f>
        <v>A1.3</v>
      </c>
      <c r="D5796" s="2">
        <f>B5796*INDEX(Lookup!$D$2:$D$103,F5796)+INDEX(Lookup!$E$2:$E$103,F5796)</f>
        <v>19.774703000000002</v>
      </c>
      <c r="E5796" s="16" t="str">
        <f>INDEX(Lookup!$C$2:$C$103,F5796)</f>
        <v>mV</v>
      </c>
      <c r="F5796" s="9">
        <f>MATCH(A5796,Lookup!$A$2:$A$103,0)</f>
        <v>30</v>
      </c>
    </row>
    <row r="5797" spans="1:6" x14ac:dyDescent="0.25">
      <c r="A5797">
        <v>53</v>
      </c>
      <c r="B5797">
        <v>2526</v>
      </c>
      <c r="C5797" s="15" t="str">
        <f>INDEX(Lookup!$F$2:$F$103,F5797)</f>
        <v>A1.3</v>
      </c>
      <c r="D5797" s="2">
        <f>B5797*INDEX(Lookup!$D$2:$D$103,F5797)+INDEX(Lookup!$E$2:$E$103,F5797)</f>
        <v>19.735638000000002</v>
      </c>
      <c r="E5797" s="16" t="str">
        <f>INDEX(Lookup!$C$2:$C$103,F5797)</f>
        <v>mV</v>
      </c>
      <c r="F5797" s="9">
        <f>MATCH(A5797,Lookup!$A$2:$A$103,0)</f>
        <v>30</v>
      </c>
    </row>
    <row r="5798" spans="1:6" x14ac:dyDescent="0.25">
      <c r="A5798">
        <v>53</v>
      </c>
      <c r="B5798">
        <v>2524</v>
      </c>
      <c r="C5798" s="15" t="str">
        <f>INDEX(Lookup!$F$2:$F$103,F5798)</f>
        <v>A1.3</v>
      </c>
      <c r="D5798" s="2">
        <f>B5798*INDEX(Lookup!$D$2:$D$103,F5798)+INDEX(Lookup!$E$2:$E$103,F5798)</f>
        <v>19.720012000000001</v>
      </c>
      <c r="E5798" s="16" t="str">
        <f>INDEX(Lookup!$C$2:$C$103,F5798)</f>
        <v>mV</v>
      </c>
      <c r="F5798" s="9">
        <f>MATCH(A5798,Lookup!$A$2:$A$103,0)</f>
        <v>30</v>
      </c>
    </row>
    <row r="5799" spans="1:6" x14ac:dyDescent="0.25">
      <c r="A5799">
        <v>53</v>
      </c>
      <c r="B5799">
        <v>2527</v>
      </c>
      <c r="C5799" s="15" t="str">
        <f>INDEX(Lookup!$F$2:$F$103,F5799)</f>
        <v>A1.3</v>
      </c>
      <c r="D5799" s="2">
        <f>B5799*INDEX(Lookup!$D$2:$D$103,F5799)+INDEX(Lookup!$E$2:$E$103,F5799)</f>
        <v>19.743451</v>
      </c>
      <c r="E5799" s="16" t="str">
        <f>INDEX(Lookup!$C$2:$C$103,F5799)</f>
        <v>mV</v>
      </c>
      <c r="F5799" s="9">
        <f>MATCH(A5799,Lookup!$A$2:$A$103,0)</f>
        <v>30</v>
      </c>
    </row>
    <row r="5800" spans="1:6" x14ac:dyDescent="0.25">
      <c r="A5800">
        <v>53</v>
      </c>
      <c r="B5800">
        <v>2526</v>
      </c>
      <c r="C5800" s="15" t="str">
        <f>INDEX(Lookup!$F$2:$F$103,F5800)</f>
        <v>A1.3</v>
      </c>
      <c r="D5800" s="2">
        <f>B5800*INDEX(Lookup!$D$2:$D$103,F5800)+INDEX(Lookup!$E$2:$E$103,F5800)</f>
        <v>19.735638000000002</v>
      </c>
      <c r="E5800" s="16" t="str">
        <f>INDEX(Lookup!$C$2:$C$103,F5800)</f>
        <v>mV</v>
      </c>
      <c r="F5800" s="9">
        <f>MATCH(A5800,Lookup!$A$2:$A$103,0)</f>
        <v>30</v>
      </c>
    </row>
    <row r="5801" spans="1:6" x14ac:dyDescent="0.25">
      <c r="A5801">
        <v>53</v>
      </c>
      <c r="B5801">
        <v>2527</v>
      </c>
      <c r="C5801" s="15" t="str">
        <f>INDEX(Lookup!$F$2:$F$103,F5801)</f>
        <v>A1.3</v>
      </c>
      <c r="D5801" s="2">
        <f>B5801*INDEX(Lookup!$D$2:$D$103,F5801)+INDEX(Lookup!$E$2:$E$103,F5801)</f>
        <v>19.743451</v>
      </c>
      <c r="E5801" s="16" t="str">
        <f>INDEX(Lookup!$C$2:$C$103,F5801)</f>
        <v>mV</v>
      </c>
      <c r="F5801" s="9">
        <f>MATCH(A5801,Lookup!$A$2:$A$103,0)</f>
        <v>30</v>
      </c>
    </row>
    <row r="5802" spans="1:6" x14ac:dyDescent="0.25">
      <c r="A5802">
        <v>53</v>
      </c>
      <c r="B5802">
        <v>2524</v>
      </c>
      <c r="C5802" s="15" t="str">
        <f>INDEX(Lookup!$F$2:$F$103,F5802)</f>
        <v>A1.3</v>
      </c>
      <c r="D5802" s="2">
        <f>B5802*INDEX(Lookup!$D$2:$D$103,F5802)+INDEX(Lookup!$E$2:$E$103,F5802)</f>
        <v>19.720012000000001</v>
      </c>
      <c r="E5802" s="16" t="str">
        <f>INDEX(Lookup!$C$2:$C$103,F5802)</f>
        <v>mV</v>
      </c>
      <c r="F5802" s="9">
        <f>MATCH(A5802,Lookup!$A$2:$A$103,0)</f>
        <v>30</v>
      </c>
    </row>
    <row r="5803" spans="1:6" x14ac:dyDescent="0.25">
      <c r="A5803">
        <v>53</v>
      </c>
      <c r="B5803">
        <v>2534</v>
      </c>
      <c r="C5803" s="15" t="str">
        <f>INDEX(Lookup!$F$2:$F$103,F5803)</f>
        <v>A1.3</v>
      </c>
      <c r="D5803" s="2">
        <f>B5803*INDEX(Lookup!$D$2:$D$103,F5803)+INDEX(Lookup!$E$2:$E$103,F5803)</f>
        <v>19.798142000000002</v>
      </c>
      <c r="E5803" s="16" t="str">
        <f>INDEX(Lookup!$C$2:$C$103,F5803)</f>
        <v>mV</v>
      </c>
      <c r="F5803" s="9">
        <f>MATCH(A5803,Lookup!$A$2:$A$103,0)</f>
        <v>30</v>
      </c>
    </row>
    <row r="5804" spans="1:6" x14ac:dyDescent="0.25">
      <c r="A5804">
        <v>53</v>
      </c>
      <c r="B5804">
        <v>2537</v>
      </c>
      <c r="C5804" s="15" t="str">
        <f>INDEX(Lookup!$F$2:$F$103,F5804)</f>
        <v>A1.3</v>
      </c>
      <c r="D5804" s="2">
        <f>B5804*INDEX(Lookup!$D$2:$D$103,F5804)+INDEX(Lookup!$E$2:$E$103,F5804)</f>
        <v>19.821581000000002</v>
      </c>
      <c r="E5804" s="16" t="str">
        <f>INDEX(Lookup!$C$2:$C$103,F5804)</f>
        <v>mV</v>
      </c>
      <c r="F5804" s="9">
        <f>MATCH(A5804,Lookup!$A$2:$A$103,0)</f>
        <v>30</v>
      </c>
    </row>
    <row r="5805" spans="1:6" x14ac:dyDescent="0.25">
      <c r="A5805">
        <v>53</v>
      </c>
      <c r="B5805">
        <v>2535</v>
      </c>
      <c r="C5805" s="15" t="str">
        <f>INDEX(Lookup!$F$2:$F$103,F5805)</f>
        <v>A1.3</v>
      </c>
      <c r="D5805" s="2">
        <f>B5805*INDEX(Lookup!$D$2:$D$103,F5805)+INDEX(Lookup!$E$2:$E$103,F5805)</f>
        <v>19.805955000000001</v>
      </c>
      <c r="E5805" s="16" t="str">
        <f>INDEX(Lookup!$C$2:$C$103,F5805)</f>
        <v>mV</v>
      </c>
      <c r="F5805" s="9">
        <f>MATCH(A5805,Lookup!$A$2:$A$103,0)</f>
        <v>30</v>
      </c>
    </row>
    <row r="5806" spans="1:6" x14ac:dyDescent="0.25">
      <c r="A5806">
        <v>53</v>
      </c>
      <c r="B5806">
        <v>2537</v>
      </c>
      <c r="C5806" s="15" t="str">
        <f>INDEX(Lookup!$F$2:$F$103,F5806)</f>
        <v>A1.3</v>
      </c>
      <c r="D5806" s="2">
        <f>B5806*INDEX(Lookup!$D$2:$D$103,F5806)+INDEX(Lookup!$E$2:$E$103,F5806)</f>
        <v>19.821581000000002</v>
      </c>
      <c r="E5806" s="16" t="str">
        <f>INDEX(Lookup!$C$2:$C$103,F5806)</f>
        <v>mV</v>
      </c>
      <c r="F5806" s="9">
        <f>MATCH(A5806,Lookup!$A$2:$A$103,0)</f>
        <v>30</v>
      </c>
    </row>
    <row r="5807" spans="1:6" x14ac:dyDescent="0.25">
      <c r="A5807">
        <v>53</v>
      </c>
      <c r="B5807">
        <v>2537</v>
      </c>
      <c r="C5807" s="15" t="str">
        <f>INDEX(Lookup!$F$2:$F$103,F5807)</f>
        <v>A1.3</v>
      </c>
      <c r="D5807" s="2">
        <f>B5807*INDEX(Lookup!$D$2:$D$103,F5807)+INDEX(Lookup!$E$2:$E$103,F5807)</f>
        <v>19.821581000000002</v>
      </c>
      <c r="E5807" s="16" t="str">
        <f>INDEX(Lookup!$C$2:$C$103,F5807)</f>
        <v>mV</v>
      </c>
      <c r="F5807" s="9">
        <f>MATCH(A5807,Lookup!$A$2:$A$103,0)</f>
        <v>30</v>
      </c>
    </row>
    <row r="5808" spans="1:6" x14ac:dyDescent="0.25">
      <c r="A5808">
        <v>53</v>
      </c>
      <c r="B5808">
        <v>2537</v>
      </c>
      <c r="C5808" s="15" t="str">
        <f>INDEX(Lookup!$F$2:$F$103,F5808)</f>
        <v>A1.3</v>
      </c>
      <c r="D5808" s="2">
        <f>B5808*INDEX(Lookup!$D$2:$D$103,F5808)+INDEX(Lookup!$E$2:$E$103,F5808)</f>
        <v>19.821581000000002</v>
      </c>
      <c r="E5808" s="16" t="str">
        <f>INDEX(Lookup!$C$2:$C$103,F5808)</f>
        <v>mV</v>
      </c>
      <c r="F5808" s="9">
        <f>MATCH(A5808,Lookup!$A$2:$A$103,0)</f>
        <v>30</v>
      </c>
    </row>
    <row r="5809" spans="1:6" x14ac:dyDescent="0.25">
      <c r="A5809">
        <v>53</v>
      </c>
      <c r="B5809">
        <v>2535</v>
      </c>
      <c r="C5809" s="15" t="str">
        <f>INDEX(Lookup!$F$2:$F$103,F5809)</f>
        <v>A1.3</v>
      </c>
      <c r="D5809" s="2">
        <f>B5809*INDEX(Lookup!$D$2:$D$103,F5809)+INDEX(Lookup!$E$2:$E$103,F5809)</f>
        <v>19.805955000000001</v>
      </c>
      <c r="E5809" s="16" t="str">
        <f>INDEX(Lookup!$C$2:$C$103,F5809)</f>
        <v>mV</v>
      </c>
      <c r="F5809" s="9">
        <f>MATCH(A5809,Lookup!$A$2:$A$103,0)</f>
        <v>30</v>
      </c>
    </row>
    <row r="5810" spans="1:6" x14ac:dyDescent="0.25">
      <c r="A5810">
        <v>53</v>
      </c>
      <c r="B5810">
        <v>2538</v>
      </c>
      <c r="C5810" s="15" t="str">
        <f>INDEX(Lookup!$F$2:$F$103,F5810)</f>
        <v>A1.3</v>
      </c>
      <c r="D5810" s="2">
        <f>B5810*INDEX(Lookup!$D$2:$D$103,F5810)+INDEX(Lookup!$E$2:$E$103,F5810)</f>
        <v>19.829394000000001</v>
      </c>
      <c r="E5810" s="16" t="str">
        <f>INDEX(Lookup!$C$2:$C$103,F5810)</f>
        <v>mV</v>
      </c>
      <c r="F5810" s="9">
        <f>MATCH(A5810,Lookup!$A$2:$A$103,0)</f>
        <v>30</v>
      </c>
    </row>
    <row r="5811" spans="1:6" x14ac:dyDescent="0.25">
      <c r="A5811">
        <v>53</v>
      </c>
      <c r="B5811">
        <v>2538</v>
      </c>
      <c r="C5811" s="15" t="str">
        <f>INDEX(Lookup!$F$2:$F$103,F5811)</f>
        <v>A1.3</v>
      </c>
      <c r="D5811" s="2">
        <f>B5811*INDEX(Lookup!$D$2:$D$103,F5811)+INDEX(Lookup!$E$2:$E$103,F5811)</f>
        <v>19.829394000000001</v>
      </c>
      <c r="E5811" s="16" t="str">
        <f>INDEX(Lookup!$C$2:$C$103,F5811)</f>
        <v>mV</v>
      </c>
      <c r="F5811" s="9">
        <f>MATCH(A5811,Lookup!$A$2:$A$103,0)</f>
        <v>30</v>
      </c>
    </row>
    <row r="5812" spans="1:6" x14ac:dyDescent="0.25">
      <c r="A5812">
        <v>53</v>
      </c>
      <c r="B5812">
        <v>2534</v>
      </c>
      <c r="C5812" s="15" t="str">
        <f>INDEX(Lookup!$F$2:$F$103,F5812)</f>
        <v>A1.3</v>
      </c>
      <c r="D5812" s="2">
        <f>B5812*INDEX(Lookup!$D$2:$D$103,F5812)+INDEX(Lookup!$E$2:$E$103,F5812)</f>
        <v>19.798142000000002</v>
      </c>
      <c r="E5812" s="16" t="str">
        <f>INDEX(Lookup!$C$2:$C$103,F5812)</f>
        <v>mV</v>
      </c>
      <c r="F5812" s="9">
        <f>MATCH(A5812,Lookup!$A$2:$A$103,0)</f>
        <v>30</v>
      </c>
    </row>
    <row r="5813" spans="1:6" x14ac:dyDescent="0.25">
      <c r="A5813">
        <v>53</v>
      </c>
      <c r="B5813">
        <v>2529</v>
      </c>
      <c r="C5813" s="15" t="str">
        <f>INDEX(Lookup!$F$2:$F$103,F5813)</f>
        <v>A1.3</v>
      </c>
      <c r="D5813" s="2">
        <f>B5813*INDEX(Lookup!$D$2:$D$103,F5813)+INDEX(Lookup!$E$2:$E$103,F5813)</f>
        <v>19.759077000000001</v>
      </c>
      <c r="E5813" s="16" t="str">
        <f>INDEX(Lookup!$C$2:$C$103,F5813)</f>
        <v>mV</v>
      </c>
      <c r="F5813" s="9">
        <f>MATCH(A5813,Lookup!$A$2:$A$103,0)</f>
        <v>30</v>
      </c>
    </row>
    <row r="5814" spans="1:6" x14ac:dyDescent="0.25">
      <c r="A5814">
        <v>53</v>
      </c>
      <c r="B5814">
        <v>2527</v>
      </c>
      <c r="C5814" s="15" t="str">
        <f>INDEX(Lookup!$F$2:$F$103,F5814)</f>
        <v>A1.3</v>
      </c>
      <c r="D5814" s="2">
        <f>B5814*INDEX(Lookup!$D$2:$D$103,F5814)+INDEX(Lookup!$E$2:$E$103,F5814)</f>
        <v>19.743451</v>
      </c>
      <c r="E5814" s="16" t="str">
        <f>INDEX(Lookup!$C$2:$C$103,F5814)</f>
        <v>mV</v>
      </c>
      <c r="F5814" s="9">
        <f>MATCH(A5814,Lookup!$A$2:$A$103,0)</f>
        <v>30</v>
      </c>
    </row>
    <row r="5815" spans="1:6" x14ac:dyDescent="0.25">
      <c r="A5815">
        <v>53</v>
      </c>
      <c r="B5815">
        <v>2534</v>
      </c>
      <c r="C5815" s="15" t="str">
        <f>INDEX(Lookup!$F$2:$F$103,F5815)</f>
        <v>A1.3</v>
      </c>
      <c r="D5815" s="2">
        <f>B5815*INDEX(Lookup!$D$2:$D$103,F5815)+INDEX(Lookup!$E$2:$E$103,F5815)</f>
        <v>19.798142000000002</v>
      </c>
      <c r="E5815" s="16" t="str">
        <f>INDEX(Lookup!$C$2:$C$103,F5815)</f>
        <v>mV</v>
      </c>
      <c r="F5815" s="9">
        <f>MATCH(A5815,Lookup!$A$2:$A$103,0)</f>
        <v>30</v>
      </c>
    </row>
    <row r="5816" spans="1:6" x14ac:dyDescent="0.25">
      <c r="A5816">
        <v>53</v>
      </c>
      <c r="B5816">
        <v>2537</v>
      </c>
      <c r="C5816" s="15" t="str">
        <f>INDEX(Lookup!$F$2:$F$103,F5816)</f>
        <v>A1.3</v>
      </c>
      <c r="D5816" s="2">
        <f>B5816*INDEX(Lookup!$D$2:$D$103,F5816)+INDEX(Lookup!$E$2:$E$103,F5816)</f>
        <v>19.821581000000002</v>
      </c>
      <c r="E5816" s="16" t="str">
        <f>INDEX(Lookup!$C$2:$C$103,F5816)</f>
        <v>mV</v>
      </c>
      <c r="F5816" s="9">
        <f>MATCH(A5816,Lookup!$A$2:$A$103,0)</f>
        <v>30</v>
      </c>
    </row>
    <row r="5817" spans="1:6" x14ac:dyDescent="0.25">
      <c r="A5817">
        <v>53</v>
      </c>
      <c r="B5817">
        <v>2539</v>
      </c>
      <c r="C5817" s="15" t="str">
        <f>INDEX(Lookup!$F$2:$F$103,F5817)</f>
        <v>A1.3</v>
      </c>
      <c r="D5817" s="2">
        <f>B5817*INDEX(Lookup!$D$2:$D$103,F5817)+INDEX(Lookup!$E$2:$E$103,F5817)</f>
        <v>19.837207000000003</v>
      </c>
      <c r="E5817" s="16" t="str">
        <f>INDEX(Lookup!$C$2:$C$103,F5817)</f>
        <v>mV</v>
      </c>
      <c r="F5817" s="9">
        <f>MATCH(A5817,Lookup!$A$2:$A$103,0)</f>
        <v>30</v>
      </c>
    </row>
    <row r="5818" spans="1:6" x14ac:dyDescent="0.25">
      <c r="A5818">
        <v>53</v>
      </c>
      <c r="B5818">
        <v>2537</v>
      </c>
      <c r="C5818" s="15" t="str">
        <f>INDEX(Lookup!$F$2:$F$103,F5818)</f>
        <v>A1.3</v>
      </c>
      <c r="D5818" s="2">
        <f>B5818*INDEX(Lookup!$D$2:$D$103,F5818)+INDEX(Lookup!$E$2:$E$103,F5818)</f>
        <v>19.821581000000002</v>
      </c>
      <c r="E5818" s="16" t="str">
        <f>INDEX(Lookup!$C$2:$C$103,F5818)</f>
        <v>mV</v>
      </c>
      <c r="F5818" s="9">
        <f>MATCH(A5818,Lookup!$A$2:$A$103,0)</f>
        <v>30</v>
      </c>
    </row>
    <row r="5819" spans="1:6" x14ac:dyDescent="0.25">
      <c r="A5819">
        <v>53</v>
      </c>
      <c r="B5819">
        <v>2535</v>
      </c>
      <c r="C5819" s="15" t="str">
        <f>INDEX(Lookup!$F$2:$F$103,F5819)</f>
        <v>A1.3</v>
      </c>
      <c r="D5819" s="2">
        <f>B5819*INDEX(Lookup!$D$2:$D$103,F5819)+INDEX(Lookup!$E$2:$E$103,F5819)</f>
        <v>19.805955000000001</v>
      </c>
      <c r="E5819" s="16" t="str">
        <f>INDEX(Lookup!$C$2:$C$103,F5819)</f>
        <v>mV</v>
      </c>
      <c r="F5819" s="9">
        <f>MATCH(A5819,Lookup!$A$2:$A$103,0)</f>
        <v>30</v>
      </c>
    </row>
    <row r="5820" spans="1:6" x14ac:dyDescent="0.25">
      <c r="A5820">
        <v>53</v>
      </c>
      <c r="B5820">
        <v>2536</v>
      </c>
      <c r="C5820" s="15" t="str">
        <f>INDEX(Lookup!$F$2:$F$103,F5820)</f>
        <v>A1.3</v>
      </c>
      <c r="D5820" s="2">
        <f>B5820*INDEX(Lookup!$D$2:$D$103,F5820)+INDEX(Lookup!$E$2:$E$103,F5820)</f>
        <v>19.813768</v>
      </c>
      <c r="E5820" s="16" t="str">
        <f>INDEX(Lookup!$C$2:$C$103,F5820)</f>
        <v>mV</v>
      </c>
      <c r="F5820" s="9">
        <f>MATCH(A5820,Lookup!$A$2:$A$103,0)</f>
        <v>30</v>
      </c>
    </row>
    <row r="5821" spans="1:6" x14ac:dyDescent="0.25">
      <c r="A5821">
        <v>53</v>
      </c>
      <c r="B5821">
        <v>2557</v>
      </c>
      <c r="C5821" s="15" t="str">
        <f>INDEX(Lookup!$F$2:$F$103,F5821)</f>
        <v>A1.3</v>
      </c>
      <c r="D5821" s="2">
        <f>B5821*INDEX(Lookup!$D$2:$D$103,F5821)+INDEX(Lookup!$E$2:$E$103,F5821)</f>
        <v>19.977841000000002</v>
      </c>
      <c r="E5821" s="16" t="str">
        <f>INDEX(Lookup!$C$2:$C$103,F5821)</f>
        <v>mV</v>
      </c>
      <c r="F5821" s="9">
        <f>MATCH(A5821,Lookup!$A$2:$A$103,0)</f>
        <v>30</v>
      </c>
    </row>
    <row r="5822" spans="1:6" x14ac:dyDescent="0.25">
      <c r="A5822">
        <v>53</v>
      </c>
      <c r="B5822">
        <v>2559</v>
      </c>
      <c r="C5822" s="15" t="str">
        <f>INDEX(Lookup!$F$2:$F$103,F5822)</f>
        <v>A1.3</v>
      </c>
      <c r="D5822" s="2">
        <f>B5822*INDEX(Lookup!$D$2:$D$103,F5822)+INDEX(Lookup!$E$2:$E$103,F5822)</f>
        <v>19.993467000000003</v>
      </c>
      <c r="E5822" s="16" t="str">
        <f>INDEX(Lookup!$C$2:$C$103,F5822)</f>
        <v>mV</v>
      </c>
      <c r="F5822" s="9">
        <f>MATCH(A5822,Lookup!$A$2:$A$103,0)</f>
        <v>30</v>
      </c>
    </row>
    <row r="5823" spans="1:6" x14ac:dyDescent="0.25">
      <c r="A5823">
        <v>53</v>
      </c>
      <c r="B5823">
        <v>2553</v>
      </c>
      <c r="C5823" s="15" t="str">
        <f>INDEX(Lookup!$F$2:$F$103,F5823)</f>
        <v>A1.3</v>
      </c>
      <c r="D5823" s="2">
        <f>B5823*INDEX(Lookup!$D$2:$D$103,F5823)+INDEX(Lookup!$E$2:$E$103,F5823)</f>
        <v>19.946589000000003</v>
      </c>
      <c r="E5823" s="16" t="str">
        <f>INDEX(Lookup!$C$2:$C$103,F5823)</f>
        <v>mV</v>
      </c>
      <c r="F5823" s="9">
        <f>MATCH(A5823,Lookup!$A$2:$A$103,0)</f>
        <v>30</v>
      </c>
    </row>
    <row r="5824" spans="1:6" x14ac:dyDescent="0.25">
      <c r="A5824">
        <v>53</v>
      </c>
      <c r="B5824">
        <v>2547</v>
      </c>
      <c r="C5824" s="15" t="str">
        <f>INDEX(Lookup!$F$2:$F$103,F5824)</f>
        <v>A1.3</v>
      </c>
      <c r="D5824" s="2">
        <f>B5824*INDEX(Lookup!$D$2:$D$103,F5824)+INDEX(Lookup!$E$2:$E$103,F5824)</f>
        <v>19.899711</v>
      </c>
      <c r="E5824" s="16" t="str">
        <f>INDEX(Lookup!$C$2:$C$103,F5824)</f>
        <v>mV</v>
      </c>
      <c r="F5824" s="9">
        <f>MATCH(A5824,Lookup!$A$2:$A$103,0)</f>
        <v>30</v>
      </c>
    </row>
    <row r="5825" spans="1:6" x14ac:dyDescent="0.25">
      <c r="A5825">
        <v>53</v>
      </c>
      <c r="B5825">
        <v>2545</v>
      </c>
      <c r="C5825" s="15" t="str">
        <f>INDEX(Lookup!$F$2:$F$103,F5825)</f>
        <v>A1.3</v>
      </c>
      <c r="D5825" s="2">
        <f>B5825*INDEX(Lookup!$D$2:$D$103,F5825)+INDEX(Lookup!$E$2:$E$103,F5825)</f>
        <v>19.884085000000002</v>
      </c>
      <c r="E5825" s="16" t="str">
        <f>INDEX(Lookup!$C$2:$C$103,F5825)</f>
        <v>mV</v>
      </c>
      <c r="F5825" s="9">
        <f>MATCH(A5825,Lookup!$A$2:$A$103,0)</f>
        <v>30</v>
      </c>
    </row>
    <row r="5826" spans="1:6" x14ac:dyDescent="0.25">
      <c r="A5826">
        <v>53</v>
      </c>
      <c r="B5826">
        <v>2545</v>
      </c>
      <c r="C5826" s="15" t="str">
        <f>INDEX(Lookup!$F$2:$F$103,F5826)</f>
        <v>A1.3</v>
      </c>
      <c r="D5826" s="2">
        <f>B5826*INDEX(Lookup!$D$2:$D$103,F5826)+INDEX(Lookup!$E$2:$E$103,F5826)</f>
        <v>19.884085000000002</v>
      </c>
      <c r="E5826" s="16" t="str">
        <f>INDEX(Lookup!$C$2:$C$103,F5826)</f>
        <v>mV</v>
      </c>
      <c r="F5826" s="9">
        <f>MATCH(A5826,Lookup!$A$2:$A$103,0)</f>
        <v>30</v>
      </c>
    </row>
    <row r="5827" spans="1:6" x14ac:dyDescent="0.25">
      <c r="A5827">
        <v>53</v>
      </c>
      <c r="B5827">
        <v>2541</v>
      </c>
      <c r="C5827" s="15" t="str">
        <f>INDEX(Lookup!$F$2:$F$103,F5827)</f>
        <v>A1.3</v>
      </c>
      <c r="D5827" s="2">
        <f>B5827*INDEX(Lookup!$D$2:$D$103,F5827)+INDEX(Lookup!$E$2:$E$103,F5827)</f>
        <v>19.852833</v>
      </c>
      <c r="E5827" s="16" t="str">
        <f>INDEX(Lookup!$C$2:$C$103,F5827)</f>
        <v>mV</v>
      </c>
      <c r="F5827" s="9">
        <f>MATCH(A5827,Lookup!$A$2:$A$103,0)</f>
        <v>30</v>
      </c>
    </row>
    <row r="5828" spans="1:6" x14ac:dyDescent="0.25">
      <c r="A5828">
        <v>53</v>
      </c>
      <c r="B5828">
        <v>2543</v>
      </c>
      <c r="C5828" s="15" t="str">
        <f>INDEX(Lookup!$F$2:$F$103,F5828)</f>
        <v>A1.3</v>
      </c>
      <c r="D5828" s="2">
        <f>B5828*INDEX(Lookup!$D$2:$D$103,F5828)+INDEX(Lookup!$E$2:$E$103,F5828)</f>
        <v>19.868459000000001</v>
      </c>
      <c r="E5828" s="16" t="str">
        <f>INDEX(Lookup!$C$2:$C$103,F5828)</f>
        <v>mV</v>
      </c>
      <c r="F5828" s="9">
        <f>MATCH(A5828,Lookup!$A$2:$A$103,0)</f>
        <v>30</v>
      </c>
    </row>
    <row r="5829" spans="1:6" x14ac:dyDescent="0.25">
      <c r="A5829">
        <v>53</v>
      </c>
      <c r="B5829">
        <v>2541</v>
      </c>
      <c r="C5829" s="15" t="str">
        <f>INDEX(Lookup!$F$2:$F$103,F5829)</f>
        <v>A1.3</v>
      </c>
      <c r="D5829" s="2">
        <f>B5829*INDEX(Lookup!$D$2:$D$103,F5829)+INDEX(Lookup!$E$2:$E$103,F5829)</f>
        <v>19.852833</v>
      </c>
      <c r="E5829" s="16" t="str">
        <f>INDEX(Lookup!$C$2:$C$103,F5829)</f>
        <v>mV</v>
      </c>
      <c r="F5829" s="9">
        <f>MATCH(A5829,Lookup!$A$2:$A$103,0)</f>
        <v>30</v>
      </c>
    </row>
    <row r="5830" spans="1:6" x14ac:dyDescent="0.25">
      <c r="A5830">
        <v>53</v>
      </c>
      <c r="B5830">
        <v>2544</v>
      </c>
      <c r="C5830" s="15" t="str">
        <f>INDEX(Lookup!$F$2:$F$103,F5830)</f>
        <v>A1.3</v>
      </c>
      <c r="D5830" s="2">
        <f>B5830*INDEX(Lookup!$D$2:$D$103,F5830)+INDEX(Lookup!$E$2:$E$103,F5830)</f>
        <v>19.876272</v>
      </c>
      <c r="E5830" s="16" t="str">
        <f>INDEX(Lookup!$C$2:$C$103,F5830)</f>
        <v>mV</v>
      </c>
      <c r="F5830" s="9">
        <f>MATCH(A5830,Lookup!$A$2:$A$103,0)</f>
        <v>30</v>
      </c>
    </row>
    <row r="5831" spans="1:6" x14ac:dyDescent="0.25">
      <c r="A5831">
        <v>53</v>
      </c>
      <c r="B5831">
        <v>2541</v>
      </c>
      <c r="C5831" s="15" t="str">
        <f>INDEX(Lookup!$F$2:$F$103,F5831)</f>
        <v>A1.3</v>
      </c>
      <c r="D5831" s="2">
        <f>B5831*INDEX(Lookup!$D$2:$D$103,F5831)+INDEX(Lookup!$E$2:$E$103,F5831)</f>
        <v>19.852833</v>
      </c>
      <c r="E5831" s="16" t="str">
        <f>INDEX(Lookup!$C$2:$C$103,F5831)</f>
        <v>mV</v>
      </c>
      <c r="F5831" s="9">
        <f>MATCH(A5831,Lookup!$A$2:$A$103,0)</f>
        <v>30</v>
      </c>
    </row>
    <row r="5832" spans="1:6" x14ac:dyDescent="0.25">
      <c r="A5832">
        <v>53</v>
      </c>
      <c r="B5832">
        <v>2538</v>
      </c>
      <c r="C5832" s="15" t="str">
        <f>INDEX(Lookup!$F$2:$F$103,F5832)</f>
        <v>A1.3</v>
      </c>
      <c r="D5832" s="2">
        <f>B5832*INDEX(Lookup!$D$2:$D$103,F5832)+INDEX(Lookup!$E$2:$E$103,F5832)</f>
        <v>19.829394000000001</v>
      </c>
      <c r="E5832" s="16" t="str">
        <f>INDEX(Lookup!$C$2:$C$103,F5832)</f>
        <v>mV</v>
      </c>
      <c r="F5832" s="9">
        <f>MATCH(A5832,Lookup!$A$2:$A$103,0)</f>
        <v>30</v>
      </c>
    </row>
    <row r="5833" spans="1:6" x14ac:dyDescent="0.25">
      <c r="A5833">
        <v>53</v>
      </c>
      <c r="B5833">
        <v>2532</v>
      </c>
      <c r="C5833" s="15" t="str">
        <f>INDEX(Lookup!$F$2:$F$103,F5833)</f>
        <v>A1.3</v>
      </c>
      <c r="D5833" s="2">
        <f>B5833*INDEX(Lookup!$D$2:$D$103,F5833)+INDEX(Lookup!$E$2:$E$103,F5833)</f>
        <v>19.782516000000001</v>
      </c>
      <c r="E5833" s="16" t="str">
        <f>INDEX(Lookup!$C$2:$C$103,F5833)</f>
        <v>mV</v>
      </c>
      <c r="F5833" s="9">
        <f>MATCH(A5833,Lookup!$A$2:$A$103,0)</f>
        <v>30</v>
      </c>
    </row>
    <row r="5834" spans="1:6" x14ac:dyDescent="0.25">
      <c r="A5834">
        <v>53</v>
      </c>
      <c r="B5834">
        <v>2535</v>
      </c>
      <c r="C5834" s="15" t="str">
        <f>INDEX(Lookup!$F$2:$F$103,F5834)</f>
        <v>A1.3</v>
      </c>
      <c r="D5834" s="2">
        <f>B5834*INDEX(Lookup!$D$2:$D$103,F5834)+INDEX(Lookup!$E$2:$E$103,F5834)</f>
        <v>19.805955000000001</v>
      </c>
      <c r="E5834" s="16" t="str">
        <f>INDEX(Lookup!$C$2:$C$103,F5834)</f>
        <v>mV</v>
      </c>
      <c r="F5834" s="9">
        <f>MATCH(A5834,Lookup!$A$2:$A$103,0)</f>
        <v>30</v>
      </c>
    </row>
    <row r="5835" spans="1:6" x14ac:dyDescent="0.25">
      <c r="A5835">
        <v>53</v>
      </c>
      <c r="B5835">
        <v>2560</v>
      </c>
      <c r="C5835" s="15" t="str">
        <f>INDEX(Lookup!$F$2:$F$103,F5835)</f>
        <v>A1.3</v>
      </c>
      <c r="D5835" s="2">
        <f>B5835*INDEX(Lookup!$D$2:$D$103,F5835)+INDEX(Lookup!$E$2:$E$103,F5835)</f>
        <v>20.001280000000001</v>
      </c>
      <c r="E5835" s="16" t="str">
        <f>INDEX(Lookup!$C$2:$C$103,F5835)</f>
        <v>mV</v>
      </c>
      <c r="F5835" s="9">
        <f>MATCH(A5835,Lookup!$A$2:$A$103,0)</f>
        <v>30</v>
      </c>
    </row>
    <row r="5836" spans="1:6" x14ac:dyDescent="0.25">
      <c r="A5836">
        <v>53</v>
      </c>
      <c r="B5836">
        <v>2555</v>
      </c>
      <c r="C5836" s="15" t="str">
        <f>INDEX(Lookup!$F$2:$F$103,F5836)</f>
        <v>A1.3</v>
      </c>
      <c r="D5836" s="2">
        <f>B5836*INDEX(Lookup!$D$2:$D$103,F5836)+INDEX(Lookup!$E$2:$E$103,F5836)</f>
        <v>19.962215</v>
      </c>
      <c r="E5836" s="16" t="str">
        <f>INDEX(Lookup!$C$2:$C$103,F5836)</f>
        <v>mV</v>
      </c>
      <c r="F5836" s="9">
        <f>MATCH(A5836,Lookup!$A$2:$A$103,0)</f>
        <v>30</v>
      </c>
    </row>
    <row r="5837" spans="1:6" x14ac:dyDescent="0.25">
      <c r="A5837">
        <v>53</v>
      </c>
      <c r="B5837">
        <v>2551</v>
      </c>
      <c r="C5837" s="15" t="str">
        <f>INDEX(Lookup!$F$2:$F$103,F5837)</f>
        <v>A1.3</v>
      </c>
      <c r="D5837" s="2">
        <f>B5837*INDEX(Lookup!$D$2:$D$103,F5837)+INDEX(Lookup!$E$2:$E$103,F5837)</f>
        <v>19.930963000000002</v>
      </c>
      <c r="E5837" s="16" t="str">
        <f>INDEX(Lookup!$C$2:$C$103,F5837)</f>
        <v>mV</v>
      </c>
      <c r="F5837" s="9">
        <f>MATCH(A5837,Lookup!$A$2:$A$103,0)</f>
        <v>30</v>
      </c>
    </row>
    <row r="5838" spans="1:6" x14ac:dyDescent="0.25">
      <c r="A5838">
        <v>53</v>
      </c>
      <c r="B5838">
        <v>2547</v>
      </c>
      <c r="C5838" s="15" t="str">
        <f>INDEX(Lookup!$F$2:$F$103,F5838)</f>
        <v>A1.3</v>
      </c>
      <c r="D5838" s="2">
        <f>B5838*INDEX(Lookup!$D$2:$D$103,F5838)+INDEX(Lookup!$E$2:$E$103,F5838)</f>
        <v>19.899711</v>
      </c>
      <c r="E5838" s="16" t="str">
        <f>INDEX(Lookup!$C$2:$C$103,F5838)</f>
        <v>mV</v>
      </c>
      <c r="F5838" s="9">
        <f>MATCH(A5838,Lookup!$A$2:$A$103,0)</f>
        <v>30</v>
      </c>
    </row>
    <row r="5839" spans="1:6" x14ac:dyDescent="0.25">
      <c r="A5839">
        <v>53</v>
      </c>
      <c r="B5839">
        <v>2545</v>
      </c>
      <c r="C5839" s="15" t="str">
        <f>INDEX(Lookup!$F$2:$F$103,F5839)</f>
        <v>A1.3</v>
      </c>
      <c r="D5839" s="2">
        <f>B5839*INDEX(Lookup!$D$2:$D$103,F5839)+INDEX(Lookup!$E$2:$E$103,F5839)</f>
        <v>19.884085000000002</v>
      </c>
      <c r="E5839" s="16" t="str">
        <f>INDEX(Lookup!$C$2:$C$103,F5839)</f>
        <v>mV</v>
      </c>
      <c r="F5839" s="9">
        <f>MATCH(A5839,Lookup!$A$2:$A$103,0)</f>
        <v>30</v>
      </c>
    </row>
    <row r="5840" spans="1:6" x14ac:dyDescent="0.25">
      <c r="A5840">
        <v>53</v>
      </c>
      <c r="B5840">
        <v>2540</v>
      </c>
      <c r="C5840" s="15" t="str">
        <f>INDEX(Lookup!$F$2:$F$103,F5840)</f>
        <v>A1.3</v>
      </c>
      <c r="D5840" s="2">
        <f>B5840*INDEX(Lookup!$D$2:$D$103,F5840)+INDEX(Lookup!$E$2:$E$103,F5840)</f>
        <v>19.845020000000002</v>
      </c>
      <c r="E5840" s="16" t="str">
        <f>INDEX(Lookup!$C$2:$C$103,F5840)</f>
        <v>mV</v>
      </c>
      <c r="F5840" s="9">
        <f>MATCH(A5840,Lookup!$A$2:$A$103,0)</f>
        <v>30</v>
      </c>
    </row>
    <row r="5841" spans="1:6" x14ac:dyDescent="0.25">
      <c r="A5841">
        <v>53</v>
      </c>
      <c r="B5841">
        <v>2536</v>
      </c>
      <c r="C5841" s="15" t="str">
        <f>INDEX(Lookup!$F$2:$F$103,F5841)</f>
        <v>A1.3</v>
      </c>
      <c r="D5841" s="2">
        <f>B5841*INDEX(Lookup!$D$2:$D$103,F5841)+INDEX(Lookup!$E$2:$E$103,F5841)</f>
        <v>19.813768</v>
      </c>
      <c r="E5841" s="16" t="str">
        <f>INDEX(Lookup!$C$2:$C$103,F5841)</f>
        <v>mV</v>
      </c>
      <c r="F5841" s="9">
        <f>MATCH(A5841,Lookup!$A$2:$A$103,0)</f>
        <v>30</v>
      </c>
    </row>
    <row r="5842" spans="1:6" x14ac:dyDescent="0.25">
      <c r="A5842">
        <v>53</v>
      </c>
      <c r="B5842">
        <v>2536</v>
      </c>
      <c r="C5842" s="15" t="str">
        <f>INDEX(Lookup!$F$2:$F$103,F5842)</f>
        <v>A1.3</v>
      </c>
      <c r="D5842" s="2">
        <f>B5842*INDEX(Lookup!$D$2:$D$103,F5842)+INDEX(Lookup!$E$2:$E$103,F5842)</f>
        <v>19.813768</v>
      </c>
      <c r="E5842" s="16" t="str">
        <f>INDEX(Lookup!$C$2:$C$103,F5842)</f>
        <v>mV</v>
      </c>
      <c r="F5842" s="9">
        <f>MATCH(A5842,Lookup!$A$2:$A$103,0)</f>
        <v>30</v>
      </c>
    </row>
    <row r="5843" spans="1:6" x14ac:dyDescent="0.25">
      <c r="A5843">
        <v>53</v>
      </c>
      <c r="B5843">
        <v>2537</v>
      </c>
      <c r="C5843" s="15" t="str">
        <f>INDEX(Lookup!$F$2:$F$103,F5843)</f>
        <v>A1.3</v>
      </c>
      <c r="D5843" s="2">
        <f>B5843*INDEX(Lookup!$D$2:$D$103,F5843)+INDEX(Lookup!$E$2:$E$103,F5843)</f>
        <v>19.821581000000002</v>
      </c>
      <c r="E5843" s="16" t="str">
        <f>INDEX(Lookup!$C$2:$C$103,F5843)</f>
        <v>mV</v>
      </c>
      <c r="F5843" s="9">
        <f>MATCH(A5843,Lookup!$A$2:$A$103,0)</f>
        <v>30</v>
      </c>
    </row>
    <row r="5844" spans="1:6" x14ac:dyDescent="0.25">
      <c r="A5844">
        <v>53</v>
      </c>
      <c r="B5844">
        <v>2536</v>
      </c>
      <c r="C5844" s="15" t="str">
        <f>INDEX(Lookup!$F$2:$F$103,F5844)</f>
        <v>A1.3</v>
      </c>
      <c r="D5844" s="2">
        <f>B5844*INDEX(Lookup!$D$2:$D$103,F5844)+INDEX(Lookup!$E$2:$E$103,F5844)</f>
        <v>19.813768</v>
      </c>
      <c r="E5844" s="16" t="str">
        <f>INDEX(Lookup!$C$2:$C$103,F5844)</f>
        <v>mV</v>
      </c>
      <c r="F5844" s="9">
        <f>MATCH(A5844,Lookup!$A$2:$A$103,0)</f>
        <v>30</v>
      </c>
    </row>
    <row r="5845" spans="1:6" x14ac:dyDescent="0.25">
      <c r="A5845">
        <v>53</v>
      </c>
      <c r="B5845">
        <v>2534</v>
      </c>
      <c r="C5845" s="15" t="str">
        <f>INDEX(Lookup!$F$2:$F$103,F5845)</f>
        <v>A1.3</v>
      </c>
      <c r="D5845" s="2">
        <f>B5845*INDEX(Lookup!$D$2:$D$103,F5845)+INDEX(Lookup!$E$2:$E$103,F5845)</f>
        <v>19.798142000000002</v>
      </c>
      <c r="E5845" s="16" t="str">
        <f>INDEX(Lookup!$C$2:$C$103,F5845)</f>
        <v>mV</v>
      </c>
      <c r="F5845" s="9">
        <f>MATCH(A5845,Lookup!$A$2:$A$103,0)</f>
        <v>30</v>
      </c>
    </row>
    <row r="5846" spans="1:6" x14ac:dyDescent="0.25">
      <c r="A5846">
        <v>53</v>
      </c>
      <c r="B5846">
        <v>2536</v>
      </c>
      <c r="C5846" s="15" t="str">
        <f>INDEX(Lookup!$F$2:$F$103,F5846)</f>
        <v>A1.3</v>
      </c>
      <c r="D5846" s="2">
        <f>B5846*INDEX(Lookup!$D$2:$D$103,F5846)+INDEX(Lookup!$E$2:$E$103,F5846)</f>
        <v>19.813768</v>
      </c>
      <c r="E5846" s="16" t="str">
        <f>INDEX(Lookup!$C$2:$C$103,F5846)</f>
        <v>mV</v>
      </c>
      <c r="F5846" s="9">
        <f>MATCH(A5846,Lookup!$A$2:$A$103,0)</f>
        <v>30</v>
      </c>
    </row>
    <row r="5847" spans="1:6" x14ac:dyDescent="0.25">
      <c r="A5847">
        <v>53</v>
      </c>
      <c r="B5847">
        <v>2529</v>
      </c>
      <c r="C5847" s="15" t="str">
        <f>INDEX(Lookup!$F$2:$F$103,F5847)</f>
        <v>A1.3</v>
      </c>
      <c r="D5847" s="2">
        <f>B5847*INDEX(Lookup!$D$2:$D$103,F5847)+INDEX(Lookup!$E$2:$E$103,F5847)</f>
        <v>19.759077000000001</v>
      </c>
      <c r="E5847" s="16" t="str">
        <f>INDEX(Lookup!$C$2:$C$103,F5847)</f>
        <v>mV</v>
      </c>
      <c r="F5847" s="9">
        <f>MATCH(A5847,Lookup!$A$2:$A$103,0)</f>
        <v>30</v>
      </c>
    </row>
    <row r="5848" spans="1:6" x14ac:dyDescent="0.25">
      <c r="A5848">
        <v>53</v>
      </c>
      <c r="B5848">
        <v>2529</v>
      </c>
      <c r="C5848" s="15" t="str">
        <f>INDEX(Lookup!$F$2:$F$103,F5848)</f>
        <v>A1.3</v>
      </c>
      <c r="D5848" s="2">
        <f>B5848*INDEX(Lookup!$D$2:$D$103,F5848)+INDEX(Lookup!$E$2:$E$103,F5848)</f>
        <v>19.759077000000001</v>
      </c>
      <c r="E5848" s="16" t="str">
        <f>INDEX(Lookup!$C$2:$C$103,F5848)</f>
        <v>mV</v>
      </c>
      <c r="F5848" s="9">
        <f>MATCH(A5848,Lookup!$A$2:$A$103,0)</f>
        <v>30</v>
      </c>
    </row>
    <row r="5849" spans="1:6" x14ac:dyDescent="0.25">
      <c r="A5849">
        <v>53</v>
      </c>
      <c r="B5849">
        <v>2531</v>
      </c>
      <c r="C5849" s="15" t="str">
        <f>INDEX(Lookup!$F$2:$F$103,F5849)</f>
        <v>A1.3</v>
      </c>
      <c r="D5849" s="2">
        <f>B5849*INDEX(Lookup!$D$2:$D$103,F5849)+INDEX(Lookup!$E$2:$E$103,F5849)</f>
        <v>19.774703000000002</v>
      </c>
      <c r="E5849" s="16" t="str">
        <f>INDEX(Lookup!$C$2:$C$103,F5849)</f>
        <v>mV</v>
      </c>
      <c r="F5849" s="9">
        <f>MATCH(A5849,Lookup!$A$2:$A$103,0)</f>
        <v>30</v>
      </c>
    </row>
    <row r="5850" spans="1:6" x14ac:dyDescent="0.25">
      <c r="A5850">
        <v>53</v>
      </c>
      <c r="B5850">
        <v>2531</v>
      </c>
      <c r="C5850" s="15" t="str">
        <f>INDEX(Lookup!$F$2:$F$103,F5850)</f>
        <v>A1.3</v>
      </c>
      <c r="D5850" s="2">
        <f>B5850*INDEX(Lookup!$D$2:$D$103,F5850)+INDEX(Lookup!$E$2:$E$103,F5850)</f>
        <v>19.774703000000002</v>
      </c>
      <c r="E5850" s="16" t="str">
        <f>INDEX(Lookup!$C$2:$C$103,F5850)</f>
        <v>mV</v>
      </c>
      <c r="F5850" s="9">
        <f>MATCH(A5850,Lookup!$A$2:$A$103,0)</f>
        <v>30</v>
      </c>
    </row>
    <row r="5851" spans="1:6" x14ac:dyDescent="0.25">
      <c r="A5851">
        <v>53</v>
      </c>
      <c r="B5851">
        <v>2534</v>
      </c>
      <c r="C5851" s="15" t="str">
        <f>INDEX(Lookup!$F$2:$F$103,F5851)</f>
        <v>A1.3</v>
      </c>
      <c r="D5851" s="2">
        <f>B5851*INDEX(Lookup!$D$2:$D$103,F5851)+INDEX(Lookup!$E$2:$E$103,F5851)</f>
        <v>19.798142000000002</v>
      </c>
      <c r="E5851" s="16" t="str">
        <f>INDEX(Lookup!$C$2:$C$103,F5851)</f>
        <v>mV</v>
      </c>
      <c r="F5851" s="9">
        <f>MATCH(A5851,Lookup!$A$2:$A$103,0)</f>
        <v>30</v>
      </c>
    </row>
    <row r="5852" spans="1:6" x14ac:dyDescent="0.25">
      <c r="A5852">
        <v>53</v>
      </c>
      <c r="B5852">
        <v>2539</v>
      </c>
      <c r="C5852" s="15" t="str">
        <f>INDEX(Lookup!$F$2:$F$103,F5852)</f>
        <v>A1.3</v>
      </c>
      <c r="D5852" s="2">
        <f>B5852*INDEX(Lookup!$D$2:$D$103,F5852)+INDEX(Lookup!$E$2:$E$103,F5852)</f>
        <v>19.837207000000003</v>
      </c>
      <c r="E5852" s="16" t="str">
        <f>INDEX(Lookup!$C$2:$C$103,F5852)</f>
        <v>mV</v>
      </c>
      <c r="F5852" s="9">
        <f>MATCH(A5852,Lookup!$A$2:$A$103,0)</f>
        <v>30</v>
      </c>
    </row>
    <row r="5853" spans="1:6" x14ac:dyDescent="0.25">
      <c r="A5853">
        <v>53</v>
      </c>
      <c r="B5853">
        <v>2541</v>
      </c>
      <c r="C5853" s="15" t="str">
        <f>INDEX(Lookup!$F$2:$F$103,F5853)</f>
        <v>A1.3</v>
      </c>
      <c r="D5853" s="2">
        <f>B5853*INDEX(Lookup!$D$2:$D$103,F5853)+INDEX(Lookup!$E$2:$E$103,F5853)</f>
        <v>19.852833</v>
      </c>
      <c r="E5853" s="16" t="str">
        <f>INDEX(Lookup!$C$2:$C$103,F5853)</f>
        <v>mV</v>
      </c>
      <c r="F5853" s="9">
        <f>MATCH(A5853,Lookup!$A$2:$A$103,0)</f>
        <v>30</v>
      </c>
    </row>
    <row r="5854" spans="1:6" x14ac:dyDescent="0.25">
      <c r="A5854">
        <v>53</v>
      </c>
      <c r="B5854">
        <v>2543</v>
      </c>
      <c r="C5854" s="15" t="str">
        <f>INDEX(Lookup!$F$2:$F$103,F5854)</f>
        <v>A1.3</v>
      </c>
      <c r="D5854" s="2">
        <f>B5854*INDEX(Lookup!$D$2:$D$103,F5854)+INDEX(Lookup!$E$2:$E$103,F5854)</f>
        <v>19.868459000000001</v>
      </c>
      <c r="E5854" s="16" t="str">
        <f>INDEX(Lookup!$C$2:$C$103,F5854)</f>
        <v>mV</v>
      </c>
      <c r="F5854" s="9">
        <f>MATCH(A5854,Lookup!$A$2:$A$103,0)</f>
        <v>30</v>
      </c>
    </row>
    <row r="5855" spans="1:6" x14ac:dyDescent="0.25">
      <c r="A5855">
        <v>53</v>
      </c>
      <c r="B5855">
        <v>2540</v>
      </c>
      <c r="C5855" s="15" t="str">
        <f>INDEX(Lookup!$F$2:$F$103,F5855)</f>
        <v>A1.3</v>
      </c>
      <c r="D5855" s="2">
        <f>B5855*INDEX(Lookup!$D$2:$D$103,F5855)+INDEX(Lookup!$E$2:$E$103,F5855)</f>
        <v>19.845020000000002</v>
      </c>
      <c r="E5855" s="16" t="str">
        <f>INDEX(Lookup!$C$2:$C$103,F5855)</f>
        <v>mV</v>
      </c>
      <c r="F5855" s="9">
        <f>MATCH(A5855,Lookup!$A$2:$A$103,0)</f>
        <v>30</v>
      </c>
    </row>
    <row r="5856" spans="1:6" x14ac:dyDescent="0.25">
      <c r="A5856">
        <v>53</v>
      </c>
      <c r="B5856">
        <v>2542</v>
      </c>
      <c r="C5856" s="15" t="str">
        <f>INDEX(Lookup!$F$2:$F$103,F5856)</f>
        <v>A1.3</v>
      </c>
      <c r="D5856" s="2">
        <f>B5856*INDEX(Lookup!$D$2:$D$103,F5856)+INDEX(Lookup!$E$2:$E$103,F5856)</f>
        <v>19.860646000000003</v>
      </c>
      <c r="E5856" s="16" t="str">
        <f>INDEX(Lookup!$C$2:$C$103,F5856)</f>
        <v>mV</v>
      </c>
      <c r="F5856" s="9">
        <f>MATCH(A5856,Lookup!$A$2:$A$103,0)</f>
        <v>30</v>
      </c>
    </row>
    <row r="5857" spans="1:6" x14ac:dyDescent="0.25">
      <c r="A5857">
        <v>53</v>
      </c>
      <c r="B5857">
        <v>2543</v>
      </c>
      <c r="C5857" s="15" t="str">
        <f>INDEX(Lookup!$F$2:$F$103,F5857)</f>
        <v>A1.3</v>
      </c>
      <c r="D5857" s="2">
        <f>B5857*INDEX(Lookup!$D$2:$D$103,F5857)+INDEX(Lookup!$E$2:$E$103,F5857)</f>
        <v>19.868459000000001</v>
      </c>
      <c r="E5857" s="16" t="str">
        <f>INDEX(Lookup!$C$2:$C$103,F5857)</f>
        <v>mV</v>
      </c>
      <c r="F5857" s="9">
        <f>MATCH(A5857,Lookup!$A$2:$A$103,0)</f>
        <v>30</v>
      </c>
    </row>
    <row r="5858" spans="1:6" x14ac:dyDescent="0.25">
      <c r="A5858">
        <v>53</v>
      </c>
      <c r="B5858">
        <v>2568</v>
      </c>
      <c r="C5858" s="15" t="str">
        <f>INDEX(Lookup!$F$2:$F$103,F5858)</f>
        <v>A1.3</v>
      </c>
      <c r="D5858" s="2">
        <f>B5858*INDEX(Lookup!$D$2:$D$103,F5858)+INDEX(Lookup!$E$2:$E$103,F5858)</f>
        <v>20.063784000000002</v>
      </c>
      <c r="E5858" s="16" t="str">
        <f>INDEX(Lookup!$C$2:$C$103,F5858)</f>
        <v>mV</v>
      </c>
      <c r="F5858" s="9">
        <f>MATCH(A5858,Lookup!$A$2:$A$103,0)</f>
        <v>30</v>
      </c>
    </row>
    <row r="5859" spans="1:6" x14ac:dyDescent="0.25">
      <c r="A5859">
        <v>53</v>
      </c>
      <c r="B5859">
        <v>2564</v>
      </c>
      <c r="C5859" s="15" t="str">
        <f>INDEX(Lookup!$F$2:$F$103,F5859)</f>
        <v>A1.3</v>
      </c>
      <c r="D5859" s="2">
        <f>B5859*INDEX(Lookup!$D$2:$D$103,F5859)+INDEX(Lookup!$E$2:$E$103,F5859)</f>
        <v>20.032532</v>
      </c>
      <c r="E5859" s="16" t="str">
        <f>INDEX(Lookup!$C$2:$C$103,F5859)</f>
        <v>mV</v>
      </c>
      <c r="F5859" s="9">
        <f>MATCH(A5859,Lookup!$A$2:$A$103,0)</f>
        <v>30</v>
      </c>
    </row>
    <row r="5860" spans="1:6" x14ac:dyDescent="0.25">
      <c r="A5860">
        <v>53</v>
      </c>
      <c r="B5860">
        <v>2556</v>
      </c>
      <c r="C5860" s="15" t="str">
        <f>INDEX(Lookup!$F$2:$F$103,F5860)</f>
        <v>A1.3</v>
      </c>
      <c r="D5860" s="2">
        <f>B5860*INDEX(Lookup!$D$2:$D$103,F5860)+INDEX(Lookup!$E$2:$E$103,F5860)</f>
        <v>19.970028000000003</v>
      </c>
      <c r="E5860" s="16" t="str">
        <f>INDEX(Lookup!$C$2:$C$103,F5860)</f>
        <v>mV</v>
      </c>
      <c r="F5860" s="9">
        <f>MATCH(A5860,Lookup!$A$2:$A$103,0)</f>
        <v>30</v>
      </c>
    </row>
    <row r="5861" spans="1:6" x14ac:dyDescent="0.25">
      <c r="A5861">
        <v>53</v>
      </c>
      <c r="B5861">
        <v>2549</v>
      </c>
      <c r="C5861" s="15" t="str">
        <f>INDEX(Lookup!$F$2:$F$103,F5861)</f>
        <v>A1.3</v>
      </c>
      <c r="D5861" s="2">
        <f>B5861*INDEX(Lookup!$D$2:$D$103,F5861)+INDEX(Lookup!$E$2:$E$103,F5861)</f>
        <v>19.915337000000001</v>
      </c>
      <c r="E5861" s="16" t="str">
        <f>INDEX(Lookup!$C$2:$C$103,F5861)</f>
        <v>mV</v>
      </c>
      <c r="F5861" s="9">
        <f>MATCH(A5861,Lookup!$A$2:$A$103,0)</f>
        <v>30</v>
      </c>
    </row>
    <row r="5862" spans="1:6" x14ac:dyDescent="0.25">
      <c r="A5862">
        <v>53</v>
      </c>
      <c r="B5862">
        <v>2548</v>
      </c>
      <c r="C5862" s="15" t="str">
        <f>INDEX(Lookup!$F$2:$F$103,F5862)</f>
        <v>A1.3</v>
      </c>
      <c r="D5862" s="2">
        <f>B5862*INDEX(Lookup!$D$2:$D$103,F5862)+INDEX(Lookup!$E$2:$E$103,F5862)</f>
        <v>19.907524000000002</v>
      </c>
      <c r="E5862" s="16" t="str">
        <f>INDEX(Lookup!$C$2:$C$103,F5862)</f>
        <v>mV</v>
      </c>
      <c r="F5862" s="9">
        <f>MATCH(A5862,Lookup!$A$2:$A$103,0)</f>
        <v>30</v>
      </c>
    </row>
    <row r="5863" spans="1:6" x14ac:dyDescent="0.25">
      <c r="A5863">
        <v>53</v>
      </c>
      <c r="B5863">
        <v>2569</v>
      </c>
      <c r="C5863" s="15" t="str">
        <f>INDEX(Lookup!$F$2:$F$103,F5863)</f>
        <v>A1.3</v>
      </c>
      <c r="D5863" s="2">
        <f>B5863*INDEX(Lookup!$D$2:$D$103,F5863)+INDEX(Lookup!$E$2:$E$103,F5863)</f>
        <v>20.071597000000001</v>
      </c>
      <c r="E5863" s="16" t="str">
        <f>INDEX(Lookup!$C$2:$C$103,F5863)</f>
        <v>mV</v>
      </c>
      <c r="F5863" s="9">
        <f>MATCH(A5863,Lookup!$A$2:$A$103,0)</f>
        <v>30</v>
      </c>
    </row>
    <row r="5864" spans="1:6" x14ac:dyDescent="0.25">
      <c r="A5864">
        <v>53</v>
      </c>
      <c r="B5864">
        <v>2561</v>
      </c>
      <c r="C5864" s="15" t="str">
        <f>INDEX(Lookup!$F$2:$F$103,F5864)</f>
        <v>A1.3</v>
      </c>
      <c r="D5864" s="2">
        <f>B5864*INDEX(Lookup!$D$2:$D$103,F5864)+INDEX(Lookup!$E$2:$E$103,F5864)</f>
        <v>20.009093</v>
      </c>
      <c r="E5864" s="16" t="str">
        <f>INDEX(Lookup!$C$2:$C$103,F5864)</f>
        <v>mV</v>
      </c>
      <c r="F5864" s="9">
        <f>MATCH(A5864,Lookup!$A$2:$A$103,0)</f>
        <v>30</v>
      </c>
    </row>
    <row r="5865" spans="1:6" x14ac:dyDescent="0.25">
      <c r="A5865">
        <v>53</v>
      </c>
      <c r="B5865">
        <v>2581</v>
      </c>
      <c r="C5865" s="15" t="str">
        <f>INDEX(Lookup!$F$2:$F$103,F5865)</f>
        <v>A1.3</v>
      </c>
      <c r="D5865" s="2">
        <f>B5865*INDEX(Lookup!$D$2:$D$103,F5865)+INDEX(Lookup!$E$2:$E$103,F5865)</f>
        <v>20.165353</v>
      </c>
      <c r="E5865" s="16" t="str">
        <f>INDEX(Lookup!$C$2:$C$103,F5865)</f>
        <v>mV</v>
      </c>
      <c r="F5865" s="9">
        <f>MATCH(A5865,Lookup!$A$2:$A$103,0)</f>
        <v>30</v>
      </c>
    </row>
    <row r="5866" spans="1:6" x14ac:dyDescent="0.25">
      <c r="A5866">
        <v>53</v>
      </c>
      <c r="B5866">
        <v>2573</v>
      </c>
      <c r="C5866" s="15" t="str">
        <f>INDEX(Lookup!$F$2:$F$103,F5866)</f>
        <v>A1.3</v>
      </c>
      <c r="D5866" s="2">
        <f>B5866*INDEX(Lookup!$D$2:$D$103,F5866)+INDEX(Lookup!$E$2:$E$103,F5866)</f>
        <v>20.102849000000003</v>
      </c>
      <c r="E5866" s="16" t="str">
        <f>INDEX(Lookup!$C$2:$C$103,F5866)</f>
        <v>mV</v>
      </c>
      <c r="F5866" s="9">
        <f>MATCH(A5866,Lookup!$A$2:$A$103,0)</f>
        <v>30</v>
      </c>
    </row>
    <row r="5867" spans="1:6" x14ac:dyDescent="0.25">
      <c r="A5867">
        <v>53</v>
      </c>
      <c r="B5867">
        <v>2566</v>
      </c>
      <c r="C5867" s="15" t="str">
        <f>INDEX(Lookup!$F$2:$F$103,F5867)</f>
        <v>A1.3</v>
      </c>
      <c r="D5867" s="2">
        <f>B5867*INDEX(Lookup!$D$2:$D$103,F5867)+INDEX(Lookup!$E$2:$E$103,F5867)</f>
        <v>20.048158000000001</v>
      </c>
      <c r="E5867" s="16" t="str">
        <f>INDEX(Lookup!$C$2:$C$103,F5867)</f>
        <v>mV</v>
      </c>
      <c r="F5867" s="9">
        <f>MATCH(A5867,Lookup!$A$2:$A$103,0)</f>
        <v>30</v>
      </c>
    </row>
    <row r="5868" spans="1:6" x14ac:dyDescent="0.25">
      <c r="A5868">
        <v>53</v>
      </c>
      <c r="B5868">
        <v>2552</v>
      </c>
      <c r="C5868" s="15" t="str">
        <f>INDEX(Lookup!$F$2:$F$103,F5868)</f>
        <v>A1.3</v>
      </c>
      <c r="D5868" s="2">
        <f>B5868*INDEX(Lookup!$D$2:$D$103,F5868)+INDEX(Lookup!$E$2:$E$103,F5868)</f>
        <v>19.938776000000001</v>
      </c>
      <c r="E5868" s="16" t="str">
        <f>INDEX(Lookup!$C$2:$C$103,F5868)</f>
        <v>mV</v>
      </c>
      <c r="F5868" s="9">
        <f>MATCH(A5868,Lookup!$A$2:$A$103,0)</f>
        <v>30</v>
      </c>
    </row>
    <row r="5869" spans="1:6" x14ac:dyDescent="0.25">
      <c r="A5869">
        <v>53</v>
      </c>
      <c r="B5869">
        <v>2544</v>
      </c>
      <c r="C5869" s="15" t="str">
        <f>INDEX(Lookup!$F$2:$F$103,F5869)</f>
        <v>A1.3</v>
      </c>
      <c r="D5869" s="2">
        <f>B5869*INDEX(Lookup!$D$2:$D$103,F5869)+INDEX(Lookup!$E$2:$E$103,F5869)</f>
        <v>19.876272</v>
      </c>
      <c r="E5869" s="16" t="str">
        <f>INDEX(Lookup!$C$2:$C$103,F5869)</f>
        <v>mV</v>
      </c>
      <c r="F5869" s="9">
        <f>MATCH(A5869,Lookup!$A$2:$A$103,0)</f>
        <v>30</v>
      </c>
    </row>
    <row r="5870" spans="1:6" x14ac:dyDescent="0.25">
      <c r="A5870">
        <v>53</v>
      </c>
      <c r="B5870">
        <v>2544</v>
      </c>
      <c r="C5870" s="15" t="str">
        <f>INDEX(Lookup!$F$2:$F$103,F5870)</f>
        <v>A1.3</v>
      </c>
      <c r="D5870" s="2">
        <f>B5870*INDEX(Lookup!$D$2:$D$103,F5870)+INDEX(Lookup!$E$2:$E$103,F5870)</f>
        <v>19.876272</v>
      </c>
      <c r="E5870" s="16" t="str">
        <f>INDEX(Lookup!$C$2:$C$103,F5870)</f>
        <v>mV</v>
      </c>
      <c r="F5870" s="9">
        <f>MATCH(A5870,Lookup!$A$2:$A$103,0)</f>
        <v>30</v>
      </c>
    </row>
    <row r="5871" spans="1:6" x14ac:dyDescent="0.25">
      <c r="A5871">
        <v>53</v>
      </c>
      <c r="B5871">
        <v>2569</v>
      </c>
      <c r="C5871" s="15" t="str">
        <f>INDEX(Lookup!$F$2:$F$103,F5871)</f>
        <v>A1.3</v>
      </c>
      <c r="D5871" s="2">
        <f>B5871*INDEX(Lookup!$D$2:$D$103,F5871)+INDEX(Lookup!$E$2:$E$103,F5871)</f>
        <v>20.071597000000001</v>
      </c>
      <c r="E5871" s="16" t="str">
        <f>INDEX(Lookup!$C$2:$C$103,F5871)</f>
        <v>mV</v>
      </c>
      <c r="F5871" s="9">
        <f>MATCH(A5871,Lookup!$A$2:$A$103,0)</f>
        <v>30</v>
      </c>
    </row>
    <row r="5872" spans="1:6" x14ac:dyDescent="0.25">
      <c r="A5872">
        <v>53</v>
      </c>
      <c r="B5872">
        <v>2565</v>
      </c>
      <c r="C5872" s="15" t="str">
        <f>INDEX(Lookup!$F$2:$F$103,F5872)</f>
        <v>A1.3</v>
      </c>
      <c r="D5872" s="2">
        <f>B5872*INDEX(Lookup!$D$2:$D$103,F5872)+INDEX(Lookup!$E$2:$E$103,F5872)</f>
        <v>20.040345000000002</v>
      </c>
      <c r="E5872" s="16" t="str">
        <f>INDEX(Lookup!$C$2:$C$103,F5872)</f>
        <v>mV</v>
      </c>
      <c r="F5872" s="9">
        <f>MATCH(A5872,Lookup!$A$2:$A$103,0)</f>
        <v>30</v>
      </c>
    </row>
    <row r="5873" spans="1:6" x14ac:dyDescent="0.25">
      <c r="A5873">
        <v>53</v>
      </c>
      <c r="B5873">
        <v>2560</v>
      </c>
      <c r="C5873" s="15" t="str">
        <f>INDEX(Lookup!$F$2:$F$103,F5873)</f>
        <v>A1.3</v>
      </c>
      <c r="D5873" s="2">
        <f>B5873*INDEX(Lookup!$D$2:$D$103,F5873)+INDEX(Lookup!$E$2:$E$103,F5873)</f>
        <v>20.001280000000001</v>
      </c>
      <c r="E5873" s="16" t="str">
        <f>INDEX(Lookup!$C$2:$C$103,F5873)</f>
        <v>mV</v>
      </c>
      <c r="F5873" s="9">
        <f>MATCH(A5873,Lookup!$A$2:$A$103,0)</f>
        <v>30</v>
      </c>
    </row>
    <row r="5874" spans="1:6" x14ac:dyDescent="0.25">
      <c r="A5874">
        <v>53</v>
      </c>
      <c r="B5874">
        <v>2555</v>
      </c>
      <c r="C5874" s="15" t="str">
        <f>INDEX(Lookup!$F$2:$F$103,F5874)</f>
        <v>A1.3</v>
      </c>
      <c r="D5874" s="2">
        <f>B5874*INDEX(Lookup!$D$2:$D$103,F5874)+INDEX(Lookup!$E$2:$E$103,F5874)</f>
        <v>19.962215</v>
      </c>
      <c r="E5874" s="16" t="str">
        <f>INDEX(Lookup!$C$2:$C$103,F5874)</f>
        <v>mV</v>
      </c>
      <c r="F5874" s="9">
        <f>MATCH(A5874,Lookup!$A$2:$A$103,0)</f>
        <v>30</v>
      </c>
    </row>
    <row r="5875" spans="1:6" x14ac:dyDescent="0.25">
      <c r="A5875">
        <v>53</v>
      </c>
      <c r="B5875">
        <v>2554</v>
      </c>
      <c r="C5875" s="15" t="str">
        <f>INDEX(Lookup!$F$2:$F$103,F5875)</f>
        <v>A1.3</v>
      </c>
      <c r="D5875" s="2">
        <f>B5875*INDEX(Lookup!$D$2:$D$103,F5875)+INDEX(Lookup!$E$2:$E$103,F5875)</f>
        <v>19.954402000000002</v>
      </c>
      <c r="E5875" s="16" t="str">
        <f>INDEX(Lookup!$C$2:$C$103,F5875)</f>
        <v>mV</v>
      </c>
      <c r="F5875" s="9">
        <f>MATCH(A5875,Lookup!$A$2:$A$103,0)</f>
        <v>30</v>
      </c>
    </row>
    <row r="5876" spans="1:6" x14ac:dyDescent="0.25">
      <c r="A5876">
        <v>53</v>
      </c>
      <c r="B5876">
        <v>2553</v>
      </c>
      <c r="C5876" s="15" t="str">
        <f>INDEX(Lookup!$F$2:$F$103,F5876)</f>
        <v>A1.3</v>
      </c>
      <c r="D5876" s="2">
        <f>B5876*INDEX(Lookup!$D$2:$D$103,F5876)+INDEX(Lookup!$E$2:$E$103,F5876)</f>
        <v>19.946589000000003</v>
      </c>
      <c r="E5876" s="16" t="str">
        <f>INDEX(Lookup!$C$2:$C$103,F5876)</f>
        <v>mV</v>
      </c>
      <c r="F5876" s="9">
        <f>MATCH(A5876,Lookup!$A$2:$A$103,0)</f>
        <v>30</v>
      </c>
    </row>
    <row r="5877" spans="1:6" x14ac:dyDescent="0.25">
      <c r="A5877">
        <v>53</v>
      </c>
      <c r="B5877">
        <v>2546</v>
      </c>
      <c r="C5877" s="15" t="str">
        <f>INDEX(Lookup!$F$2:$F$103,F5877)</f>
        <v>A1.3</v>
      </c>
      <c r="D5877" s="2">
        <f>B5877*INDEX(Lookup!$D$2:$D$103,F5877)+INDEX(Lookup!$E$2:$E$103,F5877)</f>
        <v>19.891898000000001</v>
      </c>
      <c r="E5877" s="16" t="str">
        <f>INDEX(Lookup!$C$2:$C$103,F5877)</f>
        <v>mV</v>
      </c>
      <c r="F5877" s="9">
        <f>MATCH(A5877,Lookup!$A$2:$A$103,0)</f>
        <v>30</v>
      </c>
    </row>
    <row r="5878" spans="1:6" x14ac:dyDescent="0.25">
      <c r="A5878">
        <v>53</v>
      </c>
      <c r="B5878">
        <v>2542</v>
      </c>
      <c r="C5878" s="15" t="str">
        <f>INDEX(Lookup!$F$2:$F$103,F5878)</f>
        <v>A1.3</v>
      </c>
      <c r="D5878" s="2">
        <f>B5878*INDEX(Lookup!$D$2:$D$103,F5878)+INDEX(Lookup!$E$2:$E$103,F5878)</f>
        <v>19.860646000000003</v>
      </c>
      <c r="E5878" s="16" t="str">
        <f>INDEX(Lookup!$C$2:$C$103,F5878)</f>
        <v>mV</v>
      </c>
      <c r="F5878" s="9">
        <f>MATCH(A5878,Lookup!$A$2:$A$103,0)</f>
        <v>30</v>
      </c>
    </row>
    <row r="5879" spans="1:6" x14ac:dyDescent="0.25">
      <c r="A5879">
        <v>53</v>
      </c>
      <c r="B5879">
        <v>2543</v>
      </c>
      <c r="C5879" s="15" t="str">
        <f>INDEX(Lookup!$F$2:$F$103,F5879)</f>
        <v>A1.3</v>
      </c>
      <c r="D5879" s="2">
        <f>B5879*INDEX(Lookup!$D$2:$D$103,F5879)+INDEX(Lookup!$E$2:$E$103,F5879)</f>
        <v>19.868459000000001</v>
      </c>
      <c r="E5879" s="16" t="str">
        <f>INDEX(Lookup!$C$2:$C$103,F5879)</f>
        <v>mV</v>
      </c>
      <c r="F5879" s="9">
        <f>MATCH(A5879,Lookup!$A$2:$A$103,0)</f>
        <v>30</v>
      </c>
    </row>
    <row r="5880" spans="1:6" x14ac:dyDescent="0.25">
      <c r="A5880">
        <v>53</v>
      </c>
      <c r="B5880">
        <v>2541</v>
      </c>
      <c r="C5880" s="15" t="str">
        <f>INDEX(Lookup!$F$2:$F$103,F5880)</f>
        <v>A1.3</v>
      </c>
      <c r="D5880" s="2">
        <f>B5880*INDEX(Lookup!$D$2:$D$103,F5880)+INDEX(Lookup!$E$2:$E$103,F5880)</f>
        <v>19.852833</v>
      </c>
      <c r="E5880" s="16" t="str">
        <f>INDEX(Lookup!$C$2:$C$103,F5880)</f>
        <v>mV</v>
      </c>
      <c r="F5880" s="9">
        <f>MATCH(A5880,Lookup!$A$2:$A$103,0)</f>
        <v>30</v>
      </c>
    </row>
    <row r="5881" spans="1:6" x14ac:dyDescent="0.25">
      <c r="A5881">
        <v>53</v>
      </c>
      <c r="B5881">
        <v>2538</v>
      </c>
      <c r="C5881" s="15" t="str">
        <f>INDEX(Lookup!$F$2:$F$103,F5881)</f>
        <v>A1.3</v>
      </c>
      <c r="D5881" s="2">
        <f>B5881*INDEX(Lookup!$D$2:$D$103,F5881)+INDEX(Lookup!$E$2:$E$103,F5881)</f>
        <v>19.829394000000001</v>
      </c>
      <c r="E5881" s="16" t="str">
        <f>INDEX(Lookup!$C$2:$C$103,F5881)</f>
        <v>mV</v>
      </c>
      <c r="F5881" s="9">
        <f>MATCH(A5881,Lookup!$A$2:$A$103,0)</f>
        <v>30</v>
      </c>
    </row>
    <row r="5882" spans="1:6" x14ac:dyDescent="0.25">
      <c r="A5882">
        <v>53</v>
      </c>
      <c r="B5882">
        <v>2538</v>
      </c>
      <c r="C5882" s="15" t="str">
        <f>INDEX(Lookup!$F$2:$F$103,F5882)</f>
        <v>A1.3</v>
      </c>
      <c r="D5882" s="2">
        <f>B5882*INDEX(Lookup!$D$2:$D$103,F5882)+INDEX(Lookup!$E$2:$E$103,F5882)</f>
        <v>19.829394000000001</v>
      </c>
      <c r="E5882" s="16" t="str">
        <f>INDEX(Lookup!$C$2:$C$103,F5882)</f>
        <v>mV</v>
      </c>
      <c r="F5882" s="9">
        <f>MATCH(A5882,Lookup!$A$2:$A$103,0)</f>
        <v>30</v>
      </c>
    </row>
    <row r="5883" spans="1:6" x14ac:dyDescent="0.25">
      <c r="A5883">
        <v>53</v>
      </c>
      <c r="B5883">
        <v>2538</v>
      </c>
      <c r="C5883" s="15" t="str">
        <f>INDEX(Lookup!$F$2:$F$103,F5883)</f>
        <v>A1.3</v>
      </c>
      <c r="D5883" s="2">
        <f>B5883*INDEX(Lookup!$D$2:$D$103,F5883)+INDEX(Lookup!$E$2:$E$103,F5883)</f>
        <v>19.829394000000001</v>
      </c>
      <c r="E5883" s="16" t="str">
        <f>INDEX(Lookup!$C$2:$C$103,F5883)</f>
        <v>mV</v>
      </c>
      <c r="F5883" s="9">
        <f>MATCH(A5883,Lookup!$A$2:$A$103,0)</f>
        <v>30</v>
      </c>
    </row>
    <row r="5884" spans="1:6" x14ac:dyDescent="0.25">
      <c r="A5884">
        <v>53</v>
      </c>
      <c r="B5884">
        <v>2537</v>
      </c>
      <c r="C5884" s="15" t="str">
        <f>INDEX(Lookup!$F$2:$F$103,F5884)</f>
        <v>A1.3</v>
      </c>
      <c r="D5884" s="2">
        <f>B5884*INDEX(Lookup!$D$2:$D$103,F5884)+INDEX(Lookup!$E$2:$E$103,F5884)</f>
        <v>19.821581000000002</v>
      </c>
      <c r="E5884" s="16" t="str">
        <f>INDEX(Lookup!$C$2:$C$103,F5884)</f>
        <v>mV</v>
      </c>
      <c r="F5884" s="9">
        <f>MATCH(A5884,Lookup!$A$2:$A$103,0)</f>
        <v>30</v>
      </c>
    </row>
    <row r="5885" spans="1:6" x14ac:dyDescent="0.25">
      <c r="A5885">
        <v>53</v>
      </c>
      <c r="B5885">
        <v>2538</v>
      </c>
      <c r="C5885" s="15" t="str">
        <f>INDEX(Lookup!$F$2:$F$103,F5885)</f>
        <v>A1.3</v>
      </c>
      <c r="D5885" s="2">
        <f>B5885*INDEX(Lookup!$D$2:$D$103,F5885)+INDEX(Lookup!$E$2:$E$103,F5885)</f>
        <v>19.829394000000001</v>
      </c>
      <c r="E5885" s="16" t="str">
        <f>INDEX(Lookup!$C$2:$C$103,F5885)</f>
        <v>mV</v>
      </c>
      <c r="F5885" s="9">
        <f>MATCH(A5885,Lookup!$A$2:$A$103,0)</f>
        <v>30</v>
      </c>
    </row>
    <row r="5886" spans="1:6" x14ac:dyDescent="0.25">
      <c r="A5886">
        <v>53</v>
      </c>
      <c r="B5886">
        <v>2537</v>
      </c>
      <c r="C5886" s="15" t="str">
        <f>INDEX(Lookup!$F$2:$F$103,F5886)</f>
        <v>A1.3</v>
      </c>
      <c r="D5886" s="2">
        <f>B5886*INDEX(Lookup!$D$2:$D$103,F5886)+INDEX(Lookup!$E$2:$E$103,F5886)</f>
        <v>19.821581000000002</v>
      </c>
      <c r="E5886" s="16" t="str">
        <f>INDEX(Lookup!$C$2:$C$103,F5886)</f>
        <v>mV</v>
      </c>
      <c r="F5886" s="9">
        <f>MATCH(A5886,Lookup!$A$2:$A$103,0)</f>
        <v>30</v>
      </c>
    </row>
    <row r="5887" spans="1:6" x14ac:dyDescent="0.25">
      <c r="A5887">
        <v>53</v>
      </c>
      <c r="B5887">
        <v>2537</v>
      </c>
      <c r="C5887" s="15" t="str">
        <f>INDEX(Lookup!$F$2:$F$103,F5887)</f>
        <v>A1.3</v>
      </c>
      <c r="D5887" s="2">
        <f>B5887*INDEX(Lookup!$D$2:$D$103,F5887)+INDEX(Lookup!$E$2:$E$103,F5887)</f>
        <v>19.821581000000002</v>
      </c>
      <c r="E5887" s="16" t="str">
        <f>INDEX(Lookup!$C$2:$C$103,F5887)</f>
        <v>mV</v>
      </c>
      <c r="F5887" s="9">
        <f>MATCH(A5887,Lookup!$A$2:$A$103,0)</f>
        <v>30</v>
      </c>
    </row>
    <row r="5888" spans="1:6" x14ac:dyDescent="0.25">
      <c r="A5888">
        <v>53</v>
      </c>
      <c r="B5888">
        <v>2541</v>
      </c>
      <c r="C5888" s="15" t="str">
        <f>INDEX(Lookup!$F$2:$F$103,F5888)</f>
        <v>A1.3</v>
      </c>
      <c r="D5888" s="2">
        <f>B5888*INDEX(Lookup!$D$2:$D$103,F5888)+INDEX(Lookup!$E$2:$E$103,F5888)</f>
        <v>19.852833</v>
      </c>
      <c r="E5888" s="16" t="str">
        <f>INDEX(Lookup!$C$2:$C$103,F5888)</f>
        <v>mV</v>
      </c>
      <c r="F5888" s="9">
        <f>MATCH(A5888,Lookup!$A$2:$A$103,0)</f>
        <v>30</v>
      </c>
    </row>
    <row r="5889" spans="1:6" x14ac:dyDescent="0.25">
      <c r="A5889">
        <v>53</v>
      </c>
      <c r="B5889">
        <v>2542</v>
      </c>
      <c r="C5889" s="15" t="str">
        <f>INDEX(Lookup!$F$2:$F$103,F5889)</f>
        <v>A1.3</v>
      </c>
      <c r="D5889" s="2">
        <f>B5889*INDEX(Lookup!$D$2:$D$103,F5889)+INDEX(Lookup!$E$2:$E$103,F5889)</f>
        <v>19.860646000000003</v>
      </c>
      <c r="E5889" s="16" t="str">
        <f>INDEX(Lookup!$C$2:$C$103,F5889)</f>
        <v>mV</v>
      </c>
      <c r="F5889" s="9">
        <f>MATCH(A5889,Lookup!$A$2:$A$103,0)</f>
        <v>30</v>
      </c>
    </row>
    <row r="5890" spans="1:6" x14ac:dyDescent="0.25">
      <c r="A5890">
        <v>53</v>
      </c>
      <c r="B5890">
        <v>2542</v>
      </c>
      <c r="C5890" s="15" t="str">
        <f>INDEX(Lookup!$F$2:$F$103,F5890)</f>
        <v>A1.3</v>
      </c>
      <c r="D5890" s="2">
        <f>B5890*INDEX(Lookup!$D$2:$D$103,F5890)+INDEX(Lookup!$E$2:$E$103,F5890)</f>
        <v>19.860646000000003</v>
      </c>
      <c r="E5890" s="16" t="str">
        <f>INDEX(Lookup!$C$2:$C$103,F5890)</f>
        <v>mV</v>
      </c>
      <c r="F5890" s="9">
        <f>MATCH(A5890,Lookup!$A$2:$A$103,0)</f>
        <v>30</v>
      </c>
    </row>
    <row r="5891" spans="1:6" x14ac:dyDescent="0.25">
      <c r="A5891">
        <v>53</v>
      </c>
      <c r="B5891">
        <v>2538</v>
      </c>
      <c r="C5891" s="15" t="str">
        <f>INDEX(Lookup!$F$2:$F$103,F5891)</f>
        <v>A1.3</v>
      </c>
      <c r="D5891" s="2">
        <f>B5891*INDEX(Lookup!$D$2:$D$103,F5891)+INDEX(Lookup!$E$2:$E$103,F5891)</f>
        <v>19.829394000000001</v>
      </c>
      <c r="E5891" s="16" t="str">
        <f>INDEX(Lookup!$C$2:$C$103,F5891)</f>
        <v>mV</v>
      </c>
      <c r="F5891" s="9">
        <f>MATCH(A5891,Lookup!$A$2:$A$103,0)</f>
        <v>30</v>
      </c>
    </row>
    <row r="5892" spans="1:6" x14ac:dyDescent="0.25">
      <c r="A5892">
        <v>53</v>
      </c>
      <c r="B5892">
        <v>2536</v>
      </c>
      <c r="C5892" s="15" t="str">
        <f>INDEX(Lookup!$F$2:$F$103,F5892)</f>
        <v>A1.3</v>
      </c>
      <c r="D5892" s="2">
        <f>B5892*INDEX(Lookup!$D$2:$D$103,F5892)+INDEX(Lookup!$E$2:$E$103,F5892)</f>
        <v>19.813768</v>
      </c>
      <c r="E5892" s="16" t="str">
        <f>INDEX(Lookup!$C$2:$C$103,F5892)</f>
        <v>mV</v>
      </c>
      <c r="F5892" s="9">
        <f>MATCH(A5892,Lookup!$A$2:$A$103,0)</f>
        <v>30</v>
      </c>
    </row>
    <row r="5893" spans="1:6" x14ac:dyDescent="0.25">
      <c r="A5893">
        <v>53</v>
      </c>
      <c r="B5893">
        <v>2533</v>
      </c>
      <c r="C5893" s="15" t="str">
        <f>INDEX(Lookup!$F$2:$F$103,F5893)</f>
        <v>A1.3</v>
      </c>
      <c r="D5893" s="2">
        <f>B5893*INDEX(Lookup!$D$2:$D$103,F5893)+INDEX(Lookup!$E$2:$E$103,F5893)</f>
        <v>19.790329</v>
      </c>
      <c r="E5893" s="16" t="str">
        <f>INDEX(Lookup!$C$2:$C$103,F5893)</f>
        <v>mV</v>
      </c>
      <c r="F5893" s="9">
        <f>MATCH(A5893,Lookup!$A$2:$A$103,0)</f>
        <v>30</v>
      </c>
    </row>
    <row r="5894" spans="1:6" x14ac:dyDescent="0.25">
      <c r="A5894">
        <v>53</v>
      </c>
      <c r="B5894">
        <v>2533</v>
      </c>
      <c r="C5894" s="15" t="str">
        <f>INDEX(Lookup!$F$2:$F$103,F5894)</f>
        <v>A1.3</v>
      </c>
      <c r="D5894" s="2">
        <f>B5894*INDEX(Lookup!$D$2:$D$103,F5894)+INDEX(Lookup!$E$2:$E$103,F5894)</f>
        <v>19.790329</v>
      </c>
      <c r="E5894" s="16" t="str">
        <f>INDEX(Lookup!$C$2:$C$103,F5894)</f>
        <v>mV</v>
      </c>
      <c r="F5894" s="9">
        <f>MATCH(A5894,Lookup!$A$2:$A$103,0)</f>
        <v>30</v>
      </c>
    </row>
    <row r="5895" spans="1:6" x14ac:dyDescent="0.25">
      <c r="A5895">
        <v>53</v>
      </c>
      <c r="B5895">
        <v>2534</v>
      </c>
      <c r="C5895" s="15" t="str">
        <f>INDEX(Lookup!$F$2:$F$103,F5895)</f>
        <v>A1.3</v>
      </c>
      <c r="D5895" s="2">
        <f>B5895*INDEX(Lookup!$D$2:$D$103,F5895)+INDEX(Lookup!$E$2:$E$103,F5895)</f>
        <v>19.798142000000002</v>
      </c>
      <c r="E5895" s="16" t="str">
        <f>INDEX(Lookup!$C$2:$C$103,F5895)</f>
        <v>mV</v>
      </c>
      <c r="F5895" s="9">
        <f>MATCH(A5895,Lookup!$A$2:$A$103,0)</f>
        <v>30</v>
      </c>
    </row>
    <row r="5896" spans="1:6" x14ac:dyDescent="0.25">
      <c r="A5896">
        <v>53</v>
      </c>
      <c r="B5896">
        <v>2555</v>
      </c>
      <c r="C5896" s="15" t="str">
        <f>INDEX(Lookup!$F$2:$F$103,F5896)</f>
        <v>A1.3</v>
      </c>
      <c r="D5896" s="2">
        <f>B5896*INDEX(Lookup!$D$2:$D$103,F5896)+INDEX(Lookup!$E$2:$E$103,F5896)</f>
        <v>19.962215</v>
      </c>
      <c r="E5896" s="16" t="str">
        <f>INDEX(Lookup!$C$2:$C$103,F5896)</f>
        <v>mV</v>
      </c>
      <c r="F5896" s="9">
        <f>MATCH(A5896,Lookup!$A$2:$A$103,0)</f>
        <v>30</v>
      </c>
    </row>
    <row r="5897" spans="1:6" x14ac:dyDescent="0.25">
      <c r="A5897">
        <v>53</v>
      </c>
      <c r="B5897">
        <v>2555</v>
      </c>
      <c r="C5897" s="15" t="str">
        <f>INDEX(Lookup!$F$2:$F$103,F5897)</f>
        <v>A1.3</v>
      </c>
      <c r="D5897" s="2">
        <f>B5897*INDEX(Lookup!$D$2:$D$103,F5897)+INDEX(Lookup!$E$2:$E$103,F5897)</f>
        <v>19.962215</v>
      </c>
      <c r="E5897" s="16" t="str">
        <f>INDEX(Lookup!$C$2:$C$103,F5897)</f>
        <v>mV</v>
      </c>
      <c r="F5897" s="9">
        <f>MATCH(A5897,Lookup!$A$2:$A$103,0)</f>
        <v>30</v>
      </c>
    </row>
    <row r="5898" spans="1:6" x14ac:dyDescent="0.25">
      <c r="A5898">
        <v>53</v>
      </c>
      <c r="B5898">
        <v>2547</v>
      </c>
      <c r="C5898" s="15" t="str">
        <f>INDEX(Lookup!$F$2:$F$103,F5898)</f>
        <v>A1.3</v>
      </c>
      <c r="D5898" s="2">
        <f>B5898*INDEX(Lookup!$D$2:$D$103,F5898)+INDEX(Lookup!$E$2:$E$103,F5898)</f>
        <v>19.899711</v>
      </c>
      <c r="E5898" s="16" t="str">
        <f>INDEX(Lookup!$C$2:$C$103,F5898)</f>
        <v>mV</v>
      </c>
      <c r="F5898" s="9">
        <f>MATCH(A5898,Lookup!$A$2:$A$103,0)</f>
        <v>30</v>
      </c>
    </row>
    <row r="5899" spans="1:6" x14ac:dyDescent="0.25">
      <c r="A5899">
        <v>53</v>
      </c>
      <c r="B5899">
        <v>2543</v>
      </c>
      <c r="C5899" s="15" t="str">
        <f>INDEX(Lookup!$F$2:$F$103,F5899)</f>
        <v>A1.3</v>
      </c>
      <c r="D5899" s="2">
        <f>B5899*INDEX(Lookup!$D$2:$D$103,F5899)+INDEX(Lookup!$E$2:$E$103,F5899)</f>
        <v>19.868459000000001</v>
      </c>
      <c r="E5899" s="16" t="str">
        <f>INDEX(Lookup!$C$2:$C$103,F5899)</f>
        <v>mV</v>
      </c>
      <c r="F5899" s="9">
        <f>MATCH(A5899,Lookup!$A$2:$A$103,0)</f>
        <v>30</v>
      </c>
    </row>
    <row r="5900" spans="1:6" x14ac:dyDescent="0.25">
      <c r="A5900">
        <v>53</v>
      </c>
      <c r="B5900">
        <v>2541</v>
      </c>
      <c r="C5900" s="15" t="str">
        <f>INDEX(Lookup!$F$2:$F$103,F5900)</f>
        <v>A1.3</v>
      </c>
      <c r="D5900" s="2">
        <f>B5900*INDEX(Lookup!$D$2:$D$103,F5900)+INDEX(Lookup!$E$2:$E$103,F5900)</f>
        <v>19.852833</v>
      </c>
      <c r="E5900" s="16" t="str">
        <f>INDEX(Lookup!$C$2:$C$103,F5900)</f>
        <v>mV</v>
      </c>
      <c r="F5900" s="9">
        <f>MATCH(A5900,Lookup!$A$2:$A$103,0)</f>
        <v>30</v>
      </c>
    </row>
    <row r="5901" spans="1:6" x14ac:dyDescent="0.25">
      <c r="A5901">
        <v>53</v>
      </c>
      <c r="B5901">
        <v>2541</v>
      </c>
      <c r="C5901" s="15" t="str">
        <f>INDEX(Lookup!$F$2:$F$103,F5901)</f>
        <v>A1.3</v>
      </c>
      <c r="D5901" s="2">
        <f>B5901*INDEX(Lookup!$D$2:$D$103,F5901)+INDEX(Lookup!$E$2:$E$103,F5901)</f>
        <v>19.852833</v>
      </c>
      <c r="E5901" s="16" t="str">
        <f>INDEX(Lookup!$C$2:$C$103,F5901)</f>
        <v>mV</v>
      </c>
      <c r="F5901" s="9">
        <f>MATCH(A5901,Lookup!$A$2:$A$103,0)</f>
        <v>30</v>
      </c>
    </row>
    <row r="5902" spans="1:6" x14ac:dyDescent="0.25">
      <c r="A5902">
        <v>53</v>
      </c>
      <c r="B5902">
        <v>2564</v>
      </c>
      <c r="C5902" s="15" t="str">
        <f>INDEX(Lookup!$F$2:$F$103,F5902)</f>
        <v>A1.3</v>
      </c>
      <c r="D5902" s="2">
        <f>B5902*INDEX(Lookup!$D$2:$D$103,F5902)+INDEX(Lookup!$E$2:$E$103,F5902)</f>
        <v>20.032532</v>
      </c>
      <c r="E5902" s="16" t="str">
        <f>INDEX(Lookup!$C$2:$C$103,F5902)</f>
        <v>mV</v>
      </c>
      <c r="F5902" s="9">
        <f>MATCH(A5902,Lookup!$A$2:$A$103,0)</f>
        <v>30</v>
      </c>
    </row>
    <row r="5903" spans="1:6" x14ac:dyDescent="0.25">
      <c r="A5903">
        <v>53</v>
      </c>
      <c r="B5903">
        <v>2560</v>
      </c>
      <c r="C5903" s="15" t="str">
        <f>INDEX(Lookup!$F$2:$F$103,F5903)</f>
        <v>A1.3</v>
      </c>
      <c r="D5903" s="2">
        <f>B5903*INDEX(Lookup!$D$2:$D$103,F5903)+INDEX(Lookup!$E$2:$E$103,F5903)</f>
        <v>20.001280000000001</v>
      </c>
      <c r="E5903" s="16" t="str">
        <f>INDEX(Lookup!$C$2:$C$103,F5903)</f>
        <v>mV</v>
      </c>
      <c r="F5903" s="9">
        <f>MATCH(A5903,Lookup!$A$2:$A$103,0)</f>
        <v>30</v>
      </c>
    </row>
    <row r="5904" spans="1:6" x14ac:dyDescent="0.25">
      <c r="A5904">
        <v>53</v>
      </c>
      <c r="B5904">
        <v>2550</v>
      </c>
      <c r="C5904" s="15" t="str">
        <f>INDEX(Lookup!$F$2:$F$103,F5904)</f>
        <v>A1.3</v>
      </c>
      <c r="D5904" s="2">
        <f>B5904*INDEX(Lookup!$D$2:$D$103,F5904)+INDEX(Lookup!$E$2:$E$103,F5904)</f>
        <v>19.92315</v>
      </c>
      <c r="E5904" s="16" t="str">
        <f>INDEX(Lookup!$C$2:$C$103,F5904)</f>
        <v>mV</v>
      </c>
      <c r="F5904" s="9">
        <f>MATCH(A5904,Lookup!$A$2:$A$103,0)</f>
        <v>30</v>
      </c>
    </row>
    <row r="5905" spans="1:6" x14ac:dyDescent="0.25">
      <c r="A5905">
        <v>53</v>
      </c>
      <c r="B5905">
        <v>2543</v>
      </c>
      <c r="C5905" s="15" t="str">
        <f>INDEX(Lookup!$F$2:$F$103,F5905)</f>
        <v>A1.3</v>
      </c>
      <c r="D5905" s="2">
        <f>B5905*INDEX(Lookup!$D$2:$D$103,F5905)+INDEX(Lookup!$E$2:$E$103,F5905)</f>
        <v>19.868459000000001</v>
      </c>
      <c r="E5905" s="16" t="str">
        <f>INDEX(Lookup!$C$2:$C$103,F5905)</f>
        <v>mV</v>
      </c>
      <c r="F5905" s="9">
        <f>MATCH(A5905,Lookup!$A$2:$A$103,0)</f>
        <v>30</v>
      </c>
    </row>
    <row r="5906" spans="1:6" x14ac:dyDescent="0.25">
      <c r="A5906">
        <v>53</v>
      </c>
      <c r="B5906">
        <v>2540</v>
      </c>
      <c r="C5906" s="15" t="str">
        <f>INDEX(Lookup!$F$2:$F$103,F5906)</f>
        <v>A1.3</v>
      </c>
      <c r="D5906" s="2">
        <f>B5906*INDEX(Lookup!$D$2:$D$103,F5906)+INDEX(Lookup!$E$2:$E$103,F5906)</f>
        <v>19.845020000000002</v>
      </c>
      <c r="E5906" s="16" t="str">
        <f>INDEX(Lookup!$C$2:$C$103,F5906)</f>
        <v>mV</v>
      </c>
      <c r="F5906" s="9">
        <f>MATCH(A5906,Lookup!$A$2:$A$103,0)</f>
        <v>30</v>
      </c>
    </row>
    <row r="5907" spans="1:6" x14ac:dyDescent="0.25">
      <c r="A5907">
        <v>53</v>
      </c>
      <c r="B5907">
        <v>2537</v>
      </c>
      <c r="C5907" s="15" t="str">
        <f>INDEX(Lookup!$F$2:$F$103,F5907)</f>
        <v>A1.3</v>
      </c>
      <c r="D5907" s="2">
        <f>B5907*INDEX(Lookup!$D$2:$D$103,F5907)+INDEX(Lookup!$E$2:$E$103,F5907)</f>
        <v>19.821581000000002</v>
      </c>
      <c r="E5907" s="16" t="str">
        <f>INDEX(Lookup!$C$2:$C$103,F5907)</f>
        <v>mV</v>
      </c>
      <c r="F5907" s="9">
        <f>MATCH(A5907,Lookup!$A$2:$A$103,0)</f>
        <v>30</v>
      </c>
    </row>
    <row r="5908" spans="1:6" x14ac:dyDescent="0.25">
      <c r="A5908">
        <v>53</v>
      </c>
      <c r="B5908">
        <v>2532</v>
      </c>
      <c r="C5908" s="15" t="str">
        <f>INDEX(Lookup!$F$2:$F$103,F5908)</f>
        <v>A1.3</v>
      </c>
      <c r="D5908" s="2">
        <f>B5908*INDEX(Lookup!$D$2:$D$103,F5908)+INDEX(Lookup!$E$2:$E$103,F5908)</f>
        <v>19.782516000000001</v>
      </c>
      <c r="E5908" s="16" t="str">
        <f>INDEX(Lookup!$C$2:$C$103,F5908)</f>
        <v>mV</v>
      </c>
      <c r="F5908" s="9">
        <f>MATCH(A5908,Lookup!$A$2:$A$103,0)</f>
        <v>30</v>
      </c>
    </row>
    <row r="5909" spans="1:6" x14ac:dyDescent="0.25">
      <c r="A5909">
        <v>53</v>
      </c>
      <c r="B5909">
        <v>2529</v>
      </c>
      <c r="C5909" s="15" t="str">
        <f>INDEX(Lookup!$F$2:$F$103,F5909)</f>
        <v>A1.3</v>
      </c>
      <c r="D5909" s="2">
        <f>B5909*INDEX(Lookup!$D$2:$D$103,F5909)+INDEX(Lookup!$E$2:$E$103,F5909)</f>
        <v>19.759077000000001</v>
      </c>
      <c r="E5909" s="16" t="str">
        <f>INDEX(Lookup!$C$2:$C$103,F5909)</f>
        <v>mV</v>
      </c>
      <c r="F5909" s="9">
        <f>MATCH(A5909,Lookup!$A$2:$A$103,0)</f>
        <v>30</v>
      </c>
    </row>
    <row r="5910" spans="1:6" x14ac:dyDescent="0.25">
      <c r="A5910">
        <v>53</v>
      </c>
      <c r="B5910">
        <v>2529</v>
      </c>
      <c r="C5910" s="15" t="str">
        <f>INDEX(Lookup!$F$2:$F$103,F5910)</f>
        <v>A1.3</v>
      </c>
      <c r="D5910" s="2">
        <f>B5910*INDEX(Lookup!$D$2:$D$103,F5910)+INDEX(Lookup!$E$2:$E$103,F5910)</f>
        <v>19.759077000000001</v>
      </c>
      <c r="E5910" s="16" t="str">
        <f>INDEX(Lookup!$C$2:$C$103,F5910)</f>
        <v>mV</v>
      </c>
      <c r="F5910" s="9">
        <f>MATCH(A5910,Lookup!$A$2:$A$103,0)</f>
        <v>30</v>
      </c>
    </row>
    <row r="5911" spans="1:6" x14ac:dyDescent="0.25">
      <c r="A5911">
        <v>53</v>
      </c>
      <c r="B5911">
        <v>2554</v>
      </c>
      <c r="C5911" s="15" t="str">
        <f>INDEX(Lookup!$F$2:$F$103,F5911)</f>
        <v>A1.3</v>
      </c>
      <c r="D5911" s="2">
        <f>B5911*INDEX(Lookup!$D$2:$D$103,F5911)+INDEX(Lookup!$E$2:$E$103,F5911)</f>
        <v>19.954402000000002</v>
      </c>
      <c r="E5911" s="16" t="str">
        <f>INDEX(Lookup!$C$2:$C$103,F5911)</f>
        <v>mV</v>
      </c>
      <c r="F5911" s="9">
        <f>MATCH(A5911,Lookup!$A$2:$A$103,0)</f>
        <v>30</v>
      </c>
    </row>
    <row r="5912" spans="1:6" x14ac:dyDescent="0.25">
      <c r="A5912">
        <v>53</v>
      </c>
      <c r="B5912">
        <v>2554</v>
      </c>
      <c r="C5912" s="15" t="str">
        <f>INDEX(Lookup!$F$2:$F$103,F5912)</f>
        <v>A1.3</v>
      </c>
      <c r="D5912" s="2">
        <f>B5912*INDEX(Lookup!$D$2:$D$103,F5912)+INDEX(Lookup!$E$2:$E$103,F5912)</f>
        <v>19.954402000000002</v>
      </c>
      <c r="E5912" s="16" t="str">
        <f>INDEX(Lookup!$C$2:$C$103,F5912)</f>
        <v>mV</v>
      </c>
      <c r="F5912" s="9">
        <f>MATCH(A5912,Lookup!$A$2:$A$103,0)</f>
        <v>30</v>
      </c>
    </row>
    <row r="5913" spans="1:6" x14ac:dyDescent="0.25">
      <c r="A5913">
        <v>53</v>
      </c>
      <c r="B5913">
        <v>2547</v>
      </c>
      <c r="C5913" s="15" t="str">
        <f>INDEX(Lookup!$F$2:$F$103,F5913)</f>
        <v>A1.3</v>
      </c>
      <c r="D5913" s="2">
        <f>B5913*INDEX(Lookup!$D$2:$D$103,F5913)+INDEX(Lookup!$E$2:$E$103,F5913)</f>
        <v>19.899711</v>
      </c>
      <c r="E5913" s="16" t="str">
        <f>INDEX(Lookup!$C$2:$C$103,F5913)</f>
        <v>mV</v>
      </c>
      <c r="F5913" s="9">
        <f>MATCH(A5913,Lookup!$A$2:$A$103,0)</f>
        <v>30</v>
      </c>
    </row>
    <row r="5914" spans="1:6" x14ac:dyDescent="0.25">
      <c r="A5914">
        <v>53</v>
      </c>
      <c r="B5914">
        <v>2568</v>
      </c>
      <c r="C5914" s="15" t="str">
        <f>INDEX(Lookup!$F$2:$F$103,F5914)</f>
        <v>A1.3</v>
      </c>
      <c r="D5914" s="2">
        <f>B5914*INDEX(Lookup!$D$2:$D$103,F5914)+INDEX(Lookup!$E$2:$E$103,F5914)</f>
        <v>20.063784000000002</v>
      </c>
      <c r="E5914" s="16" t="str">
        <f>INDEX(Lookup!$C$2:$C$103,F5914)</f>
        <v>mV</v>
      </c>
      <c r="F5914" s="9">
        <f>MATCH(A5914,Lookup!$A$2:$A$103,0)</f>
        <v>30</v>
      </c>
    </row>
    <row r="5915" spans="1:6" x14ac:dyDescent="0.25">
      <c r="A5915">
        <v>53</v>
      </c>
      <c r="B5915">
        <v>2558</v>
      </c>
      <c r="C5915" s="15" t="str">
        <f>INDEX(Lookup!$F$2:$F$103,F5915)</f>
        <v>A1.3</v>
      </c>
      <c r="D5915" s="2">
        <f>B5915*INDEX(Lookup!$D$2:$D$103,F5915)+INDEX(Lookup!$E$2:$E$103,F5915)</f>
        <v>19.985654</v>
      </c>
      <c r="E5915" s="16" t="str">
        <f>INDEX(Lookup!$C$2:$C$103,F5915)</f>
        <v>mV</v>
      </c>
      <c r="F5915" s="9">
        <f>MATCH(A5915,Lookup!$A$2:$A$103,0)</f>
        <v>30</v>
      </c>
    </row>
    <row r="5916" spans="1:6" x14ac:dyDescent="0.25">
      <c r="A5916">
        <v>53</v>
      </c>
      <c r="B5916">
        <v>2551</v>
      </c>
      <c r="C5916" s="15" t="str">
        <f>INDEX(Lookup!$F$2:$F$103,F5916)</f>
        <v>A1.3</v>
      </c>
      <c r="D5916" s="2">
        <f>B5916*INDEX(Lookup!$D$2:$D$103,F5916)+INDEX(Lookup!$E$2:$E$103,F5916)</f>
        <v>19.930963000000002</v>
      </c>
      <c r="E5916" s="16" t="str">
        <f>INDEX(Lookup!$C$2:$C$103,F5916)</f>
        <v>mV</v>
      </c>
      <c r="F5916" s="9">
        <f>MATCH(A5916,Lookup!$A$2:$A$103,0)</f>
        <v>30</v>
      </c>
    </row>
    <row r="5917" spans="1:6" x14ac:dyDescent="0.25">
      <c r="A5917">
        <v>53</v>
      </c>
      <c r="B5917">
        <v>2542</v>
      </c>
      <c r="C5917" s="15" t="str">
        <f>INDEX(Lookup!$F$2:$F$103,F5917)</f>
        <v>A1.3</v>
      </c>
      <c r="D5917" s="2">
        <f>B5917*INDEX(Lookup!$D$2:$D$103,F5917)+INDEX(Lookup!$E$2:$E$103,F5917)</f>
        <v>19.860646000000003</v>
      </c>
      <c r="E5917" s="16" t="str">
        <f>INDEX(Lookup!$C$2:$C$103,F5917)</f>
        <v>mV</v>
      </c>
      <c r="F5917" s="9">
        <f>MATCH(A5917,Lookup!$A$2:$A$103,0)</f>
        <v>30</v>
      </c>
    </row>
    <row r="5918" spans="1:6" x14ac:dyDescent="0.25">
      <c r="A5918">
        <v>53</v>
      </c>
      <c r="B5918">
        <v>2537</v>
      </c>
      <c r="C5918" s="15" t="str">
        <f>INDEX(Lookup!$F$2:$F$103,F5918)</f>
        <v>A1.3</v>
      </c>
      <c r="D5918" s="2">
        <f>B5918*INDEX(Lookup!$D$2:$D$103,F5918)+INDEX(Lookup!$E$2:$E$103,F5918)</f>
        <v>19.821581000000002</v>
      </c>
      <c r="E5918" s="16" t="str">
        <f>INDEX(Lookup!$C$2:$C$103,F5918)</f>
        <v>mV</v>
      </c>
      <c r="F5918" s="9">
        <f>MATCH(A5918,Lookup!$A$2:$A$103,0)</f>
        <v>30</v>
      </c>
    </row>
    <row r="5919" spans="1:6" x14ac:dyDescent="0.25">
      <c r="A5919">
        <v>53</v>
      </c>
      <c r="B5919">
        <v>2532</v>
      </c>
      <c r="C5919" s="15" t="str">
        <f>INDEX(Lookup!$F$2:$F$103,F5919)</f>
        <v>A1.3</v>
      </c>
      <c r="D5919" s="2">
        <f>B5919*INDEX(Lookup!$D$2:$D$103,F5919)+INDEX(Lookup!$E$2:$E$103,F5919)</f>
        <v>19.782516000000001</v>
      </c>
      <c r="E5919" s="16" t="str">
        <f>INDEX(Lookup!$C$2:$C$103,F5919)</f>
        <v>mV</v>
      </c>
      <c r="F5919" s="9">
        <f>MATCH(A5919,Lookup!$A$2:$A$103,0)</f>
        <v>30</v>
      </c>
    </row>
    <row r="5920" spans="1:6" x14ac:dyDescent="0.25">
      <c r="A5920">
        <v>53</v>
      </c>
      <c r="B5920">
        <v>2528</v>
      </c>
      <c r="C5920" s="15" t="str">
        <f>INDEX(Lookup!$F$2:$F$103,F5920)</f>
        <v>A1.3</v>
      </c>
      <c r="D5920" s="2">
        <f>B5920*INDEX(Lookup!$D$2:$D$103,F5920)+INDEX(Lookup!$E$2:$E$103,F5920)</f>
        <v>19.751264000000003</v>
      </c>
      <c r="E5920" s="16" t="str">
        <f>INDEX(Lookup!$C$2:$C$103,F5920)</f>
        <v>mV</v>
      </c>
      <c r="F5920" s="9">
        <f>MATCH(A5920,Lookup!$A$2:$A$103,0)</f>
        <v>30</v>
      </c>
    </row>
    <row r="5921" spans="1:6" x14ac:dyDescent="0.25">
      <c r="A5921">
        <v>53</v>
      </c>
      <c r="B5921">
        <v>2527</v>
      </c>
      <c r="C5921" s="15" t="str">
        <f>INDEX(Lookup!$F$2:$F$103,F5921)</f>
        <v>A1.3</v>
      </c>
      <c r="D5921" s="2">
        <f>B5921*INDEX(Lookup!$D$2:$D$103,F5921)+INDEX(Lookup!$E$2:$E$103,F5921)</f>
        <v>19.743451</v>
      </c>
      <c r="E5921" s="16" t="str">
        <f>INDEX(Lookup!$C$2:$C$103,F5921)</f>
        <v>mV</v>
      </c>
      <c r="F5921" s="9">
        <f>MATCH(A5921,Lookup!$A$2:$A$103,0)</f>
        <v>30</v>
      </c>
    </row>
    <row r="5922" spans="1:6" x14ac:dyDescent="0.25">
      <c r="A5922">
        <v>53</v>
      </c>
      <c r="B5922">
        <v>2523</v>
      </c>
      <c r="C5922" s="15" t="str">
        <f>INDEX(Lookup!$F$2:$F$103,F5922)</f>
        <v>A1.3</v>
      </c>
      <c r="D5922" s="2">
        <f>B5922*INDEX(Lookup!$D$2:$D$103,F5922)+INDEX(Lookup!$E$2:$E$103,F5922)</f>
        <v>19.712199000000002</v>
      </c>
      <c r="E5922" s="16" t="str">
        <f>INDEX(Lookup!$C$2:$C$103,F5922)</f>
        <v>mV</v>
      </c>
      <c r="F5922" s="9">
        <f>MATCH(A5922,Lookup!$A$2:$A$103,0)</f>
        <v>30</v>
      </c>
    </row>
    <row r="5923" spans="1:6" x14ac:dyDescent="0.25">
      <c r="A5923">
        <v>53</v>
      </c>
      <c r="B5923">
        <v>2522</v>
      </c>
      <c r="C5923" s="15" t="str">
        <f>INDEX(Lookup!$F$2:$F$103,F5923)</f>
        <v>A1.3</v>
      </c>
      <c r="D5923" s="2">
        <f>B5923*INDEX(Lookup!$D$2:$D$103,F5923)+INDEX(Lookup!$E$2:$E$103,F5923)</f>
        <v>19.704386</v>
      </c>
      <c r="E5923" s="16" t="str">
        <f>INDEX(Lookup!$C$2:$C$103,F5923)</f>
        <v>mV</v>
      </c>
      <c r="F5923" s="9">
        <f>MATCH(A5923,Lookup!$A$2:$A$103,0)</f>
        <v>30</v>
      </c>
    </row>
    <row r="5924" spans="1:6" x14ac:dyDescent="0.25">
      <c r="A5924">
        <v>53</v>
      </c>
      <c r="B5924">
        <v>2519</v>
      </c>
      <c r="C5924" s="15" t="str">
        <f>INDEX(Lookup!$F$2:$F$103,F5924)</f>
        <v>A1.3</v>
      </c>
      <c r="D5924" s="2">
        <f>B5924*INDEX(Lookup!$D$2:$D$103,F5924)+INDEX(Lookup!$E$2:$E$103,F5924)</f>
        <v>19.680947</v>
      </c>
      <c r="E5924" s="16" t="str">
        <f>INDEX(Lookup!$C$2:$C$103,F5924)</f>
        <v>mV</v>
      </c>
      <c r="F5924" s="9">
        <f>MATCH(A5924,Lookup!$A$2:$A$103,0)</f>
        <v>30</v>
      </c>
    </row>
    <row r="5925" spans="1:6" x14ac:dyDescent="0.25">
      <c r="A5925">
        <v>53</v>
      </c>
      <c r="B5925">
        <v>2517</v>
      </c>
      <c r="C5925" s="15" t="str">
        <f>INDEX(Lookup!$F$2:$F$103,F5925)</f>
        <v>A1.3</v>
      </c>
      <c r="D5925" s="2">
        <f>B5925*INDEX(Lookup!$D$2:$D$103,F5925)+INDEX(Lookup!$E$2:$E$103,F5925)</f>
        <v>19.665321000000002</v>
      </c>
      <c r="E5925" s="16" t="str">
        <f>INDEX(Lookup!$C$2:$C$103,F5925)</f>
        <v>mV</v>
      </c>
      <c r="F5925" s="9">
        <f>MATCH(A5925,Lookup!$A$2:$A$103,0)</f>
        <v>30</v>
      </c>
    </row>
    <row r="5926" spans="1:6" x14ac:dyDescent="0.25">
      <c r="A5926">
        <v>53</v>
      </c>
      <c r="B5926">
        <v>2527</v>
      </c>
      <c r="C5926" s="15" t="str">
        <f>INDEX(Lookup!$F$2:$F$103,F5926)</f>
        <v>A1.3</v>
      </c>
      <c r="D5926" s="2">
        <f>B5926*INDEX(Lookup!$D$2:$D$103,F5926)+INDEX(Lookup!$E$2:$E$103,F5926)</f>
        <v>19.743451</v>
      </c>
      <c r="E5926" s="16" t="str">
        <f>INDEX(Lookup!$C$2:$C$103,F5926)</f>
        <v>mV</v>
      </c>
      <c r="F5926" s="9">
        <f>MATCH(A5926,Lookup!$A$2:$A$103,0)</f>
        <v>30</v>
      </c>
    </row>
    <row r="5927" spans="1:6" x14ac:dyDescent="0.25">
      <c r="A5927">
        <v>53</v>
      </c>
      <c r="B5927">
        <v>2552</v>
      </c>
      <c r="C5927" s="15" t="str">
        <f>INDEX(Lookup!$F$2:$F$103,F5927)</f>
        <v>A1.3</v>
      </c>
      <c r="D5927" s="2">
        <f>B5927*INDEX(Lookup!$D$2:$D$103,F5927)+INDEX(Lookup!$E$2:$E$103,F5927)</f>
        <v>19.938776000000001</v>
      </c>
      <c r="E5927" s="16" t="str">
        <f>INDEX(Lookup!$C$2:$C$103,F5927)</f>
        <v>mV</v>
      </c>
      <c r="F5927" s="9">
        <f>MATCH(A5927,Lookup!$A$2:$A$103,0)</f>
        <v>30</v>
      </c>
    </row>
    <row r="5928" spans="1:6" x14ac:dyDescent="0.25">
      <c r="A5928">
        <v>53</v>
      </c>
      <c r="B5928">
        <v>2552</v>
      </c>
      <c r="C5928" s="15" t="str">
        <f>INDEX(Lookup!$F$2:$F$103,F5928)</f>
        <v>A1.3</v>
      </c>
      <c r="D5928" s="2">
        <f>B5928*INDEX(Lookup!$D$2:$D$103,F5928)+INDEX(Lookup!$E$2:$E$103,F5928)</f>
        <v>19.938776000000001</v>
      </c>
      <c r="E5928" s="16" t="str">
        <f>INDEX(Lookup!$C$2:$C$103,F5928)</f>
        <v>mV</v>
      </c>
      <c r="F5928" s="9">
        <f>MATCH(A5928,Lookup!$A$2:$A$103,0)</f>
        <v>30</v>
      </c>
    </row>
    <row r="5929" spans="1:6" x14ac:dyDescent="0.25">
      <c r="A5929">
        <v>53</v>
      </c>
      <c r="B5929">
        <v>2546</v>
      </c>
      <c r="C5929" s="15" t="str">
        <f>INDEX(Lookup!$F$2:$F$103,F5929)</f>
        <v>A1.3</v>
      </c>
      <c r="D5929" s="2">
        <f>B5929*INDEX(Lookup!$D$2:$D$103,F5929)+INDEX(Lookup!$E$2:$E$103,F5929)</f>
        <v>19.891898000000001</v>
      </c>
      <c r="E5929" s="16" t="str">
        <f>INDEX(Lookup!$C$2:$C$103,F5929)</f>
        <v>mV</v>
      </c>
      <c r="F5929" s="9">
        <f>MATCH(A5929,Lookup!$A$2:$A$103,0)</f>
        <v>30</v>
      </c>
    </row>
    <row r="5930" spans="1:6" x14ac:dyDescent="0.25">
      <c r="A5930">
        <v>53</v>
      </c>
      <c r="B5930">
        <v>2542</v>
      </c>
      <c r="C5930" s="15" t="str">
        <f>INDEX(Lookup!$F$2:$F$103,F5930)</f>
        <v>A1.3</v>
      </c>
      <c r="D5930" s="2">
        <f>B5930*INDEX(Lookup!$D$2:$D$103,F5930)+INDEX(Lookup!$E$2:$E$103,F5930)</f>
        <v>19.860646000000003</v>
      </c>
      <c r="E5930" s="16" t="str">
        <f>INDEX(Lookup!$C$2:$C$103,F5930)</f>
        <v>mV</v>
      </c>
      <c r="F5930" s="9">
        <f>MATCH(A5930,Lookup!$A$2:$A$103,0)</f>
        <v>30</v>
      </c>
    </row>
    <row r="5931" spans="1:6" x14ac:dyDescent="0.25">
      <c r="A5931">
        <v>53</v>
      </c>
      <c r="B5931">
        <v>2538</v>
      </c>
      <c r="C5931" s="15" t="str">
        <f>INDEX(Lookup!$F$2:$F$103,F5931)</f>
        <v>A1.3</v>
      </c>
      <c r="D5931" s="2">
        <f>B5931*INDEX(Lookup!$D$2:$D$103,F5931)+INDEX(Lookup!$E$2:$E$103,F5931)</f>
        <v>19.829394000000001</v>
      </c>
      <c r="E5931" s="16" t="str">
        <f>INDEX(Lookup!$C$2:$C$103,F5931)</f>
        <v>mV</v>
      </c>
      <c r="F5931" s="9">
        <f>MATCH(A5931,Lookup!$A$2:$A$103,0)</f>
        <v>30</v>
      </c>
    </row>
    <row r="5932" spans="1:6" x14ac:dyDescent="0.25">
      <c r="A5932">
        <v>53</v>
      </c>
      <c r="B5932">
        <v>2534</v>
      </c>
      <c r="C5932" s="15" t="str">
        <f>INDEX(Lookup!$F$2:$F$103,F5932)</f>
        <v>A1.3</v>
      </c>
      <c r="D5932" s="2">
        <f>B5932*INDEX(Lookup!$D$2:$D$103,F5932)+INDEX(Lookup!$E$2:$E$103,F5932)</f>
        <v>19.798142000000002</v>
      </c>
      <c r="E5932" s="16" t="str">
        <f>INDEX(Lookup!$C$2:$C$103,F5932)</f>
        <v>mV</v>
      </c>
      <c r="F5932" s="9">
        <f>MATCH(A5932,Lookup!$A$2:$A$103,0)</f>
        <v>30</v>
      </c>
    </row>
    <row r="5933" spans="1:6" x14ac:dyDescent="0.25">
      <c r="A5933">
        <v>53</v>
      </c>
      <c r="B5933">
        <v>2530</v>
      </c>
      <c r="C5933" s="15" t="str">
        <f>INDEX(Lookup!$F$2:$F$103,F5933)</f>
        <v>A1.3</v>
      </c>
      <c r="D5933" s="2">
        <f>B5933*INDEX(Lookup!$D$2:$D$103,F5933)+INDEX(Lookup!$E$2:$E$103,F5933)</f>
        <v>19.76689</v>
      </c>
      <c r="E5933" s="16" t="str">
        <f>INDEX(Lookup!$C$2:$C$103,F5933)</f>
        <v>mV</v>
      </c>
      <c r="F5933" s="9">
        <f>MATCH(A5933,Lookup!$A$2:$A$103,0)</f>
        <v>30</v>
      </c>
    </row>
    <row r="5934" spans="1:6" x14ac:dyDescent="0.25">
      <c r="A5934">
        <v>53</v>
      </c>
      <c r="B5934">
        <v>2551</v>
      </c>
      <c r="C5934" s="15" t="str">
        <f>INDEX(Lookup!$F$2:$F$103,F5934)</f>
        <v>A1.3</v>
      </c>
      <c r="D5934" s="2">
        <f>B5934*INDEX(Lookup!$D$2:$D$103,F5934)+INDEX(Lookup!$E$2:$E$103,F5934)</f>
        <v>19.930963000000002</v>
      </c>
      <c r="E5934" s="16" t="str">
        <f>INDEX(Lookup!$C$2:$C$103,F5934)</f>
        <v>mV</v>
      </c>
      <c r="F5934" s="9">
        <f>MATCH(A5934,Lookup!$A$2:$A$103,0)</f>
        <v>30</v>
      </c>
    </row>
    <row r="5935" spans="1:6" x14ac:dyDescent="0.25">
      <c r="A5935">
        <v>53</v>
      </c>
      <c r="B5935">
        <v>2552</v>
      </c>
      <c r="C5935" s="15" t="str">
        <f>INDEX(Lookup!$F$2:$F$103,F5935)</f>
        <v>A1.3</v>
      </c>
      <c r="D5935" s="2">
        <f>B5935*INDEX(Lookup!$D$2:$D$103,F5935)+INDEX(Lookup!$E$2:$E$103,F5935)</f>
        <v>19.938776000000001</v>
      </c>
      <c r="E5935" s="16" t="str">
        <f>INDEX(Lookup!$C$2:$C$103,F5935)</f>
        <v>mV</v>
      </c>
      <c r="F5935" s="9">
        <f>MATCH(A5935,Lookup!$A$2:$A$103,0)</f>
        <v>30</v>
      </c>
    </row>
    <row r="5936" spans="1:6" x14ac:dyDescent="0.25">
      <c r="A5936">
        <v>53</v>
      </c>
      <c r="B5936">
        <v>2542</v>
      </c>
      <c r="C5936" s="15" t="str">
        <f>INDEX(Lookup!$F$2:$F$103,F5936)</f>
        <v>A1.3</v>
      </c>
      <c r="D5936" s="2">
        <f>B5936*INDEX(Lookup!$D$2:$D$103,F5936)+INDEX(Lookup!$E$2:$E$103,F5936)</f>
        <v>19.860646000000003</v>
      </c>
      <c r="E5936" s="16" t="str">
        <f>INDEX(Lookup!$C$2:$C$103,F5936)</f>
        <v>mV</v>
      </c>
      <c r="F5936" s="9">
        <f>MATCH(A5936,Lookup!$A$2:$A$103,0)</f>
        <v>30</v>
      </c>
    </row>
    <row r="5937" spans="1:6" x14ac:dyDescent="0.25">
      <c r="A5937">
        <v>53</v>
      </c>
      <c r="B5937">
        <v>2532</v>
      </c>
      <c r="C5937" s="15" t="str">
        <f>INDEX(Lookup!$F$2:$F$103,F5937)</f>
        <v>A1.3</v>
      </c>
      <c r="D5937" s="2">
        <f>B5937*INDEX(Lookup!$D$2:$D$103,F5937)+INDEX(Lookup!$E$2:$E$103,F5937)</f>
        <v>19.782516000000001</v>
      </c>
      <c r="E5937" s="16" t="str">
        <f>INDEX(Lookup!$C$2:$C$103,F5937)</f>
        <v>mV</v>
      </c>
      <c r="F5937" s="9">
        <f>MATCH(A5937,Lookup!$A$2:$A$103,0)</f>
        <v>30</v>
      </c>
    </row>
    <row r="5938" spans="1:6" x14ac:dyDescent="0.25">
      <c r="A5938">
        <v>53</v>
      </c>
      <c r="B5938">
        <v>2531</v>
      </c>
      <c r="C5938" s="15" t="str">
        <f>INDEX(Lookup!$F$2:$F$103,F5938)</f>
        <v>A1.3</v>
      </c>
      <c r="D5938" s="2">
        <f>B5938*INDEX(Lookup!$D$2:$D$103,F5938)+INDEX(Lookup!$E$2:$E$103,F5938)</f>
        <v>19.774703000000002</v>
      </c>
      <c r="E5938" s="16" t="str">
        <f>INDEX(Lookup!$C$2:$C$103,F5938)</f>
        <v>mV</v>
      </c>
      <c r="F5938" s="9">
        <f>MATCH(A5938,Lookup!$A$2:$A$103,0)</f>
        <v>30</v>
      </c>
    </row>
    <row r="5939" spans="1:6" x14ac:dyDescent="0.25">
      <c r="A5939">
        <v>53</v>
      </c>
      <c r="B5939">
        <v>2531</v>
      </c>
      <c r="C5939" s="15" t="str">
        <f>INDEX(Lookup!$F$2:$F$103,F5939)</f>
        <v>A1.3</v>
      </c>
      <c r="D5939" s="2">
        <f>B5939*INDEX(Lookup!$D$2:$D$103,F5939)+INDEX(Lookup!$E$2:$E$103,F5939)</f>
        <v>19.774703000000002</v>
      </c>
      <c r="E5939" s="16" t="str">
        <f>INDEX(Lookup!$C$2:$C$103,F5939)</f>
        <v>mV</v>
      </c>
      <c r="F5939" s="9">
        <f>MATCH(A5939,Lookup!$A$2:$A$103,0)</f>
        <v>30</v>
      </c>
    </row>
    <row r="5940" spans="1:6" x14ac:dyDescent="0.25">
      <c r="A5940">
        <v>53</v>
      </c>
      <c r="B5940">
        <v>2526</v>
      </c>
      <c r="C5940" s="15" t="str">
        <f>INDEX(Lookup!$F$2:$F$103,F5940)</f>
        <v>A1.3</v>
      </c>
      <c r="D5940" s="2">
        <f>B5940*INDEX(Lookup!$D$2:$D$103,F5940)+INDEX(Lookup!$E$2:$E$103,F5940)</f>
        <v>19.735638000000002</v>
      </c>
      <c r="E5940" s="16" t="str">
        <f>INDEX(Lookup!$C$2:$C$103,F5940)</f>
        <v>mV</v>
      </c>
      <c r="F5940" s="9">
        <f>MATCH(A5940,Lookup!$A$2:$A$103,0)</f>
        <v>30</v>
      </c>
    </row>
    <row r="5941" spans="1:6" x14ac:dyDescent="0.25">
      <c r="A5941">
        <v>53</v>
      </c>
      <c r="B5941">
        <v>2524</v>
      </c>
      <c r="C5941" s="15" t="str">
        <f>INDEX(Lookup!$F$2:$F$103,F5941)</f>
        <v>A1.3</v>
      </c>
      <c r="D5941" s="2">
        <f>B5941*INDEX(Lookup!$D$2:$D$103,F5941)+INDEX(Lookup!$E$2:$E$103,F5941)</f>
        <v>19.720012000000001</v>
      </c>
      <c r="E5941" s="16" t="str">
        <f>INDEX(Lookup!$C$2:$C$103,F5941)</f>
        <v>mV</v>
      </c>
      <c r="F5941" s="9">
        <f>MATCH(A5941,Lookup!$A$2:$A$103,0)</f>
        <v>30</v>
      </c>
    </row>
    <row r="5942" spans="1:6" x14ac:dyDescent="0.25">
      <c r="A5942">
        <v>53</v>
      </c>
      <c r="B5942">
        <v>2527</v>
      </c>
      <c r="C5942" s="15" t="str">
        <f>INDEX(Lookup!$F$2:$F$103,F5942)</f>
        <v>A1.3</v>
      </c>
      <c r="D5942" s="2">
        <f>B5942*INDEX(Lookup!$D$2:$D$103,F5942)+INDEX(Lookup!$E$2:$E$103,F5942)</f>
        <v>19.743451</v>
      </c>
      <c r="E5942" s="16" t="str">
        <f>INDEX(Lookup!$C$2:$C$103,F5942)</f>
        <v>mV</v>
      </c>
      <c r="F5942" s="9">
        <f>MATCH(A5942,Lookup!$A$2:$A$103,0)</f>
        <v>30</v>
      </c>
    </row>
    <row r="5943" spans="1:6" x14ac:dyDescent="0.25">
      <c r="A5943">
        <v>53</v>
      </c>
      <c r="B5943">
        <v>2552</v>
      </c>
      <c r="C5943" s="15" t="str">
        <f>INDEX(Lookup!$F$2:$F$103,F5943)</f>
        <v>A1.3</v>
      </c>
      <c r="D5943" s="2">
        <f>B5943*INDEX(Lookup!$D$2:$D$103,F5943)+INDEX(Lookup!$E$2:$E$103,F5943)</f>
        <v>19.938776000000001</v>
      </c>
      <c r="E5943" s="16" t="str">
        <f>INDEX(Lookup!$C$2:$C$103,F5943)</f>
        <v>mV</v>
      </c>
      <c r="F5943" s="9">
        <f>MATCH(A5943,Lookup!$A$2:$A$103,0)</f>
        <v>30</v>
      </c>
    </row>
    <row r="5944" spans="1:6" x14ac:dyDescent="0.25">
      <c r="A5944">
        <v>53</v>
      </c>
      <c r="B5944">
        <v>2559</v>
      </c>
      <c r="C5944" s="15" t="str">
        <f>INDEX(Lookup!$F$2:$F$103,F5944)</f>
        <v>A1.3</v>
      </c>
      <c r="D5944" s="2">
        <f>B5944*INDEX(Lookup!$D$2:$D$103,F5944)+INDEX(Lookup!$E$2:$E$103,F5944)</f>
        <v>19.993467000000003</v>
      </c>
      <c r="E5944" s="16" t="str">
        <f>INDEX(Lookup!$C$2:$C$103,F5944)</f>
        <v>mV</v>
      </c>
      <c r="F5944" s="9">
        <f>MATCH(A5944,Lookup!$A$2:$A$103,0)</f>
        <v>30</v>
      </c>
    </row>
    <row r="5945" spans="1:6" x14ac:dyDescent="0.25">
      <c r="A5945">
        <v>53</v>
      </c>
      <c r="B5945">
        <v>2554</v>
      </c>
      <c r="C5945" s="15" t="str">
        <f>INDEX(Lookup!$F$2:$F$103,F5945)</f>
        <v>A1.3</v>
      </c>
      <c r="D5945" s="2">
        <f>B5945*INDEX(Lookup!$D$2:$D$103,F5945)+INDEX(Lookup!$E$2:$E$103,F5945)</f>
        <v>19.954402000000002</v>
      </c>
      <c r="E5945" s="16" t="str">
        <f>INDEX(Lookup!$C$2:$C$103,F5945)</f>
        <v>mV</v>
      </c>
      <c r="F5945" s="9">
        <f>MATCH(A5945,Lookup!$A$2:$A$103,0)</f>
        <v>30</v>
      </c>
    </row>
    <row r="5946" spans="1:6" x14ac:dyDescent="0.25">
      <c r="A5946">
        <v>53</v>
      </c>
      <c r="B5946">
        <v>2544</v>
      </c>
      <c r="C5946" s="15" t="str">
        <f>INDEX(Lookup!$F$2:$F$103,F5946)</f>
        <v>A1.3</v>
      </c>
      <c r="D5946" s="2">
        <f>B5946*INDEX(Lookup!$D$2:$D$103,F5946)+INDEX(Lookup!$E$2:$E$103,F5946)</f>
        <v>19.876272</v>
      </c>
      <c r="E5946" s="16" t="str">
        <f>INDEX(Lookup!$C$2:$C$103,F5946)</f>
        <v>mV</v>
      </c>
      <c r="F5946" s="9">
        <f>MATCH(A5946,Lookup!$A$2:$A$103,0)</f>
        <v>30</v>
      </c>
    </row>
    <row r="5947" spans="1:6" x14ac:dyDescent="0.25">
      <c r="A5947">
        <v>53</v>
      </c>
      <c r="B5947">
        <v>2542</v>
      </c>
      <c r="C5947" s="15" t="str">
        <f>INDEX(Lookup!$F$2:$F$103,F5947)</f>
        <v>A1.3</v>
      </c>
      <c r="D5947" s="2">
        <f>B5947*INDEX(Lookup!$D$2:$D$103,F5947)+INDEX(Lookup!$E$2:$E$103,F5947)</f>
        <v>19.860646000000003</v>
      </c>
      <c r="E5947" s="16" t="str">
        <f>INDEX(Lookup!$C$2:$C$103,F5947)</f>
        <v>mV</v>
      </c>
      <c r="F5947" s="9">
        <f>MATCH(A5947,Lookup!$A$2:$A$103,0)</f>
        <v>30</v>
      </c>
    </row>
    <row r="5948" spans="1:6" x14ac:dyDescent="0.25">
      <c r="A5948">
        <v>53</v>
      </c>
      <c r="B5948">
        <v>2538</v>
      </c>
      <c r="C5948" s="15" t="str">
        <f>INDEX(Lookup!$F$2:$F$103,F5948)</f>
        <v>A1.3</v>
      </c>
      <c r="D5948" s="2">
        <f>B5948*INDEX(Lookup!$D$2:$D$103,F5948)+INDEX(Lookup!$E$2:$E$103,F5948)</f>
        <v>19.829394000000001</v>
      </c>
      <c r="E5948" s="16" t="str">
        <f>INDEX(Lookup!$C$2:$C$103,F5948)</f>
        <v>mV</v>
      </c>
      <c r="F5948" s="9">
        <f>MATCH(A5948,Lookup!$A$2:$A$103,0)</f>
        <v>30</v>
      </c>
    </row>
    <row r="5949" spans="1:6" x14ac:dyDescent="0.25">
      <c r="A5949">
        <v>53</v>
      </c>
      <c r="B5949">
        <v>2534</v>
      </c>
      <c r="C5949" s="15" t="str">
        <f>INDEX(Lookup!$F$2:$F$103,F5949)</f>
        <v>A1.3</v>
      </c>
      <c r="D5949" s="2">
        <f>B5949*INDEX(Lookup!$D$2:$D$103,F5949)+INDEX(Lookup!$E$2:$E$103,F5949)</f>
        <v>19.798142000000002</v>
      </c>
      <c r="E5949" s="16" t="str">
        <f>INDEX(Lookup!$C$2:$C$103,F5949)</f>
        <v>mV</v>
      </c>
      <c r="F5949" s="9">
        <f>MATCH(A5949,Lookup!$A$2:$A$103,0)</f>
        <v>30</v>
      </c>
    </row>
    <row r="5950" spans="1:6" x14ac:dyDescent="0.25">
      <c r="A5950">
        <v>53</v>
      </c>
      <c r="B5950">
        <v>2530</v>
      </c>
      <c r="C5950" s="15" t="str">
        <f>INDEX(Lookup!$F$2:$F$103,F5950)</f>
        <v>A1.3</v>
      </c>
      <c r="D5950" s="2">
        <f>B5950*INDEX(Lookup!$D$2:$D$103,F5950)+INDEX(Lookup!$E$2:$E$103,F5950)</f>
        <v>19.76689</v>
      </c>
      <c r="E5950" s="16" t="str">
        <f>INDEX(Lookup!$C$2:$C$103,F5950)</f>
        <v>mV</v>
      </c>
      <c r="F5950" s="9">
        <f>MATCH(A5950,Lookup!$A$2:$A$103,0)</f>
        <v>30</v>
      </c>
    </row>
    <row r="5951" spans="1:6" x14ac:dyDescent="0.25">
      <c r="A5951">
        <v>53</v>
      </c>
      <c r="B5951">
        <v>2526</v>
      </c>
      <c r="C5951" s="15" t="str">
        <f>INDEX(Lookup!$F$2:$F$103,F5951)</f>
        <v>A1.3</v>
      </c>
      <c r="D5951" s="2">
        <f>B5951*INDEX(Lookup!$D$2:$D$103,F5951)+INDEX(Lookup!$E$2:$E$103,F5951)</f>
        <v>19.735638000000002</v>
      </c>
      <c r="E5951" s="16" t="str">
        <f>INDEX(Lookup!$C$2:$C$103,F5951)</f>
        <v>mV</v>
      </c>
      <c r="F5951" s="9">
        <f>MATCH(A5951,Lookup!$A$2:$A$103,0)</f>
        <v>30</v>
      </c>
    </row>
    <row r="5952" spans="1:6" x14ac:dyDescent="0.25">
      <c r="A5952">
        <v>53</v>
      </c>
      <c r="B5952">
        <v>2526</v>
      </c>
      <c r="C5952" s="15" t="str">
        <f>INDEX(Lookup!$F$2:$F$103,F5952)</f>
        <v>A1.3</v>
      </c>
      <c r="D5952" s="2">
        <f>B5952*INDEX(Lookup!$D$2:$D$103,F5952)+INDEX(Lookup!$E$2:$E$103,F5952)</f>
        <v>19.735638000000002</v>
      </c>
      <c r="E5952" s="16" t="str">
        <f>INDEX(Lookup!$C$2:$C$103,F5952)</f>
        <v>mV</v>
      </c>
      <c r="F5952" s="9">
        <f>MATCH(A5952,Lookup!$A$2:$A$103,0)</f>
        <v>30</v>
      </c>
    </row>
    <row r="5953" spans="1:6" x14ac:dyDescent="0.25">
      <c r="A5953">
        <v>53</v>
      </c>
      <c r="B5953">
        <v>2525</v>
      </c>
      <c r="C5953" s="15" t="str">
        <f>INDEX(Lookup!$F$2:$F$103,F5953)</f>
        <v>A1.3</v>
      </c>
      <c r="D5953" s="2">
        <f>B5953*INDEX(Lookup!$D$2:$D$103,F5953)+INDEX(Lookup!$E$2:$E$103,F5953)</f>
        <v>19.727825000000003</v>
      </c>
      <c r="E5953" s="16" t="str">
        <f>INDEX(Lookup!$C$2:$C$103,F5953)</f>
        <v>mV</v>
      </c>
      <c r="F5953" s="9">
        <f>MATCH(A5953,Lookup!$A$2:$A$103,0)</f>
        <v>30</v>
      </c>
    </row>
    <row r="5954" spans="1:6" x14ac:dyDescent="0.25">
      <c r="A5954">
        <v>53</v>
      </c>
      <c r="B5954">
        <v>2527</v>
      </c>
      <c r="C5954" s="15" t="str">
        <f>INDEX(Lookup!$F$2:$F$103,F5954)</f>
        <v>A1.3</v>
      </c>
      <c r="D5954" s="2">
        <f>B5954*INDEX(Lookup!$D$2:$D$103,F5954)+INDEX(Lookup!$E$2:$E$103,F5954)</f>
        <v>19.743451</v>
      </c>
      <c r="E5954" s="16" t="str">
        <f>INDEX(Lookup!$C$2:$C$103,F5954)</f>
        <v>mV</v>
      </c>
      <c r="F5954" s="9">
        <f>MATCH(A5954,Lookup!$A$2:$A$103,0)</f>
        <v>30</v>
      </c>
    </row>
    <row r="5955" spans="1:6" x14ac:dyDescent="0.25">
      <c r="A5955">
        <v>53</v>
      </c>
      <c r="B5955">
        <v>2527</v>
      </c>
      <c r="C5955" s="15" t="str">
        <f>INDEX(Lookup!$F$2:$F$103,F5955)</f>
        <v>A1.3</v>
      </c>
      <c r="D5955" s="2">
        <f>B5955*INDEX(Lookup!$D$2:$D$103,F5955)+INDEX(Lookup!$E$2:$E$103,F5955)</f>
        <v>19.743451</v>
      </c>
      <c r="E5955" s="16" t="str">
        <f>INDEX(Lookup!$C$2:$C$103,F5955)</f>
        <v>mV</v>
      </c>
      <c r="F5955" s="9">
        <f>MATCH(A5955,Lookup!$A$2:$A$103,0)</f>
        <v>30</v>
      </c>
    </row>
    <row r="5956" spans="1:6" x14ac:dyDescent="0.25">
      <c r="A5956">
        <v>53</v>
      </c>
      <c r="B5956">
        <v>2530</v>
      </c>
      <c r="C5956" s="15" t="str">
        <f>INDEX(Lookup!$F$2:$F$103,F5956)</f>
        <v>A1.3</v>
      </c>
      <c r="D5956" s="2">
        <f>B5956*INDEX(Lookup!$D$2:$D$103,F5956)+INDEX(Lookup!$E$2:$E$103,F5956)</f>
        <v>19.76689</v>
      </c>
      <c r="E5956" s="16" t="str">
        <f>INDEX(Lookup!$C$2:$C$103,F5956)</f>
        <v>mV</v>
      </c>
      <c r="F5956" s="9">
        <f>MATCH(A5956,Lookup!$A$2:$A$103,0)</f>
        <v>30</v>
      </c>
    </row>
    <row r="5957" spans="1:6" x14ac:dyDescent="0.25">
      <c r="A5957">
        <v>53</v>
      </c>
      <c r="B5957">
        <v>2527</v>
      </c>
      <c r="C5957" s="15" t="str">
        <f>INDEX(Lookup!$F$2:$F$103,F5957)</f>
        <v>A1.3</v>
      </c>
      <c r="D5957" s="2">
        <f>B5957*INDEX(Lookup!$D$2:$D$103,F5957)+INDEX(Lookup!$E$2:$E$103,F5957)</f>
        <v>19.743451</v>
      </c>
      <c r="E5957" s="16" t="str">
        <f>INDEX(Lookup!$C$2:$C$103,F5957)</f>
        <v>mV</v>
      </c>
      <c r="F5957" s="9">
        <f>MATCH(A5957,Lookup!$A$2:$A$103,0)</f>
        <v>30</v>
      </c>
    </row>
    <row r="5958" spans="1:6" x14ac:dyDescent="0.25">
      <c r="A5958">
        <v>53</v>
      </c>
      <c r="B5958">
        <v>2526</v>
      </c>
      <c r="C5958" s="15" t="str">
        <f>INDEX(Lookup!$F$2:$F$103,F5958)</f>
        <v>A1.3</v>
      </c>
      <c r="D5958" s="2">
        <f>B5958*INDEX(Lookup!$D$2:$D$103,F5958)+INDEX(Lookup!$E$2:$E$103,F5958)</f>
        <v>19.735638000000002</v>
      </c>
      <c r="E5958" s="16" t="str">
        <f>INDEX(Lookup!$C$2:$C$103,F5958)</f>
        <v>mV</v>
      </c>
      <c r="F5958" s="9">
        <f>MATCH(A5958,Lookup!$A$2:$A$103,0)</f>
        <v>30</v>
      </c>
    </row>
    <row r="5959" spans="1:6" x14ac:dyDescent="0.25">
      <c r="A5959">
        <v>53</v>
      </c>
      <c r="B5959">
        <v>2525</v>
      </c>
      <c r="C5959" s="15" t="str">
        <f>INDEX(Lookup!$F$2:$F$103,F5959)</f>
        <v>A1.3</v>
      </c>
      <c r="D5959" s="2">
        <f>B5959*INDEX(Lookup!$D$2:$D$103,F5959)+INDEX(Lookup!$E$2:$E$103,F5959)</f>
        <v>19.727825000000003</v>
      </c>
      <c r="E5959" s="16" t="str">
        <f>INDEX(Lookup!$C$2:$C$103,F5959)</f>
        <v>mV</v>
      </c>
      <c r="F5959" s="9">
        <f>MATCH(A5959,Lookup!$A$2:$A$103,0)</f>
        <v>30</v>
      </c>
    </row>
    <row r="5960" spans="1:6" x14ac:dyDescent="0.25">
      <c r="A5960">
        <v>53</v>
      </c>
      <c r="B5960">
        <v>2527</v>
      </c>
      <c r="C5960" s="15" t="str">
        <f>INDEX(Lookup!$F$2:$F$103,F5960)</f>
        <v>A1.3</v>
      </c>
      <c r="D5960" s="2">
        <f>B5960*INDEX(Lookup!$D$2:$D$103,F5960)+INDEX(Lookup!$E$2:$E$103,F5960)</f>
        <v>19.743451</v>
      </c>
      <c r="E5960" s="16" t="str">
        <f>INDEX(Lookup!$C$2:$C$103,F5960)</f>
        <v>mV</v>
      </c>
      <c r="F5960" s="9">
        <f>MATCH(A5960,Lookup!$A$2:$A$103,0)</f>
        <v>30</v>
      </c>
    </row>
    <row r="5961" spans="1:6" x14ac:dyDescent="0.25">
      <c r="A5961">
        <v>53</v>
      </c>
      <c r="B5961">
        <v>2525</v>
      </c>
      <c r="C5961" s="15" t="str">
        <f>INDEX(Lookup!$F$2:$F$103,F5961)</f>
        <v>A1.3</v>
      </c>
      <c r="D5961" s="2">
        <f>B5961*INDEX(Lookup!$D$2:$D$103,F5961)+INDEX(Lookup!$E$2:$E$103,F5961)</f>
        <v>19.727825000000003</v>
      </c>
      <c r="E5961" s="16" t="str">
        <f>INDEX(Lookup!$C$2:$C$103,F5961)</f>
        <v>mV</v>
      </c>
      <c r="F5961" s="9">
        <f>MATCH(A5961,Lookup!$A$2:$A$103,0)</f>
        <v>30</v>
      </c>
    </row>
    <row r="5962" spans="1:6" x14ac:dyDescent="0.25">
      <c r="A5962">
        <v>53</v>
      </c>
      <c r="B5962">
        <v>2551</v>
      </c>
      <c r="C5962" s="15" t="str">
        <f>INDEX(Lookup!$F$2:$F$103,F5962)</f>
        <v>A1.3</v>
      </c>
      <c r="D5962" s="2">
        <f>B5962*INDEX(Lookup!$D$2:$D$103,F5962)+INDEX(Lookup!$E$2:$E$103,F5962)</f>
        <v>19.930963000000002</v>
      </c>
      <c r="E5962" s="16" t="str">
        <f>INDEX(Lookup!$C$2:$C$103,F5962)</f>
        <v>mV</v>
      </c>
      <c r="F5962" s="9">
        <f>MATCH(A5962,Lookup!$A$2:$A$103,0)</f>
        <v>30</v>
      </c>
    </row>
    <row r="5963" spans="1:6" x14ac:dyDescent="0.25">
      <c r="A5963">
        <v>53</v>
      </c>
      <c r="B5963">
        <v>2547</v>
      </c>
      <c r="C5963" s="15" t="str">
        <f>INDEX(Lookup!$F$2:$F$103,F5963)</f>
        <v>A1.3</v>
      </c>
      <c r="D5963" s="2">
        <f>B5963*INDEX(Lookup!$D$2:$D$103,F5963)+INDEX(Lookup!$E$2:$E$103,F5963)</f>
        <v>19.899711</v>
      </c>
      <c r="E5963" s="16" t="str">
        <f>INDEX(Lookup!$C$2:$C$103,F5963)</f>
        <v>mV</v>
      </c>
      <c r="F5963" s="9">
        <f>MATCH(A5963,Lookup!$A$2:$A$103,0)</f>
        <v>30</v>
      </c>
    </row>
    <row r="5964" spans="1:6" x14ac:dyDescent="0.25">
      <c r="A5964">
        <v>53</v>
      </c>
      <c r="B5964">
        <v>2536</v>
      </c>
      <c r="C5964" s="15" t="str">
        <f>INDEX(Lookup!$F$2:$F$103,F5964)</f>
        <v>A1.3</v>
      </c>
      <c r="D5964" s="2">
        <f>B5964*INDEX(Lookup!$D$2:$D$103,F5964)+INDEX(Lookup!$E$2:$E$103,F5964)</f>
        <v>19.813768</v>
      </c>
      <c r="E5964" s="16" t="str">
        <f>INDEX(Lookup!$C$2:$C$103,F5964)</f>
        <v>mV</v>
      </c>
      <c r="F5964" s="9">
        <f>MATCH(A5964,Lookup!$A$2:$A$103,0)</f>
        <v>30</v>
      </c>
    </row>
    <row r="5965" spans="1:6" x14ac:dyDescent="0.25">
      <c r="A5965">
        <v>53</v>
      </c>
      <c r="B5965">
        <v>2532</v>
      </c>
      <c r="C5965" s="15" t="str">
        <f>INDEX(Lookup!$F$2:$F$103,F5965)</f>
        <v>A1.3</v>
      </c>
      <c r="D5965" s="2">
        <f>B5965*INDEX(Lookup!$D$2:$D$103,F5965)+INDEX(Lookup!$E$2:$E$103,F5965)</f>
        <v>19.782516000000001</v>
      </c>
      <c r="E5965" s="16" t="str">
        <f>INDEX(Lookup!$C$2:$C$103,F5965)</f>
        <v>mV</v>
      </c>
      <c r="F5965" s="9">
        <f>MATCH(A5965,Lookup!$A$2:$A$103,0)</f>
        <v>30</v>
      </c>
    </row>
    <row r="5966" spans="1:6" x14ac:dyDescent="0.25">
      <c r="A5966">
        <v>53</v>
      </c>
      <c r="B5966">
        <v>2528</v>
      </c>
      <c r="C5966" s="15" t="str">
        <f>INDEX(Lookup!$F$2:$F$103,F5966)</f>
        <v>A1.3</v>
      </c>
      <c r="D5966" s="2">
        <f>B5966*INDEX(Lookup!$D$2:$D$103,F5966)+INDEX(Lookup!$E$2:$E$103,F5966)</f>
        <v>19.751264000000003</v>
      </c>
      <c r="E5966" s="16" t="str">
        <f>INDEX(Lookup!$C$2:$C$103,F5966)</f>
        <v>mV</v>
      </c>
      <c r="F5966" s="9">
        <f>MATCH(A5966,Lookup!$A$2:$A$103,0)</f>
        <v>30</v>
      </c>
    </row>
    <row r="5967" spans="1:6" x14ac:dyDescent="0.25">
      <c r="A5967">
        <v>53</v>
      </c>
      <c r="B5967">
        <v>2523</v>
      </c>
      <c r="C5967" s="15" t="str">
        <f>INDEX(Lookup!$F$2:$F$103,F5967)</f>
        <v>A1.3</v>
      </c>
      <c r="D5967" s="2">
        <f>B5967*INDEX(Lookup!$D$2:$D$103,F5967)+INDEX(Lookup!$E$2:$E$103,F5967)</f>
        <v>19.712199000000002</v>
      </c>
      <c r="E5967" s="16" t="str">
        <f>INDEX(Lookup!$C$2:$C$103,F5967)</f>
        <v>mV</v>
      </c>
      <c r="F5967" s="9">
        <f>MATCH(A5967,Lookup!$A$2:$A$103,0)</f>
        <v>30</v>
      </c>
    </row>
    <row r="5968" spans="1:6" x14ac:dyDescent="0.25">
      <c r="A5968">
        <v>53</v>
      </c>
      <c r="B5968">
        <v>2519</v>
      </c>
      <c r="C5968" s="15" t="str">
        <f>INDEX(Lookup!$F$2:$F$103,F5968)</f>
        <v>A1.3</v>
      </c>
      <c r="D5968" s="2">
        <f>B5968*INDEX(Lookup!$D$2:$D$103,F5968)+INDEX(Lookup!$E$2:$E$103,F5968)</f>
        <v>19.680947</v>
      </c>
      <c r="E5968" s="16" t="str">
        <f>INDEX(Lookup!$C$2:$C$103,F5968)</f>
        <v>mV</v>
      </c>
      <c r="F5968" s="9">
        <f>MATCH(A5968,Lookup!$A$2:$A$103,0)</f>
        <v>30</v>
      </c>
    </row>
    <row r="5969" spans="1:6" x14ac:dyDescent="0.25">
      <c r="A5969">
        <v>53</v>
      </c>
      <c r="B5969">
        <v>2521</v>
      </c>
      <c r="C5969" s="15" t="str">
        <f>INDEX(Lookup!$F$2:$F$103,F5969)</f>
        <v>A1.3</v>
      </c>
      <c r="D5969" s="2">
        <f>B5969*INDEX(Lookup!$D$2:$D$103,F5969)+INDEX(Lookup!$E$2:$E$103,F5969)</f>
        <v>19.696573000000001</v>
      </c>
      <c r="E5969" s="16" t="str">
        <f>INDEX(Lookup!$C$2:$C$103,F5969)</f>
        <v>mV</v>
      </c>
      <c r="F5969" s="9">
        <f>MATCH(A5969,Lookup!$A$2:$A$103,0)</f>
        <v>30</v>
      </c>
    </row>
    <row r="5970" spans="1:6" x14ac:dyDescent="0.25">
      <c r="A5970">
        <v>53</v>
      </c>
      <c r="B5970">
        <v>2521</v>
      </c>
      <c r="C5970" s="15" t="str">
        <f>INDEX(Lookup!$F$2:$F$103,F5970)</f>
        <v>A1.3</v>
      </c>
      <c r="D5970" s="2">
        <f>B5970*INDEX(Lookup!$D$2:$D$103,F5970)+INDEX(Lookup!$E$2:$E$103,F5970)</f>
        <v>19.696573000000001</v>
      </c>
      <c r="E5970" s="16" t="str">
        <f>INDEX(Lookup!$C$2:$C$103,F5970)</f>
        <v>mV</v>
      </c>
      <c r="F5970" s="9">
        <f>MATCH(A5970,Lookup!$A$2:$A$103,0)</f>
        <v>30</v>
      </c>
    </row>
    <row r="5971" spans="1:6" x14ac:dyDescent="0.25">
      <c r="A5971">
        <v>53</v>
      </c>
      <c r="B5971">
        <v>2518</v>
      </c>
      <c r="C5971" s="15" t="str">
        <f>INDEX(Lookup!$F$2:$F$103,F5971)</f>
        <v>A1.3</v>
      </c>
      <c r="D5971" s="2">
        <f>B5971*INDEX(Lookup!$D$2:$D$103,F5971)+INDEX(Lookup!$E$2:$E$103,F5971)</f>
        <v>19.673134000000001</v>
      </c>
      <c r="E5971" s="16" t="str">
        <f>INDEX(Lookup!$C$2:$C$103,F5971)</f>
        <v>mV</v>
      </c>
      <c r="F5971" s="9">
        <f>MATCH(A5971,Lookup!$A$2:$A$103,0)</f>
        <v>30</v>
      </c>
    </row>
    <row r="5972" spans="1:6" x14ac:dyDescent="0.25">
      <c r="A5972">
        <v>53</v>
      </c>
      <c r="B5972">
        <v>2519</v>
      </c>
      <c r="C5972" s="15" t="str">
        <f>INDEX(Lookup!$F$2:$F$103,F5972)</f>
        <v>A1.3</v>
      </c>
      <c r="D5972" s="2">
        <f>B5972*INDEX(Lookup!$D$2:$D$103,F5972)+INDEX(Lookup!$E$2:$E$103,F5972)</f>
        <v>19.680947</v>
      </c>
      <c r="E5972" s="16" t="str">
        <f>INDEX(Lookup!$C$2:$C$103,F5972)</f>
        <v>mV</v>
      </c>
      <c r="F5972" s="9">
        <f>MATCH(A5972,Lookup!$A$2:$A$103,0)</f>
        <v>30</v>
      </c>
    </row>
    <row r="5973" spans="1:6" x14ac:dyDescent="0.25">
      <c r="A5973">
        <v>53</v>
      </c>
      <c r="B5973">
        <v>2521</v>
      </c>
      <c r="C5973" s="15" t="str">
        <f>INDEX(Lookup!$F$2:$F$103,F5973)</f>
        <v>A1.3</v>
      </c>
      <c r="D5973" s="2">
        <f>B5973*INDEX(Lookup!$D$2:$D$103,F5973)+INDEX(Lookup!$E$2:$E$103,F5973)</f>
        <v>19.696573000000001</v>
      </c>
      <c r="E5973" s="16" t="str">
        <f>INDEX(Lookup!$C$2:$C$103,F5973)</f>
        <v>mV</v>
      </c>
      <c r="F5973" s="9">
        <f>MATCH(A5973,Lookup!$A$2:$A$103,0)</f>
        <v>30</v>
      </c>
    </row>
    <row r="5974" spans="1:6" x14ac:dyDescent="0.25">
      <c r="A5974">
        <v>53</v>
      </c>
      <c r="B5974">
        <v>2518</v>
      </c>
      <c r="C5974" s="15" t="str">
        <f>INDEX(Lookup!$F$2:$F$103,F5974)</f>
        <v>A1.3</v>
      </c>
      <c r="D5974" s="2">
        <f>B5974*INDEX(Lookup!$D$2:$D$103,F5974)+INDEX(Lookup!$E$2:$E$103,F5974)</f>
        <v>19.673134000000001</v>
      </c>
      <c r="E5974" s="16" t="str">
        <f>INDEX(Lookup!$C$2:$C$103,F5974)</f>
        <v>mV</v>
      </c>
      <c r="F5974" s="9">
        <f>MATCH(A5974,Lookup!$A$2:$A$103,0)</f>
        <v>30</v>
      </c>
    </row>
    <row r="5975" spans="1:6" x14ac:dyDescent="0.25">
      <c r="A5975">
        <v>53</v>
      </c>
      <c r="B5975">
        <v>2517</v>
      </c>
      <c r="C5975" s="15" t="str">
        <f>INDEX(Lookup!$F$2:$F$103,F5975)</f>
        <v>A1.3</v>
      </c>
      <c r="D5975" s="2">
        <f>B5975*INDEX(Lookup!$D$2:$D$103,F5975)+INDEX(Lookup!$E$2:$E$103,F5975)</f>
        <v>19.665321000000002</v>
      </c>
      <c r="E5975" s="16" t="str">
        <f>INDEX(Lookup!$C$2:$C$103,F5975)</f>
        <v>mV</v>
      </c>
      <c r="F5975" s="9">
        <f>MATCH(A5975,Lookup!$A$2:$A$103,0)</f>
        <v>30</v>
      </c>
    </row>
    <row r="5976" spans="1:6" x14ac:dyDescent="0.25">
      <c r="A5976">
        <v>53</v>
      </c>
      <c r="B5976">
        <v>2514</v>
      </c>
      <c r="C5976" s="15" t="str">
        <f>INDEX(Lookup!$F$2:$F$103,F5976)</f>
        <v>A1.3</v>
      </c>
      <c r="D5976" s="2">
        <f>B5976*INDEX(Lookup!$D$2:$D$103,F5976)+INDEX(Lookup!$E$2:$E$103,F5976)</f>
        <v>19.641882000000003</v>
      </c>
      <c r="E5976" s="16" t="str">
        <f>INDEX(Lookup!$C$2:$C$103,F5976)</f>
        <v>mV</v>
      </c>
      <c r="F5976" s="9">
        <f>MATCH(A5976,Lookup!$A$2:$A$103,0)</f>
        <v>30</v>
      </c>
    </row>
    <row r="5977" spans="1:6" x14ac:dyDescent="0.25">
      <c r="A5977">
        <v>53</v>
      </c>
      <c r="B5977">
        <v>2510</v>
      </c>
      <c r="C5977" s="15" t="str">
        <f>INDEX(Lookup!$F$2:$F$103,F5977)</f>
        <v>A1.3</v>
      </c>
      <c r="D5977" s="2">
        <f>B5977*INDEX(Lookup!$D$2:$D$103,F5977)+INDEX(Lookup!$E$2:$E$103,F5977)</f>
        <v>19.61063</v>
      </c>
      <c r="E5977" s="16" t="str">
        <f>INDEX(Lookup!$C$2:$C$103,F5977)</f>
        <v>mV</v>
      </c>
      <c r="F5977" s="9">
        <f>MATCH(A5977,Lookup!$A$2:$A$103,0)</f>
        <v>30</v>
      </c>
    </row>
    <row r="5978" spans="1:6" x14ac:dyDescent="0.25">
      <c r="A5978">
        <v>53</v>
      </c>
      <c r="B5978">
        <v>2513</v>
      </c>
      <c r="C5978" s="15" t="str">
        <f>INDEX(Lookup!$F$2:$F$103,F5978)</f>
        <v>A1.3</v>
      </c>
      <c r="D5978" s="2">
        <f>B5978*INDEX(Lookup!$D$2:$D$103,F5978)+INDEX(Lookup!$E$2:$E$103,F5978)</f>
        <v>19.634069</v>
      </c>
      <c r="E5978" s="16" t="str">
        <f>INDEX(Lookup!$C$2:$C$103,F5978)</f>
        <v>mV</v>
      </c>
      <c r="F5978" s="9">
        <f>MATCH(A5978,Lookup!$A$2:$A$103,0)</f>
        <v>30</v>
      </c>
    </row>
    <row r="5979" spans="1:6" x14ac:dyDescent="0.25">
      <c r="A5979">
        <v>53</v>
      </c>
      <c r="B5979">
        <v>2514</v>
      </c>
      <c r="C5979" s="15" t="str">
        <f>INDEX(Lookup!$F$2:$F$103,F5979)</f>
        <v>A1.3</v>
      </c>
      <c r="D5979" s="2">
        <f>B5979*INDEX(Lookup!$D$2:$D$103,F5979)+INDEX(Lookup!$E$2:$E$103,F5979)</f>
        <v>19.641882000000003</v>
      </c>
      <c r="E5979" s="16" t="str">
        <f>INDEX(Lookup!$C$2:$C$103,F5979)</f>
        <v>mV</v>
      </c>
      <c r="F5979" s="9">
        <f>MATCH(A5979,Lookup!$A$2:$A$103,0)</f>
        <v>30</v>
      </c>
    </row>
    <row r="5980" spans="1:6" x14ac:dyDescent="0.25">
      <c r="A5980">
        <v>53</v>
      </c>
      <c r="B5980">
        <v>2511</v>
      </c>
      <c r="C5980" s="15" t="str">
        <f>INDEX(Lookup!$F$2:$F$103,F5980)</f>
        <v>A1.3</v>
      </c>
      <c r="D5980" s="2">
        <f>B5980*INDEX(Lookup!$D$2:$D$103,F5980)+INDEX(Lookup!$E$2:$E$103,F5980)</f>
        <v>19.618443000000003</v>
      </c>
      <c r="E5980" s="16" t="str">
        <f>INDEX(Lookup!$C$2:$C$103,F5980)</f>
        <v>mV</v>
      </c>
      <c r="F5980" s="9">
        <f>MATCH(A5980,Lookup!$A$2:$A$103,0)</f>
        <v>30</v>
      </c>
    </row>
    <row r="5981" spans="1:6" x14ac:dyDescent="0.25">
      <c r="A5981">
        <v>53</v>
      </c>
      <c r="B5981">
        <v>2513</v>
      </c>
      <c r="C5981" s="15" t="str">
        <f>INDEX(Lookup!$F$2:$F$103,F5981)</f>
        <v>A1.3</v>
      </c>
      <c r="D5981" s="2">
        <f>B5981*INDEX(Lookup!$D$2:$D$103,F5981)+INDEX(Lookup!$E$2:$E$103,F5981)</f>
        <v>19.634069</v>
      </c>
      <c r="E5981" s="16" t="str">
        <f>INDEX(Lookup!$C$2:$C$103,F5981)</f>
        <v>mV</v>
      </c>
      <c r="F5981" s="9">
        <f>MATCH(A5981,Lookup!$A$2:$A$103,0)</f>
        <v>30</v>
      </c>
    </row>
    <row r="5982" spans="1:6" x14ac:dyDescent="0.25">
      <c r="A5982">
        <v>53</v>
      </c>
      <c r="B5982">
        <v>2537</v>
      </c>
      <c r="C5982" s="15" t="str">
        <f>INDEX(Lookup!$F$2:$F$103,F5982)</f>
        <v>A1.3</v>
      </c>
      <c r="D5982" s="2">
        <f>B5982*INDEX(Lookup!$D$2:$D$103,F5982)+INDEX(Lookup!$E$2:$E$103,F5982)</f>
        <v>19.821581000000002</v>
      </c>
      <c r="E5982" s="16" t="str">
        <f>INDEX(Lookup!$C$2:$C$103,F5982)</f>
        <v>mV</v>
      </c>
      <c r="F5982" s="9">
        <f>MATCH(A5982,Lookup!$A$2:$A$103,0)</f>
        <v>30</v>
      </c>
    </row>
    <row r="5983" spans="1:6" x14ac:dyDescent="0.25">
      <c r="A5983">
        <v>53</v>
      </c>
      <c r="B5983">
        <v>2536</v>
      </c>
      <c r="C5983" s="15" t="str">
        <f>INDEX(Lookup!$F$2:$F$103,F5983)</f>
        <v>A1.3</v>
      </c>
      <c r="D5983" s="2">
        <f>B5983*INDEX(Lookup!$D$2:$D$103,F5983)+INDEX(Lookup!$E$2:$E$103,F5983)</f>
        <v>19.813768</v>
      </c>
      <c r="E5983" s="16" t="str">
        <f>INDEX(Lookup!$C$2:$C$103,F5983)</f>
        <v>mV</v>
      </c>
      <c r="F5983" s="9">
        <f>MATCH(A5983,Lookup!$A$2:$A$103,0)</f>
        <v>30</v>
      </c>
    </row>
    <row r="5984" spans="1:6" x14ac:dyDescent="0.25">
      <c r="A5984">
        <v>53</v>
      </c>
      <c r="B5984">
        <v>2528</v>
      </c>
      <c r="C5984" s="15" t="str">
        <f>INDEX(Lookup!$F$2:$F$103,F5984)</f>
        <v>A1.3</v>
      </c>
      <c r="D5984" s="2">
        <f>B5984*INDEX(Lookup!$D$2:$D$103,F5984)+INDEX(Lookup!$E$2:$E$103,F5984)</f>
        <v>19.751264000000003</v>
      </c>
      <c r="E5984" s="16" t="str">
        <f>INDEX(Lookup!$C$2:$C$103,F5984)</f>
        <v>mV</v>
      </c>
      <c r="F5984" s="9">
        <f>MATCH(A5984,Lookup!$A$2:$A$103,0)</f>
        <v>30</v>
      </c>
    </row>
    <row r="5985" spans="1:6" x14ac:dyDescent="0.25">
      <c r="A5985">
        <v>53</v>
      </c>
      <c r="B5985">
        <v>2519</v>
      </c>
      <c r="C5985" s="15" t="str">
        <f>INDEX(Lookup!$F$2:$F$103,F5985)</f>
        <v>A1.3</v>
      </c>
      <c r="D5985" s="2">
        <f>B5985*INDEX(Lookup!$D$2:$D$103,F5985)+INDEX(Lookup!$E$2:$E$103,F5985)</f>
        <v>19.680947</v>
      </c>
      <c r="E5985" s="16" t="str">
        <f>INDEX(Lookup!$C$2:$C$103,F5985)</f>
        <v>mV</v>
      </c>
      <c r="F5985" s="9">
        <f>MATCH(A5985,Lookup!$A$2:$A$103,0)</f>
        <v>30</v>
      </c>
    </row>
    <row r="5986" spans="1:6" x14ac:dyDescent="0.25">
      <c r="A5986">
        <v>53</v>
      </c>
      <c r="B5986">
        <v>2516</v>
      </c>
      <c r="C5986" s="15" t="str">
        <f>INDEX(Lookup!$F$2:$F$103,F5986)</f>
        <v>A1.3</v>
      </c>
      <c r="D5986" s="2">
        <f>B5986*INDEX(Lookup!$D$2:$D$103,F5986)+INDEX(Lookup!$E$2:$E$103,F5986)</f>
        <v>19.657508</v>
      </c>
      <c r="E5986" s="16" t="str">
        <f>INDEX(Lookup!$C$2:$C$103,F5986)</f>
        <v>mV</v>
      </c>
      <c r="F5986" s="9">
        <f>MATCH(A5986,Lookup!$A$2:$A$103,0)</f>
        <v>30</v>
      </c>
    </row>
    <row r="5987" spans="1:6" x14ac:dyDescent="0.25">
      <c r="A5987">
        <v>53</v>
      </c>
      <c r="B5987">
        <v>2512</v>
      </c>
      <c r="C5987" s="15" t="str">
        <f>INDEX(Lookup!$F$2:$F$103,F5987)</f>
        <v>A1.3</v>
      </c>
      <c r="D5987" s="2">
        <f>B5987*INDEX(Lookup!$D$2:$D$103,F5987)+INDEX(Lookup!$E$2:$E$103,F5987)</f>
        <v>19.626256000000001</v>
      </c>
      <c r="E5987" s="16" t="str">
        <f>INDEX(Lookup!$C$2:$C$103,F5987)</f>
        <v>mV</v>
      </c>
      <c r="F5987" s="9">
        <f>MATCH(A5987,Lookup!$A$2:$A$103,0)</f>
        <v>30</v>
      </c>
    </row>
    <row r="5988" spans="1:6" x14ac:dyDescent="0.25">
      <c r="A5988">
        <v>53</v>
      </c>
      <c r="B5988">
        <v>2516</v>
      </c>
      <c r="C5988" s="15" t="str">
        <f>INDEX(Lookup!$F$2:$F$103,F5988)</f>
        <v>A1.3</v>
      </c>
      <c r="D5988" s="2">
        <f>B5988*INDEX(Lookup!$D$2:$D$103,F5988)+INDEX(Lookup!$E$2:$E$103,F5988)</f>
        <v>19.657508</v>
      </c>
      <c r="E5988" s="16" t="str">
        <f>INDEX(Lookup!$C$2:$C$103,F5988)</f>
        <v>mV</v>
      </c>
      <c r="F5988" s="9">
        <f>MATCH(A5988,Lookup!$A$2:$A$103,0)</f>
        <v>30</v>
      </c>
    </row>
    <row r="5989" spans="1:6" x14ac:dyDescent="0.25">
      <c r="A5989">
        <v>53</v>
      </c>
      <c r="B5989">
        <v>2513</v>
      </c>
      <c r="C5989" s="15" t="str">
        <f>INDEX(Lookup!$F$2:$F$103,F5989)</f>
        <v>A1.3</v>
      </c>
      <c r="D5989" s="2">
        <f>B5989*INDEX(Lookup!$D$2:$D$103,F5989)+INDEX(Lookup!$E$2:$E$103,F5989)</f>
        <v>19.634069</v>
      </c>
      <c r="E5989" s="16" t="str">
        <f>INDEX(Lookup!$C$2:$C$103,F5989)</f>
        <v>mV</v>
      </c>
      <c r="F5989" s="9">
        <f>MATCH(A5989,Lookup!$A$2:$A$103,0)</f>
        <v>30</v>
      </c>
    </row>
    <row r="5990" spans="1:6" x14ac:dyDescent="0.25">
      <c r="A5990">
        <v>53</v>
      </c>
      <c r="B5990">
        <v>2511</v>
      </c>
      <c r="C5990" s="15" t="str">
        <f>INDEX(Lookup!$F$2:$F$103,F5990)</f>
        <v>A1.3</v>
      </c>
      <c r="D5990" s="2">
        <f>B5990*INDEX(Lookup!$D$2:$D$103,F5990)+INDEX(Lookup!$E$2:$E$103,F5990)</f>
        <v>19.618443000000003</v>
      </c>
      <c r="E5990" s="16" t="str">
        <f>INDEX(Lookup!$C$2:$C$103,F5990)</f>
        <v>mV</v>
      </c>
      <c r="F5990" s="9">
        <f>MATCH(A5990,Lookup!$A$2:$A$103,0)</f>
        <v>30</v>
      </c>
    </row>
    <row r="5991" spans="1:6" x14ac:dyDescent="0.25">
      <c r="A5991">
        <v>53</v>
      </c>
      <c r="B5991">
        <v>2509</v>
      </c>
      <c r="C5991" s="15" t="str">
        <f>INDEX(Lookup!$F$2:$F$103,F5991)</f>
        <v>A1.3</v>
      </c>
      <c r="D5991" s="2">
        <f>B5991*INDEX(Lookup!$D$2:$D$103,F5991)+INDEX(Lookup!$E$2:$E$103,F5991)</f>
        <v>19.602817000000002</v>
      </c>
      <c r="E5991" s="16" t="str">
        <f>INDEX(Lookup!$C$2:$C$103,F5991)</f>
        <v>mV</v>
      </c>
      <c r="F5991" s="9">
        <f>MATCH(A5991,Lookup!$A$2:$A$103,0)</f>
        <v>30</v>
      </c>
    </row>
    <row r="5992" spans="1:6" x14ac:dyDescent="0.25">
      <c r="A5992">
        <v>53</v>
      </c>
      <c r="B5992">
        <v>2505</v>
      </c>
      <c r="C5992" s="15" t="str">
        <f>INDEX(Lookup!$F$2:$F$103,F5992)</f>
        <v>A1.3</v>
      </c>
      <c r="D5992" s="2">
        <f>B5992*INDEX(Lookup!$D$2:$D$103,F5992)+INDEX(Lookup!$E$2:$E$103,F5992)</f>
        <v>19.571565</v>
      </c>
      <c r="E5992" s="16" t="str">
        <f>INDEX(Lookup!$C$2:$C$103,F5992)</f>
        <v>mV</v>
      </c>
      <c r="F5992" s="9">
        <f>MATCH(A5992,Lookup!$A$2:$A$103,0)</f>
        <v>30</v>
      </c>
    </row>
    <row r="5993" spans="1:6" x14ac:dyDescent="0.25">
      <c r="A5993">
        <v>53</v>
      </c>
      <c r="B5993">
        <v>2504</v>
      </c>
      <c r="C5993" s="15" t="str">
        <f>INDEX(Lookup!$F$2:$F$103,F5993)</f>
        <v>A1.3</v>
      </c>
      <c r="D5993" s="2">
        <f>B5993*INDEX(Lookup!$D$2:$D$103,F5993)+INDEX(Lookup!$E$2:$E$103,F5993)</f>
        <v>19.563752000000001</v>
      </c>
      <c r="E5993" s="16" t="str">
        <f>INDEX(Lookup!$C$2:$C$103,F5993)</f>
        <v>mV</v>
      </c>
      <c r="F5993" s="9">
        <f>MATCH(A5993,Lookup!$A$2:$A$103,0)</f>
        <v>30</v>
      </c>
    </row>
    <row r="5994" spans="1:6" x14ac:dyDescent="0.25">
      <c r="A5994">
        <v>53</v>
      </c>
      <c r="B5994">
        <v>2502</v>
      </c>
      <c r="C5994" s="15" t="str">
        <f>INDEX(Lookup!$F$2:$F$103,F5994)</f>
        <v>A1.3</v>
      </c>
      <c r="D5994" s="2">
        <f>B5994*INDEX(Lookup!$D$2:$D$103,F5994)+INDEX(Lookup!$E$2:$E$103,F5994)</f>
        <v>19.548126</v>
      </c>
      <c r="E5994" s="16" t="str">
        <f>INDEX(Lookup!$C$2:$C$103,F5994)</f>
        <v>mV</v>
      </c>
      <c r="F5994" s="9">
        <f>MATCH(A5994,Lookup!$A$2:$A$103,0)</f>
        <v>30</v>
      </c>
    </row>
    <row r="5995" spans="1:6" x14ac:dyDescent="0.25">
      <c r="A5995">
        <v>53</v>
      </c>
      <c r="B5995">
        <v>2502</v>
      </c>
      <c r="C5995" s="15" t="str">
        <f>INDEX(Lookup!$F$2:$F$103,F5995)</f>
        <v>A1.3</v>
      </c>
      <c r="D5995" s="2">
        <f>B5995*INDEX(Lookup!$D$2:$D$103,F5995)+INDEX(Lookup!$E$2:$E$103,F5995)</f>
        <v>19.548126</v>
      </c>
      <c r="E5995" s="16" t="str">
        <f>INDEX(Lookup!$C$2:$C$103,F5995)</f>
        <v>mV</v>
      </c>
      <c r="F5995" s="9">
        <f>MATCH(A5995,Lookup!$A$2:$A$103,0)</f>
        <v>30</v>
      </c>
    </row>
    <row r="5996" spans="1:6" x14ac:dyDescent="0.25">
      <c r="A5996">
        <v>53</v>
      </c>
      <c r="B5996">
        <v>2501</v>
      </c>
      <c r="C5996" s="15" t="str">
        <f>INDEX(Lookup!$F$2:$F$103,F5996)</f>
        <v>A1.3</v>
      </c>
      <c r="D5996" s="2">
        <f>B5996*INDEX(Lookup!$D$2:$D$103,F5996)+INDEX(Lookup!$E$2:$E$103,F5996)</f>
        <v>19.540313000000001</v>
      </c>
      <c r="E5996" s="16" t="str">
        <f>INDEX(Lookup!$C$2:$C$103,F5996)</f>
        <v>mV</v>
      </c>
      <c r="F5996" s="9">
        <f>MATCH(A5996,Lookup!$A$2:$A$103,0)</f>
        <v>30</v>
      </c>
    </row>
    <row r="5997" spans="1:6" x14ac:dyDescent="0.25">
      <c r="A5997">
        <v>53</v>
      </c>
      <c r="B5997">
        <v>2497</v>
      </c>
      <c r="C5997" s="15" t="str">
        <f>INDEX(Lookup!$F$2:$F$103,F5997)</f>
        <v>A1.3</v>
      </c>
      <c r="D5997" s="2">
        <f>B5997*INDEX(Lookup!$D$2:$D$103,F5997)+INDEX(Lookup!$E$2:$E$103,F5997)</f>
        <v>19.509061000000003</v>
      </c>
      <c r="E5997" s="16" t="str">
        <f>INDEX(Lookup!$C$2:$C$103,F5997)</f>
        <v>mV</v>
      </c>
      <c r="F5997" s="9">
        <f>MATCH(A5997,Lookup!$A$2:$A$103,0)</f>
        <v>30</v>
      </c>
    </row>
    <row r="5998" spans="1:6" x14ac:dyDescent="0.25">
      <c r="A5998">
        <v>53</v>
      </c>
      <c r="B5998">
        <v>2496</v>
      </c>
      <c r="C5998" s="15" t="str">
        <f>INDEX(Lookup!$F$2:$F$103,F5998)</f>
        <v>A1.3</v>
      </c>
      <c r="D5998" s="2">
        <f>B5998*INDEX(Lookup!$D$2:$D$103,F5998)+INDEX(Lookup!$E$2:$E$103,F5998)</f>
        <v>19.501248</v>
      </c>
      <c r="E5998" s="16" t="str">
        <f>INDEX(Lookup!$C$2:$C$103,F5998)</f>
        <v>mV</v>
      </c>
      <c r="F5998" s="9">
        <f>MATCH(A5998,Lookup!$A$2:$A$103,0)</f>
        <v>30</v>
      </c>
    </row>
    <row r="5999" spans="1:6" x14ac:dyDescent="0.25">
      <c r="A5999">
        <v>53</v>
      </c>
      <c r="B5999">
        <v>2493</v>
      </c>
      <c r="C5999" s="15" t="str">
        <f>INDEX(Lookup!$F$2:$F$103,F5999)</f>
        <v>A1.3</v>
      </c>
      <c r="D5999" s="2">
        <f>B5999*INDEX(Lookup!$D$2:$D$103,F5999)+INDEX(Lookup!$E$2:$E$103,F5999)</f>
        <v>19.477809000000001</v>
      </c>
      <c r="E5999" s="16" t="str">
        <f>INDEX(Lookup!$C$2:$C$103,F5999)</f>
        <v>mV</v>
      </c>
      <c r="F5999" s="9">
        <f>MATCH(A5999,Lookup!$A$2:$A$103,0)</f>
        <v>30</v>
      </c>
    </row>
    <row r="6000" spans="1:6" x14ac:dyDescent="0.25">
      <c r="A6000">
        <v>53</v>
      </c>
      <c r="B6000">
        <v>2492</v>
      </c>
      <c r="C6000" s="15" t="str">
        <f>INDEX(Lookup!$F$2:$F$103,F6000)</f>
        <v>A1.3</v>
      </c>
      <c r="D6000" s="2">
        <f>B6000*INDEX(Lookup!$D$2:$D$103,F6000)+INDEX(Lookup!$E$2:$E$103,F6000)</f>
        <v>19.469996000000002</v>
      </c>
      <c r="E6000" s="16" t="str">
        <f>INDEX(Lookup!$C$2:$C$103,F6000)</f>
        <v>mV</v>
      </c>
      <c r="F6000" s="9">
        <f>MATCH(A6000,Lookup!$A$2:$A$103,0)</f>
        <v>30</v>
      </c>
    </row>
    <row r="6001" spans="1:6" x14ac:dyDescent="0.25">
      <c r="A6001">
        <v>53</v>
      </c>
      <c r="B6001">
        <v>2495</v>
      </c>
      <c r="C6001" s="15" t="str">
        <f>INDEX(Lookup!$F$2:$F$103,F6001)</f>
        <v>A1.3</v>
      </c>
      <c r="D6001" s="2">
        <f>B6001*INDEX(Lookup!$D$2:$D$103,F6001)+INDEX(Lookup!$E$2:$E$103,F6001)</f>
        <v>19.493435000000002</v>
      </c>
      <c r="E6001" s="16" t="str">
        <f>INDEX(Lookup!$C$2:$C$103,F6001)</f>
        <v>mV</v>
      </c>
      <c r="F6001" s="9">
        <f>MATCH(A6001,Lookup!$A$2:$A$103,0)</f>
        <v>30</v>
      </c>
    </row>
    <row r="6002" spans="1:6" x14ac:dyDescent="0.25">
      <c r="A6002">
        <v>53</v>
      </c>
      <c r="B6002">
        <v>2498</v>
      </c>
      <c r="C6002" s="15" t="str">
        <f>INDEX(Lookup!$F$2:$F$103,F6002)</f>
        <v>A1.3</v>
      </c>
      <c r="D6002" s="2">
        <f>B6002*INDEX(Lookup!$D$2:$D$103,F6002)+INDEX(Lookup!$E$2:$E$103,F6002)</f>
        <v>19.516874000000001</v>
      </c>
      <c r="E6002" s="16" t="str">
        <f>INDEX(Lookup!$C$2:$C$103,F6002)</f>
        <v>mV</v>
      </c>
      <c r="F6002" s="9">
        <f>MATCH(A6002,Lookup!$A$2:$A$103,0)</f>
        <v>30</v>
      </c>
    </row>
    <row r="6003" spans="1:6" x14ac:dyDescent="0.25">
      <c r="A6003">
        <v>53</v>
      </c>
      <c r="B6003">
        <v>2498</v>
      </c>
      <c r="C6003" s="15" t="str">
        <f>INDEX(Lookup!$F$2:$F$103,F6003)</f>
        <v>A1.3</v>
      </c>
      <c r="D6003" s="2">
        <f>B6003*INDEX(Lookup!$D$2:$D$103,F6003)+INDEX(Lookup!$E$2:$E$103,F6003)</f>
        <v>19.516874000000001</v>
      </c>
      <c r="E6003" s="16" t="str">
        <f>INDEX(Lookup!$C$2:$C$103,F6003)</f>
        <v>mV</v>
      </c>
      <c r="F6003" s="9">
        <f>MATCH(A6003,Lookup!$A$2:$A$103,0)</f>
        <v>30</v>
      </c>
    </row>
    <row r="6004" spans="1:6" x14ac:dyDescent="0.25">
      <c r="A6004">
        <v>53</v>
      </c>
      <c r="B6004">
        <v>2496</v>
      </c>
      <c r="C6004" s="15" t="str">
        <f>INDEX(Lookup!$F$2:$F$103,F6004)</f>
        <v>A1.3</v>
      </c>
      <c r="D6004" s="2">
        <f>B6004*INDEX(Lookup!$D$2:$D$103,F6004)+INDEX(Lookup!$E$2:$E$103,F6004)</f>
        <v>19.501248</v>
      </c>
      <c r="E6004" s="16" t="str">
        <f>INDEX(Lookup!$C$2:$C$103,F6004)</f>
        <v>mV</v>
      </c>
      <c r="F6004" s="9">
        <f>MATCH(A6004,Lookup!$A$2:$A$103,0)</f>
        <v>30</v>
      </c>
    </row>
    <row r="6005" spans="1:6" x14ac:dyDescent="0.25">
      <c r="A6005">
        <v>53</v>
      </c>
      <c r="B6005">
        <v>2498</v>
      </c>
      <c r="C6005" s="15" t="str">
        <f>INDEX(Lookup!$F$2:$F$103,F6005)</f>
        <v>A1.3</v>
      </c>
      <c r="D6005" s="2">
        <f>B6005*INDEX(Lookup!$D$2:$D$103,F6005)+INDEX(Lookup!$E$2:$E$103,F6005)</f>
        <v>19.516874000000001</v>
      </c>
      <c r="E6005" s="16" t="str">
        <f>INDEX(Lookup!$C$2:$C$103,F6005)</f>
        <v>mV</v>
      </c>
      <c r="F6005" s="9">
        <f>MATCH(A6005,Lookup!$A$2:$A$103,0)</f>
        <v>30</v>
      </c>
    </row>
    <row r="6006" spans="1:6" x14ac:dyDescent="0.25">
      <c r="A6006">
        <v>53</v>
      </c>
      <c r="B6006">
        <v>2495</v>
      </c>
      <c r="C6006" s="15" t="str">
        <f>INDEX(Lookup!$F$2:$F$103,F6006)</f>
        <v>A1.3</v>
      </c>
      <c r="D6006" s="2">
        <f>B6006*INDEX(Lookup!$D$2:$D$103,F6006)+INDEX(Lookup!$E$2:$E$103,F6006)</f>
        <v>19.493435000000002</v>
      </c>
      <c r="E6006" s="16" t="str">
        <f>INDEX(Lookup!$C$2:$C$103,F6006)</f>
        <v>mV</v>
      </c>
      <c r="F6006" s="9">
        <f>MATCH(A6006,Lookup!$A$2:$A$103,0)</f>
        <v>30</v>
      </c>
    </row>
    <row r="6007" spans="1:6" x14ac:dyDescent="0.25">
      <c r="A6007">
        <v>53</v>
      </c>
      <c r="B6007">
        <v>2489</v>
      </c>
      <c r="C6007" s="15" t="str">
        <f>INDEX(Lookup!$F$2:$F$103,F6007)</f>
        <v>A1.3</v>
      </c>
      <c r="D6007" s="2">
        <f>B6007*INDEX(Lookup!$D$2:$D$103,F6007)+INDEX(Lookup!$E$2:$E$103,F6007)</f>
        <v>19.446557000000002</v>
      </c>
      <c r="E6007" s="16" t="str">
        <f>INDEX(Lookup!$C$2:$C$103,F6007)</f>
        <v>mV</v>
      </c>
      <c r="F6007" s="9">
        <f>MATCH(A6007,Lookup!$A$2:$A$103,0)</f>
        <v>30</v>
      </c>
    </row>
    <row r="6008" spans="1:6" x14ac:dyDescent="0.25">
      <c r="A6008">
        <v>53</v>
      </c>
      <c r="B6008">
        <v>2493</v>
      </c>
      <c r="C6008" s="15" t="str">
        <f>INDEX(Lookup!$F$2:$F$103,F6008)</f>
        <v>A1.3</v>
      </c>
      <c r="D6008" s="2">
        <f>B6008*INDEX(Lookup!$D$2:$D$103,F6008)+INDEX(Lookup!$E$2:$E$103,F6008)</f>
        <v>19.477809000000001</v>
      </c>
      <c r="E6008" s="16" t="str">
        <f>INDEX(Lookup!$C$2:$C$103,F6008)</f>
        <v>mV</v>
      </c>
      <c r="F6008" s="9">
        <f>MATCH(A6008,Lookup!$A$2:$A$103,0)</f>
        <v>30</v>
      </c>
    </row>
    <row r="6009" spans="1:6" x14ac:dyDescent="0.25">
      <c r="A6009">
        <v>53</v>
      </c>
      <c r="B6009">
        <v>2517</v>
      </c>
      <c r="C6009" s="15" t="str">
        <f>INDEX(Lookup!$F$2:$F$103,F6009)</f>
        <v>A1.3</v>
      </c>
      <c r="D6009" s="2">
        <f>B6009*INDEX(Lookup!$D$2:$D$103,F6009)+INDEX(Lookup!$E$2:$E$103,F6009)</f>
        <v>19.665321000000002</v>
      </c>
      <c r="E6009" s="16" t="str">
        <f>INDEX(Lookup!$C$2:$C$103,F6009)</f>
        <v>mV</v>
      </c>
      <c r="F6009" s="9">
        <f>MATCH(A6009,Lookup!$A$2:$A$103,0)</f>
        <v>30</v>
      </c>
    </row>
    <row r="6010" spans="1:6" x14ac:dyDescent="0.25">
      <c r="A6010">
        <v>53</v>
      </c>
      <c r="B6010">
        <v>2518</v>
      </c>
      <c r="C6010" s="15" t="str">
        <f>INDEX(Lookup!$F$2:$F$103,F6010)</f>
        <v>A1.3</v>
      </c>
      <c r="D6010" s="2">
        <f>B6010*INDEX(Lookup!$D$2:$D$103,F6010)+INDEX(Lookup!$E$2:$E$103,F6010)</f>
        <v>19.673134000000001</v>
      </c>
      <c r="E6010" s="16" t="str">
        <f>INDEX(Lookup!$C$2:$C$103,F6010)</f>
        <v>mV</v>
      </c>
      <c r="F6010" s="9">
        <f>MATCH(A6010,Lookup!$A$2:$A$103,0)</f>
        <v>30</v>
      </c>
    </row>
    <row r="6011" spans="1:6" x14ac:dyDescent="0.25">
      <c r="A6011">
        <v>53</v>
      </c>
      <c r="B6011">
        <v>2510</v>
      </c>
      <c r="C6011" s="15" t="str">
        <f>INDEX(Lookup!$F$2:$F$103,F6011)</f>
        <v>A1.3</v>
      </c>
      <c r="D6011" s="2">
        <f>B6011*INDEX(Lookup!$D$2:$D$103,F6011)+INDEX(Lookup!$E$2:$E$103,F6011)</f>
        <v>19.61063</v>
      </c>
      <c r="E6011" s="16" t="str">
        <f>INDEX(Lookup!$C$2:$C$103,F6011)</f>
        <v>mV</v>
      </c>
      <c r="F6011" s="9">
        <f>MATCH(A6011,Lookup!$A$2:$A$103,0)</f>
        <v>30</v>
      </c>
    </row>
    <row r="6012" spans="1:6" x14ac:dyDescent="0.25">
      <c r="A6012">
        <v>53</v>
      </c>
      <c r="B6012">
        <v>2506</v>
      </c>
      <c r="C6012" s="15" t="str">
        <f>INDEX(Lookup!$F$2:$F$103,F6012)</f>
        <v>A1.3</v>
      </c>
      <c r="D6012" s="2">
        <f>B6012*INDEX(Lookup!$D$2:$D$103,F6012)+INDEX(Lookup!$E$2:$E$103,F6012)</f>
        <v>19.579378000000002</v>
      </c>
      <c r="E6012" s="16" t="str">
        <f>INDEX(Lookup!$C$2:$C$103,F6012)</f>
        <v>mV</v>
      </c>
      <c r="F6012" s="9">
        <f>MATCH(A6012,Lookup!$A$2:$A$103,0)</f>
        <v>30</v>
      </c>
    </row>
    <row r="6013" spans="1:6" x14ac:dyDescent="0.25">
      <c r="A6013">
        <v>53</v>
      </c>
      <c r="B6013">
        <v>2501</v>
      </c>
      <c r="C6013" s="15" t="str">
        <f>INDEX(Lookup!$F$2:$F$103,F6013)</f>
        <v>A1.3</v>
      </c>
      <c r="D6013" s="2">
        <f>B6013*INDEX(Lookup!$D$2:$D$103,F6013)+INDEX(Lookup!$E$2:$E$103,F6013)</f>
        <v>19.540313000000001</v>
      </c>
      <c r="E6013" s="16" t="str">
        <f>INDEX(Lookup!$C$2:$C$103,F6013)</f>
        <v>mV</v>
      </c>
      <c r="F6013" s="9">
        <f>MATCH(A6013,Lookup!$A$2:$A$103,0)</f>
        <v>30</v>
      </c>
    </row>
    <row r="6014" spans="1:6" x14ac:dyDescent="0.25">
      <c r="A6014">
        <v>53</v>
      </c>
      <c r="B6014">
        <v>2501</v>
      </c>
      <c r="C6014" s="15" t="str">
        <f>INDEX(Lookup!$F$2:$F$103,F6014)</f>
        <v>A1.3</v>
      </c>
      <c r="D6014" s="2">
        <f>B6014*INDEX(Lookup!$D$2:$D$103,F6014)+INDEX(Lookup!$E$2:$E$103,F6014)</f>
        <v>19.540313000000001</v>
      </c>
      <c r="E6014" s="16" t="str">
        <f>INDEX(Lookup!$C$2:$C$103,F6014)</f>
        <v>mV</v>
      </c>
      <c r="F6014" s="9">
        <f>MATCH(A6014,Lookup!$A$2:$A$103,0)</f>
        <v>30</v>
      </c>
    </row>
    <row r="6015" spans="1:6" x14ac:dyDescent="0.25">
      <c r="A6015">
        <v>53</v>
      </c>
      <c r="B6015">
        <v>2528</v>
      </c>
      <c r="C6015" s="15" t="str">
        <f>INDEX(Lookup!$F$2:$F$103,F6015)</f>
        <v>A1.3</v>
      </c>
      <c r="D6015" s="2">
        <f>B6015*INDEX(Lookup!$D$2:$D$103,F6015)+INDEX(Lookup!$E$2:$E$103,F6015)</f>
        <v>19.751264000000003</v>
      </c>
      <c r="E6015" s="16" t="str">
        <f>INDEX(Lookup!$C$2:$C$103,F6015)</f>
        <v>mV</v>
      </c>
      <c r="F6015" s="9">
        <f>MATCH(A6015,Lookup!$A$2:$A$103,0)</f>
        <v>30</v>
      </c>
    </row>
    <row r="6016" spans="1:6" x14ac:dyDescent="0.25">
      <c r="A6016">
        <v>53</v>
      </c>
      <c r="B6016">
        <v>2524</v>
      </c>
      <c r="C6016" s="15" t="str">
        <f>INDEX(Lookup!$F$2:$F$103,F6016)</f>
        <v>A1.3</v>
      </c>
      <c r="D6016" s="2">
        <f>B6016*INDEX(Lookup!$D$2:$D$103,F6016)+INDEX(Lookup!$E$2:$E$103,F6016)</f>
        <v>19.720012000000001</v>
      </c>
      <c r="E6016" s="16" t="str">
        <f>INDEX(Lookup!$C$2:$C$103,F6016)</f>
        <v>mV</v>
      </c>
      <c r="F6016" s="9">
        <f>MATCH(A6016,Lookup!$A$2:$A$103,0)</f>
        <v>30</v>
      </c>
    </row>
    <row r="6017" spans="1:6" x14ac:dyDescent="0.25">
      <c r="A6017">
        <v>53</v>
      </c>
      <c r="B6017">
        <v>2518</v>
      </c>
      <c r="C6017" s="15" t="str">
        <f>INDEX(Lookup!$F$2:$F$103,F6017)</f>
        <v>A1.3</v>
      </c>
      <c r="D6017" s="2">
        <f>B6017*INDEX(Lookup!$D$2:$D$103,F6017)+INDEX(Lookup!$E$2:$E$103,F6017)</f>
        <v>19.673134000000001</v>
      </c>
      <c r="E6017" s="16" t="str">
        <f>INDEX(Lookup!$C$2:$C$103,F6017)</f>
        <v>mV</v>
      </c>
      <c r="F6017" s="9">
        <f>MATCH(A6017,Lookup!$A$2:$A$103,0)</f>
        <v>30</v>
      </c>
    </row>
    <row r="6018" spans="1:6" x14ac:dyDescent="0.25">
      <c r="A6018">
        <v>53</v>
      </c>
      <c r="B6018">
        <v>2511</v>
      </c>
      <c r="C6018" s="15" t="str">
        <f>INDEX(Lookup!$F$2:$F$103,F6018)</f>
        <v>A1.3</v>
      </c>
      <c r="D6018" s="2">
        <f>B6018*INDEX(Lookup!$D$2:$D$103,F6018)+INDEX(Lookup!$E$2:$E$103,F6018)</f>
        <v>19.618443000000003</v>
      </c>
      <c r="E6018" s="16" t="str">
        <f>INDEX(Lookup!$C$2:$C$103,F6018)</f>
        <v>mV</v>
      </c>
      <c r="F6018" s="9">
        <f>MATCH(A6018,Lookup!$A$2:$A$103,0)</f>
        <v>30</v>
      </c>
    </row>
    <row r="6019" spans="1:6" x14ac:dyDescent="0.25">
      <c r="A6019">
        <v>53</v>
      </c>
      <c r="B6019">
        <v>2509</v>
      </c>
      <c r="C6019" s="15" t="str">
        <f>INDEX(Lookup!$F$2:$F$103,F6019)</f>
        <v>A1.3</v>
      </c>
      <c r="D6019" s="2">
        <f>B6019*INDEX(Lookup!$D$2:$D$103,F6019)+INDEX(Lookup!$E$2:$E$103,F6019)</f>
        <v>19.602817000000002</v>
      </c>
      <c r="E6019" s="16" t="str">
        <f>INDEX(Lookup!$C$2:$C$103,F6019)</f>
        <v>mV</v>
      </c>
      <c r="F6019" s="9">
        <f>MATCH(A6019,Lookup!$A$2:$A$103,0)</f>
        <v>30</v>
      </c>
    </row>
    <row r="6020" spans="1:6" x14ac:dyDescent="0.25">
      <c r="A6020">
        <v>53</v>
      </c>
      <c r="B6020">
        <v>2502</v>
      </c>
      <c r="C6020" s="15" t="str">
        <f>INDEX(Lookup!$F$2:$F$103,F6020)</f>
        <v>A1.3</v>
      </c>
      <c r="D6020" s="2">
        <f>B6020*INDEX(Lookup!$D$2:$D$103,F6020)+INDEX(Lookup!$E$2:$E$103,F6020)</f>
        <v>19.548126</v>
      </c>
      <c r="E6020" s="16" t="str">
        <f>INDEX(Lookup!$C$2:$C$103,F6020)</f>
        <v>mV</v>
      </c>
      <c r="F6020" s="9">
        <f>MATCH(A6020,Lookup!$A$2:$A$103,0)</f>
        <v>30</v>
      </c>
    </row>
    <row r="6021" spans="1:6" x14ac:dyDescent="0.25">
      <c r="A6021">
        <v>53</v>
      </c>
      <c r="B6021">
        <v>2498</v>
      </c>
      <c r="C6021" s="15" t="str">
        <f>INDEX(Lookup!$F$2:$F$103,F6021)</f>
        <v>A1.3</v>
      </c>
      <c r="D6021" s="2">
        <f>B6021*INDEX(Lookup!$D$2:$D$103,F6021)+INDEX(Lookup!$E$2:$E$103,F6021)</f>
        <v>19.516874000000001</v>
      </c>
      <c r="E6021" s="16" t="str">
        <f>INDEX(Lookup!$C$2:$C$103,F6021)</f>
        <v>mV</v>
      </c>
      <c r="F6021" s="9">
        <f>MATCH(A6021,Lookup!$A$2:$A$103,0)</f>
        <v>30</v>
      </c>
    </row>
    <row r="6022" spans="1:6" x14ac:dyDescent="0.25">
      <c r="A6022">
        <v>53</v>
      </c>
      <c r="B6022">
        <v>2498</v>
      </c>
      <c r="C6022" s="15" t="str">
        <f>INDEX(Lookup!$F$2:$F$103,F6022)</f>
        <v>A1.3</v>
      </c>
      <c r="D6022" s="2">
        <f>B6022*INDEX(Lookup!$D$2:$D$103,F6022)+INDEX(Lookup!$E$2:$E$103,F6022)</f>
        <v>19.516874000000001</v>
      </c>
      <c r="E6022" s="16" t="str">
        <f>INDEX(Lookup!$C$2:$C$103,F6022)</f>
        <v>mV</v>
      </c>
      <c r="F6022" s="9">
        <f>MATCH(A6022,Lookup!$A$2:$A$103,0)</f>
        <v>30</v>
      </c>
    </row>
    <row r="6023" spans="1:6" x14ac:dyDescent="0.25">
      <c r="A6023">
        <v>53</v>
      </c>
      <c r="B6023">
        <v>2495</v>
      </c>
      <c r="C6023" s="15" t="str">
        <f>INDEX(Lookup!$F$2:$F$103,F6023)</f>
        <v>A1.3</v>
      </c>
      <c r="D6023" s="2">
        <f>B6023*INDEX(Lookup!$D$2:$D$103,F6023)+INDEX(Lookup!$E$2:$E$103,F6023)</f>
        <v>19.493435000000002</v>
      </c>
      <c r="E6023" s="16" t="str">
        <f>INDEX(Lookup!$C$2:$C$103,F6023)</f>
        <v>mV</v>
      </c>
      <c r="F6023" s="9">
        <f>MATCH(A6023,Lookup!$A$2:$A$103,0)</f>
        <v>30</v>
      </c>
    </row>
    <row r="6024" spans="1:6" x14ac:dyDescent="0.25">
      <c r="A6024">
        <v>53</v>
      </c>
      <c r="B6024">
        <v>2492</v>
      </c>
      <c r="C6024" s="15" t="str">
        <f>INDEX(Lookup!$F$2:$F$103,F6024)</f>
        <v>A1.3</v>
      </c>
      <c r="D6024" s="2">
        <f>B6024*INDEX(Lookup!$D$2:$D$103,F6024)+INDEX(Lookup!$E$2:$E$103,F6024)</f>
        <v>19.469996000000002</v>
      </c>
      <c r="E6024" s="16" t="str">
        <f>INDEX(Lookup!$C$2:$C$103,F6024)</f>
        <v>mV</v>
      </c>
      <c r="F6024" s="9">
        <f>MATCH(A6024,Lookup!$A$2:$A$103,0)</f>
        <v>30</v>
      </c>
    </row>
    <row r="6025" spans="1:6" x14ac:dyDescent="0.25">
      <c r="A6025">
        <v>53</v>
      </c>
      <c r="B6025">
        <v>2492</v>
      </c>
      <c r="C6025" s="15" t="str">
        <f>INDEX(Lookup!$F$2:$F$103,F6025)</f>
        <v>A1.3</v>
      </c>
      <c r="D6025" s="2">
        <f>B6025*INDEX(Lookup!$D$2:$D$103,F6025)+INDEX(Lookup!$E$2:$E$103,F6025)</f>
        <v>19.469996000000002</v>
      </c>
      <c r="E6025" s="16" t="str">
        <f>INDEX(Lookup!$C$2:$C$103,F6025)</f>
        <v>mV</v>
      </c>
      <c r="F6025" s="9">
        <f>MATCH(A6025,Lookup!$A$2:$A$103,0)</f>
        <v>30</v>
      </c>
    </row>
    <row r="6026" spans="1:6" x14ac:dyDescent="0.25">
      <c r="A6026">
        <v>53</v>
      </c>
      <c r="B6026">
        <v>2490</v>
      </c>
      <c r="C6026" s="15" t="str">
        <f>INDEX(Lookup!$F$2:$F$103,F6026)</f>
        <v>A1.3</v>
      </c>
      <c r="D6026" s="2">
        <f>B6026*INDEX(Lookup!$D$2:$D$103,F6026)+INDEX(Lookup!$E$2:$E$103,F6026)</f>
        <v>19.454370000000001</v>
      </c>
      <c r="E6026" s="16" t="str">
        <f>INDEX(Lookup!$C$2:$C$103,F6026)</f>
        <v>mV</v>
      </c>
      <c r="F6026" s="9">
        <f>MATCH(A6026,Lookup!$A$2:$A$103,0)</f>
        <v>30</v>
      </c>
    </row>
    <row r="6027" spans="1:6" x14ac:dyDescent="0.25">
      <c r="A6027">
        <v>53</v>
      </c>
      <c r="B6027">
        <v>2487</v>
      </c>
      <c r="C6027" s="15" t="str">
        <f>INDEX(Lookup!$F$2:$F$103,F6027)</f>
        <v>A1.3</v>
      </c>
      <c r="D6027" s="2">
        <f>B6027*INDEX(Lookup!$D$2:$D$103,F6027)+INDEX(Lookup!$E$2:$E$103,F6027)</f>
        <v>19.430931000000001</v>
      </c>
      <c r="E6027" s="16" t="str">
        <f>INDEX(Lookup!$C$2:$C$103,F6027)</f>
        <v>mV</v>
      </c>
      <c r="F6027" s="9">
        <f>MATCH(A6027,Lookup!$A$2:$A$103,0)</f>
        <v>30</v>
      </c>
    </row>
    <row r="6028" spans="1:6" x14ac:dyDescent="0.25">
      <c r="A6028">
        <v>53</v>
      </c>
      <c r="B6028">
        <v>2487</v>
      </c>
      <c r="C6028" s="15" t="str">
        <f>INDEX(Lookup!$F$2:$F$103,F6028)</f>
        <v>A1.3</v>
      </c>
      <c r="D6028" s="2">
        <f>B6028*INDEX(Lookup!$D$2:$D$103,F6028)+INDEX(Lookup!$E$2:$E$103,F6028)</f>
        <v>19.430931000000001</v>
      </c>
      <c r="E6028" s="16" t="str">
        <f>INDEX(Lookup!$C$2:$C$103,F6028)</f>
        <v>mV</v>
      </c>
      <c r="F6028" s="9">
        <f>MATCH(A6028,Lookup!$A$2:$A$103,0)</f>
        <v>30</v>
      </c>
    </row>
    <row r="6029" spans="1:6" x14ac:dyDescent="0.25">
      <c r="A6029">
        <v>53</v>
      </c>
      <c r="B6029">
        <v>2488</v>
      </c>
      <c r="C6029" s="15" t="str">
        <f>INDEX(Lookup!$F$2:$F$103,F6029)</f>
        <v>A1.3</v>
      </c>
      <c r="D6029" s="2">
        <f>B6029*INDEX(Lookup!$D$2:$D$103,F6029)+INDEX(Lookup!$E$2:$E$103,F6029)</f>
        <v>19.438744</v>
      </c>
      <c r="E6029" s="16" t="str">
        <f>INDEX(Lookup!$C$2:$C$103,F6029)</f>
        <v>mV</v>
      </c>
      <c r="F6029" s="9">
        <f>MATCH(A6029,Lookup!$A$2:$A$103,0)</f>
        <v>30</v>
      </c>
    </row>
    <row r="6030" spans="1:6" x14ac:dyDescent="0.25">
      <c r="A6030">
        <v>53</v>
      </c>
      <c r="B6030">
        <v>2486</v>
      </c>
      <c r="C6030" s="15" t="str">
        <f>INDEX(Lookup!$F$2:$F$103,F6030)</f>
        <v>A1.3</v>
      </c>
      <c r="D6030" s="2">
        <f>B6030*INDEX(Lookup!$D$2:$D$103,F6030)+INDEX(Lookup!$E$2:$E$103,F6030)</f>
        <v>19.423118000000002</v>
      </c>
      <c r="E6030" s="16" t="str">
        <f>INDEX(Lookup!$C$2:$C$103,F6030)</f>
        <v>mV</v>
      </c>
      <c r="F6030" s="9">
        <f>MATCH(A6030,Lookup!$A$2:$A$103,0)</f>
        <v>30</v>
      </c>
    </row>
    <row r="6031" spans="1:6" x14ac:dyDescent="0.25">
      <c r="A6031">
        <v>53</v>
      </c>
      <c r="B6031">
        <v>2489</v>
      </c>
      <c r="C6031" s="15" t="str">
        <f>INDEX(Lookup!$F$2:$F$103,F6031)</f>
        <v>A1.3</v>
      </c>
      <c r="D6031" s="2">
        <f>B6031*INDEX(Lookup!$D$2:$D$103,F6031)+INDEX(Lookup!$E$2:$E$103,F6031)</f>
        <v>19.446557000000002</v>
      </c>
      <c r="E6031" s="16" t="str">
        <f>INDEX(Lookup!$C$2:$C$103,F6031)</f>
        <v>mV</v>
      </c>
      <c r="F6031" s="9">
        <f>MATCH(A6031,Lookup!$A$2:$A$103,0)</f>
        <v>30</v>
      </c>
    </row>
    <row r="6032" spans="1:6" x14ac:dyDescent="0.25">
      <c r="A6032">
        <v>53</v>
      </c>
      <c r="B6032">
        <v>2489</v>
      </c>
      <c r="C6032" s="15" t="str">
        <f>INDEX(Lookup!$F$2:$F$103,F6032)</f>
        <v>A1.3</v>
      </c>
      <c r="D6032" s="2">
        <f>B6032*INDEX(Lookup!$D$2:$D$103,F6032)+INDEX(Lookup!$E$2:$E$103,F6032)</f>
        <v>19.446557000000002</v>
      </c>
      <c r="E6032" s="16" t="str">
        <f>INDEX(Lookup!$C$2:$C$103,F6032)</f>
        <v>mV</v>
      </c>
      <c r="F6032" s="9">
        <f>MATCH(A6032,Lookup!$A$2:$A$103,0)</f>
        <v>30</v>
      </c>
    </row>
    <row r="6033" spans="1:6" x14ac:dyDescent="0.25">
      <c r="A6033">
        <v>53</v>
      </c>
      <c r="B6033">
        <v>2488</v>
      </c>
      <c r="C6033" s="15" t="str">
        <f>INDEX(Lookup!$F$2:$F$103,F6033)</f>
        <v>A1.3</v>
      </c>
      <c r="D6033" s="2">
        <f>B6033*INDEX(Lookup!$D$2:$D$103,F6033)+INDEX(Lookup!$E$2:$E$103,F6033)</f>
        <v>19.438744</v>
      </c>
      <c r="E6033" s="16" t="str">
        <f>INDEX(Lookup!$C$2:$C$103,F6033)</f>
        <v>mV</v>
      </c>
      <c r="F6033" s="9">
        <f>MATCH(A6033,Lookup!$A$2:$A$103,0)</f>
        <v>30</v>
      </c>
    </row>
    <row r="6034" spans="1:6" x14ac:dyDescent="0.25">
      <c r="A6034">
        <v>53</v>
      </c>
      <c r="B6034">
        <v>2489</v>
      </c>
      <c r="C6034" s="15" t="str">
        <f>INDEX(Lookup!$F$2:$F$103,F6034)</f>
        <v>A1.3</v>
      </c>
      <c r="D6034" s="2">
        <f>B6034*INDEX(Lookup!$D$2:$D$103,F6034)+INDEX(Lookup!$E$2:$E$103,F6034)</f>
        <v>19.446557000000002</v>
      </c>
      <c r="E6034" s="16" t="str">
        <f>INDEX(Lookup!$C$2:$C$103,F6034)</f>
        <v>mV</v>
      </c>
      <c r="F6034" s="9">
        <f>MATCH(A6034,Lookup!$A$2:$A$103,0)</f>
        <v>30</v>
      </c>
    </row>
    <row r="6035" spans="1:6" x14ac:dyDescent="0.25">
      <c r="A6035">
        <v>53</v>
      </c>
      <c r="B6035">
        <v>2490</v>
      </c>
      <c r="C6035" s="15" t="str">
        <f>INDEX(Lookup!$F$2:$F$103,F6035)</f>
        <v>A1.3</v>
      </c>
      <c r="D6035" s="2">
        <f>B6035*INDEX(Lookup!$D$2:$D$103,F6035)+INDEX(Lookup!$E$2:$E$103,F6035)</f>
        <v>19.454370000000001</v>
      </c>
      <c r="E6035" s="16" t="str">
        <f>INDEX(Lookup!$C$2:$C$103,F6035)</f>
        <v>mV</v>
      </c>
      <c r="F6035" s="9">
        <f>MATCH(A6035,Lookup!$A$2:$A$103,0)</f>
        <v>30</v>
      </c>
    </row>
    <row r="6036" spans="1:6" x14ac:dyDescent="0.25">
      <c r="A6036">
        <v>53</v>
      </c>
      <c r="B6036">
        <v>2492</v>
      </c>
      <c r="C6036" s="15" t="str">
        <f>INDEX(Lookup!$F$2:$F$103,F6036)</f>
        <v>A1.3</v>
      </c>
      <c r="D6036" s="2">
        <f>B6036*INDEX(Lookup!$D$2:$D$103,F6036)+INDEX(Lookup!$E$2:$E$103,F6036)</f>
        <v>19.469996000000002</v>
      </c>
      <c r="E6036" s="16" t="str">
        <f>INDEX(Lookup!$C$2:$C$103,F6036)</f>
        <v>mV</v>
      </c>
      <c r="F6036" s="9">
        <f>MATCH(A6036,Lookup!$A$2:$A$103,0)</f>
        <v>30</v>
      </c>
    </row>
    <row r="6037" spans="1:6" x14ac:dyDescent="0.25">
      <c r="A6037">
        <v>53</v>
      </c>
      <c r="B6037">
        <v>2494</v>
      </c>
      <c r="C6037" s="15" t="str">
        <f>INDEX(Lookup!$F$2:$F$103,F6037)</f>
        <v>A1.3</v>
      </c>
      <c r="D6037" s="2">
        <f>B6037*INDEX(Lookup!$D$2:$D$103,F6037)+INDEX(Lookup!$E$2:$E$103,F6037)</f>
        <v>19.485622000000003</v>
      </c>
      <c r="E6037" s="16" t="str">
        <f>INDEX(Lookup!$C$2:$C$103,F6037)</f>
        <v>mV</v>
      </c>
      <c r="F6037" s="9">
        <f>MATCH(A6037,Lookup!$A$2:$A$103,0)</f>
        <v>30</v>
      </c>
    </row>
    <row r="6038" spans="1:6" x14ac:dyDescent="0.25">
      <c r="A6038">
        <v>53</v>
      </c>
      <c r="B6038">
        <v>2493</v>
      </c>
      <c r="C6038" s="15" t="str">
        <f>INDEX(Lookup!$F$2:$F$103,F6038)</f>
        <v>A1.3</v>
      </c>
      <c r="D6038" s="2">
        <f>B6038*INDEX(Lookup!$D$2:$D$103,F6038)+INDEX(Lookup!$E$2:$E$103,F6038)</f>
        <v>19.477809000000001</v>
      </c>
      <c r="E6038" s="16" t="str">
        <f>INDEX(Lookup!$C$2:$C$103,F6038)</f>
        <v>mV</v>
      </c>
      <c r="F6038" s="9">
        <f>MATCH(A6038,Lookup!$A$2:$A$103,0)</f>
        <v>30</v>
      </c>
    </row>
    <row r="6039" spans="1:6" x14ac:dyDescent="0.25">
      <c r="A6039">
        <v>53</v>
      </c>
      <c r="B6039">
        <v>2494</v>
      </c>
      <c r="C6039" s="15" t="str">
        <f>INDEX(Lookup!$F$2:$F$103,F6039)</f>
        <v>A1.3</v>
      </c>
      <c r="D6039" s="2">
        <f>B6039*INDEX(Lookup!$D$2:$D$103,F6039)+INDEX(Lookup!$E$2:$E$103,F6039)</f>
        <v>19.485622000000003</v>
      </c>
      <c r="E6039" s="16" t="str">
        <f>INDEX(Lookup!$C$2:$C$103,F6039)</f>
        <v>mV</v>
      </c>
      <c r="F6039" s="9">
        <f>MATCH(A6039,Lookup!$A$2:$A$103,0)</f>
        <v>30</v>
      </c>
    </row>
    <row r="6040" spans="1:6" x14ac:dyDescent="0.25">
      <c r="A6040">
        <v>53</v>
      </c>
      <c r="B6040">
        <v>2489</v>
      </c>
      <c r="C6040" s="15" t="str">
        <f>INDEX(Lookup!$F$2:$F$103,F6040)</f>
        <v>A1.3</v>
      </c>
      <c r="D6040" s="2">
        <f>B6040*INDEX(Lookup!$D$2:$D$103,F6040)+INDEX(Lookup!$E$2:$E$103,F6040)</f>
        <v>19.446557000000002</v>
      </c>
      <c r="E6040" s="16" t="str">
        <f>INDEX(Lookup!$C$2:$C$103,F6040)</f>
        <v>mV</v>
      </c>
      <c r="F6040" s="9">
        <f>MATCH(A6040,Lookup!$A$2:$A$103,0)</f>
        <v>30</v>
      </c>
    </row>
    <row r="6041" spans="1:6" x14ac:dyDescent="0.25">
      <c r="A6041">
        <v>53</v>
      </c>
      <c r="B6041">
        <v>2494</v>
      </c>
      <c r="C6041" s="15" t="str">
        <f>INDEX(Lookup!$F$2:$F$103,F6041)</f>
        <v>A1.3</v>
      </c>
      <c r="D6041" s="2">
        <f>B6041*INDEX(Lookup!$D$2:$D$103,F6041)+INDEX(Lookup!$E$2:$E$103,F6041)</f>
        <v>19.485622000000003</v>
      </c>
      <c r="E6041" s="16" t="str">
        <f>INDEX(Lookup!$C$2:$C$103,F6041)</f>
        <v>mV</v>
      </c>
      <c r="F6041" s="9">
        <f>MATCH(A6041,Lookup!$A$2:$A$103,0)</f>
        <v>30</v>
      </c>
    </row>
    <row r="6042" spans="1:6" x14ac:dyDescent="0.25">
      <c r="A6042">
        <v>53</v>
      </c>
      <c r="B6042">
        <v>2494</v>
      </c>
      <c r="C6042" s="15" t="str">
        <f>INDEX(Lookup!$F$2:$F$103,F6042)</f>
        <v>A1.3</v>
      </c>
      <c r="D6042" s="2">
        <f>B6042*INDEX(Lookup!$D$2:$D$103,F6042)+INDEX(Lookup!$E$2:$E$103,F6042)</f>
        <v>19.485622000000003</v>
      </c>
      <c r="E6042" s="16" t="str">
        <f>INDEX(Lookup!$C$2:$C$103,F6042)</f>
        <v>mV</v>
      </c>
      <c r="F6042" s="9">
        <f>MATCH(A6042,Lookup!$A$2:$A$103,0)</f>
        <v>30</v>
      </c>
    </row>
    <row r="6043" spans="1:6" x14ac:dyDescent="0.25">
      <c r="A6043">
        <v>53</v>
      </c>
      <c r="B6043">
        <v>2492</v>
      </c>
      <c r="C6043" s="15" t="str">
        <f>INDEX(Lookup!$F$2:$F$103,F6043)</f>
        <v>A1.3</v>
      </c>
      <c r="D6043" s="2">
        <f>B6043*INDEX(Lookup!$D$2:$D$103,F6043)+INDEX(Lookup!$E$2:$E$103,F6043)</f>
        <v>19.469996000000002</v>
      </c>
      <c r="E6043" s="16" t="str">
        <f>INDEX(Lookup!$C$2:$C$103,F6043)</f>
        <v>mV</v>
      </c>
      <c r="F6043" s="9">
        <f>MATCH(A6043,Lookup!$A$2:$A$103,0)</f>
        <v>30</v>
      </c>
    </row>
    <row r="6044" spans="1:6" x14ac:dyDescent="0.25">
      <c r="A6044">
        <v>53</v>
      </c>
      <c r="B6044">
        <v>2494</v>
      </c>
      <c r="C6044" s="15" t="str">
        <f>INDEX(Lookup!$F$2:$F$103,F6044)</f>
        <v>A1.3</v>
      </c>
      <c r="D6044" s="2">
        <f>B6044*INDEX(Lookup!$D$2:$D$103,F6044)+INDEX(Lookup!$E$2:$E$103,F6044)</f>
        <v>19.485622000000003</v>
      </c>
      <c r="E6044" s="16" t="str">
        <f>INDEX(Lookup!$C$2:$C$103,F6044)</f>
        <v>mV</v>
      </c>
      <c r="F6044" s="9">
        <f>MATCH(A6044,Lookup!$A$2:$A$103,0)</f>
        <v>30</v>
      </c>
    </row>
    <row r="6045" spans="1:6" x14ac:dyDescent="0.25">
      <c r="A6045">
        <v>53</v>
      </c>
      <c r="B6045">
        <v>2495</v>
      </c>
      <c r="C6045" s="15" t="str">
        <f>INDEX(Lookup!$F$2:$F$103,F6045)</f>
        <v>A1.3</v>
      </c>
      <c r="D6045" s="2">
        <f>B6045*INDEX(Lookup!$D$2:$D$103,F6045)+INDEX(Lookup!$E$2:$E$103,F6045)</f>
        <v>19.493435000000002</v>
      </c>
      <c r="E6045" s="16" t="str">
        <f>INDEX(Lookup!$C$2:$C$103,F6045)</f>
        <v>mV</v>
      </c>
      <c r="F6045" s="9">
        <f>MATCH(A6045,Lookup!$A$2:$A$103,0)</f>
        <v>30</v>
      </c>
    </row>
    <row r="6046" spans="1:6" x14ac:dyDescent="0.25">
      <c r="A6046">
        <v>53</v>
      </c>
      <c r="B6046">
        <v>2515</v>
      </c>
      <c r="C6046" s="15" t="str">
        <f>INDEX(Lookup!$F$2:$F$103,F6046)</f>
        <v>A1.3</v>
      </c>
      <c r="D6046" s="2">
        <f>B6046*INDEX(Lookup!$D$2:$D$103,F6046)+INDEX(Lookup!$E$2:$E$103,F6046)</f>
        <v>19.649695000000001</v>
      </c>
      <c r="E6046" s="16" t="str">
        <f>INDEX(Lookup!$C$2:$C$103,F6046)</f>
        <v>mV</v>
      </c>
      <c r="F6046" s="9">
        <f>MATCH(A6046,Lookup!$A$2:$A$103,0)</f>
        <v>30</v>
      </c>
    </row>
    <row r="6047" spans="1:6" x14ac:dyDescent="0.25">
      <c r="A6047">
        <v>53</v>
      </c>
      <c r="B6047">
        <v>2512</v>
      </c>
      <c r="C6047" s="15" t="str">
        <f>INDEX(Lookup!$F$2:$F$103,F6047)</f>
        <v>A1.3</v>
      </c>
      <c r="D6047" s="2">
        <f>B6047*INDEX(Lookup!$D$2:$D$103,F6047)+INDEX(Lookup!$E$2:$E$103,F6047)</f>
        <v>19.626256000000001</v>
      </c>
      <c r="E6047" s="16" t="str">
        <f>INDEX(Lookup!$C$2:$C$103,F6047)</f>
        <v>mV</v>
      </c>
      <c r="F6047" s="9">
        <f>MATCH(A6047,Lookup!$A$2:$A$103,0)</f>
        <v>30</v>
      </c>
    </row>
    <row r="6048" spans="1:6" x14ac:dyDescent="0.25">
      <c r="A6048">
        <v>53</v>
      </c>
      <c r="B6048">
        <v>2507</v>
      </c>
      <c r="C6048" s="15" t="str">
        <f>INDEX(Lookup!$F$2:$F$103,F6048)</f>
        <v>A1.3</v>
      </c>
      <c r="D6048" s="2">
        <f>B6048*INDEX(Lookup!$D$2:$D$103,F6048)+INDEX(Lookup!$E$2:$E$103,F6048)</f>
        <v>19.587191000000001</v>
      </c>
      <c r="E6048" s="16" t="str">
        <f>INDEX(Lookup!$C$2:$C$103,F6048)</f>
        <v>mV</v>
      </c>
      <c r="F6048" s="9">
        <f>MATCH(A6048,Lookup!$A$2:$A$103,0)</f>
        <v>30</v>
      </c>
    </row>
    <row r="6049" spans="1:6" x14ac:dyDescent="0.25">
      <c r="A6049">
        <v>53</v>
      </c>
      <c r="B6049">
        <v>2500</v>
      </c>
      <c r="C6049" s="15" t="str">
        <f>INDEX(Lookup!$F$2:$F$103,F6049)</f>
        <v>A1.3</v>
      </c>
      <c r="D6049" s="2">
        <f>B6049*INDEX(Lookup!$D$2:$D$103,F6049)+INDEX(Lookup!$E$2:$E$103,F6049)</f>
        <v>19.532500000000002</v>
      </c>
      <c r="E6049" s="16" t="str">
        <f>INDEX(Lookup!$C$2:$C$103,F6049)</f>
        <v>mV</v>
      </c>
      <c r="F6049" s="9">
        <f>MATCH(A6049,Lookup!$A$2:$A$103,0)</f>
        <v>30</v>
      </c>
    </row>
    <row r="6050" spans="1:6" x14ac:dyDescent="0.25">
      <c r="A6050">
        <v>53</v>
      </c>
      <c r="B6050">
        <v>2523</v>
      </c>
      <c r="C6050" s="15" t="str">
        <f>INDEX(Lookup!$F$2:$F$103,F6050)</f>
        <v>A1.3</v>
      </c>
      <c r="D6050" s="2">
        <f>B6050*INDEX(Lookup!$D$2:$D$103,F6050)+INDEX(Lookup!$E$2:$E$103,F6050)</f>
        <v>19.712199000000002</v>
      </c>
      <c r="E6050" s="16" t="str">
        <f>INDEX(Lookup!$C$2:$C$103,F6050)</f>
        <v>mV</v>
      </c>
      <c r="F6050" s="9">
        <f>MATCH(A6050,Lookup!$A$2:$A$103,0)</f>
        <v>30</v>
      </c>
    </row>
    <row r="6051" spans="1:6" x14ac:dyDescent="0.25">
      <c r="A6051">
        <v>53</v>
      </c>
      <c r="B6051">
        <v>2514</v>
      </c>
      <c r="C6051" s="15" t="str">
        <f>INDEX(Lookup!$F$2:$F$103,F6051)</f>
        <v>A1.3</v>
      </c>
      <c r="D6051" s="2">
        <f>B6051*INDEX(Lookup!$D$2:$D$103,F6051)+INDEX(Lookup!$E$2:$E$103,F6051)</f>
        <v>19.641882000000003</v>
      </c>
      <c r="E6051" s="16" t="str">
        <f>INDEX(Lookup!$C$2:$C$103,F6051)</f>
        <v>mV</v>
      </c>
      <c r="F6051" s="9">
        <f>MATCH(A6051,Lookup!$A$2:$A$103,0)</f>
        <v>30</v>
      </c>
    </row>
    <row r="6052" spans="1:6" x14ac:dyDescent="0.25">
      <c r="A6052">
        <v>53</v>
      </c>
      <c r="B6052">
        <v>2507</v>
      </c>
      <c r="C6052" s="15" t="str">
        <f>INDEX(Lookup!$F$2:$F$103,F6052)</f>
        <v>A1.3</v>
      </c>
      <c r="D6052" s="2">
        <f>B6052*INDEX(Lookup!$D$2:$D$103,F6052)+INDEX(Lookup!$E$2:$E$103,F6052)</f>
        <v>19.587191000000001</v>
      </c>
      <c r="E6052" s="16" t="str">
        <f>INDEX(Lookup!$C$2:$C$103,F6052)</f>
        <v>mV</v>
      </c>
      <c r="F6052" s="9">
        <f>MATCH(A6052,Lookup!$A$2:$A$103,0)</f>
        <v>30</v>
      </c>
    </row>
    <row r="6053" spans="1:6" x14ac:dyDescent="0.25">
      <c r="A6053">
        <v>53</v>
      </c>
      <c r="B6053">
        <v>2500</v>
      </c>
      <c r="C6053" s="15" t="str">
        <f>INDEX(Lookup!$F$2:$F$103,F6053)</f>
        <v>A1.3</v>
      </c>
      <c r="D6053" s="2">
        <f>B6053*INDEX(Lookup!$D$2:$D$103,F6053)+INDEX(Lookup!$E$2:$E$103,F6053)</f>
        <v>19.532500000000002</v>
      </c>
      <c r="E6053" s="16" t="str">
        <f>INDEX(Lookup!$C$2:$C$103,F6053)</f>
        <v>mV</v>
      </c>
      <c r="F6053" s="9">
        <f>MATCH(A6053,Lookup!$A$2:$A$103,0)</f>
        <v>30</v>
      </c>
    </row>
    <row r="6054" spans="1:6" x14ac:dyDescent="0.25">
      <c r="A6054">
        <v>53</v>
      </c>
      <c r="B6054">
        <v>2491</v>
      </c>
      <c r="C6054" s="15" t="str">
        <f>INDEX(Lookup!$F$2:$F$103,F6054)</f>
        <v>A1.3</v>
      </c>
      <c r="D6054" s="2">
        <f>B6054*INDEX(Lookup!$D$2:$D$103,F6054)+INDEX(Lookup!$E$2:$E$103,F6054)</f>
        <v>19.462183</v>
      </c>
      <c r="E6054" s="16" t="str">
        <f>INDEX(Lookup!$C$2:$C$103,F6054)</f>
        <v>mV</v>
      </c>
      <c r="F6054" s="9">
        <f>MATCH(A6054,Lookup!$A$2:$A$103,0)</f>
        <v>30</v>
      </c>
    </row>
    <row r="6055" spans="1:6" x14ac:dyDescent="0.25">
      <c r="A6055">
        <v>53</v>
      </c>
      <c r="B6055">
        <v>2487</v>
      </c>
      <c r="C6055" s="15" t="str">
        <f>INDEX(Lookup!$F$2:$F$103,F6055)</f>
        <v>A1.3</v>
      </c>
      <c r="D6055" s="2">
        <f>B6055*INDEX(Lookup!$D$2:$D$103,F6055)+INDEX(Lookup!$E$2:$E$103,F6055)</f>
        <v>19.430931000000001</v>
      </c>
      <c r="E6055" s="16" t="str">
        <f>INDEX(Lookup!$C$2:$C$103,F6055)</f>
        <v>mV</v>
      </c>
      <c r="F6055" s="9">
        <f>MATCH(A6055,Lookup!$A$2:$A$103,0)</f>
        <v>30</v>
      </c>
    </row>
    <row r="6056" spans="1:6" x14ac:dyDescent="0.25">
      <c r="A6056">
        <v>53</v>
      </c>
      <c r="B6056">
        <v>2489</v>
      </c>
      <c r="C6056" s="15" t="str">
        <f>INDEX(Lookup!$F$2:$F$103,F6056)</f>
        <v>A1.3</v>
      </c>
      <c r="D6056" s="2">
        <f>B6056*INDEX(Lookup!$D$2:$D$103,F6056)+INDEX(Lookup!$E$2:$E$103,F6056)</f>
        <v>19.446557000000002</v>
      </c>
      <c r="E6056" s="16" t="str">
        <f>INDEX(Lookup!$C$2:$C$103,F6056)</f>
        <v>mV</v>
      </c>
      <c r="F6056" s="9">
        <f>MATCH(A6056,Lookup!$A$2:$A$103,0)</f>
        <v>30</v>
      </c>
    </row>
    <row r="6057" spans="1:6" x14ac:dyDescent="0.25">
      <c r="A6057">
        <v>53</v>
      </c>
      <c r="B6057">
        <v>2510</v>
      </c>
      <c r="C6057" s="15" t="str">
        <f>INDEX(Lookup!$F$2:$F$103,F6057)</f>
        <v>A1.3</v>
      </c>
      <c r="D6057" s="2">
        <f>B6057*INDEX(Lookup!$D$2:$D$103,F6057)+INDEX(Lookup!$E$2:$E$103,F6057)</f>
        <v>19.61063</v>
      </c>
      <c r="E6057" s="16" t="str">
        <f>INDEX(Lookup!$C$2:$C$103,F6057)</f>
        <v>mV</v>
      </c>
      <c r="F6057" s="9">
        <f>MATCH(A6057,Lookup!$A$2:$A$103,0)</f>
        <v>30</v>
      </c>
    </row>
    <row r="6058" spans="1:6" x14ac:dyDescent="0.25">
      <c r="A6058">
        <v>53</v>
      </c>
      <c r="B6058">
        <v>2508</v>
      </c>
      <c r="C6058" s="15" t="str">
        <f>INDEX(Lookup!$F$2:$F$103,F6058)</f>
        <v>A1.3</v>
      </c>
      <c r="D6058" s="2">
        <f>B6058*INDEX(Lookup!$D$2:$D$103,F6058)+INDEX(Lookup!$E$2:$E$103,F6058)</f>
        <v>19.595004000000003</v>
      </c>
      <c r="E6058" s="16" t="str">
        <f>INDEX(Lookup!$C$2:$C$103,F6058)</f>
        <v>mV</v>
      </c>
      <c r="F6058" s="9">
        <f>MATCH(A6058,Lookup!$A$2:$A$103,0)</f>
        <v>30</v>
      </c>
    </row>
    <row r="6059" spans="1:6" x14ac:dyDescent="0.25">
      <c r="A6059">
        <v>53</v>
      </c>
      <c r="B6059">
        <v>2501</v>
      </c>
      <c r="C6059" s="15" t="str">
        <f>INDEX(Lookup!$F$2:$F$103,F6059)</f>
        <v>A1.3</v>
      </c>
      <c r="D6059" s="2">
        <f>B6059*INDEX(Lookup!$D$2:$D$103,F6059)+INDEX(Lookup!$E$2:$E$103,F6059)</f>
        <v>19.540313000000001</v>
      </c>
      <c r="E6059" s="16" t="str">
        <f>INDEX(Lookup!$C$2:$C$103,F6059)</f>
        <v>mV</v>
      </c>
      <c r="F6059" s="9">
        <f>MATCH(A6059,Lookup!$A$2:$A$103,0)</f>
        <v>30</v>
      </c>
    </row>
    <row r="6060" spans="1:6" x14ac:dyDescent="0.25">
      <c r="A6060">
        <v>53</v>
      </c>
      <c r="B6060">
        <v>2497</v>
      </c>
      <c r="C6060" s="15" t="str">
        <f>INDEX(Lookup!$F$2:$F$103,F6060)</f>
        <v>A1.3</v>
      </c>
      <c r="D6060" s="2">
        <f>B6060*INDEX(Lookup!$D$2:$D$103,F6060)+INDEX(Lookup!$E$2:$E$103,F6060)</f>
        <v>19.509061000000003</v>
      </c>
      <c r="E6060" s="16" t="str">
        <f>INDEX(Lookup!$C$2:$C$103,F6060)</f>
        <v>mV</v>
      </c>
      <c r="F6060" s="9">
        <f>MATCH(A6060,Lookup!$A$2:$A$103,0)</f>
        <v>30</v>
      </c>
    </row>
    <row r="6061" spans="1:6" x14ac:dyDescent="0.25">
      <c r="A6061">
        <v>53</v>
      </c>
      <c r="B6061">
        <v>2495</v>
      </c>
      <c r="C6061" s="15" t="str">
        <f>INDEX(Lookup!$F$2:$F$103,F6061)</f>
        <v>A1.3</v>
      </c>
      <c r="D6061" s="2">
        <f>B6061*INDEX(Lookup!$D$2:$D$103,F6061)+INDEX(Lookup!$E$2:$E$103,F6061)</f>
        <v>19.493435000000002</v>
      </c>
      <c r="E6061" s="16" t="str">
        <f>INDEX(Lookup!$C$2:$C$103,F6061)</f>
        <v>mV</v>
      </c>
      <c r="F6061" s="9">
        <f>MATCH(A6061,Lookup!$A$2:$A$103,0)</f>
        <v>30</v>
      </c>
    </row>
    <row r="6062" spans="1:6" x14ac:dyDescent="0.25">
      <c r="A6062">
        <v>53</v>
      </c>
      <c r="B6062">
        <v>2492</v>
      </c>
      <c r="C6062" s="15" t="str">
        <f>INDEX(Lookup!$F$2:$F$103,F6062)</f>
        <v>A1.3</v>
      </c>
      <c r="D6062" s="2">
        <f>B6062*INDEX(Lookup!$D$2:$D$103,F6062)+INDEX(Lookup!$E$2:$E$103,F6062)</f>
        <v>19.469996000000002</v>
      </c>
      <c r="E6062" s="16" t="str">
        <f>INDEX(Lookup!$C$2:$C$103,F6062)</f>
        <v>mV</v>
      </c>
      <c r="F6062" s="9">
        <f>MATCH(A6062,Lookup!$A$2:$A$103,0)</f>
        <v>30</v>
      </c>
    </row>
    <row r="6063" spans="1:6" x14ac:dyDescent="0.25">
      <c r="A6063">
        <v>53</v>
      </c>
      <c r="B6063">
        <v>2489</v>
      </c>
      <c r="C6063" s="15" t="str">
        <f>INDEX(Lookup!$F$2:$F$103,F6063)</f>
        <v>A1.3</v>
      </c>
      <c r="D6063" s="2">
        <f>B6063*INDEX(Lookup!$D$2:$D$103,F6063)+INDEX(Lookup!$E$2:$E$103,F6063)</f>
        <v>19.446557000000002</v>
      </c>
      <c r="E6063" s="16" t="str">
        <f>INDEX(Lookup!$C$2:$C$103,F6063)</f>
        <v>mV</v>
      </c>
      <c r="F6063" s="9">
        <f>MATCH(A6063,Lookup!$A$2:$A$103,0)</f>
        <v>30</v>
      </c>
    </row>
    <row r="6064" spans="1:6" x14ac:dyDescent="0.25">
      <c r="A6064">
        <v>53</v>
      </c>
      <c r="B6064">
        <v>2489</v>
      </c>
      <c r="C6064" s="15" t="str">
        <f>INDEX(Lookup!$F$2:$F$103,F6064)</f>
        <v>A1.3</v>
      </c>
      <c r="D6064" s="2">
        <f>B6064*INDEX(Lookup!$D$2:$D$103,F6064)+INDEX(Lookup!$E$2:$E$103,F6064)</f>
        <v>19.446557000000002</v>
      </c>
      <c r="E6064" s="16" t="str">
        <f>INDEX(Lookup!$C$2:$C$103,F6064)</f>
        <v>mV</v>
      </c>
      <c r="F6064" s="9">
        <f>MATCH(A6064,Lookup!$A$2:$A$103,0)</f>
        <v>30</v>
      </c>
    </row>
    <row r="6065" spans="1:6" x14ac:dyDescent="0.25">
      <c r="A6065">
        <v>53</v>
      </c>
      <c r="B6065">
        <v>2489</v>
      </c>
      <c r="C6065" s="15" t="str">
        <f>INDEX(Lookup!$F$2:$F$103,F6065)</f>
        <v>A1.3</v>
      </c>
      <c r="D6065" s="2">
        <f>B6065*INDEX(Lookup!$D$2:$D$103,F6065)+INDEX(Lookup!$E$2:$E$103,F6065)</f>
        <v>19.446557000000002</v>
      </c>
      <c r="E6065" s="16" t="str">
        <f>INDEX(Lookup!$C$2:$C$103,F6065)</f>
        <v>mV</v>
      </c>
      <c r="F6065" s="9">
        <f>MATCH(A6065,Lookup!$A$2:$A$103,0)</f>
        <v>30</v>
      </c>
    </row>
    <row r="6066" spans="1:6" x14ac:dyDescent="0.25">
      <c r="A6066">
        <v>53</v>
      </c>
      <c r="B6066">
        <v>2487</v>
      </c>
      <c r="C6066" s="15" t="str">
        <f>INDEX(Lookup!$F$2:$F$103,F6066)</f>
        <v>A1.3</v>
      </c>
      <c r="D6066" s="2">
        <f>B6066*INDEX(Lookup!$D$2:$D$103,F6066)+INDEX(Lookup!$E$2:$E$103,F6066)</f>
        <v>19.430931000000001</v>
      </c>
      <c r="E6066" s="16" t="str">
        <f>INDEX(Lookup!$C$2:$C$103,F6066)</f>
        <v>mV</v>
      </c>
      <c r="F6066" s="9">
        <f>MATCH(A6066,Lookup!$A$2:$A$103,0)</f>
        <v>30</v>
      </c>
    </row>
    <row r="6067" spans="1:6" x14ac:dyDescent="0.25">
      <c r="A6067">
        <v>53</v>
      </c>
      <c r="B6067">
        <v>2489</v>
      </c>
      <c r="C6067" s="15" t="str">
        <f>INDEX(Lookup!$F$2:$F$103,F6067)</f>
        <v>A1.3</v>
      </c>
      <c r="D6067" s="2">
        <f>B6067*INDEX(Lookup!$D$2:$D$103,F6067)+INDEX(Lookup!$E$2:$E$103,F6067)</f>
        <v>19.446557000000002</v>
      </c>
      <c r="E6067" s="16" t="str">
        <f>INDEX(Lookup!$C$2:$C$103,F6067)</f>
        <v>mV</v>
      </c>
      <c r="F6067" s="9">
        <f>MATCH(A6067,Lookup!$A$2:$A$103,0)</f>
        <v>30</v>
      </c>
    </row>
    <row r="6068" spans="1:6" x14ac:dyDescent="0.25">
      <c r="A6068">
        <v>53</v>
      </c>
      <c r="B6068">
        <v>2490</v>
      </c>
      <c r="C6068" s="15" t="str">
        <f>INDEX(Lookup!$F$2:$F$103,F6068)</f>
        <v>A1.3</v>
      </c>
      <c r="D6068" s="2">
        <f>B6068*INDEX(Lookup!$D$2:$D$103,F6068)+INDEX(Lookup!$E$2:$E$103,F6068)</f>
        <v>19.454370000000001</v>
      </c>
      <c r="E6068" s="16" t="str">
        <f>INDEX(Lookup!$C$2:$C$103,F6068)</f>
        <v>mV</v>
      </c>
      <c r="F6068" s="9">
        <f>MATCH(A6068,Lookup!$A$2:$A$103,0)</f>
        <v>30</v>
      </c>
    </row>
    <row r="6069" spans="1:6" x14ac:dyDescent="0.25">
      <c r="A6069">
        <v>53</v>
      </c>
      <c r="B6069">
        <v>2490</v>
      </c>
      <c r="C6069" s="15" t="str">
        <f>INDEX(Lookup!$F$2:$F$103,F6069)</f>
        <v>A1.3</v>
      </c>
      <c r="D6069" s="2">
        <f>B6069*INDEX(Lookup!$D$2:$D$103,F6069)+INDEX(Lookup!$E$2:$E$103,F6069)</f>
        <v>19.454370000000001</v>
      </c>
      <c r="E6069" s="16" t="str">
        <f>INDEX(Lookup!$C$2:$C$103,F6069)</f>
        <v>mV</v>
      </c>
      <c r="F6069" s="9">
        <f>MATCH(A6069,Lookup!$A$2:$A$103,0)</f>
        <v>30</v>
      </c>
    </row>
    <row r="6070" spans="1:6" x14ac:dyDescent="0.25">
      <c r="A6070">
        <v>53</v>
      </c>
      <c r="B6070">
        <v>2488</v>
      </c>
      <c r="C6070" s="15" t="str">
        <f>INDEX(Lookup!$F$2:$F$103,F6070)</f>
        <v>A1.3</v>
      </c>
      <c r="D6070" s="2">
        <f>B6070*INDEX(Lookup!$D$2:$D$103,F6070)+INDEX(Lookup!$E$2:$E$103,F6070)</f>
        <v>19.438744</v>
      </c>
      <c r="E6070" s="16" t="str">
        <f>INDEX(Lookup!$C$2:$C$103,F6070)</f>
        <v>mV</v>
      </c>
      <c r="F6070" s="9">
        <f>MATCH(A6070,Lookup!$A$2:$A$103,0)</f>
        <v>30</v>
      </c>
    </row>
    <row r="6071" spans="1:6" x14ac:dyDescent="0.25">
      <c r="A6071">
        <v>53</v>
      </c>
      <c r="B6071">
        <v>2487</v>
      </c>
      <c r="C6071" s="15" t="str">
        <f>INDEX(Lookup!$F$2:$F$103,F6071)</f>
        <v>A1.3</v>
      </c>
      <c r="D6071" s="2">
        <f>B6071*INDEX(Lookup!$D$2:$D$103,F6071)+INDEX(Lookup!$E$2:$E$103,F6071)</f>
        <v>19.430931000000001</v>
      </c>
      <c r="E6071" s="16" t="str">
        <f>INDEX(Lookup!$C$2:$C$103,F6071)</f>
        <v>mV</v>
      </c>
      <c r="F6071" s="9">
        <f>MATCH(A6071,Lookup!$A$2:$A$103,0)</f>
        <v>30</v>
      </c>
    </row>
    <row r="6072" spans="1:6" x14ac:dyDescent="0.25">
      <c r="A6072">
        <v>53</v>
      </c>
      <c r="B6072">
        <v>2486</v>
      </c>
      <c r="C6072" s="15" t="str">
        <f>INDEX(Lookup!$F$2:$F$103,F6072)</f>
        <v>A1.3</v>
      </c>
      <c r="D6072" s="2">
        <f>B6072*INDEX(Lookup!$D$2:$D$103,F6072)+INDEX(Lookup!$E$2:$E$103,F6072)</f>
        <v>19.423118000000002</v>
      </c>
      <c r="E6072" s="16" t="str">
        <f>INDEX(Lookup!$C$2:$C$103,F6072)</f>
        <v>mV</v>
      </c>
      <c r="F6072" s="9">
        <f>MATCH(A6072,Lookup!$A$2:$A$103,0)</f>
        <v>30</v>
      </c>
    </row>
    <row r="6073" spans="1:6" x14ac:dyDescent="0.25">
      <c r="A6073">
        <v>53</v>
      </c>
      <c r="B6073">
        <v>2487</v>
      </c>
      <c r="C6073" s="15" t="str">
        <f>INDEX(Lookup!$F$2:$F$103,F6073)</f>
        <v>A1.3</v>
      </c>
      <c r="D6073" s="2">
        <f>B6073*INDEX(Lookup!$D$2:$D$103,F6073)+INDEX(Lookup!$E$2:$E$103,F6073)</f>
        <v>19.430931000000001</v>
      </c>
      <c r="E6073" s="16" t="str">
        <f>INDEX(Lookup!$C$2:$C$103,F6073)</f>
        <v>mV</v>
      </c>
      <c r="F6073" s="9">
        <f>MATCH(A6073,Lookup!$A$2:$A$103,0)</f>
        <v>30</v>
      </c>
    </row>
    <row r="6074" spans="1:6" x14ac:dyDescent="0.25">
      <c r="A6074">
        <v>53</v>
      </c>
      <c r="B6074">
        <v>2489</v>
      </c>
      <c r="C6074" s="15" t="str">
        <f>INDEX(Lookup!$F$2:$F$103,F6074)</f>
        <v>A1.3</v>
      </c>
      <c r="D6074" s="2">
        <f>B6074*INDEX(Lookup!$D$2:$D$103,F6074)+INDEX(Lookup!$E$2:$E$103,F6074)</f>
        <v>19.446557000000002</v>
      </c>
      <c r="E6074" s="16" t="str">
        <f>INDEX(Lookup!$C$2:$C$103,F6074)</f>
        <v>mV</v>
      </c>
      <c r="F6074" s="9">
        <f>MATCH(A6074,Lookup!$A$2:$A$103,0)</f>
        <v>30</v>
      </c>
    </row>
    <row r="6075" spans="1:6" x14ac:dyDescent="0.25">
      <c r="A6075">
        <v>53</v>
      </c>
      <c r="B6075">
        <v>2490</v>
      </c>
      <c r="C6075" s="15" t="str">
        <f>INDEX(Lookup!$F$2:$F$103,F6075)</f>
        <v>A1.3</v>
      </c>
      <c r="D6075" s="2">
        <f>B6075*INDEX(Lookup!$D$2:$D$103,F6075)+INDEX(Lookup!$E$2:$E$103,F6075)</f>
        <v>19.454370000000001</v>
      </c>
      <c r="E6075" s="16" t="str">
        <f>INDEX(Lookup!$C$2:$C$103,F6075)</f>
        <v>mV</v>
      </c>
      <c r="F6075" s="9">
        <f>MATCH(A6075,Lookup!$A$2:$A$103,0)</f>
        <v>30</v>
      </c>
    </row>
    <row r="6076" spans="1:6" x14ac:dyDescent="0.25">
      <c r="A6076">
        <v>53</v>
      </c>
      <c r="B6076">
        <v>2492</v>
      </c>
      <c r="C6076" s="15" t="str">
        <f>INDEX(Lookup!$F$2:$F$103,F6076)</f>
        <v>A1.3</v>
      </c>
      <c r="D6076" s="2">
        <f>B6076*INDEX(Lookup!$D$2:$D$103,F6076)+INDEX(Lookup!$E$2:$E$103,F6076)</f>
        <v>19.469996000000002</v>
      </c>
      <c r="E6076" s="16" t="str">
        <f>INDEX(Lookup!$C$2:$C$103,F6076)</f>
        <v>mV</v>
      </c>
      <c r="F6076" s="9">
        <f>MATCH(A6076,Lookup!$A$2:$A$103,0)</f>
        <v>30</v>
      </c>
    </row>
    <row r="6077" spans="1:6" x14ac:dyDescent="0.25">
      <c r="A6077">
        <v>53</v>
      </c>
      <c r="B6077">
        <v>2489</v>
      </c>
      <c r="C6077" s="15" t="str">
        <f>INDEX(Lookup!$F$2:$F$103,F6077)</f>
        <v>A1.3</v>
      </c>
      <c r="D6077" s="2">
        <f>B6077*INDEX(Lookup!$D$2:$D$103,F6077)+INDEX(Lookup!$E$2:$E$103,F6077)</f>
        <v>19.446557000000002</v>
      </c>
      <c r="E6077" s="16" t="str">
        <f>INDEX(Lookup!$C$2:$C$103,F6077)</f>
        <v>mV</v>
      </c>
      <c r="F6077" s="9">
        <f>MATCH(A6077,Lookup!$A$2:$A$103,0)</f>
        <v>30</v>
      </c>
    </row>
    <row r="6078" spans="1:6" x14ac:dyDescent="0.25">
      <c r="A6078">
        <v>53</v>
      </c>
      <c r="B6078">
        <v>2490</v>
      </c>
      <c r="C6078" s="15" t="str">
        <f>INDEX(Lookup!$F$2:$F$103,F6078)</f>
        <v>A1.3</v>
      </c>
      <c r="D6078" s="2">
        <f>B6078*INDEX(Lookup!$D$2:$D$103,F6078)+INDEX(Lookup!$E$2:$E$103,F6078)</f>
        <v>19.454370000000001</v>
      </c>
      <c r="E6078" s="16" t="str">
        <f>INDEX(Lookup!$C$2:$C$103,F6078)</f>
        <v>mV</v>
      </c>
      <c r="F6078" s="9">
        <f>MATCH(A6078,Lookup!$A$2:$A$103,0)</f>
        <v>30</v>
      </c>
    </row>
    <row r="6079" spans="1:6" x14ac:dyDescent="0.25">
      <c r="A6079">
        <v>53</v>
      </c>
      <c r="B6079">
        <v>2493</v>
      </c>
      <c r="C6079" s="15" t="str">
        <f>INDEX(Lookup!$F$2:$F$103,F6079)</f>
        <v>A1.3</v>
      </c>
      <c r="D6079" s="2">
        <f>B6079*INDEX(Lookup!$D$2:$D$103,F6079)+INDEX(Lookup!$E$2:$E$103,F6079)</f>
        <v>19.477809000000001</v>
      </c>
      <c r="E6079" s="16" t="str">
        <f>INDEX(Lookup!$C$2:$C$103,F6079)</f>
        <v>mV</v>
      </c>
      <c r="F6079" s="9">
        <f>MATCH(A6079,Lookup!$A$2:$A$103,0)</f>
        <v>30</v>
      </c>
    </row>
    <row r="6080" spans="1:6" x14ac:dyDescent="0.25">
      <c r="A6080">
        <v>53</v>
      </c>
      <c r="B6080">
        <v>2493</v>
      </c>
      <c r="C6080" s="15" t="str">
        <f>INDEX(Lookup!$F$2:$F$103,F6080)</f>
        <v>A1.3</v>
      </c>
      <c r="D6080" s="2">
        <f>B6080*INDEX(Lookup!$D$2:$D$103,F6080)+INDEX(Lookup!$E$2:$E$103,F6080)</f>
        <v>19.477809000000001</v>
      </c>
      <c r="E6080" s="16" t="str">
        <f>INDEX(Lookup!$C$2:$C$103,F6080)</f>
        <v>mV</v>
      </c>
      <c r="F6080" s="9">
        <f>MATCH(A6080,Lookup!$A$2:$A$103,0)</f>
        <v>30</v>
      </c>
    </row>
    <row r="6081" spans="1:6" x14ac:dyDescent="0.25">
      <c r="A6081">
        <v>53</v>
      </c>
      <c r="B6081">
        <v>2489</v>
      </c>
      <c r="C6081" s="15" t="str">
        <f>INDEX(Lookup!$F$2:$F$103,F6081)</f>
        <v>A1.3</v>
      </c>
      <c r="D6081" s="2">
        <f>B6081*INDEX(Lookup!$D$2:$D$103,F6081)+INDEX(Lookup!$E$2:$E$103,F6081)</f>
        <v>19.446557000000002</v>
      </c>
      <c r="E6081" s="16" t="str">
        <f>INDEX(Lookup!$C$2:$C$103,F6081)</f>
        <v>mV</v>
      </c>
      <c r="F6081" s="9">
        <f>MATCH(A6081,Lookup!$A$2:$A$103,0)</f>
        <v>30</v>
      </c>
    </row>
    <row r="6082" spans="1:6" x14ac:dyDescent="0.25">
      <c r="A6082">
        <v>53</v>
      </c>
      <c r="B6082">
        <v>2513</v>
      </c>
      <c r="C6082" s="15" t="str">
        <f>INDEX(Lookup!$F$2:$F$103,F6082)</f>
        <v>A1.3</v>
      </c>
      <c r="D6082" s="2">
        <f>B6082*INDEX(Lookup!$D$2:$D$103,F6082)+INDEX(Lookup!$E$2:$E$103,F6082)</f>
        <v>19.634069</v>
      </c>
      <c r="E6082" s="16" t="str">
        <f>INDEX(Lookup!$C$2:$C$103,F6082)</f>
        <v>mV</v>
      </c>
      <c r="F6082" s="9">
        <f>MATCH(A6082,Lookup!$A$2:$A$103,0)</f>
        <v>30</v>
      </c>
    </row>
    <row r="6083" spans="1:6" x14ac:dyDescent="0.25">
      <c r="A6083">
        <v>53</v>
      </c>
      <c r="B6083">
        <v>2511</v>
      </c>
      <c r="C6083" s="15" t="str">
        <f>INDEX(Lookup!$F$2:$F$103,F6083)</f>
        <v>A1.3</v>
      </c>
      <c r="D6083" s="2">
        <f>B6083*INDEX(Lookup!$D$2:$D$103,F6083)+INDEX(Lookup!$E$2:$E$103,F6083)</f>
        <v>19.618443000000003</v>
      </c>
      <c r="E6083" s="16" t="str">
        <f>INDEX(Lookup!$C$2:$C$103,F6083)</f>
        <v>mV</v>
      </c>
      <c r="F6083" s="9">
        <f>MATCH(A6083,Lookup!$A$2:$A$103,0)</f>
        <v>30</v>
      </c>
    </row>
    <row r="6084" spans="1:6" x14ac:dyDescent="0.25">
      <c r="A6084">
        <v>53</v>
      </c>
      <c r="B6084">
        <v>2507</v>
      </c>
      <c r="C6084" s="15" t="str">
        <f>INDEX(Lookup!$F$2:$F$103,F6084)</f>
        <v>A1.3</v>
      </c>
      <c r="D6084" s="2">
        <f>B6084*INDEX(Lookup!$D$2:$D$103,F6084)+INDEX(Lookup!$E$2:$E$103,F6084)</f>
        <v>19.587191000000001</v>
      </c>
      <c r="E6084" s="16" t="str">
        <f>INDEX(Lookup!$C$2:$C$103,F6084)</f>
        <v>mV</v>
      </c>
      <c r="F6084" s="9">
        <f>MATCH(A6084,Lookup!$A$2:$A$103,0)</f>
        <v>30</v>
      </c>
    </row>
    <row r="6085" spans="1:6" x14ac:dyDescent="0.25">
      <c r="A6085">
        <v>53</v>
      </c>
      <c r="B6085">
        <v>2503</v>
      </c>
      <c r="C6085" s="15" t="str">
        <f>INDEX(Lookup!$F$2:$F$103,F6085)</f>
        <v>A1.3</v>
      </c>
      <c r="D6085" s="2">
        <f>B6085*INDEX(Lookup!$D$2:$D$103,F6085)+INDEX(Lookup!$E$2:$E$103,F6085)</f>
        <v>19.555939000000002</v>
      </c>
      <c r="E6085" s="16" t="str">
        <f>INDEX(Lookup!$C$2:$C$103,F6085)</f>
        <v>mV</v>
      </c>
      <c r="F6085" s="9">
        <f>MATCH(A6085,Lookup!$A$2:$A$103,0)</f>
        <v>30</v>
      </c>
    </row>
    <row r="6086" spans="1:6" x14ac:dyDescent="0.25">
      <c r="A6086">
        <v>53</v>
      </c>
      <c r="B6086">
        <v>2501</v>
      </c>
      <c r="C6086" s="15" t="str">
        <f>INDEX(Lookup!$F$2:$F$103,F6086)</f>
        <v>A1.3</v>
      </c>
      <c r="D6086" s="2">
        <f>B6086*INDEX(Lookup!$D$2:$D$103,F6086)+INDEX(Lookup!$E$2:$E$103,F6086)</f>
        <v>19.540313000000001</v>
      </c>
      <c r="E6086" s="16" t="str">
        <f>INDEX(Lookup!$C$2:$C$103,F6086)</f>
        <v>mV</v>
      </c>
      <c r="F6086" s="9">
        <f>MATCH(A6086,Lookup!$A$2:$A$103,0)</f>
        <v>30</v>
      </c>
    </row>
    <row r="6087" spans="1:6" x14ac:dyDescent="0.25">
      <c r="A6087">
        <v>53</v>
      </c>
      <c r="B6087">
        <v>2502</v>
      </c>
      <c r="C6087" s="15" t="str">
        <f>INDEX(Lookup!$F$2:$F$103,F6087)</f>
        <v>A1.3</v>
      </c>
      <c r="D6087" s="2">
        <f>B6087*INDEX(Lookup!$D$2:$D$103,F6087)+INDEX(Lookup!$E$2:$E$103,F6087)</f>
        <v>19.548126</v>
      </c>
      <c r="E6087" s="16" t="str">
        <f>INDEX(Lookup!$C$2:$C$103,F6087)</f>
        <v>mV</v>
      </c>
      <c r="F6087" s="9">
        <f>MATCH(A6087,Lookup!$A$2:$A$103,0)</f>
        <v>30</v>
      </c>
    </row>
    <row r="6088" spans="1:6" x14ac:dyDescent="0.25">
      <c r="A6088">
        <v>53</v>
      </c>
      <c r="B6088">
        <v>2501</v>
      </c>
      <c r="C6088" s="15" t="str">
        <f>INDEX(Lookup!$F$2:$F$103,F6088)</f>
        <v>A1.3</v>
      </c>
      <c r="D6088" s="2">
        <f>B6088*INDEX(Lookup!$D$2:$D$103,F6088)+INDEX(Lookup!$E$2:$E$103,F6088)</f>
        <v>19.540313000000001</v>
      </c>
      <c r="E6088" s="16" t="str">
        <f>INDEX(Lookup!$C$2:$C$103,F6088)</f>
        <v>mV</v>
      </c>
      <c r="F6088" s="9">
        <f>MATCH(A6088,Lookup!$A$2:$A$103,0)</f>
        <v>30</v>
      </c>
    </row>
    <row r="6089" spans="1:6" x14ac:dyDescent="0.25">
      <c r="A6089">
        <v>53</v>
      </c>
      <c r="B6089">
        <v>2504</v>
      </c>
      <c r="C6089" s="15" t="str">
        <f>INDEX(Lookup!$F$2:$F$103,F6089)</f>
        <v>A1.3</v>
      </c>
      <c r="D6089" s="2">
        <f>B6089*INDEX(Lookup!$D$2:$D$103,F6089)+INDEX(Lookup!$E$2:$E$103,F6089)</f>
        <v>19.563752000000001</v>
      </c>
      <c r="E6089" s="16" t="str">
        <f>INDEX(Lookup!$C$2:$C$103,F6089)</f>
        <v>mV</v>
      </c>
      <c r="F6089" s="9">
        <f>MATCH(A6089,Lookup!$A$2:$A$103,0)</f>
        <v>30</v>
      </c>
    </row>
    <row r="6090" spans="1:6" x14ac:dyDescent="0.25">
      <c r="A6090">
        <v>53</v>
      </c>
      <c r="B6090">
        <v>2503</v>
      </c>
      <c r="C6090" s="15" t="str">
        <f>INDEX(Lookup!$F$2:$F$103,F6090)</f>
        <v>A1.3</v>
      </c>
      <c r="D6090" s="2">
        <f>B6090*INDEX(Lookup!$D$2:$D$103,F6090)+INDEX(Lookup!$E$2:$E$103,F6090)</f>
        <v>19.555939000000002</v>
      </c>
      <c r="E6090" s="16" t="str">
        <f>INDEX(Lookup!$C$2:$C$103,F6090)</f>
        <v>mV</v>
      </c>
      <c r="F6090" s="9">
        <f>MATCH(A6090,Lookup!$A$2:$A$103,0)</f>
        <v>30</v>
      </c>
    </row>
    <row r="6091" spans="1:6" x14ac:dyDescent="0.25">
      <c r="A6091">
        <v>53</v>
      </c>
      <c r="B6091">
        <v>2502</v>
      </c>
      <c r="C6091" s="15" t="str">
        <f>INDEX(Lookup!$F$2:$F$103,F6091)</f>
        <v>A1.3</v>
      </c>
      <c r="D6091" s="2">
        <f>B6091*INDEX(Lookup!$D$2:$D$103,F6091)+INDEX(Lookup!$E$2:$E$103,F6091)</f>
        <v>19.548126</v>
      </c>
      <c r="E6091" s="16" t="str">
        <f>INDEX(Lookup!$C$2:$C$103,F6091)</f>
        <v>mV</v>
      </c>
      <c r="F6091" s="9">
        <f>MATCH(A6091,Lookup!$A$2:$A$103,0)</f>
        <v>30</v>
      </c>
    </row>
    <row r="6092" spans="1:6" x14ac:dyDescent="0.25">
      <c r="A6092">
        <v>53</v>
      </c>
      <c r="B6092">
        <v>2500</v>
      </c>
      <c r="C6092" s="15" t="str">
        <f>INDEX(Lookup!$F$2:$F$103,F6092)</f>
        <v>A1.3</v>
      </c>
      <c r="D6092" s="2">
        <f>B6092*INDEX(Lookup!$D$2:$D$103,F6092)+INDEX(Lookup!$E$2:$E$103,F6092)</f>
        <v>19.532500000000002</v>
      </c>
      <c r="E6092" s="16" t="str">
        <f>INDEX(Lookup!$C$2:$C$103,F6092)</f>
        <v>mV</v>
      </c>
      <c r="F6092" s="9">
        <f>MATCH(A6092,Lookup!$A$2:$A$103,0)</f>
        <v>30</v>
      </c>
    </row>
    <row r="6093" spans="1:6" x14ac:dyDescent="0.25">
      <c r="A6093">
        <v>53</v>
      </c>
      <c r="B6093">
        <v>2495</v>
      </c>
      <c r="C6093" s="15" t="str">
        <f>INDEX(Lookup!$F$2:$F$103,F6093)</f>
        <v>A1.3</v>
      </c>
      <c r="D6093" s="2">
        <f>B6093*INDEX(Lookup!$D$2:$D$103,F6093)+INDEX(Lookup!$E$2:$E$103,F6093)</f>
        <v>19.493435000000002</v>
      </c>
      <c r="E6093" s="16" t="str">
        <f>INDEX(Lookup!$C$2:$C$103,F6093)</f>
        <v>mV</v>
      </c>
      <c r="F6093" s="9">
        <f>MATCH(A6093,Lookup!$A$2:$A$103,0)</f>
        <v>30</v>
      </c>
    </row>
    <row r="6094" spans="1:6" x14ac:dyDescent="0.25">
      <c r="A6094">
        <v>53</v>
      </c>
      <c r="B6094">
        <v>2494</v>
      </c>
      <c r="C6094" s="15" t="str">
        <f>INDEX(Lookup!$F$2:$F$103,F6094)</f>
        <v>A1.3</v>
      </c>
      <c r="D6094" s="2">
        <f>B6094*INDEX(Lookup!$D$2:$D$103,F6094)+INDEX(Lookup!$E$2:$E$103,F6094)</f>
        <v>19.485622000000003</v>
      </c>
      <c r="E6094" s="16" t="str">
        <f>INDEX(Lookup!$C$2:$C$103,F6094)</f>
        <v>mV</v>
      </c>
      <c r="F6094" s="9">
        <f>MATCH(A6094,Lookup!$A$2:$A$103,0)</f>
        <v>30</v>
      </c>
    </row>
    <row r="6095" spans="1:6" x14ac:dyDescent="0.25">
      <c r="A6095">
        <v>53</v>
      </c>
      <c r="B6095">
        <v>2489</v>
      </c>
      <c r="C6095" s="15" t="str">
        <f>INDEX(Lookup!$F$2:$F$103,F6095)</f>
        <v>A1.3</v>
      </c>
      <c r="D6095" s="2">
        <f>B6095*INDEX(Lookup!$D$2:$D$103,F6095)+INDEX(Lookup!$E$2:$E$103,F6095)</f>
        <v>19.446557000000002</v>
      </c>
      <c r="E6095" s="16" t="str">
        <f>INDEX(Lookup!$C$2:$C$103,F6095)</f>
        <v>mV</v>
      </c>
      <c r="F6095" s="9">
        <f>MATCH(A6095,Lookup!$A$2:$A$103,0)</f>
        <v>30</v>
      </c>
    </row>
    <row r="6096" spans="1:6" x14ac:dyDescent="0.25">
      <c r="A6096">
        <v>53</v>
      </c>
      <c r="B6096">
        <v>2491</v>
      </c>
      <c r="C6096" s="15" t="str">
        <f>INDEX(Lookup!$F$2:$F$103,F6096)</f>
        <v>A1.3</v>
      </c>
      <c r="D6096" s="2">
        <f>B6096*INDEX(Lookup!$D$2:$D$103,F6096)+INDEX(Lookup!$E$2:$E$103,F6096)</f>
        <v>19.462183</v>
      </c>
      <c r="E6096" s="16" t="str">
        <f>INDEX(Lookup!$C$2:$C$103,F6096)</f>
        <v>mV</v>
      </c>
      <c r="F6096" s="9">
        <f>MATCH(A6096,Lookup!$A$2:$A$103,0)</f>
        <v>30</v>
      </c>
    </row>
    <row r="6097" spans="1:6" x14ac:dyDescent="0.25">
      <c r="A6097">
        <v>53</v>
      </c>
      <c r="B6097">
        <v>2493</v>
      </c>
      <c r="C6097" s="15" t="str">
        <f>INDEX(Lookup!$F$2:$F$103,F6097)</f>
        <v>A1.3</v>
      </c>
      <c r="D6097" s="2">
        <f>B6097*INDEX(Lookup!$D$2:$D$103,F6097)+INDEX(Lookup!$E$2:$E$103,F6097)</f>
        <v>19.477809000000001</v>
      </c>
      <c r="E6097" s="16" t="str">
        <f>INDEX(Lookup!$C$2:$C$103,F6097)</f>
        <v>mV</v>
      </c>
      <c r="F6097" s="9">
        <f>MATCH(A6097,Lookup!$A$2:$A$103,0)</f>
        <v>30</v>
      </c>
    </row>
    <row r="6098" spans="1:6" x14ac:dyDescent="0.25">
      <c r="A6098">
        <v>53</v>
      </c>
      <c r="B6098">
        <v>2487</v>
      </c>
      <c r="C6098" s="15" t="str">
        <f>INDEX(Lookup!$F$2:$F$103,F6098)</f>
        <v>A1.3</v>
      </c>
      <c r="D6098" s="2">
        <f>B6098*INDEX(Lookup!$D$2:$D$103,F6098)+INDEX(Lookup!$E$2:$E$103,F6098)</f>
        <v>19.430931000000001</v>
      </c>
      <c r="E6098" s="16" t="str">
        <f>INDEX(Lookup!$C$2:$C$103,F6098)</f>
        <v>mV</v>
      </c>
      <c r="F6098" s="9">
        <f>MATCH(A6098,Lookup!$A$2:$A$103,0)</f>
        <v>30</v>
      </c>
    </row>
    <row r="6099" spans="1:6" x14ac:dyDescent="0.25">
      <c r="A6099">
        <v>53</v>
      </c>
      <c r="B6099">
        <v>2488</v>
      </c>
      <c r="C6099" s="15" t="str">
        <f>INDEX(Lookup!$F$2:$F$103,F6099)</f>
        <v>A1.3</v>
      </c>
      <c r="D6099" s="2">
        <f>B6099*INDEX(Lookup!$D$2:$D$103,F6099)+INDEX(Lookup!$E$2:$E$103,F6099)</f>
        <v>19.438744</v>
      </c>
      <c r="E6099" s="16" t="str">
        <f>INDEX(Lookup!$C$2:$C$103,F6099)</f>
        <v>mV</v>
      </c>
      <c r="F6099" s="9">
        <f>MATCH(A6099,Lookup!$A$2:$A$103,0)</f>
        <v>30</v>
      </c>
    </row>
    <row r="6100" spans="1:6" x14ac:dyDescent="0.25">
      <c r="A6100">
        <v>53</v>
      </c>
      <c r="B6100">
        <v>2488</v>
      </c>
      <c r="C6100" s="15" t="str">
        <f>INDEX(Lookup!$F$2:$F$103,F6100)</f>
        <v>A1.3</v>
      </c>
      <c r="D6100" s="2">
        <f>B6100*INDEX(Lookup!$D$2:$D$103,F6100)+INDEX(Lookup!$E$2:$E$103,F6100)</f>
        <v>19.438744</v>
      </c>
      <c r="E6100" s="16" t="str">
        <f>INDEX(Lookup!$C$2:$C$103,F6100)</f>
        <v>mV</v>
      </c>
      <c r="F6100" s="9">
        <f>MATCH(A6100,Lookup!$A$2:$A$103,0)</f>
        <v>30</v>
      </c>
    </row>
    <row r="6101" spans="1:6" x14ac:dyDescent="0.25">
      <c r="A6101">
        <v>53</v>
      </c>
      <c r="B6101">
        <v>2517</v>
      </c>
      <c r="C6101" s="15" t="str">
        <f>INDEX(Lookup!$F$2:$F$103,F6101)</f>
        <v>A1.3</v>
      </c>
      <c r="D6101" s="2">
        <f>B6101*INDEX(Lookup!$D$2:$D$103,F6101)+INDEX(Lookup!$E$2:$E$103,F6101)</f>
        <v>19.665321000000002</v>
      </c>
      <c r="E6101" s="16" t="str">
        <f>INDEX(Lookup!$C$2:$C$103,F6101)</f>
        <v>mV</v>
      </c>
      <c r="F6101" s="9">
        <f>MATCH(A6101,Lookup!$A$2:$A$103,0)</f>
        <v>30</v>
      </c>
    </row>
    <row r="6102" spans="1:6" x14ac:dyDescent="0.25">
      <c r="A6102">
        <v>53</v>
      </c>
      <c r="B6102">
        <v>2512</v>
      </c>
      <c r="C6102" s="15" t="str">
        <f>INDEX(Lookup!$F$2:$F$103,F6102)</f>
        <v>A1.3</v>
      </c>
      <c r="D6102" s="2">
        <f>B6102*INDEX(Lookup!$D$2:$D$103,F6102)+INDEX(Lookup!$E$2:$E$103,F6102)</f>
        <v>19.626256000000001</v>
      </c>
      <c r="E6102" s="16" t="str">
        <f>INDEX(Lookup!$C$2:$C$103,F6102)</f>
        <v>mV</v>
      </c>
      <c r="F6102" s="9">
        <f>MATCH(A6102,Lookup!$A$2:$A$103,0)</f>
        <v>30</v>
      </c>
    </row>
    <row r="6103" spans="1:6" x14ac:dyDescent="0.25">
      <c r="A6103">
        <v>53</v>
      </c>
      <c r="B6103">
        <v>2506</v>
      </c>
      <c r="C6103" s="15" t="str">
        <f>INDEX(Lookup!$F$2:$F$103,F6103)</f>
        <v>A1.3</v>
      </c>
      <c r="D6103" s="2">
        <f>B6103*INDEX(Lookup!$D$2:$D$103,F6103)+INDEX(Lookup!$E$2:$E$103,F6103)</f>
        <v>19.579378000000002</v>
      </c>
      <c r="E6103" s="16" t="str">
        <f>INDEX(Lookup!$C$2:$C$103,F6103)</f>
        <v>mV</v>
      </c>
      <c r="F6103" s="9">
        <f>MATCH(A6103,Lookup!$A$2:$A$103,0)</f>
        <v>30</v>
      </c>
    </row>
    <row r="6104" spans="1:6" x14ac:dyDescent="0.25">
      <c r="A6104">
        <v>53</v>
      </c>
      <c r="B6104">
        <v>2503</v>
      </c>
      <c r="C6104" s="15" t="str">
        <f>INDEX(Lookup!$F$2:$F$103,F6104)</f>
        <v>A1.3</v>
      </c>
      <c r="D6104" s="2">
        <f>B6104*INDEX(Lookup!$D$2:$D$103,F6104)+INDEX(Lookup!$E$2:$E$103,F6104)</f>
        <v>19.555939000000002</v>
      </c>
      <c r="E6104" s="16" t="str">
        <f>INDEX(Lookup!$C$2:$C$103,F6104)</f>
        <v>mV</v>
      </c>
      <c r="F6104" s="9">
        <f>MATCH(A6104,Lookup!$A$2:$A$103,0)</f>
        <v>30</v>
      </c>
    </row>
    <row r="6105" spans="1:6" x14ac:dyDescent="0.25">
      <c r="A6105">
        <v>53</v>
      </c>
      <c r="B6105">
        <v>2502</v>
      </c>
      <c r="C6105" s="15" t="str">
        <f>INDEX(Lookup!$F$2:$F$103,F6105)</f>
        <v>A1.3</v>
      </c>
      <c r="D6105" s="2">
        <f>B6105*INDEX(Lookup!$D$2:$D$103,F6105)+INDEX(Lookup!$E$2:$E$103,F6105)</f>
        <v>19.548126</v>
      </c>
      <c r="E6105" s="16" t="str">
        <f>INDEX(Lookup!$C$2:$C$103,F6105)</f>
        <v>mV</v>
      </c>
      <c r="F6105" s="9">
        <f>MATCH(A6105,Lookup!$A$2:$A$103,0)</f>
        <v>30</v>
      </c>
    </row>
    <row r="6106" spans="1:6" x14ac:dyDescent="0.25">
      <c r="A6106">
        <v>53</v>
      </c>
      <c r="B6106">
        <v>2501</v>
      </c>
      <c r="C6106" s="15" t="str">
        <f>INDEX(Lookup!$F$2:$F$103,F6106)</f>
        <v>A1.3</v>
      </c>
      <c r="D6106" s="2">
        <f>B6106*INDEX(Lookup!$D$2:$D$103,F6106)+INDEX(Lookup!$E$2:$E$103,F6106)</f>
        <v>19.540313000000001</v>
      </c>
      <c r="E6106" s="16" t="str">
        <f>INDEX(Lookup!$C$2:$C$103,F6106)</f>
        <v>mV</v>
      </c>
      <c r="F6106" s="9">
        <f>MATCH(A6106,Lookup!$A$2:$A$103,0)</f>
        <v>30</v>
      </c>
    </row>
    <row r="6107" spans="1:6" x14ac:dyDescent="0.25">
      <c r="A6107">
        <v>53</v>
      </c>
      <c r="B6107">
        <v>2504</v>
      </c>
      <c r="C6107" s="15" t="str">
        <f>INDEX(Lookup!$F$2:$F$103,F6107)</f>
        <v>A1.3</v>
      </c>
      <c r="D6107" s="2">
        <f>B6107*INDEX(Lookup!$D$2:$D$103,F6107)+INDEX(Lookup!$E$2:$E$103,F6107)</f>
        <v>19.563752000000001</v>
      </c>
      <c r="E6107" s="16" t="str">
        <f>INDEX(Lookup!$C$2:$C$103,F6107)</f>
        <v>mV</v>
      </c>
      <c r="F6107" s="9">
        <f>MATCH(A6107,Lookup!$A$2:$A$103,0)</f>
        <v>30</v>
      </c>
    </row>
    <row r="6108" spans="1:6" x14ac:dyDescent="0.25">
      <c r="A6108">
        <v>53</v>
      </c>
      <c r="B6108">
        <v>2502</v>
      </c>
      <c r="C6108" s="15" t="str">
        <f>INDEX(Lookup!$F$2:$F$103,F6108)</f>
        <v>A1.3</v>
      </c>
      <c r="D6108" s="2">
        <f>B6108*INDEX(Lookup!$D$2:$D$103,F6108)+INDEX(Lookup!$E$2:$E$103,F6108)</f>
        <v>19.548126</v>
      </c>
      <c r="E6108" s="16" t="str">
        <f>INDEX(Lookup!$C$2:$C$103,F6108)</f>
        <v>mV</v>
      </c>
      <c r="F6108" s="9">
        <f>MATCH(A6108,Lookup!$A$2:$A$103,0)</f>
        <v>30</v>
      </c>
    </row>
    <row r="6109" spans="1:6" x14ac:dyDescent="0.25">
      <c r="A6109">
        <v>53</v>
      </c>
      <c r="B6109">
        <v>2497</v>
      </c>
      <c r="C6109" s="15" t="str">
        <f>INDEX(Lookup!$F$2:$F$103,F6109)</f>
        <v>A1.3</v>
      </c>
      <c r="D6109" s="2">
        <f>B6109*INDEX(Lookup!$D$2:$D$103,F6109)+INDEX(Lookup!$E$2:$E$103,F6109)</f>
        <v>19.509061000000003</v>
      </c>
      <c r="E6109" s="16" t="str">
        <f>INDEX(Lookup!$C$2:$C$103,F6109)</f>
        <v>mV</v>
      </c>
      <c r="F6109" s="9">
        <f>MATCH(A6109,Lookup!$A$2:$A$103,0)</f>
        <v>30</v>
      </c>
    </row>
    <row r="6110" spans="1:6" x14ac:dyDescent="0.25">
      <c r="A6110">
        <v>53</v>
      </c>
      <c r="B6110">
        <v>2502</v>
      </c>
      <c r="C6110" s="15" t="str">
        <f>INDEX(Lookup!$F$2:$F$103,F6110)</f>
        <v>A1.3</v>
      </c>
      <c r="D6110" s="2">
        <f>B6110*INDEX(Lookup!$D$2:$D$103,F6110)+INDEX(Lookup!$E$2:$E$103,F6110)</f>
        <v>19.548126</v>
      </c>
      <c r="E6110" s="16" t="str">
        <f>INDEX(Lookup!$C$2:$C$103,F6110)</f>
        <v>mV</v>
      </c>
      <c r="F6110" s="9">
        <f>MATCH(A6110,Lookup!$A$2:$A$103,0)</f>
        <v>30</v>
      </c>
    </row>
    <row r="6111" spans="1:6" x14ac:dyDescent="0.25">
      <c r="A6111">
        <v>53</v>
      </c>
      <c r="B6111">
        <v>2503</v>
      </c>
      <c r="C6111" s="15" t="str">
        <f>INDEX(Lookup!$F$2:$F$103,F6111)</f>
        <v>A1.3</v>
      </c>
      <c r="D6111" s="2">
        <f>B6111*INDEX(Lookup!$D$2:$D$103,F6111)+INDEX(Lookup!$E$2:$E$103,F6111)</f>
        <v>19.555939000000002</v>
      </c>
      <c r="E6111" s="16" t="str">
        <f>INDEX(Lookup!$C$2:$C$103,F6111)</f>
        <v>mV</v>
      </c>
      <c r="F6111" s="9">
        <f>MATCH(A6111,Lookup!$A$2:$A$103,0)</f>
        <v>30</v>
      </c>
    </row>
    <row r="6112" spans="1:6" x14ac:dyDescent="0.25">
      <c r="A6112">
        <v>53</v>
      </c>
      <c r="B6112">
        <v>2502</v>
      </c>
      <c r="C6112" s="15" t="str">
        <f>INDEX(Lookup!$F$2:$F$103,F6112)</f>
        <v>A1.3</v>
      </c>
      <c r="D6112" s="2">
        <f>B6112*INDEX(Lookup!$D$2:$D$103,F6112)+INDEX(Lookup!$E$2:$E$103,F6112)</f>
        <v>19.548126</v>
      </c>
      <c r="E6112" s="16" t="str">
        <f>INDEX(Lookup!$C$2:$C$103,F6112)</f>
        <v>mV</v>
      </c>
      <c r="F6112" s="9">
        <f>MATCH(A6112,Lookup!$A$2:$A$103,0)</f>
        <v>30</v>
      </c>
    </row>
    <row r="6113" spans="1:6" x14ac:dyDescent="0.25">
      <c r="A6113">
        <v>53</v>
      </c>
      <c r="B6113">
        <v>2503</v>
      </c>
      <c r="C6113" s="15" t="str">
        <f>INDEX(Lookup!$F$2:$F$103,F6113)</f>
        <v>A1.3</v>
      </c>
      <c r="D6113" s="2">
        <f>B6113*INDEX(Lookup!$D$2:$D$103,F6113)+INDEX(Lookup!$E$2:$E$103,F6113)</f>
        <v>19.555939000000002</v>
      </c>
      <c r="E6113" s="16" t="str">
        <f>INDEX(Lookup!$C$2:$C$103,F6113)</f>
        <v>mV</v>
      </c>
      <c r="F6113" s="9">
        <f>MATCH(A6113,Lookup!$A$2:$A$103,0)</f>
        <v>30</v>
      </c>
    </row>
    <row r="6114" spans="1:6" x14ac:dyDescent="0.25">
      <c r="A6114">
        <v>53</v>
      </c>
      <c r="B6114">
        <v>2532</v>
      </c>
      <c r="C6114" s="15" t="str">
        <f>INDEX(Lookup!$F$2:$F$103,F6114)</f>
        <v>A1.3</v>
      </c>
      <c r="D6114" s="2">
        <f>B6114*INDEX(Lookup!$D$2:$D$103,F6114)+INDEX(Lookup!$E$2:$E$103,F6114)</f>
        <v>19.782516000000001</v>
      </c>
      <c r="E6114" s="16" t="str">
        <f>INDEX(Lookup!$C$2:$C$103,F6114)</f>
        <v>mV</v>
      </c>
      <c r="F6114" s="9">
        <f>MATCH(A6114,Lookup!$A$2:$A$103,0)</f>
        <v>30</v>
      </c>
    </row>
    <row r="6115" spans="1:6" x14ac:dyDescent="0.25">
      <c r="A6115">
        <v>53</v>
      </c>
      <c r="B6115">
        <v>2522</v>
      </c>
      <c r="C6115" s="15" t="str">
        <f>INDEX(Lookup!$F$2:$F$103,F6115)</f>
        <v>A1.3</v>
      </c>
      <c r="D6115" s="2">
        <f>B6115*INDEX(Lookup!$D$2:$D$103,F6115)+INDEX(Lookup!$E$2:$E$103,F6115)</f>
        <v>19.704386</v>
      </c>
      <c r="E6115" s="16" t="str">
        <f>INDEX(Lookup!$C$2:$C$103,F6115)</f>
        <v>mV</v>
      </c>
      <c r="F6115" s="9">
        <f>MATCH(A6115,Lookup!$A$2:$A$103,0)</f>
        <v>30</v>
      </c>
    </row>
    <row r="6116" spans="1:6" x14ac:dyDescent="0.25">
      <c r="A6116">
        <v>53</v>
      </c>
      <c r="B6116">
        <v>2514</v>
      </c>
      <c r="C6116" s="15" t="str">
        <f>INDEX(Lookup!$F$2:$F$103,F6116)</f>
        <v>A1.3</v>
      </c>
      <c r="D6116" s="2">
        <f>B6116*INDEX(Lookup!$D$2:$D$103,F6116)+INDEX(Lookup!$E$2:$E$103,F6116)</f>
        <v>19.641882000000003</v>
      </c>
      <c r="E6116" s="16" t="str">
        <f>INDEX(Lookup!$C$2:$C$103,F6116)</f>
        <v>mV</v>
      </c>
      <c r="F6116" s="9">
        <f>MATCH(A6116,Lookup!$A$2:$A$103,0)</f>
        <v>30</v>
      </c>
    </row>
    <row r="6117" spans="1:6" x14ac:dyDescent="0.25">
      <c r="A6117">
        <v>53</v>
      </c>
      <c r="B6117">
        <v>2513</v>
      </c>
      <c r="C6117" s="15" t="str">
        <f>INDEX(Lookup!$F$2:$F$103,F6117)</f>
        <v>A1.3</v>
      </c>
      <c r="D6117" s="2">
        <f>B6117*INDEX(Lookup!$D$2:$D$103,F6117)+INDEX(Lookup!$E$2:$E$103,F6117)</f>
        <v>19.634069</v>
      </c>
      <c r="E6117" s="16" t="str">
        <f>INDEX(Lookup!$C$2:$C$103,F6117)</f>
        <v>mV</v>
      </c>
      <c r="F6117" s="9">
        <f>MATCH(A6117,Lookup!$A$2:$A$103,0)</f>
        <v>30</v>
      </c>
    </row>
    <row r="6118" spans="1:6" x14ac:dyDescent="0.25">
      <c r="A6118">
        <v>53</v>
      </c>
      <c r="B6118">
        <v>2509</v>
      </c>
      <c r="C6118" s="15" t="str">
        <f>INDEX(Lookup!$F$2:$F$103,F6118)</f>
        <v>A1.3</v>
      </c>
      <c r="D6118" s="2">
        <f>B6118*INDEX(Lookup!$D$2:$D$103,F6118)+INDEX(Lookup!$E$2:$E$103,F6118)</f>
        <v>19.602817000000002</v>
      </c>
      <c r="E6118" s="16" t="str">
        <f>INDEX(Lookup!$C$2:$C$103,F6118)</f>
        <v>mV</v>
      </c>
      <c r="F6118" s="9">
        <f>MATCH(A6118,Lookup!$A$2:$A$103,0)</f>
        <v>30</v>
      </c>
    </row>
    <row r="6119" spans="1:6" x14ac:dyDescent="0.25">
      <c r="A6119">
        <v>53</v>
      </c>
      <c r="B6119">
        <v>2508</v>
      </c>
      <c r="C6119" s="15" t="str">
        <f>INDEX(Lookup!$F$2:$F$103,F6119)</f>
        <v>A1.3</v>
      </c>
      <c r="D6119" s="2">
        <f>B6119*INDEX(Lookup!$D$2:$D$103,F6119)+INDEX(Lookup!$E$2:$E$103,F6119)</f>
        <v>19.595004000000003</v>
      </c>
      <c r="E6119" s="16" t="str">
        <f>INDEX(Lookup!$C$2:$C$103,F6119)</f>
        <v>mV</v>
      </c>
      <c r="F6119" s="9">
        <f>MATCH(A6119,Lookup!$A$2:$A$103,0)</f>
        <v>30</v>
      </c>
    </row>
    <row r="6120" spans="1:6" x14ac:dyDescent="0.25">
      <c r="A6120">
        <v>53</v>
      </c>
      <c r="B6120">
        <v>2502</v>
      </c>
      <c r="C6120" s="15" t="str">
        <f>INDEX(Lookup!$F$2:$F$103,F6120)</f>
        <v>A1.3</v>
      </c>
      <c r="D6120" s="2">
        <f>B6120*INDEX(Lookup!$D$2:$D$103,F6120)+INDEX(Lookup!$E$2:$E$103,F6120)</f>
        <v>19.548126</v>
      </c>
      <c r="E6120" s="16" t="str">
        <f>INDEX(Lookup!$C$2:$C$103,F6120)</f>
        <v>mV</v>
      </c>
      <c r="F6120" s="9">
        <f>MATCH(A6120,Lookup!$A$2:$A$103,0)</f>
        <v>30</v>
      </c>
    </row>
    <row r="6121" spans="1:6" x14ac:dyDescent="0.25">
      <c r="A6121">
        <v>53</v>
      </c>
      <c r="B6121">
        <v>2503</v>
      </c>
      <c r="C6121" s="15" t="str">
        <f>INDEX(Lookup!$F$2:$F$103,F6121)</f>
        <v>A1.3</v>
      </c>
      <c r="D6121" s="2">
        <f>B6121*INDEX(Lookup!$D$2:$D$103,F6121)+INDEX(Lookup!$E$2:$E$103,F6121)</f>
        <v>19.555939000000002</v>
      </c>
      <c r="E6121" s="16" t="str">
        <f>INDEX(Lookup!$C$2:$C$103,F6121)</f>
        <v>mV</v>
      </c>
      <c r="F6121" s="9">
        <f>MATCH(A6121,Lookup!$A$2:$A$103,0)</f>
        <v>30</v>
      </c>
    </row>
    <row r="6122" spans="1:6" x14ac:dyDescent="0.25">
      <c r="A6122">
        <v>53</v>
      </c>
      <c r="B6122">
        <v>2497</v>
      </c>
      <c r="C6122" s="15" t="str">
        <f>INDEX(Lookup!$F$2:$F$103,F6122)</f>
        <v>A1.3</v>
      </c>
      <c r="D6122" s="2">
        <f>B6122*INDEX(Lookup!$D$2:$D$103,F6122)+INDEX(Lookup!$E$2:$E$103,F6122)</f>
        <v>19.509061000000003</v>
      </c>
      <c r="E6122" s="16" t="str">
        <f>INDEX(Lookup!$C$2:$C$103,F6122)</f>
        <v>mV</v>
      </c>
      <c r="F6122" s="9">
        <f>MATCH(A6122,Lookup!$A$2:$A$103,0)</f>
        <v>30</v>
      </c>
    </row>
    <row r="6123" spans="1:6" x14ac:dyDescent="0.25">
      <c r="A6123">
        <v>53</v>
      </c>
      <c r="B6123">
        <v>2494</v>
      </c>
      <c r="C6123" s="15" t="str">
        <f>INDEX(Lookup!$F$2:$F$103,F6123)</f>
        <v>A1.3</v>
      </c>
      <c r="D6123" s="2">
        <f>B6123*INDEX(Lookup!$D$2:$D$103,F6123)+INDEX(Lookup!$E$2:$E$103,F6123)</f>
        <v>19.485622000000003</v>
      </c>
      <c r="E6123" s="16" t="str">
        <f>INDEX(Lookup!$C$2:$C$103,F6123)</f>
        <v>mV</v>
      </c>
      <c r="F6123" s="9">
        <f>MATCH(A6123,Lookup!$A$2:$A$103,0)</f>
        <v>30</v>
      </c>
    </row>
    <row r="6124" spans="1:6" x14ac:dyDescent="0.25">
      <c r="A6124">
        <v>53</v>
      </c>
      <c r="B6124">
        <v>2491</v>
      </c>
      <c r="C6124" s="15" t="str">
        <f>INDEX(Lookup!$F$2:$F$103,F6124)</f>
        <v>A1.3</v>
      </c>
      <c r="D6124" s="2">
        <f>B6124*INDEX(Lookup!$D$2:$D$103,F6124)+INDEX(Lookup!$E$2:$E$103,F6124)</f>
        <v>19.462183</v>
      </c>
      <c r="E6124" s="16" t="str">
        <f>INDEX(Lookup!$C$2:$C$103,F6124)</f>
        <v>mV</v>
      </c>
      <c r="F6124" s="9">
        <f>MATCH(A6124,Lookup!$A$2:$A$103,0)</f>
        <v>30</v>
      </c>
    </row>
    <row r="6125" spans="1:6" x14ac:dyDescent="0.25">
      <c r="A6125">
        <v>53</v>
      </c>
      <c r="B6125">
        <v>2491</v>
      </c>
      <c r="C6125" s="15" t="str">
        <f>INDEX(Lookup!$F$2:$F$103,F6125)</f>
        <v>A1.3</v>
      </c>
      <c r="D6125" s="2">
        <f>B6125*INDEX(Lookup!$D$2:$D$103,F6125)+INDEX(Lookup!$E$2:$E$103,F6125)</f>
        <v>19.462183</v>
      </c>
      <c r="E6125" s="16" t="str">
        <f>INDEX(Lookup!$C$2:$C$103,F6125)</f>
        <v>mV</v>
      </c>
      <c r="F6125" s="9">
        <f>MATCH(A6125,Lookup!$A$2:$A$103,0)</f>
        <v>30</v>
      </c>
    </row>
    <row r="6126" spans="1:6" x14ac:dyDescent="0.25">
      <c r="A6126">
        <v>53</v>
      </c>
      <c r="B6126">
        <v>2495</v>
      </c>
      <c r="C6126" s="15" t="str">
        <f>INDEX(Lookup!$F$2:$F$103,F6126)</f>
        <v>A1.3</v>
      </c>
      <c r="D6126" s="2">
        <f>B6126*INDEX(Lookup!$D$2:$D$103,F6126)+INDEX(Lookup!$E$2:$E$103,F6126)</f>
        <v>19.493435000000002</v>
      </c>
      <c r="E6126" s="16" t="str">
        <f>INDEX(Lookup!$C$2:$C$103,F6126)</f>
        <v>mV</v>
      </c>
      <c r="F6126" s="9">
        <f>MATCH(A6126,Lookup!$A$2:$A$103,0)</f>
        <v>30</v>
      </c>
    </row>
    <row r="6127" spans="1:6" x14ac:dyDescent="0.25">
      <c r="A6127">
        <v>53</v>
      </c>
      <c r="B6127">
        <v>2494</v>
      </c>
      <c r="C6127" s="15" t="str">
        <f>INDEX(Lookup!$F$2:$F$103,F6127)</f>
        <v>A1.3</v>
      </c>
      <c r="D6127" s="2">
        <f>B6127*INDEX(Lookup!$D$2:$D$103,F6127)+INDEX(Lookup!$E$2:$E$103,F6127)</f>
        <v>19.485622000000003</v>
      </c>
      <c r="E6127" s="16" t="str">
        <f>INDEX(Lookup!$C$2:$C$103,F6127)</f>
        <v>mV</v>
      </c>
      <c r="F6127" s="9">
        <f>MATCH(A6127,Lookup!$A$2:$A$103,0)</f>
        <v>30</v>
      </c>
    </row>
    <row r="6128" spans="1:6" x14ac:dyDescent="0.25">
      <c r="A6128">
        <v>53</v>
      </c>
      <c r="B6128">
        <v>2486</v>
      </c>
      <c r="C6128" s="15" t="str">
        <f>INDEX(Lookup!$F$2:$F$103,F6128)</f>
        <v>A1.3</v>
      </c>
      <c r="D6128" s="2">
        <f>B6128*INDEX(Lookup!$D$2:$D$103,F6128)+INDEX(Lookup!$E$2:$E$103,F6128)</f>
        <v>19.423118000000002</v>
      </c>
      <c r="E6128" s="16" t="str">
        <f>INDEX(Lookup!$C$2:$C$103,F6128)</f>
        <v>mV</v>
      </c>
      <c r="F6128" s="9">
        <f>MATCH(A6128,Lookup!$A$2:$A$103,0)</f>
        <v>30</v>
      </c>
    </row>
    <row r="6129" spans="1:6" x14ac:dyDescent="0.25">
      <c r="A6129">
        <v>53</v>
      </c>
      <c r="B6129">
        <v>2488</v>
      </c>
      <c r="C6129" s="15" t="str">
        <f>INDEX(Lookup!$F$2:$F$103,F6129)</f>
        <v>A1.3</v>
      </c>
      <c r="D6129" s="2">
        <f>B6129*INDEX(Lookup!$D$2:$D$103,F6129)+INDEX(Lookup!$E$2:$E$103,F6129)</f>
        <v>19.438744</v>
      </c>
      <c r="E6129" s="16" t="str">
        <f>INDEX(Lookup!$C$2:$C$103,F6129)</f>
        <v>mV</v>
      </c>
      <c r="F6129" s="9">
        <f>MATCH(A6129,Lookup!$A$2:$A$103,0)</f>
        <v>30</v>
      </c>
    </row>
    <row r="6130" spans="1:6" x14ac:dyDescent="0.25">
      <c r="A6130">
        <v>53</v>
      </c>
      <c r="B6130">
        <v>2490</v>
      </c>
      <c r="C6130" s="15" t="str">
        <f>INDEX(Lookup!$F$2:$F$103,F6130)</f>
        <v>A1.3</v>
      </c>
      <c r="D6130" s="2">
        <f>B6130*INDEX(Lookup!$D$2:$D$103,F6130)+INDEX(Lookup!$E$2:$E$103,F6130)</f>
        <v>19.454370000000001</v>
      </c>
      <c r="E6130" s="16" t="str">
        <f>INDEX(Lookup!$C$2:$C$103,F6130)</f>
        <v>mV</v>
      </c>
      <c r="F6130" s="9">
        <f>MATCH(A6130,Lookup!$A$2:$A$103,0)</f>
        <v>30</v>
      </c>
    </row>
    <row r="6131" spans="1:6" x14ac:dyDescent="0.25">
      <c r="A6131">
        <v>53</v>
      </c>
      <c r="B6131">
        <v>2488</v>
      </c>
      <c r="C6131" s="15" t="str">
        <f>INDEX(Lookup!$F$2:$F$103,F6131)</f>
        <v>A1.3</v>
      </c>
      <c r="D6131" s="2">
        <f>B6131*INDEX(Lookup!$D$2:$D$103,F6131)+INDEX(Lookup!$E$2:$E$103,F6131)</f>
        <v>19.438744</v>
      </c>
      <c r="E6131" s="16" t="str">
        <f>INDEX(Lookup!$C$2:$C$103,F6131)</f>
        <v>mV</v>
      </c>
      <c r="F6131" s="9">
        <f>MATCH(A6131,Lookup!$A$2:$A$103,0)</f>
        <v>30</v>
      </c>
    </row>
    <row r="6132" spans="1:6" x14ac:dyDescent="0.25">
      <c r="A6132">
        <v>53</v>
      </c>
      <c r="B6132">
        <v>2486</v>
      </c>
      <c r="C6132" s="15" t="str">
        <f>INDEX(Lookup!$F$2:$F$103,F6132)</f>
        <v>A1.3</v>
      </c>
      <c r="D6132" s="2">
        <f>B6132*INDEX(Lookup!$D$2:$D$103,F6132)+INDEX(Lookup!$E$2:$E$103,F6132)</f>
        <v>19.423118000000002</v>
      </c>
      <c r="E6132" s="16" t="str">
        <f>INDEX(Lookup!$C$2:$C$103,F6132)</f>
        <v>mV</v>
      </c>
      <c r="F6132" s="9">
        <f>MATCH(A6132,Lookup!$A$2:$A$103,0)</f>
        <v>30</v>
      </c>
    </row>
    <row r="6133" spans="1:6" x14ac:dyDescent="0.25">
      <c r="A6133">
        <v>53</v>
      </c>
      <c r="B6133">
        <v>2483</v>
      </c>
      <c r="C6133" s="15" t="str">
        <f>INDEX(Lookup!$F$2:$F$103,F6133)</f>
        <v>A1.3</v>
      </c>
      <c r="D6133" s="2">
        <f>B6133*INDEX(Lookup!$D$2:$D$103,F6133)+INDEX(Lookup!$E$2:$E$103,F6133)</f>
        <v>19.399679000000003</v>
      </c>
      <c r="E6133" s="16" t="str">
        <f>INDEX(Lookup!$C$2:$C$103,F6133)</f>
        <v>mV</v>
      </c>
      <c r="F6133" s="9">
        <f>MATCH(A6133,Lookup!$A$2:$A$103,0)</f>
        <v>30</v>
      </c>
    </row>
    <row r="6134" spans="1:6" x14ac:dyDescent="0.25">
      <c r="A6134">
        <v>53</v>
      </c>
      <c r="B6134">
        <v>2488</v>
      </c>
      <c r="C6134" s="15" t="str">
        <f>INDEX(Lookup!$F$2:$F$103,F6134)</f>
        <v>A1.3</v>
      </c>
      <c r="D6134" s="2">
        <f>B6134*INDEX(Lookup!$D$2:$D$103,F6134)+INDEX(Lookup!$E$2:$E$103,F6134)</f>
        <v>19.438744</v>
      </c>
      <c r="E6134" s="16" t="str">
        <f>INDEX(Lookup!$C$2:$C$103,F6134)</f>
        <v>mV</v>
      </c>
      <c r="F6134" s="9">
        <f>MATCH(A6134,Lookup!$A$2:$A$103,0)</f>
        <v>30</v>
      </c>
    </row>
    <row r="6135" spans="1:6" x14ac:dyDescent="0.25">
      <c r="A6135">
        <v>53</v>
      </c>
      <c r="B6135">
        <v>2487</v>
      </c>
      <c r="C6135" s="15" t="str">
        <f>INDEX(Lookup!$F$2:$F$103,F6135)</f>
        <v>A1.3</v>
      </c>
      <c r="D6135" s="2">
        <f>B6135*INDEX(Lookup!$D$2:$D$103,F6135)+INDEX(Lookup!$E$2:$E$103,F6135)</f>
        <v>19.430931000000001</v>
      </c>
      <c r="E6135" s="16" t="str">
        <f>INDEX(Lookup!$C$2:$C$103,F6135)</f>
        <v>mV</v>
      </c>
      <c r="F6135" s="9">
        <f>MATCH(A6135,Lookup!$A$2:$A$103,0)</f>
        <v>30</v>
      </c>
    </row>
    <row r="6136" spans="1:6" x14ac:dyDescent="0.25">
      <c r="A6136">
        <v>53</v>
      </c>
      <c r="B6136">
        <v>2487</v>
      </c>
      <c r="C6136" s="15" t="str">
        <f>INDEX(Lookup!$F$2:$F$103,F6136)</f>
        <v>A1.3</v>
      </c>
      <c r="D6136" s="2">
        <f>B6136*INDEX(Lookup!$D$2:$D$103,F6136)+INDEX(Lookup!$E$2:$E$103,F6136)</f>
        <v>19.430931000000001</v>
      </c>
      <c r="E6136" s="16" t="str">
        <f>INDEX(Lookup!$C$2:$C$103,F6136)</f>
        <v>mV</v>
      </c>
      <c r="F6136" s="9">
        <f>MATCH(A6136,Lookup!$A$2:$A$103,0)</f>
        <v>30</v>
      </c>
    </row>
    <row r="6137" spans="1:6" x14ac:dyDescent="0.25">
      <c r="A6137">
        <v>53</v>
      </c>
      <c r="B6137">
        <v>2487</v>
      </c>
      <c r="C6137" s="15" t="str">
        <f>INDEX(Lookup!$F$2:$F$103,F6137)</f>
        <v>A1.3</v>
      </c>
      <c r="D6137" s="2">
        <f>B6137*INDEX(Lookup!$D$2:$D$103,F6137)+INDEX(Lookup!$E$2:$E$103,F6137)</f>
        <v>19.430931000000001</v>
      </c>
      <c r="E6137" s="16" t="str">
        <f>INDEX(Lookup!$C$2:$C$103,F6137)</f>
        <v>mV</v>
      </c>
      <c r="F6137" s="9">
        <f>MATCH(A6137,Lookup!$A$2:$A$103,0)</f>
        <v>30</v>
      </c>
    </row>
    <row r="6138" spans="1:6" x14ac:dyDescent="0.25">
      <c r="A6138">
        <v>53</v>
      </c>
      <c r="B6138">
        <v>2488</v>
      </c>
      <c r="C6138" s="15" t="str">
        <f>INDEX(Lookup!$F$2:$F$103,F6138)</f>
        <v>A1.3</v>
      </c>
      <c r="D6138" s="2">
        <f>B6138*INDEX(Lookup!$D$2:$D$103,F6138)+INDEX(Lookup!$E$2:$E$103,F6138)</f>
        <v>19.438744</v>
      </c>
      <c r="E6138" s="16" t="str">
        <f>INDEX(Lookup!$C$2:$C$103,F6138)</f>
        <v>mV</v>
      </c>
      <c r="F6138" s="9">
        <f>MATCH(A6138,Lookup!$A$2:$A$103,0)</f>
        <v>30</v>
      </c>
    </row>
    <row r="6139" spans="1:6" x14ac:dyDescent="0.25">
      <c r="A6139">
        <v>53</v>
      </c>
      <c r="B6139">
        <v>2492</v>
      </c>
      <c r="C6139" s="15" t="str">
        <f>INDEX(Lookup!$F$2:$F$103,F6139)</f>
        <v>A1.3</v>
      </c>
      <c r="D6139" s="2">
        <f>B6139*INDEX(Lookup!$D$2:$D$103,F6139)+INDEX(Lookup!$E$2:$E$103,F6139)</f>
        <v>19.469996000000002</v>
      </c>
      <c r="E6139" s="16" t="str">
        <f>INDEX(Lookup!$C$2:$C$103,F6139)</f>
        <v>mV</v>
      </c>
      <c r="F6139" s="9">
        <f>MATCH(A6139,Lookup!$A$2:$A$103,0)</f>
        <v>30</v>
      </c>
    </row>
    <row r="6140" spans="1:6" x14ac:dyDescent="0.25">
      <c r="A6140">
        <v>53</v>
      </c>
      <c r="B6140">
        <v>2494</v>
      </c>
      <c r="C6140" s="15" t="str">
        <f>INDEX(Lookup!$F$2:$F$103,F6140)</f>
        <v>A1.3</v>
      </c>
      <c r="D6140" s="2">
        <f>B6140*INDEX(Lookup!$D$2:$D$103,F6140)+INDEX(Lookup!$E$2:$E$103,F6140)</f>
        <v>19.485622000000003</v>
      </c>
      <c r="E6140" s="16" t="str">
        <f>INDEX(Lookup!$C$2:$C$103,F6140)</f>
        <v>mV</v>
      </c>
      <c r="F6140" s="9">
        <f>MATCH(A6140,Lookup!$A$2:$A$103,0)</f>
        <v>30</v>
      </c>
    </row>
    <row r="6141" spans="1:6" x14ac:dyDescent="0.25">
      <c r="A6141">
        <v>53</v>
      </c>
      <c r="B6141">
        <v>2495</v>
      </c>
      <c r="C6141" s="15" t="str">
        <f>INDEX(Lookup!$F$2:$F$103,F6141)</f>
        <v>A1.3</v>
      </c>
      <c r="D6141" s="2">
        <f>B6141*INDEX(Lookup!$D$2:$D$103,F6141)+INDEX(Lookup!$E$2:$E$103,F6141)</f>
        <v>19.493435000000002</v>
      </c>
      <c r="E6141" s="16" t="str">
        <f>INDEX(Lookup!$C$2:$C$103,F6141)</f>
        <v>mV</v>
      </c>
      <c r="F6141" s="9">
        <f>MATCH(A6141,Lookup!$A$2:$A$103,0)</f>
        <v>30</v>
      </c>
    </row>
    <row r="6142" spans="1:6" x14ac:dyDescent="0.25">
      <c r="A6142">
        <v>53</v>
      </c>
      <c r="B6142">
        <v>2498</v>
      </c>
      <c r="C6142" s="15" t="str">
        <f>INDEX(Lookup!$F$2:$F$103,F6142)</f>
        <v>A1.3</v>
      </c>
      <c r="D6142" s="2">
        <f>B6142*INDEX(Lookup!$D$2:$D$103,F6142)+INDEX(Lookup!$E$2:$E$103,F6142)</f>
        <v>19.516874000000001</v>
      </c>
      <c r="E6142" s="16" t="str">
        <f>INDEX(Lookup!$C$2:$C$103,F6142)</f>
        <v>mV</v>
      </c>
      <c r="F6142" s="9">
        <f>MATCH(A6142,Lookup!$A$2:$A$103,0)</f>
        <v>30</v>
      </c>
    </row>
    <row r="6143" spans="1:6" x14ac:dyDescent="0.25">
      <c r="A6143">
        <v>53</v>
      </c>
      <c r="B6143">
        <v>2499</v>
      </c>
      <c r="C6143" s="15" t="str">
        <f>INDEX(Lookup!$F$2:$F$103,F6143)</f>
        <v>A1.3</v>
      </c>
      <c r="D6143" s="2">
        <f>B6143*INDEX(Lookup!$D$2:$D$103,F6143)+INDEX(Lookup!$E$2:$E$103,F6143)</f>
        <v>19.524687</v>
      </c>
      <c r="E6143" s="16" t="str">
        <f>INDEX(Lookup!$C$2:$C$103,F6143)</f>
        <v>mV</v>
      </c>
      <c r="F6143" s="9">
        <f>MATCH(A6143,Lookup!$A$2:$A$103,0)</f>
        <v>30</v>
      </c>
    </row>
    <row r="6144" spans="1:6" x14ac:dyDescent="0.25">
      <c r="A6144">
        <v>53</v>
      </c>
      <c r="B6144">
        <v>2521</v>
      </c>
      <c r="C6144" s="15" t="str">
        <f>INDEX(Lookup!$F$2:$F$103,F6144)</f>
        <v>A1.3</v>
      </c>
      <c r="D6144" s="2">
        <f>B6144*INDEX(Lookup!$D$2:$D$103,F6144)+INDEX(Lookup!$E$2:$E$103,F6144)</f>
        <v>19.696573000000001</v>
      </c>
      <c r="E6144" s="16" t="str">
        <f>INDEX(Lookup!$C$2:$C$103,F6144)</f>
        <v>mV</v>
      </c>
      <c r="F6144" s="9">
        <f>MATCH(A6144,Lookup!$A$2:$A$103,0)</f>
        <v>30</v>
      </c>
    </row>
    <row r="6145" spans="1:6" x14ac:dyDescent="0.25">
      <c r="A6145">
        <v>53</v>
      </c>
      <c r="B6145">
        <v>2519</v>
      </c>
      <c r="C6145" s="15" t="str">
        <f>INDEX(Lookup!$F$2:$F$103,F6145)</f>
        <v>A1.3</v>
      </c>
      <c r="D6145" s="2">
        <f>B6145*INDEX(Lookup!$D$2:$D$103,F6145)+INDEX(Lookup!$E$2:$E$103,F6145)</f>
        <v>19.680947</v>
      </c>
      <c r="E6145" s="16" t="str">
        <f>INDEX(Lookup!$C$2:$C$103,F6145)</f>
        <v>mV</v>
      </c>
      <c r="F6145" s="9">
        <f>MATCH(A6145,Lookup!$A$2:$A$103,0)</f>
        <v>30</v>
      </c>
    </row>
    <row r="6146" spans="1:6" x14ac:dyDescent="0.25">
      <c r="A6146">
        <v>53</v>
      </c>
      <c r="B6146">
        <v>2514</v>
      </c>
      <c r="C6146" s="15" t="str">
        <f>INDEX(Lookup!$F$2:$F$103,F6146)</f>
        <v>A1.3</v>
      </c>
      <c r="D6146" s="2">
        <f>B6146*INDEX(Lookup!$D$2:$D$103,F6146)+INDEX(Lookup!$E$2:$E$103,F6146)</f>
        <v>19.641882000000003</v>
      </c>
      <c r="E6146" s="16" t="str">
        <f>INDEX(Lookup!$C$2:$C$103,F6146)</f>
        <v>mV</v>
      </c>
      <c r="F6146" s="9">
        <f>MATCH(A6146,Lookup!$A$2:$A$103,0)</f>
        <v>30</v>
      </c>
    </row>
    <row r="6147" spans="1:6" x14ac:dyDescent="0.25">
      <c r="A6147">
        <v>53</v>
      </c>
      <c r="B6147">
        <v>2512</v>
      </c>
      <c r="C6147" s="15" t="str">
        <f>INDEX(Lookup!$F$2:$F$103,F6147)</f>
        <v>A1.3</v>
      </c>
      <c r="D6147" s="2">
        <f>B6147*INDEX(Lookup!$D$2:$D$103,F6147)+INDEX(Lookup!$E$2:$E$103,F6147)</f>
        <v>19.626256000000001</v>
      </c>
      <c r="E6147" s="16" t="str">
        <f>INDEX(Lookup!$C$2:$C$103,F6147)</f>
        <v>mV</v>
      </c>
      <c r="F6147" s="9">
        <f>MATCH(A6147,Lookup!$A$2:$A$103,0)</f>
        <v>30</v>
      </c>
    </row>
    <row r="6148" spans="1:6" x14ac:dyDescent="0.25">
      <c r="A6148">
        <v>53</v>
      </c>
      <c r="B6148">
        <v>2508</v>
      </c>
      <c r="C6148" s="15" t="str">
        <f>INDEX(Lookup!$F$2:$F$103,F6148)</f>
        <v>A1.3</v>
      </c>
      <c r="D6148" s="2">
        <f>B6148*INDEX(Lookup!$D$2:$D$103,F6148)+INDEX(Lookup!$E$2:$E$103,F6148)</f>
        <v>19.595004000000003</v>
      </c>
      <c r="E6148" s="16" t="str">
        <f>INDEX(Lookup!$C$2:$C$103,F6148)</f>
        <v>mV</v>
      </c>
      <c r="F6148" s="9">
        <f>MATCH(A6148,Lookup!$A$2:$A$103,0)</f>
        <v>30</v>
      </c>
    </row>
    <row r="6149" spans="1:6" x14ac:dyDescent="0.25">
      <c r="A6149">
        <v>53</v>
      </c>
      <c r="B6149">
        <v>2511</v>
      </c>
      <c r="C6149" s="15" t="str">
        <f>INDEX(Lookup!$F$2:$F$103,F6149)</f>
        <v>A1.3</v>
      </c>
      <c r="D6149" s="2">
        <f>B6149*INDEX(Lookup!$D$2:$D$103,F6149)+INDEX(Lookup!$E$2:$E$103,F6149)</f>
        <v>19.618443000000003</v>
      </c>
      <c r="E6149" s="16" t="str">
        <f>INDEX(Lookup!$C$2:$C$103,F6149)</f>
        <v>mV</v>
      </c>
      <c r="F6149" s="9">
        <f>MATCH(A6149,Lookup!$A$2:$A$103,0)</f>
        <v>30</v>
      </c>
    </row>
    <row r="6150" spans="1:6" x14ac:dyDescent="0.25">
      <c r="A6150">
        <v>53</v>
      </c>
      <c r="B6150">
        <v>2513</v>
      </c>
      <c r="C6150" s="15" t="str">
        <f>INDEX(Lookup!$F$2:$F$103,F6150)</f>
        <v>A1.3</v>
      </c>
      <c r="D6150" s="2">
        <f>B6150*INDEX(Lookup!$D$2:$D$103,F6150)+INDEX(Lookup!$E$2:$E$103,F6150)</f>
        <v>19.634069</v>
      </c>
      <c r="E6150" s="16" t="str">
        <f>INDEX(Lookup!$C$2:$C$103,F6150)</f>
        <v>mV</v>
      </c>
      <c r="F6150" s="9">
        <f>MATCH(A6150,Lookup!$A$2:$A$103,0)</f>
        <v>30</v>
      </c>
    </row>
    <row r="6151" spans="1:6" x14ac:dyDescent="0.25">
      <c r="A6151">
        <v>53</v>
      </c>
      <c r="B6151">
        <v>2508</v>
      </c>
      <c r="C6151" s="15" t="str">
        <f>INDEX(Lookup!$F$2:$F$103,F6151)</f>
        <v>A1.3</v>
      </c>
      <c r="D6151" s="2">
        <f>B6151*INDEX(Lookup!$D$2:$D$103,F6151)+INDEX(Lookup!$E$2:$E$103,F6151)</f>
        <v>19.595004000000003</v>
      </c>
      <c r="E6151" s="16" t="str">
        <f>INDEX(Lookup!$C$2:$C$103,F6151)</f>
        <v>mV</v>
      </c>
      <c r="F6151" s="9">
        <f>MATCH(A6151,Lookup!$A$2:$A$103,0)</f>
        <v>30</v>
      </c>
    </row>
    <row r="6152" spans="1:6" x14ac:dyDescent="0.25">
      <c r="A6152">
        <v>53</v>
      </c>
      <c r="B6152">
        <v>2508</v>
      </c>
      <c r="C6152" s="15" t="str">
        <f>INDEX(Lookup!$F$2:$F$103,F6152)</f>
        <v>A1.3</v>
      </c>
      <c r="D6152" s="2">
        <f>B6152*INDEX(Lookup!$D$2:$D$103,F6152)+INDEX(Lookup!$E$2:$E$103,F6152)</f>
        <v>19.595004000000003</v>
      </c>
      <c r="E6152" s="16" t="str">
        <f>INDEX(Lookup!$C$2:$C$103,F6152)</f>
        <v>mV</v>
      </c>
      <c r="F6152" s="9">
        <f>MATCH(A6152,Lookup!$A$2:$A$103,0)</f>
        <v>30</v>
      </c>
    </row>
    <row r="6153" spans="1:6" x14ac:dyDescent="0.25">
      <c r="A6153">
        <v>53</v>
      </c>
      <c r="B6153">
        <v>2509</v>
      </c>
      <c r="C6153" s="15" t="str">
        <f>INDEX(Lookup!$F$2:$F$103,F6153)</f>
        <v>A1.3</v>
      </c>
      <c r="D6153" s="2">
        <f>B6153*INDEX(Lookup!$D$2:$D$103,F6153)+INDEX(Lookup!$E$2:$E$103,F6153)</f>
        <v>19.602817000000002</v>
      </c>
      <c r="E6153" s="16" t="str">
        <f>INDEX(Lookup!$C$2:$C$103,F6153)</f>
        <v>mV</v>
      </c>
      <c r="F6153" s="9">
        <f>MATCH(A6153,Lookup!$A$2:$A$103,0)</f>
        <v>30</v>
      </c>
    </row>
    <row r="6154" spans="1:6" x14ac:dyDescent="0.25">
      <c r="A6154">
        <v>53</v>
      </c>
      <c r="B6154">
        <v>2509</v>
      </c>
      <c r="C6154" s="15" t="str">
        <f>INDEX(Lookup!$F$2:$F$103,F6154)</f>
        <v>A1.3</v>
      </c>
      <c r="D6154" s="2">
        <f>B6154*INDEX(Lookup!$D$2:$D$103,F6154)+INDEX(Lookup!$E$2:$E$103,F6154)</f>
        <v>19.602817000000002</v>
      </c>
      <c r="E6154" s="16" t="str">
        <f>INDEX(Lookup!$C$2:$C$103,F6154)</f>
        <v>mV</v>
      </c>
      <c r="F6154" s="9">
        <f>MATCH(A6154,Lookup!$A$2:$A$103,0)</f>
        <v>30</v>
      </c>
    </row>
    <row r="6155" spans="1:6" x14ac:dyDescent="0.25">
      <c r="A6155">
        <v>53</v>
      </c>
      <c r="B6155">
        <v>2507</v>
      </c>
      <c r="C6155" s="15" t="str">
        <f>INDEX(Lookup!$F$2:$F$103,F6155)</f>
        <v>A1.3</v>
      </c>
      <c r="D6155" s="2">
        <f>B6155*INDEX(Lookup!$D$2:$D$103,F6155)+INDEX(Lookup!$E$2:$E$103,F6155)</f>
        <v>19.587191000000001</v>
      </c>
      <c r="E6155" s="16" t="str">
        <f>INDEX(Lookup!$C$2:$C$103,F6155)</f>
        <v>mV</v>
      </c>
      <c r="F6155" s="9">
        <f>MATCH(A6155,Lookup!$A$2:$A$103,0)</f>
        <v>30</v>
      </c>
    </row>
    <row r="6156" spans="1:6" x14ac:dyDescent="0.25">
      <c r="A6156">
        <v>53</v>
      </c>
      <c r="B6156">
        <v>2507</v>
      </c>
      <c r="C6156" s="15" t="str">
        <f>INDEX(Lookup!$F$2:$F$103,F6156)</f>
        <v>A1.3</v>
      </c>
      <c r="D6156" s="2">
        <f>B6156*INDEX(Lookup!$D$2:$D$103,F6156)+INDEX(Lookup!$E$2:$E$103,F6156)</f>
        <v>19.587191000000001</v>
      </c>
      <c r="E6156" s="16" t="str">
        <f>INDEX(Lookup!$C$2:$C$103,F6156)</f>
        <v>mV</v>
      </c>
      <c r="F6156" s="9">
        <f>MATCH(A6156,Lookup!$A$2:$A$103,0)</f>
        <v>30</v>
      </c>
    </row>
    <row r="6157" spans="1:6" x14ac:dyDescent="0.25">
      <c r="A6157">
        <v>53</v>
      </c>
      <c r="B6157">
        <v>2508</v>
      </c>
      <c r="C6157" s="15" t="str">
        <f>INDEX(Lookup!$F$2:$F$103,F6157)</f>
        <v>A1.3</v>
      </c>
      <c r="D6157" s="2">
        <f>B6157*INDEX(Lookup!$D$2:$D$103,F6157)+INDEX(Lookup!$E$2:$E$103,F6157)</f>
        <v>19.595004000000003</v>
      </c>
      <c r="E6157" s="16" t="str">
        <f>INDEX(Lookup!$C$2:$C$103,F6157)</f>
        <v>mV</v>
      </c>
      <c r="F6157" s="9">
        <f>MATCH(A6157,Lookup!$A$2:$A$103,0)</f>
        <v>30</v>
      </c>
    </row>
    <row r="6158" spans="1:6" x14ac:dyDescent="0.25">
      <c r="A6158">
        <v>53</v>
      </c>
      <c r="B6158">
        <v>2508</v>
      </c>
      <c r="C6158" s="15" t="str">
        <f>INDEX(Lookup!$F$2:$F$103,F6158)</f>
        <v>A1.3</v>
      </c>
      <c r="D6158" s="2">
        <f>B6158*INDEX(Lookup!$D$2:$D$103,F6158)+INDEX(Lookup!$E$2:$E$103,F6158)</f>
        <v>19.595004000000003</v>
      </c>
      <c r="E6158" s="16" t="str">
        <f>INDEX(Lookup!$C$2:$C$103,F6158)</f>
        <v>mV</v>
      </c>
      <c r="F6158" s="9">
        <f>MATCH(A6158,Lookup!$A$2:$A$103,0)</f>
        <v>30</v>
      </c>
    </row>
    <row r="6159" spans="1:6" x14ac:dyDescent="0.25">
      <c r="A6159">
        <v>53</v>
      </c>
      <c r="B6159">
        <v>2508</v>
      </c>
      <c r="C6159" s="15" t="str">
        <f>INDEX(Lookup!$F$2:$F$103,F6159)</f>
        <v>A1.3</v>
      </c>
      <c r="D6159" s="2">
        <f>B6159*INDEX(Lookup!$D$2:$D$103,F6159)+INDEX(Lookup!$E$2:$E$103,F6159)</f>
        <v>19.595004000000003</v>
      </c>
      <c r="E6159" s="16" t="str">
        <f>INDEX(Lookup!$C$2:$C$103,F6159)</f>
        <v>mV</v>
      </c>
      <c r="F6159" s="9">
        <f>MATCH(A6159,Lookup!$A$2:$A$103,0)</f>
        <v>30</v>
      </c>
    </row>
    <row r="6160" spans="1:6" x14ac:dyDescent="0.25">
      <c r="A6160">
        <v>53</v>
      </c>
      <c r="B6160">
        <v>2509</v>
      </c>
      <c r="C6160" s="15" t="str">
        <f>INDEX(Lookup!$F$2:$F$103,F6160)</f>
        <v>A1.3</v>
      </c>
      <c r="D6160" s="2">
        <f>B6160*INDEX(Lookup!$D$2:$D$103,F6160)+INDEX(Lookup!$E$2:$E$103,F6160)</f>
        <v>19.602817000000002</v>
      </c>
      <c r="E6160" s="16" t="str">
        <f>INDEX(Lookup!$C$2:$C$103,F6160)</f>
        <v>mV</v>
      </c>
      <c r="F6160" s="9">
        <f>MATCH(A6160,Lookup!$A$2:$A$103,0)</f>
        <v>30</v>
      </c>
    </row>
    <row r="6161" spans="1:6" x14ac:dyDescent="0.25">
      <c r="A6161">
        <v>53</v>
      </c>
      <c r="B6161">
        <v>2508</v>
      </c>
      <c r="C6161" s="15" t="str">
        <f>INDEX(Lookup!$F$2:$F$103,F6161)</f>
        <v>A1.3</v>
      </c>
      <c r="D6161" s="2">
        <f>B6161*INDEX(Lookup!$D$2:$D$103,F6161)+INDEX(Lookup!$E$2:$E$103,F6161)</f>
        <v>19.595004000000003</v>
      </c>
      <c r="E6161" s="16" t="str">
        <f>INDEX(Lookup!$C$2:$C$103,F6161)</f>
        <v>mV</v>
      </c>
      <c r="F6161" s="9">
        <f>MATCH(A6161,Lookup!$A$2:$A$103,0)</f>
        <v>30</v>
      </c>
    </row>
    <row r="6162" spans="1:6" x14ac:dyDescent="0.25">
      <c r="A6162">
        <v>53</v>
      </c>
      <c r="B6162">
        <v>2506</v>
      </c>
      <c r="C6162" s="15" t="str">
        <f>INDEX(Lookup!$F$2:$F$103,F6162)</f>
        <v>A1.3</v>
      </c>
      <c r="D6162" s="2">
        <f>B6162*INDEX(Lookup!$D$2:$D$103,F6162)+INDEX(Lookup!$E$2:$E$103,F6162)</f>
        <v>19.579378000000002</v>
      </c>
      <c r="E6162" s="16" t="str">
        <f>INDEX(Lookup!$C$2:$C$103,F6162)</f>
        <v>mV</v>
      </c>
      <c r="F6162" s="9">
        <f>MATCH(A6162,Lookup!$A$2:$A$103,0)</f>
        <v>30</v>
      </c>
    </row>
    <row r="6163" spans="1:6" x14ac:dyDescent="0.25">
      <c r="A6163">
        <v>53</v>
      </c>
      <c r="B6163">
        <v>2509</v>
      </c>
      <c r="C6163" s="15" t="str">
        <f>INDEX(Lookup!$F$2:$F$103,F6163)</f>
        <v>A1.3</v>
      </c>
      <c r="D6163" s="2">
        <f>B6163*INDEX(Lookup!$D$2:$D$103,F6163)+INDEX(Lookup!$E$2:$E$103,F6163)</f>
        <v>19.602817000000002</v>
      </c>
      <c r="E6163" s="16" t="str">
        <f>INDEX(Lookup!$C$2:$C$103,F6163)</f>
        <v>mV</v>
      </c>
      <c r="F6163" s="9">
        <f>MATCH(A6163,Lookup!$A$2:$A$103,0)</f>
        <v>30</v>
      </c>
    </row>
    <row r="6164" spans="1:6" x14ac:dyDescent="0.25">
      <c r="A6164">
        <v>53</v>
      </c>
      <c r="B6164">
        <v>2508</v>
      </c>
      <c r="C6164" s="15" t="str">
        <f>INDEX(Lookup!$F$2:$F$103,F6164)</f>
        <v>A1.3</v>
      </c>
      <c r="D6164" s="2">
        <f>B6164*INDEX(Lookup!$D$2:$D$103,F6164)+INDEX(Lookup!$E$2:$E$103,F6164)</f>
        <v>19.595004000000003</v>
      </c>
      <c r="E6164" s="16" t="str">
        <f>INDEX(Lookup!$C$2:$C$103,F6164)</f>
        <v>mV</v>
      </c>
      <c r="F6164" s="9">
        <f>MATCH(A6164,Lookup!$A$2:$A$103,0)</f>
        <v>30</v>
      </c>
    </row>
    <row r="6165" spans="1:6" x14ac:dyDescent="0.25">
      <c r="A6165">
        <v>53</v>
      </c>
      <c r="B6165">
        <v>2508</v>
      </c>
      <c r="C6165" s="15" t="str">
        <f>INDEX(Lookup!$F$2:$F$103,F6165)</f>
        <v>A1.3</v>
      </c>
      <c r="D6165" s="2">
        <f>B6165*INDEX(Lookup!$D$2:$D$103,F6165)+INDEX(Lookup!$E$2:$E$103,F6165)</f>
        <v>19.595004000000003</v>
      </c>
      <c r="E6165" s="16" t="str">
        <f>INDEX(Lookup!$C$2:$C$103,F6165)</f>
        <v>mV</v>
      </c>
      <c r="F6165" s="9">
        <f>MATCH(A6165,Lookup!$A$2:$A$103,0)</f>
        <v>30</v>
      </c>
    </row>
    <row r="6166" spans="1:6" x14ac:dyDescent="0.25">
      <c r="A6166">
        <v>53</v>
      </c>
      <c r="B6166">
        <v>2509</v>
      </c>
      <c r="C6166" s="15" t="str">
        <f>INDEX(Lookup!$F$2:$F$103,F6166)</f>
        <v>A1.3</v>
      </c>
      <c r="D6166" s="2">
        <f>B6166*INDEX(Lookup!$D$2:$D$103,F6166)+INDEX(Lookup!$E$2:$E$103,F6166)</f>
        <v>19.602817000000002</v>
      </c>
      <c r="E6166" s="16" t="str">
        <f>INDEX(Lookup!$C$2:$C$103,F6166)</f>
        <v>mV</v>
      </c>
      <c r="F6166" s="9">
        <f>MATCH(A6166,Lookup!$A$2:$A$103,0)</f>
        <v>30</v>
      </c>
    </row>
    <row r="6167" spans="1:6" x14ac:dyDescent="0.25">
      <c r="A6167">
        <v>53</v>
      </c>
      <c r="B6167">
        <v>2510</v>
      </c>
      <c r="C6167" s="15" t="str">
        <f>INDEX(Lookup!$F$2:$F$103,F6167)</f>
        <v>A1.3</v>
      </c>
      <c r="D6167" s="2">
        <f>B6167*INDEX(Lookup!$D$2:$D$103,F6167)+INDEX(Lookup!$E$2:$E$103,F6167)</f>
        <v>19.61063</v>
      </c>
      <c r="E6167" s="16" t="str">
        <f>INDEX(Lookup!$C$2:$C$103,F6167)</f>
        <v>mV</v>
      </c>
      <c r="F6167" s="9">
        <f>MATCH(A6167,Lookup!$A$2:$A$103,0)</f>
        <v>30</v>
      </c>
    </row>
    <row r="6168" spans="1:6" x14ac:dyDescent="0.25">
      <c r="A6168">
        <v>53</v>
      </c>
      <c r="B6168">
        <v>2542</v>
      </c>
      <c r="C6168" s="15" t="str">
        <f>INDEX(Lookup!$F$2:$F$103,F6168)</f>
        <v>A1.3</v>
      </c>
      <c r="D6168" s="2">
        <f>B6168*INDEX(Lookup!$D$2:$D$103,F6168)+INDEX(Lookup!$E$2:$E$103,F6168)</f>
        <v>19.860646000000003</v>
      </c>
      <c r="E6168" s="16" t="str">
        <f>INDEX(Lookup!$C$2:$C$103,F6168)</f>
        <v>mV</v>
      </c>
      <c r="F6168" s="9">
        <f>MATCH(A6168,Lookup!$A$2:$A$103,0)</f>
        <v>30</v>
      </c>
    </row>
    <row r="6169" spans="1:6" x14ac:dyDescent="0.25">
      <c r="A6169">
        <v>53</v>
      </c>
      <c r="B6169">
        <v>2560</v>
      </c>
      <c r="C6169" s="15" t="str">
        <f>INDEX(Lookup!$F$2:$F$103,F6169)</f>
        <v>A1.3</v>
      </c>
      <c r="D6169" s="2">
        <f>B6169*INDEX(Lookup!$D$2:$D$103,F6169)+INDEX(Lookup!$E$2:$E$103,F6169)</f>
        <v>20.001280000000001</v>
      </c>
      <c r="E6169" s="16" t="str">
        <f>INDEX(Lookup!$C$2:$C$103,F6169)</f>
        <v>mV</v>
      </c>
      <c r="F6169" s="9">
        <f>MATCH(A6169,Lookup!$A$2:$A$103,0)</f>
        <v>30</v>
      </c>
    </row>
    <row r="6170" spans="1:6" x14ac:dyDescent="0.25">
      <c r="A6170">
        <v>53</v>
      </c>
      <c r="B6170">
        <v>2553</v>
      </c>
      <c r="C6170" s="15" t="str">
        <f>INDEX(Lookup!$F$2:$F$103,F6170)</f>
        <v>A1.3</v>
      </c>
      <c r="D6170" s="2">
        <f>B6170*INDEX(Lookup!$D$2:$D$103,F6170)+INDEX(Lookup!$E$2:$E$103,F6170)</f>
        <v>19.946589000000003</v>
      </c>
      <c r="E6170" s="16" t="str">
        <f>INDEX(Lookup!$C$2:$C$103,F6170)</f>
        <v>mV</v>
      </c>
      <c r="F6170" s="9">
        <f>MATCH(A6170,Lookup!$A$2:$A$103,0)</f>
        <v>30</v>
      </c>
    </row>
    <row r="6171" spans="1:6" x14ac:dyDescent="0.25">
      <c r="A6171">
        <v>53</v>
      </c>
      <c r="B6171">
        <v>2545</v>
      </c>
      <c r="C6171" s="15" t="str">
        <f>INDEX(Lookup!$F$2:$F$103,F6171)</f>
        <v>A1.3</v>
      </c>
      <c r="D6171" s="2">
        <f>B6171*INDEX(Lookup!$D$2:$D$103,F6171)+INDEX(Lookup!$E$2:$E$103,F6171)</f>
        <v>19.884085000000002</v>
      </c>
      <c r="E6171" s="16" t="str">
        <f>INDEX(Lookup!$C$2:$C$103,F6171)</f>
        <v>mV</v>
      </c>
      <c r="F6171" s="9">
        <f>MATCH(A6171,Lookup!$A$2:$A$103,0)</f>
        <v>30</v>
      </c>
    </row>
    <row r="6172" spans="1:6" x14ac:dyDescent="0.25">
      <c r="A6172">
        <v>53</v>
      </c>
      <c r="B6172">
        <v>2534</v>
      </c>
      <c r="C6172" s="15" t="str">
        <f>INDEX(Lookup!$F$2:$F$103,F6172)</f>
        <v>A1.3</v>
      </c>
      <c r="D6172" s="2">
        <f>B6172*INDEX(Lookup!$D$2:$D$103,F6172)+INDEX(Lookup!$E$2:$E$103,F6172)</f>
        <v>19.798142000000002</v>
      </c>
      <c r="E6172" s="16" t="str">
        <f>INDEX(Lookup!$C$2:$C$103,F6172)</f>
        <v>mV</v>
      </c>
      <c r="F6172" s="9">
        <f>MATCH(A6172,Lookup!$A$2:$A$103,0)</f>
        <v>30</v>
      </c>
    </row>
    <row r="6173" spans="1:6" x14ac:dyDescent="0.25">
      <c r="A6173">
        <v>53</v>
      </c>
      <c r="B6173">
        <v>2526</v>
      </c>
      <c r="C6173" s="15" t="str">
        <f>INDEX(Lookup!$F$2:$F$103,F6173)</f>
        <v>A1.3</v>
      </c>
      <c r="D6173" s="2">
        <f>B6173*INDEX(Lookup!$D$2:$D$103,F6173)+INDEX(Lookup!$E$2:$E$103,F6173)</f>
        <v>19.735638000000002</v>
      </c>
      <c r="E6173" s="16" t="str">
        <f>INDEX(Lookup!$C$2:$C$103,F6173)</f>
        <v>mV</v>
      </c>
      <c r="F6173" s="9">
        <f>MATCH(A6173,Lookup!$A$2:$A$103,0)</f>
        <v>30</v>
      </c>
    </row>
    <row r="6174" spans="1:6" x14ac:dyDescent="0.25">
      <c r="A6174">
        <v>53</v>
      </c>
      <c r="B6174">
        <v>2518</v>
      </c>
      <c r="C6174" s="15" t="str">
        <f>INDEX(Lookup!$F$2:$F$103,F6174)</f>
        <v>A1.3</v>
      </c>
      <c r="D6174" s="2">
        <f>B6174*INDEX(Lookup!$D$2:$D$103,F6174)+INDEX(Lookup!$E$2:$E$103,F6174)</f>
        <v>19.673134000000001</v>
      </c>
      <c r="E6174" s="16" t="str">
        <f>INDEX(Lookup!$C$2:$C$103,F6174)</f>
        <v>mV</v>
      </c>
      <c r="F6174" s="9">
        <f>MATCH(A6174,Lookup!$A$2:$A$103,0)</f>
        <v>30</v>
      </c>
    </row>
    <row r="6175" spans="1:6" x14ac:dyDescent="0.25">
      <c r="A6175">
        <v>53</v>
      </c>
      <c r="B6175">
        <v>2513</v>
      </c>
      <c r="C6175" s="15" t="str">
        <f>INDEX(Lookup!$F$2:$F$103,F6175)</f>
        <v>A1.3</v>
      </c>
      <c r="D6175" s="2">
        <f>B6175*INDEX(Lookup!$D$2:$D$103,F6175)+INDEX(Lookup!$E$2:$E$103,F6175)</f>
        <v>19.634069</v>
      </c>
      <c r="E6175" s="16" t="str">
        <f>INDEX(Lookup!$C$2:$C$103,F6175)</f>
        <v>mV</v>
      </c>
      <c r="F6175" s="9">
        <f>MATCH(A6175,Lookup!$A$2:$A$103,0)</f>
        <v>30</v>
      </c>
    </row>
    <row r="6176" spans="1:6" x14ac:dyDescent="0.25">
      <c r="A6176">
        <v>53</v>
      </c>
      <c r="B6176">
        <v>2505</v>
      </c>
      <c r="C6176" s="15" t="str">
        <f>INDEX(Lookup!$F$2:$F$103,F6176)</f>
        <v>A1.3</v>
      </c>
      <c r="D6176" s="2">
        <f>B6176*INDEX(Lookup!$D$2:$D$103,F6176)+INDEX(Lookup!$E$2:$E$103,F6176)</f>
        <v>19.571565</v>
      </c>
      <c r="E6176" s="16" t="str">
        <f>INDEX(Lookup!$C$2:$C$103,F6176)</f>
        <v>mV</v>
      </c>
      <c r="F6176" s="9">
        <f>MATCH(A6176,Lookup!$A$2:$A$103,0)</f>
        <v>30</v>
      </c>
    </row>
    <row r="6177" spans="1:6" x14ac:dyDescent="0.25">
      <c r="A6177">
        <v>53</v>
      </c>
      <c r="B6177">
        <v>2506</v>
      </c>
      <c r="C6177" s="15" t="str">
        <f>INDEX(Lookup!$F$2:$F$103,F6177)</f>
        <v>A1.3</v>
      </c>
      <c r="D6177" s="2">
        <f>B6177*INDEX(Lookup!$D$2:$D$103,F6177)+INDEX(Lookup!$E$2:$E$103,F6177)</f>
        <v>19.579378000000002</v>
      </c>
      <c r="E6177" s="16" t="str">
        <f>INDEX(Lookup!$C$2:$C$103,F6177)</f>
        <v>mV</v>
      </c>
      <c r="F6177" s="9">
        <f>MATCH(A6177,Lookup!$A$2:$A$103,0)</f>
        <v>30</v>
      </c>
    </row>
    <row r="6178" spans="1:6" x14ac:dyDescent="0.25">
      <c r="A6178">
        <v>53</v>
      </c>
      <c r="B6178">
        <v>2529</v>
      </c>
      <c r="C6178" s="15" t="str">
        <f>INDEX(Lookup!$F$2:$F$103,F6178)</f>
        <v>A1.3</v>
      </c>
      <c r="D6178" s="2">
        <f>B6178*INDEX(Lookup!$D$2:$D$103,F6178)+INDEX(Lookup!$E$2:$E$103,F6178)</f>
        <v>19.759077000000001</v>
      </c>
      <c r="E6178" s="16" t="str">
        <f>INDEX(Lookup!$C$2:$C$103,F6178)</f>
        <v>mV</v>
      </c>
      <c r="F6178" s="9">
        <f>MATCH(A6178,Lookup!$A$2:$A$103,0)</f>
        <v>30</v>
      </c>
    </row>
    <row r="6179" spans="1:6" x14ac:dyDescent="0.25">
      <c r="A6179">
        <v>53</v>
      </c>
      <c r="B6179">
        <v>2528</v>
      </c>
      <c r="C6179" s="15" t="str">
        <f>INDEX(Lookup!$F$2:$F$103,F6179)</f>
        <v>A1.3</v>
      </c>
      <c r="D6179" s="2">
        <f>B6179*INDEX(Lookup!$D$2:$D$103,F6179)+INDEX(Lookup!$E$2:$E$103,F6179)</f>
        <v>19.751264000000003</v>
      </c>
      <c r="E6179" s="16" t="str">
        <f>INDEX(Lookup!$C$2:$C$103,F6179)</f>
        <v>mV</v>
      </c>
      <c r="F6179" s="9">
        <f>MATCH(A6179,Lookup!$A$2:$A$103,0)</f>
        <v>30</v>
      </c>
    </row>
    <row r="6180" spans="1:6" x14ac:dyDescent="0.25">
      <c r="A6180">
        <v>53</v>
      </c>
      <c r="B6180">
        <v>2521</v>
      </c>
      <c r="C6180" s="15" t="str">
        <f>INDEX(Lookup!$F$2:$F$103,F6180)</f>
        <v>A1.3</v>
      </c>
      <c r="D6180" s="2">
        <f>B6180*INDEX(Lookup!$D$2:$D$103,F6180)+INDEX(Lookup!$E$2:$E$103,F6180)</f>
        <v>19.696573000000001</v>
      </c>
      <c r="E6180" s="16" t="str">
        <f>INDEX(Lookup!$C$2:$C$103,F6180)</f>
        <v>mV</v>
      </c>
      <c r="F6180" s="9">
        <f>MATCH(A6180,Lookup!$A$2:$A$103,0)</f>
        <v>30</v>
      </c>
    </row>
    <row r="6181" spans="1:6" x14ac:dyDescent="0.25">
      <c r="A6181">
        <v>53</v>
      </c>
      <c r="B6181">
        <v>2509</v>
      </c>
      <c r="C6181" s="15" t="str">
        <f>INDEX(Lookup!$F$2:$F$103,F6181)</f>
        <v>A1.3</v>
      </c>
      <c r="D6181" s="2">
        <f>B6181*INDEX(Lookup!$D$2:$D$103,F6181)+INDEX(Lookup!$E$2:$E$103,F6181)</f>
        <v>19.602817000000002</v>
      </c>
      <c r="E6181" s="16" t="str">
        <f>INDEX(Lookup!$C$2:$C$103,F6181)</f>
        <v>mV</v>
      </c>
      <c r="F6181" s="9">
        <f>MATCH(A6181,Lookup!$A$2:$A$103,0)</f>
        <v>30</v>
      </c>
    </row>
    <row r="6182" spans="1:6" x14ac:dyDescent="0.25">
      <c r="A6182">
        <v>53</v>
      </c>
      <c r="B6182">
        <v>2498</v>
      </c>
      <c r="C6182" s="15" t="str">
        <f>INDEX(Lookup!$F$2:$F$103,F6182)</f>
        <v>A1.3</v>
      </c>
      <c r="D6182" s="2">
        <f>B6182*INDEX(Lookup!$D$2:$D$103,F6182)+INDEX(Lookup!$E$2:$E$103,F6182)</f>
        <v>19.516874000000001</v>
      </c>
      <c r="E6182" s="16" t="str">
        <f>INDEX(Lookup!$C$2:$C$103,F6182)</f>
        <v>mV</v>
      </c>
      <c r="F6182" s="9">
        <f>MATCH(A6182,Lookup!$A$2:$A$103,0)</f>
        <v>30</v>
      </c>
    </row>
    <row r="6183" spans="1:6" x14ac:dyDescent="0.25">
      <c r="A6183">
        <v>53</v>
      </c>
      <c r="B6183">
        <v>2490</v>
      </c>
      <c r="C6183" s="15" t="str">
        <f>INDEX(Lookup!$F$2:$F$103,F6183)</f>
        <v>A1.3</v>
      </c>
      <c r="D6183" s="2">
        <f>B6183*INDEX(Lookup!$D$2:$D$103,F6183)+INDEX(Lookup!$E$2:$E$103,F6183)</f>
        <v>19.454370000000001</v>
      </c>
      <c r="E6183" s="16" t="str">
        <f>INDEX(Lookup!$C$2:$C$103,F6183)</f>
        <v>mV</v>
      </c>
      <c r="F6183" s="9">
        <f>MATCH(A6183,Lookup!$A$2:$A$103,0)</f>
        <v>30</v>
      </c>
    </row>
    <row r="6184" spans="1:6" x14ac:dyDescent="0.25">
      <c r="A6184">
        <v>53</v>
      </c>
      <c r="B6184">
        <v>2486</v>
      </c>
      <c r="C6184" s="15" t="str">
        <f>INDEX(Lookup!$F$2:$F$103,F6184)</f>
        <v>A1.3</v>
      </c>
      <c r="D6184" s="2">
        <f>B6184*INDEX(Lookup!$D$2:$D$103,F6184)+INDEX(Lookup!$E$2:$E$103,F6184)</f>
        <v>19.423118000000002</v>
      </c>
      <c r="E6184" s="16" t="str">
        <f>INDEX(Lookup!$C$2:$C$103,F6184)</f>
        <v>mV</v>
      </c>
      <c r="F6184" s="9">
        <f>MATCH(A6184,Lookup!$A$2:$A$103,0)</f>
        <v>30</v>
      </c>
    </row>
    <row r="6185" spans="1:6" x14ac:dyDescent="0.25">
      <c r="A6185">
        <v>53</v>
      </c>
      <c r="B6185">
        <v>2486</v>
      </c>
      <c r="C6185" s="15" t="str">
        <f>INDEX(Lookup!$F$2:$F$103,F6185)</f>
        <v>A1.3</v>
      </c>
      <c r="D6185" s="2">
        <f>B6185*INDEX(Lookup!$D$2:$D$103,F6185)+INDEX(Lookup!$E$2:$E$103,F6185)</f>
        <v>19.423118000000002</v>
      </c>
      <c r="E6185" s="16" t="str">
        <f>INDEX(Lookup!$C$2:$C$103,F6185)</f>
        <v>mV</v>
      </c>
      <c r="F6185" s="9">
        <f>MATCH(A6185,Lookup!$A$2:$A$103,0)</f>
        <v>30</v>
      </c>
    </row>
    <row r="6186" spans="1:6" x14ac:dyDescent="0.25">
      <c r="A6186">
        <v>53</v>
      </c>
      <c r="B6186">
        <v>2488</v>
      </c>
      <c r="C6186" s="15" t="str">
        <f>INDEX(Lookup!$F$2:$F$103,F6186)</f>
        <v>A1.3</v>
      </c>
      <c r="D6186" s="2">
        <f>B6186*INDEX(Lookup!$D$2:$D$103,F6186)+INDEX(Lookup!$E$2:$E$103,F6186)</f>
        <v>19.438744</v>
      </c>
      <c r="E6186" s="16" t="str">
        <f>INDEX(Lookup!$C$2:$C$103,F6186)</f>
        <v>mV</v>
      </c>
      <c r="F6186" s="9">
        <f>MATCH(A6186,Lookup!$A$2:$A$103,0)</f>
        <v>30</v>
      </c>
    </row>
    <row r="6187" spans="1:6" x14ac:dyDescent="0.25">
      <c r="A6187">
        <v>53</v>
      </c>
      <c r="B6187">
        <v>2488</v>
      </c>
      <c r="C6187" s="15" t="str">
        <f>INDEX(Lookup!$F$2:$F$103,F6187)</f>
        <v>A1.3</v>
      </c>
      <c r="D6187" s="2">
        <f>B6187*INDEX(Lookup!$D$2:$D$103,F6187)+INDEX(Lookup!$E$2:$E$103,F6187)</f>
        <v>19.438744</v>
      </c>
      <c r="E6187" s="16" t="str">
        <f>INDEX(Lookup!$C$2:$C$103,F6187)</f>
        <v>mV</v>
      </c>
      <c r="F6187" s="9">
        <f>MATCH(A6187,Lookup!$A$2:$A$103,0)</f>
        <v>30</v>
      </c>
    </row>
    <row r="6188" spans="1:6" x14ac:dyDescent="0.25">
      <c r="A6188">
        <v>53</v>
      </c>
      <c r="B6188">
        <v>2486</v>
      </c>
      <c r="C6188" s="15" t="str">
        <f>INDEX(Lookup!$F$2:$F$103,F6188)</f>
        <v>A1.3</v>
      </c>
      <c r="D6188" s="2">
        <f>B6188*INDEX(Lookup!$D$2:$D$103,F6188)+INDEX(Lookup!$E$2:$E$103,F6188)</f>
        <v>19.423118000000002</v>
      </c>
      <c r="E6188" s="16" t="str">
        <f>INDEX(Lookup!$C$2:$C$103,F6188)</f>
        <v>mV</v>
      </c>
      <c r="F6188" s="9">
        <f>MATCH(A6188,Lookup!$A$2:$A$103,0)</f>
        <v>30</v>
      </c>
    </row>
    <row r="6189" spans="1:6" x14ac:dyDescent="0.25">
      <c r="A6189">
        <v>53</v>
      </c>
      <c r="B6189">
        <v>2482</v>
      </c>
      <c r="C6189" s="15" t="str">
        <f>INDEX(Lookup!$F$2:$F$103,F6189)</f>
        <v>A1.3</v>
      </c>
      <c r="D6189" s="2">
        <f>B6189*INDEX(Lookup!$D$2:$D$103,F6189)+INDEX(Lookup!$E$2:$E$103,F6189)</f>
        <v>19.391866</v>
      </c>
      <c r="E6189" s="16" t="str">
        <f>INDEX(Lookup!$C$2:$C$103,F6189)</f>
        <v>mV</v>
      </c>
      <c r="F6189" s="9">
        <f>MATCH(A6189,Lookup!$A$2:$A$103,0)</f>
        <v>30</v>
      </c>
    </row>
    <row r="6190" spans="1:6" x14ac:dyDescent="0.25">
      <c r="A6190">
        <v>53</v>
      </c>
      <c r="B6190">
        <v>2477</v>
      </c>
      <c r="C6190" s="15" t="str">
        <f>INDEX(Lookup!$F$2:$F$103,F6190)</f>
        <v>A1.3</v>
      </c>
      <c r="D6190" s="2">
        <f>B6190*INDEX(Lookup!$D$2:$D$103,F6190)+INDEX(Lookup!$E$2:$E$103,F6190)</f>
        <v>19.352800999999999</v>
      </c>
      <c r="E6190" s="16" t="str">
        <f>INDEX(Lookup!$C$2:$C$103,F6190)</f>
        <v>mV</v>
      </c>
      <c r="F6190" s="9">
        <f>MATCH(A6190,Lookup!$A$2:$A$103,0)</f>
        <v>30</v>
      </c>
    </row>
    <row r="6191" spans="1:6" x14ac:dyDescent="0.25">
      <c r="A6191">
        <v>53</v>
      </c>
      <c r="B6191">
        <v>2475</v>
      </c>
      <c r="C6191" s="15" t="str">
        <f>INDEX(Lookup!$F$2:$F$103,F6191)</f>
        <v>A1.3</v>
      </c>
      <c r="D6191" s="2">
        <f>B6191*INDEX(Lookup!$D$2:$D$103,F6191)+INDEX(Lookup!$E$2:$E$103,F6191)</f>
        <v>19.337175000000002</v>
      </c>
      <c r="E6191" s="16" t="str">
        <f>INDEX(Lookup!$C$2:$C$103,F6191)</f>
        <v>mV</v>
      </c>
      <c r="F6191" s="9">
        <f>MATCH(A6191,Lookup!$A$2:$A$103,0)</f>
        <v>30</v>
      </c>
    </row>
    <row r="6192" spans="1:6" x14ac:dyDescent="0.25">
      <c r="A6192">
        <v>53</v>
      </c>
      <c r="B6192">
        <v>2479</v>
      </c>
      <c r="C6192" s="15" t="str">
        <f>INDEX(Lookup!$F$2:$F$103,F6192)</f>
        <v>A1.3</v>
      </c>
      <c r="D6192" s="2">
        <f>B6192*INDEX(Lookup!$D$2:$D$103,F6192)+INDEX(Lookup!$E$2:$E$103,F6192)</f>
        <v>19.368427000000001</v>
      </c>
      <c r="E6192" s="16" t="str">
        <f>INDEX(Lookup!$C$2:$C$103,F6192)</f>
        <v>mV</v>
      </c>
      <c r="F6192" s="9">
        <f>MATCH(A6192,Lookup!$A$2:$A$103,0)</f>
        <v>30</v>
      </c>
    </row>
    <row r="6193" spans="1:6" x14ac:dyDescent="0.25">
      <c r="A6193">
        <v>53</v>
      </c>
      <c r="B6193">
        <v>2481</v>
      </c>
      <c r="C6193" s="15" t="str">
        <f>INDEX(Lookup!$F$2:$F$103,F6193)</f>
        <v>A1.3</v>
      </c>
      <c r="D6193" s="2">
        <f>B6193*INDEX(Lookup!$D$2:$D$103,F6193)+INDEX(Lookup!$E$2:$E$103,F6193)</f>
        <v>19.384053000000002</v>
      </c>
      <c r="E6193" s="16" t="str">
        <f>INDEX(Lookup!$C$2:$C$103,F6193)</f>
        <v>mV</v>
      </c>
      <c r="F6193" s="9">
        <f>MATCH(A6193,Lookup!$A$2:$A$103,0)</f>
        <v>30</v>
      </c>
    </row>
    <row r="6194" spans="1:6" x14ac:dyDescent="0.25">
      <c r="A6194">
        <v>53</v>
      </c>
      <c r="B6194">
        <v>2479</v>
      </c>
      <c r="C6194" s="15" t="str">
        <f>INDEX(Lookup!$F$2:$F$103,F6194)</f>
        <v>A1.3</v>
      </c>
      <c r="D6194" s="2">
        <f>B6194*INDEX(Lookup!$D$2:$D$103,F6194)+INDEX(Lookup!$E$2:$E$103,F6194)</f>
        <v>19.368427000000001</v>
      </c>
      <c r="E6194" s="16" t="str">
        <f>INDEX(Lookup!$C$2:$C$103,F6194)</f>
        <v>mV</v>
      </c>
      <c r="F6194" s="9">
        <f>MATCH(A6194,Lookup!$A$2:$A$103,0)</f>
        <v>30</v>
      </c>
    </row>
    <row r="6195" spans="1:6" x14ac:dyDescent="0.25">
      <c r="A6195">
        <v>53</v>
      </c>
      <c r="B6195">
        <v>2509</v>
      </c>
      <c r="C6195" s="15" t="str">
        <f>INDEX(Lookup!$F$2:$F$103,F6195)</f>
        <v>A1.3</v>
      </c>
      <c r="D6195" s="2">
        <f>B6195*INDEX(Lookup!$D$2:$D$103,F6195)+INDEX(Lookup!$E$2:$E$103,F6195)</f>
        <v>19.602817000000002</v>
      </c>
      <c r="E6195" s="16" t="str">
        <f>INDEX(Lookup!$C$2:$C$103,F6195)</f>
        <v>mV</v>
      </c>
      <c r="F6195" s="9">
        <f>MATCH(A6195,Lookup!$A$2:$A$103,0)</f>
        <v>30</v>
      </c>
    </row>
    <row r="6196" spans="1:6" x14ac:dyDescent="0.25">
      <c r="A6196">
        <v>53</v>
      </c>
      <c r="B6196">
        <v>2508</v>
      </c>
      <c r="C6196" s="15" t="str">
        <f>INDEX(Lookup!$F$2:$F$103,F6196)</f>
        <v>A1.3</v>
      </c>
      <c r="D6196" s="2">
        <f>B6196*INDEX(Lookup!$D$2:$D$103,F6196)+INDEX(Lookup!$E$2:$E$103,F6196)</f>
        <v>19.595004000000003</v>
      </c>
      <c r="E6196" s="16" t="str">
        <f>INDEX(Lookup!$C$2:$C$103,F6196)</f>
        <v>mV</v>
      </c>
      <c r="F6196" s="9">
        <f>MATCH(A6196,Lookup!$A$2:$A$103,0)</f>
        <v>30</v>
      </c>
    </row>
    <row r="6197" spans="1:6" x14ac:dyDescent="0.25">
      <c r="A6197">
        <v>53</v>
      </c>
      <c r="B6197">
        <v>2501</v>
      </c>
      <c r="C6197" s="15" t="str">
        <f>INDEX(Lookup!$F$2:$F$103,F6197)</f>
        <v>A1.3</v>
      </c>
      <c r="D6197" s="2">
        <f>B6197*INDEX(Lookup!$D$2:$D$103,F6197)+INDEX(Lookup!$E$2:$E$103,F6197)</f>
        <v>19.540313000000001</v>
      </c>
      <c r="E6197" s="16" t="str">
        <f>INDEX(Lookup!$C$2:$C$103,F6197)</f>
        <v>mV</v>
      </c>
      <c r="F6197" s="9">
        <f>MATCH(A6197,Lookup!$A$2:$A$103,0)</f>
        <v>30</v>
      </c>
    </row>
    <row r="6198" spans="1:6" x14ac:dyDescent="0.25">
      <c r="A6198">
        <v>53</v>
      </c>
      <c r="B6198">
        <v>2494</v>
      </c>
      <c r="C6198" s="15" t="str">
        <f>INDEX(Lookup!$F$2:$F$103,F6198)</f>
        <v>A1.3</v>
      </c>
      <c r="D6198" s="2">
        <f>B6198*INDEX(Lookup!$D$2:$D$103,F6198)+INDEX(Lookup!$E$2:$E$103,F6198)</f>
        <v>19.485622000000003</v>
      </c>
      <c r="E6198" s="16" t="str">
        <f>INDEX(Lookup!$C$2:$C$103,F6198)</f>
        <v>mV</v>
      </c>
      <c r="F6198" s="9">
        <f>MATCH(A6198,Lookup!$A$2:$A$103,0)</f>
        <v>30</v>
      </c>
    </row>
    <row r="6199" spans="1:6" x14ac:dyDescent="0.25">
      <c r="A6199">
        <v>53</v>
      </c>
      <c r="B6199">
        <v>2490</v>
      </c>
      <c r="C6199" s="15" t="str">
        <f>INDEX(Lookup!$F$2:$F$103,F6199)</f>
        <v>A1.3</v>
      </c>
      <c r="D6199" s="2">
        <f>B6199*INDEX(Lookup!$D$2:$D$103,F6199)+INDEX(Lookup!$E$2:$E$103,F6199)</f>
        <v>19.454370000000001</v>
      </c>
      <c r="E6199" s="16" t="str">
        <f>INDEX(Lookup!$C$2:$C$103,F6199)</f>
        <v>mV</v>
      </c>
      <c r="F6199" s="9">
        <f>MATCH(A6199,Lookup!$A$2:$A$103,0)</f>
        <v>30</v>
      </c>
    </row>
    <row r="6200" spans="1:6" x14ac:dyDescent="0.25">
      <c r="A6200">
        <v>53</v>
      </c>
      <c r="B6200">
        <v>2489</v>
      </c>
      <c r="C6200" s="15" t="str">
        <f>INDEX(Lookup!$F$2:$F$103,F6200)</f>
        <v>A1.3</v>
      </c>
      <c r="D6200" s="2">
        <f>B6200*INDEX(Lookup!$D$2:$D$103,F6200)+INDEX(Lookup!$E$2:$E$103,F6200)</f>
        <v>19.446557000000002</v>
      </c>
      <c r="E6200" s="16" t="str">
        <f>INDEX(Lookup!$C$2:$C$103,F6200)</f>
        <v>mV</v>
      </c>
      <c r="F6200" s="9">
        <f>MATCH(A6200,Lookup!$A$2:$A$103,0)</f>
        <v>30</v>
      </c>
    </row>
    <row r="6201" spans="1:6" x14ac:dyDescent="0.25">
      <c r="A6201">
        <v>53</v>
      </c>
      <c r="B6201">
        <v>2511</v>
      </c>
      <c r="C6201" s="15" t="str">
        <f>INDEX(Lookup!$F$2:$F$103,F6201)</f>
        <v>A1.3</v>
      </c>
      <c r="D6201" s="2">
        <f>B6201*INDEX(Lookup!$D$2:$D$103,F6201)+INDEX(Lookup!$E$2:$E$103,F6201)</f>
        <v>19.618443000000003</v>
      </c>
      <c r="E6201" s="16" t="str">
        <f>INDEX(Lookup!$C$2:$C$103,F6201)</f>
        <v>mV</v>
      </c>
      <c r="F6201" s="9">
        <f>MATCH(A6201,Lookup!$A$2:$A$103,0)</f>
        <v>30</v>
      </c>
    </row>
    <row r="6202" spans="1:6" x14ac:dyDescent="0.25">
      <c r="A6202">
        <v>53</v>
      </c>
      <c r="B6202">
        <v>2505</v>
      </c>
      <c r="C6202" s="15" t="str">
        <f>INDEX(Lookup!$F$2:$F$103,F6202)</f>
        <v>A1.3</v>
      </c>
      <c r="D6202" s="2">
        <f>B6202*INDEX(Lookup!$D$2:$D$103,F6202)+INDEX(Lookup!$E$2:$E$103,F6202)</f>
        <v>19.571565</v>
      </c>
      <c r="E6202" s="16" t="str">
        <f>INDEX(Lookup!$C$2:$C$103,F6202)</f>
        <v>mV</v>
      </c>
      <c r="F6202" s="9">
        <f>MATCH(A6202,Lookup!$A$2:$A$103,0)</f>
        <v>30</v>
      </c>
    </row>
    <row r="6203" spans="1:6" x14ac:dyDescent="0.25">
      <c r="A6203">
        <v>53</v>
      </c>
      <c r="B6203">
        <v>2504</v>
      </c>
      <c r="C6203" s="15" t="str">
        <f>INDEX(Lookup!$F$2:$F$103,F6203)</f>
        <v>A1.3</v>
      </c>
      <c r="D6203" s="2">
        <f>B6203*INDEX(Lookup!$D$2:$D$103,F6203)+INDEX(Lookup!$E$2:$E$103,F6203)</f>
        <v>19.563752000000001</v>
      </c>
      <c r="E6203" s="16" t="str">
        <f>INDEX(Lookup!$C$2:$C$103,F6203)</f>
        <v>mV</v>
      </c>
      <c r="F6203" s="9">
        <f>MATCH(A6203,Lookup!$A$2:$A$103,0)</f>
        <v>30</v>
      </c>
    </row>
    <row r="6204" spans="1:6" x14ac:dyDescent="0.25">
      <c r="A6204">
        <v>53</v>
      </c>
      <c r="B6204">
        <v>2499</v>
      </c>
      <c r="C6204" s="15" t="str">
        <f>INDEX(Lookup!$F$2:$F$103,F6204)</f>
        <v>A1.3</v>
      </c>
      <c r="D6204" s="2">
        <f>B6204*INDEX(Lookup!$D$2:$D$103,F6204)+INDEX(Lookup!$E$2:$E$103,F6204)</f>
        <v>19.524687</v>
      </c>
      <c r="E6204" s="16" t="str">
        <f>INDEX(Lookup!$C$2:$C$103,F6204)</f>
        <v>mV</v>
      </c>
      <c r="F6204" s="9">
        <f>MATCH(A6204,Lookup!$A$2:$A$103,0)</f>
        <v>30</v>
      </c>
    </row>
    <row r="6205" spans="1:6" x14ac:dyDescent="0.25">
      <c r="A6205">
        <v>53</v>
      </c>
      <c r="B6205">
        <v>2522</v>
      </c>
      <c r="C6205" s="15" t="str">
        <f>INDEX(Lookup!$F$2:$F$103,F6205)</f>
        <v>A1.3</v>
      </c>
      <c r="D6205" s="2">
        <f>B6205*INDEX(Lookup!$D$2:$D$103,F6205)+INDEX(Lookup!$E$2:$E$103,F6205)</f>
        <v>19.704386</v>
      </c>
      <c r="E6205" s="16" t="str">
        <f>INDEX(Lookup!$C$2:$C$103,F6205)</f>
        <v>mV</v>
      </c>
      <c r="F6205" s="9">
        <f>MATCH(A6205,Lookup!$A$2:$A$103,0)</f>
        <v>30</v>
      </c>
    </row>
    <row r="6206" spans="1:6" x14ac:dyDescent="0.25">
      <c r="A6206">
        <v>53</v>
      </c>
      <c r="B6206">
        <v>2512</v>
      </c>
      <c r="C6206" s="15" t="str">
        <f>INDEX(Lookup!$F$2:$F$103,F6206)</f>
        <v>A1.3</v>
      </c>
      <c r="D6206" s="2">
        <f>B6206*INDEX(Lookup!$D$2:$D$103,F6206)+INDEX(Lookup!$E$2:$E$103,F6206)</f>
        <v>19.626256000000001</v>
      </c>
      <c r="E6206" s="16" t="str">
        <f>INDEX(Lookup!$C$2:$C$103,F6206)</f>
        <v>mV</v>
      </c>
      <c r="F6206" s="9">
        <f>MATCH(A6206,Lookup!$A$2:$A$103,0)</f>
        <v>30</v>
      </c>
    </row>
    <row r="6207" spans="1:6" x14ac:dyDescent="0.25">
      <c r="A6207">
        <v>53</v>
      </c>
      <c r="B6207">
        <v>2506</v>
      </c>
      <c r="C6207" s="15" t="str">
        <f>INDEX(Lookup!$F$2:$F$103,F6207)</f>
        <v>A1.3</v>
      </c>
      <c r="D6207" s="2">
        <f>B6207*INDEX(Lookup!$D$2:$D$103,F6207)+INDEX(Lookup!$E$2:$E$103,F6207)</f>
        <v>19.579378000000002</v>
      </c>
      <c r="E6207" s="16" t="str">
        <f>INDEX(Lookup!$C$2:$C$103,F6207)</f>
        <v>mV</v>
      </c>
      <c r="F6207" s="9">
        <f>MATCH(A6207,Lookup!$A$2:$A$103,0)</f>
        <v>30</v>
      </c>
    </row>
    <row r="6208" spans="1:6" x14ac:dyDescent="0.25">
      <c r="A6208">
        <v>53</v>
      </c>
      <c r="B6208">
        <v>2503</v>
      </c>
      <c r="C6208" s="15" t="str">
        <f>INDEX(Lookup!$F$2:$F$103,F6208)</f>
        <v>A1.3</v>
      </c>
      <c r="D6208" s="2">
        <f>B6208*INDEX(Lookup!$D$2:$D$103,F6208)+INDEX(Lookup!$E$2:$E$103,F6208)</f>
        <v>19.555939000000002</v>
      </c>
      <c r="E6208" s="16" t="str">
        <f>INDEX(Lookup!$C$2:$C$103,F6208)</f>
        <v>mV</v>
      </c>
      <c r="F6208" s="9">
        <f>MATCH(A6208,Lookup!$A$2:$A$103,0)</f>
        <v>30</v>
      </c>
    </row>
    <row r="6209" spans="1:6" x14ac:dyDescent="0.25">
      <c r="A6209">
        <v>53</v>
      </c>
      <c r="B6209">
        <v>2495</v>
      </c>
      <c r="C6209" s="15" t="str">
        <f>INDEX(Lookup!$F$2:$F$103,F6209)</f>
        <v>A1.3</v>
      </c>
      <c r="D6209" s="2">
        <f>B6209*INDEX(Lookup!$D$2:$D$103,F6209)+INDEX(Lookup!$E$2:$E$103,F6209)</f>
        <v>19.493435000000002</v>
      </c>
      <c r="E6209" s="16" t="str">
        <f>INDEX(Lookup!$C$2:$C$103,F6209)</f>
        <v>mV</v>
      </c>
      <c r="F6209" s="9">
        <f>MATCH(A6209,Lookup!$A$2:$A$103,0)</f>
        <v>30</v>
      </c>
    </row>
    <row r="6210" spans="1:6" x14ac:dyDescent="0.25">
      <c r="A6210">
        <v>53</v>
      </c>
      <c r="B6210">
        <v>2492</v>
      </c>
      <c r="C6210" s="15" t="str">
        <f>INDEX(Lookup!$F$2:$F$103,F6210)</f>
        <v>A1.3</v>
      </c>
      <c r="D6210" s="2">
        <f>B6210*INDEX(Lookup!$D$2:$D$103,F6210)+INDEX(Lookup!$E$2:$E$103,F6210)</f>
        <v>19.469996000000002</v>
      </c>
      <c r="E6210" s="16" t="str">
        <f>INDEX(Lookup!$C$2:$C$103,F6210)</f>
        <v>mV</v>
      </c>
      <c r="F6210" s="9">
        <f>MATCH(A6210,Lookup!$A$2:$A$103,0)</f>
        <v>30</v>
      </c>
    </row>
    <row r="6211" spans="1:6" x14ac:dyDescent="0.25">
      <c r="A6211">
        <v>53</v>
      </c>
      <c r="B6211">
        <v>2487</v>
      </c>
      <c r="C6211" s="15" t="str">
        <f>INDEX(Lookup!$F$2:$F$103,F6211)</f>
        <v>A1.3</v>
      </c>
      <c r="D6211" s="2">
        <f>B6211*INDEX(Lookup!$D$2:$D$103,F6211)+INDEX(Lookup!$E$2:$E$103,F6211)</f>
        <v>19.430931000000001</v>
      </c>
      <c r="E6211" s="16" t="str">
        <f>INDEX(Lookup!$C$2:$C$103,F6211)</f>
        <v>mV</v>
      </c>
      <c r="F6211" s="9">
        <f>MATCH(A6211,Lookup!$A$2:$A$103,0)</f>
        <v>30</v>
      </c>
    </row>
    <row r="6212" spans="1:6" x14ac:dyDescent="0.25">
      <c r="A6212">
        <v>53</v>
      </c>
      <c r="B6212">
        <v>2485</v>
      </c>
      <c r="C6212" s="15" t="str">
        <f>INDEX(Lookup!$F$2:$F$103,F6212)</f>
        <v>A1.3</v>
      </c>
      <c r="D6212" s="2">
        <f>B6212*INDEX(Lookup!$D$2:$D$103,F6212)+INDEX(Lookup!$E$2:$E$103,F6212)</f>
        <v>19.415305</v>
      </c>
      <c r="E6212" s="16" t="str">
        <f>INDEX(Lookup!$C$2:$C$103,F6212)</f>
        <v>mV</v>
      </c>
      <c r="F6212" s="9">
        <f>MATCH(A6212,Lookup!$A$2:$A$103,0)</f>
        <v>30</v>
      </c>
    </row>
    <row r="6213" spans="1:6" x14ac:dyDescent="0.25">
      <c r="A6213">
        <v>53</v>
      </c>
      <c r="B6213">
        <v>2478</v>
      </c>
      <c r="C6213" s="15" t="str">
        <f>INDEX(Lookup!$F$2:$F$103,F6213)</f>
        <v>A1.3</v>
      </c>
      <c r="D6213" s="2">
        <f>B6213*INDEX(Lookup!$D$2:$D$103,F6213)+INDEX(Lookup!$E$2:$E$103,F6213)</f>
        <v>19.360614000000002</v>
      </c>
      <c r="E6213" s="16" t="str">
        <f>INDEX(Lookup!$C$2:$C$103,F6213)</f>
        <v>mV</v>
      </c>
      <c r="F6213" s="9">
        <f>MATCH(A6213,Lookup!$A$2:$A$103,0)</f>
        <v>30</v>
      </c>
    </row>
    <row r="6214" spans="1:6" x14ac:dyDescent="0.25">
      <c r="A6214">
        <v>53</v>
      </c>
      <c r="B6214">
        <v>2479</v>
      </c>
      <c r="C6214" s="15" t="str">
        <f>INDEX(Lookup!$F$2:$F$103,F6214)</f>
        <v>A1.3</v>
      </c>
      <c r="D6214" s="2">
        <f>B6214*INDEX(Lookup!$D$2:$D$103,F6214)+INDEX(Lookup!$E$2:$E$103,F6214)</f>
        <v>19.368427000000001</v>
      </c>
      <c r="E6214" s="16" t="str">
        <f>INDEX(Lookup!$C$2:$C$103,F6214)</f>
        <v>mV</v>
      </c>
      <c r="F6214" s="9">
        <f>MATCH(A6214,Lookup!$A$2:$A$103,0)</f>
        <v>30</v>
      </c>
    </row>
    <row r="6215" spans="1:6" x14ac:dyDescent="0.25">
      <c r="A6215">
        <v>53</v>
      </c>
      <c r="B6215">
        <v>2477</v>
      </c>
      <c r="C6215" s="15" t="str">
        <f>INDEX(Lookup!$F$2:$F$103,F6215)</f>
        <v>A1.3</v>
      </c>
      <c r="D6215" s="2">
        <f>B6215*INDEX(Lookup!$D$2:$D$103,F6215)+INDEX(Lookup!$E$2:$E$103,F6215)</f>
        <v>19.352800999999999</v>
      </c>
      <c r="E6215" s="16" t="str">
        <f>INDEX(Lookup!$C$2:$C$103,F6215)</f>
        <v>mV</v>
      </c>
      <c r="F6215" s="9">
        <f>MATCH(A6215,Lookup!$A$2:$A$103,0)</f>
        <v>30</v>
      </c>
    </row>
    <row r="6216" spans="1:6" x14ac:dyDescent="0.25">
      <c r="A6216">
        <v>53</v>
      </c>
      <c r="B6216">
        <v>2478</v>
      </c>
      <c r="C6216" s="15" t="str">
        <f>INDEX(Lookup!$F$2:$F$103,F6216)</f>
        <v>A1.3</v>
      </c>
      <c r="D6216" s="2">
        <f>B6216*INDEX(Lookup!$D$2:$D$103,F6216)+INDEX(Lookup!$E$2:$E$103,F6216)</f>
        <v>19.360614000000002</v>
      </c>
      <c r="E6216" s="16" t="str">
        <f>INDEX(Lookup!$C$2:$C$103,F6216)</f>
        <v>mV</v>
      </c>
      <c r="F6216" s="9">
        <f>MATCH(A6216,Lookup!$A$2:$A$103,0)</f>
        <v>30</v>
      </c>
    </row>
    <row r="6217" spans="1:6" x14ac:dyDescent="0.25">
      <c r="A6217">
        <v>53</v>
      </c>
      <c r="B6217">
        <v>2476</v>
      </c>
      <c r="C6217" s="15" t="str">
        <f>INDEX(Lookup!$F$2:$F$103,F6217)</f>
        <v>A1.3</v>
      </c>
      <c r="D6217" s="2">
        <f>B6217*INDEX(Lookup!$D$2:$D$103,F6217)+INDEX(Lookup!$E$2:$E$103,F6217)</f>
        <v>19.344988000000001</v>
      </c>
      <c r="E6217" s="16" t="str">
        <f>INDEX(Lookup!$C$2:$C$103,F6217)</f>
        <v>mV</v>
      </c>
      <c r="F6217" s="9">
        <f>MATCH(A6217,Lookup!$A$2:$A$103,0)</f>
        <v>30</v>
      </c>
    </row>
    <row r="6218" spans="1:6" x14ac:dyDescent="0.25">
      <c r="A6218">
        <v>53</v>
      </c>
      <c r="B6218">
        <v>2480</v>
      </c>
      <c r="C6218" s="15" t="str">
        <f>INDEX(Lookup!$F$2:$F$103,F6218)</f>
        <v>A1.3</v>
      </c>
      <c r="D6218" s="2">
        <f>B6218*INDEX(Lookup!$D$2:$D$103,F6218)+INDEX(Lookup!$E$2:$E$103,F6218)</f>
        <v>19.376240000000003</v>
      </c>
      <c r="E6218" s="16" t="str">
        <f>INDEX(Lookup!$C$2:$C$103,F6218)</f>
        <v>mV</v>
      </c>
      <c r="F6218" s="9">
        <f>MATCH(A6218,Lookup!$A$2:$A$103,0)</f>
        <v>30</v>
      </c>
    </row>
    <row r="6219" spans="1:6" x14ac:dyDescent="0.25">
      <c r="A6219">
        <v>53</v>
      </c>
      <c r="B6219">
        <v>2481</v>
      </c>
      <c r="C6219" s="15" t="str">
        <f>INDEX(Lookup!$F$2:$F$103,F6219)</f>
        <v>A1.3</v>
      </c>
      <c r="D6219" s="2">
        <f>B6219*INDEX(Lookup!$D$2:$D$103,F6219)+INDEX(Lookup!$E$2:$E$103,F6219)</f>
        <v>19.384053000000002</v>
      </c>
      <c r="E6219" s="16" t="str">
        <f>INDEX(Lookup!$C$2:$C$103,F6219)</f>
        <v>mV</v>
      </c>
      <c r="F6219" s="9">
        <f>MATCH(A6219,Lookup!$A$2:$A$103,0)</f>
        <v>30</v>
      </c>
    </row>
    <row r="6220" spans="1:6" x14ac:dyDescent="0.25">
      <c r="A6220">
        <v>53</v>
      </c>
      <c r="B6220">
        <v>2478</v>
      </c>
      <c r="C6220" s="15" t="str">
        <f>INDEX(Lookup!$F$2:$F$103,F6220)</f>
        <v>A1.3</v>
      </c>
      <c r="D6220" s="2">
        <f>B6220*INDEX(Lookup!$D$2:$D$103,F6220)+INDEX(Lookup!$E$2:$E$103,F6220)</f>
        <v>19.360614000000002</v>
      </c>
      <c r="E6220" s="16" t="str">
        <f>INDEX(Lookup!$C$2:$C$103,F6220)</f>
        <v>mV</v>
      </c>
      <c r="F6220" s="9">
        <f>MATCH(A6220,Lookup!$A$2:$A$103,0)</f>
        <v>30</v>
      </c>
    </row>
    <row r="6221" spans="1:6" x14ac:dyDescent="0.25">
      <c r="A6221">
        <v>53</v>
      </c>
      <c r="B6221">
        <v>2503</v>
      </c>
      <c r="C6221" s="15" t="str">
        <f>INDEX(Lookup!$F$2:$F$103,F6221)</f>
        <v>A1.3</v>
      </c>
      <c r="D6221" s="2">
        <f>B6221*INDEX(Lookup!$D$2:$D$103,F6221)+INDEX(Lookup!$E$2:$E$103,F6221)</f>
        <v>19.555939000000002</v>
      </c>
      <c r="E6221" s="16" t="str">
        <f>INDEX(Lookup!$C$2:$C$103,F6221)</f>
        <v>mV</v>
      </c>
      <c r="F6221" s="9">
        <f>MATCH(A6221,Lookup!$A$2:$A$103,0)</f>
        <v>30</v>
      </c>
    </row>
    <row r="6222" spans="1:6" x14ac:dyDescent="0.25">
      <c r="A6222">
        <v>53</v>
      </c>
      <c r="B6222">
        <v>2500</v>
      </c>
      <c r="C6222" s="15" t="str">
        <f>INDEX(Lookup!$F$2:$F$103,F6222)</f>
        <v>A1.3</v>
      </c>
      <c r="D6222" s="2">
        <f>B6222*INDEX(Lookup!$D$2:$D$103,F6222)+INDEX(Lookup!$E$2:$E$103,F6222)</f>
        <v>19.532500000000002</v>
      </c>
      <c r="E6222" s="16" t="str">
        <f>INDEX(Lookup!$C$2:$C$103,F6222)</f>
        <v>mV</v>
      </c>
      <c r="F6222" s="9">
        <f>MATCH(A6222,Lookup!$A$2:$A$103,0)</f>
        <v>30</v>
      </c>
    </row>
    <row r="6223" spans="1:6" x14ac:dyDescent="0.25">
      <c r="A6223">
        <v>53</v>
      </c>
      <c r="B6223">
        <v>2493</v>
      </c>
      <c r="C6223" s="15" t="str">
        <f>INDEX(Lookup!$F$2:$F$103,F6223)</f>
        <v>A1.3</v>
      </c>
      <c r="D6223" s="2">
        <f>B6223*INDEX(Lookup!$D$2:$D$103,F6223)+INDEX(Lookup!$E$2:$E$103,F6223)</f>
        <v>19.477809000000001</v>
      </c>
      <c r="E6223" s="16" t="str">
        <f>INDEX(Lookup!$C$2:$C$103,F6223)</f>
        <v>mV</v>
      </c>
      <c r="F6223" s="9">
        <f>MATCH(A6223,Lookup!$A$2:$A$103,0)</f>
        <v>30</v>
      </c>
    </row>
    <row r="6224" spans="1:6" x14ac:dyDescent="0.25">
      <c r="A6224">
        <v>53</v>
      </c>
      <c r="B6224">
        <v>2485</v>
      </c>
      <c r="C6224" s="15" t="str">
        <f>INDEX(Lookup!$F$2:$F$103,F6224)</f>
        <v>A1.3</v>
      </c>
      <c r="D6224" s="2">
        <f>B6224*INDEX(Lookup!$D$2:$D$103,F6224)+INDEX(Lookup!$E$2:$E$103,F6224)</f>
        <v>19.415305</v>
      </c>
      <c r="E6224" s="16" t="str">
        <f>INDEX(Lookup!$C$2:$C$103,F6224)</f>
        <v>mV</v>
      </c>
      <c r="F6224" s="9">
        <f>MATCH(A6224,Lookup!$A$2:$A$103,0)</f>
        <v>30</v>
      </c>
    </row>
    <row r="6225" spans="1:6" x14ac:dyDescent="0.25">
      <c r="A6225">
        <v>53</v>
      </c>
      <c r="B6225">
        <v>2481</v>
      </c>
      <c r="C6225" s="15" t="str">
        <f>INDEX(Lookup!$F$2:$F$103,F6225)</f>
        <v>A1.3</v>
      </c>
      <c r="D6225" s="2">
        <f>B6225*INDEX(Lookup!$D$2:$D$103,F6225)+INDEX(Lookup!$E$2:$E$103,F6225)</f>
        <v>19.384053000000002</v>
      </c>
      <c r="E6225" s="16" t="str">
        <f>INDEX(Lookup!$C$2:$C$103,F6225)</f>
        <v>mV</v>
      </c>
      <c r="F6225" s="9">
        <f>MATCH(A6225,Lookup!$A$2:$A$103,0)</f>
        <v>30</v>
      </c>
    </row>
    <row r="6226" spans="1:6" x14ac:dyDescent="0.25">
      <c r="A6226">
        <v>53</v>
      </c>
      <c r="B6226">
        <v>2480</v>
      </c>
      <c r="C6226" s="15" t="str">
        <f>INDEX(Lookup!$F$2:$F$103,F6226)</f>
        <v>A1.3</v>
      </c>
      <c r="D6226" s="2">
        <f>B6226*INDEX(Lookup!$D$2:$D$103,F6226)+INDEX(Lookup!$E$2:$E$103,F6226)</f>
        <v>19.376240000000003</v>
      </c>
      <c r="E6226" s="16" t="str">
        <f>INDEX(Lookup!$C$2:$C$103,F6226)</f>
        <v>mV</v>
      </c>
      <c r="F6226" s="9">
        <f>MATCH(A6226,Lookup!$A$2:$A$103,0)</f>
        <v>30</v>
      </c>
    </row>
    <row r="6227" spans="1:6" x14ac:dyDescent="0.25">
      <c r="A6227">
        <v>53</v>
      </c>
      <c r="B6227">
        <v>2484</v>
      </c>
      <c r="C6227" s="15" t="str">
        <f>INDEX(Lookup!$F$2:$F$103,F6227)</f>
        <v>A1.3</v>
      </c>
      <c r="D6227" s="2">
        <f>B6227*INDEX(Lookup!$D$2:$D$103,F6227)+INDEX(Lookup!$E$2:$E$103,F6227)</f>
        <v>19.407492000000001</v>
      </c>
      <c r="E6227" s="16" t="str">
        <f>INDEX(Lookup!$C$2:$C$103,F6227)</f>
        <v>mV</v>
      </c>
      <c r="F6227" s="9">
        <f>MATCH(A6227,Lookup!$A$2:$A$103,0)</f>
        <v>30</v>
      </c>
    </row>
    <row r="6228" spans="1:6" x14ac:dyDescent="0.25">
      <c r="A6228">
        <v>53</v>
      </c>
      <c r="B6228">
        <v>2483</v>
      </c>
      <c r="C6228" s="15" t="str">
        <f>INDEX(Lookup!$F$2:$F$103,F6228)</f>
        <v>A1.3</v>
      </c>
      <c r="D6228" s="2">
        <f>B6228*INDEX(Lookup!$D$2:$D$103,F6228)+INDEX(Lookup!$E$2:$E$103,F6228)</f>
        <v>19.399679000000003</v>
      </c>
      <c r="E6228" s="16" t="str">
        <f>INDEX(Lookup!$C$2:$C$103,F6228)</f>
        <v>mV</v>
      </c>
      <c r="F6228" s="9">
        <f>MATCH(A6228,Lookup!$A$2:$A$103,0)</f>
        <v>30</v>
      </c>
    </row>
    <row r="6229" spans="1:6" x14ac:dyDescent="0.25">
      <c r="A6229">
        <v>53</v>
      </c>
      <c r="B6229">
        <v>2480</v>
      </c>
      <c r="C6229" s="15" t="str">
        <f>INDEX(Lookup!$F$2:$F$103,F6229)</f>
        <v>A1.3</v>
      </c>
      <c r="D6229" s="2">
        <f>B6229*INDEX(Lookup!$D$2:$D$103,F6229)+INDEX(Lookup!$E$2:$E$103,F6229)</f>
        <v>19.376240000000003</v>
      </c>
      <c r="E6229" s="16" t="str">
        <f>INDEX(Lookup!$C$2:$C$103,F6229)</f>
        <v>mV</v>
      </c>
      <c r="F6229" s="9">
        <f>MATCH(A6229,Lookup!$A$2:$A$103,0)</f>
        <v>30</v>
      </c>
    </row>
    <row r="6230" spans="1:6" x14ac:dyDescent="0.25">
      <c r="A6230">
        <v>53</v>
      </c>
      <c r="B6230">
        <v>2480</v>
      </c>
      <c r="C6230" s="15" t="str">
        <f>INDEX(Lookup!$F$2:$F$103,F6230)</f>
        <v>A1.3</v>
      </c>
      <c r="D6230" s="2">
        <f>B6230*INDEX(Lookup!$D$2:$D$103,F6230)+INDEX(Lookup!$E$2:$E$103,F6230)</f>
        <v>19.376240000000003</v>
      </c>
      <c r="E6230" s="16" t="str">
        <f>INDEX(Lookup!$C$2:$C$103,F6230)</f>
        <v>mV</v>
      </c>
      <c r="F6230" s="9">
        <f>MATCH(A6230,Lookup!$A$2:$A$103,0)</f>
        <v>30</v>
      </c>
    </row>
    <row r="6231" spans="1:6" x14ac:dyDescent="0.25">
      <c r="A6231">
        <v>53</v>
      </c>
      <c r="B6231">
        <v>2479</v>
      </c>
      <c r="C6231" s="15" t="str">
        <f>INDEX(Lookup!$F$2:$F$103,F6231)</f>
        <v>A1.3</v>
      </c>
      <c r="D6231" s="2">
        <f>B6231*INDEX(Lookup!$D$2:$D$103,F6231)+INDEX(Lookup!$E$2:$E$103,F6231)</f>
        <v>19.368427000000001</v>
      </c>
      <c r="E6231" s="16" t="str">
        <f>INDEX(Lookup!$C$2:$C$103,F6231)</f>
        <v>mV</v>
      </c>
      <c r="F6231" s="9">
        <f>MATCH(A6231,Lookup!$A$2:$A$103,0)</f>
        <v>30</v>
      </c>
    </row>
    <row r="6232" spans="1:6" x14ac:dyDescent="0.25">
      <c r="A6232">
        <v>53</v>
      </c>
      <c r="B6232">
        <v>2480</v>
      </c>
      <c r="C6232" s="15" t="str">
        <f>INDEX(Lookup!$F$2:$F$103,F6232)</f>
        <v>A1.3</v>
      </c>
      <c r="D6232" s="2">
        <f>B6232*INDEX(Lookup!$D$2:$D$103,F6232)+INDEX(Lookup!$E$2:$E$103,F6232)</f>
        <v>19.376240000000003</v>
      </c>
      <c r="E6232" s="16" t="str">
        <f>INDEX(Lookup!$C$2:$C$103,F6232)</f>
        <v>mV</v>
      </c>
      <c r="F6232" s="9">
        <f>MATCH(A6232,Lookup!$A$2:$A$103,0)</f>
        <v>30</v>
      </c>
    </row>
    <row r="6233" spans="1:6" x14ac:dyDescent="0.25">
      <c r="A6233">
        <v>53</v>
      </c>
      <c r="B6233">
        <v>2482</v>
      </c>
      <c r="C6233" s="15" t="str">
        <f>INDEX(Lookup!$F$2:$F$103,F6233)</f>
        <v>A1.3</v>
      </c>
      <c r="D6233" s="2">
        <f>B6233*INDEX(Lookup!$D$2:$D$103,F6233)+INDEX(Lookup!$E$2:$E$103,F6233)</f>
        <v>19.391866</v>
      </c>
      <c r="E6233" s="16" t="str">
        <f>INDEX(Lookup!$C$2:$C$103,F6233)</f>
        <v>mV</v>
      </c>
      <c r="F6233" s="9">
        <f>MATCH(A6233,Lookup!$A$2:$A$103,0)</f>
        <v>30</v>
      </c>
    </row>
    <row r="6234" spans="1:6" x14ac:dyDescent="0.25">
      <c r="A6234">
        <v>53</v>
      </c>
      <c r="B6234">
        <v>2479</v>
      </c>
      <c r="C6234" s="15" t="str">
        <f>INDEX(Lookup!$F$2:$F$103,F6234)</f>
        <v>A1.3</v>
      </c>
      <c r="D6234" s="2">
        <f>B6234*INDEX(Lookup!$D$2:$D$103,F6234)+INDEX(Lookup!$E$2:$E$103,F6234)</f>
        <v>19.368427000000001</v>
      </c>
      <c r="E6234" s="16" t="str">
        <f>INDEX(Lookup!$C$2:$C$103,F6234)</f>
        <v>mV</v>
      </c>
      <c r="F6234" s="9">
        <f>MATCH(A6234,Lookup!$A$2:$A$103,0)</f>
        <v>30</v>
      </c>
    </row>
    <row r="6235" spans="1:6" x14ac:dyDescent="0.25">
      <c r="A6235">
        <v>53</v>
      </c>
      <c r="B6235">
        <v>2474</v>
      </c>
      <c r="C6235" s="15" t="str">
        <f>INDEX(Lookup!$F$2:$F$103,F6235)</f>
        <v>A1.3</v>
      </c>
      <c r="D6235" s="2">
        <f>B6235*INDEX(Lookup!$D$2:$D$103,F6235)+INDEX(Lookup!$E$2:$E$103,F6235)</f>
        <v>19.329362</v>
      </c>
      <c r="E6235" s="16" t="str">
        <f>INDEX(Lookup!$C$2:$C$103,F6235)</f>
        <v>mV</v>
      </c>
      <c r="F6235" s="9">
        <f>MATCH(A6235,Lookup!$A$2:$A$103,0)</f>
        <v>30</v>
      </c>
    </row>
    <row r="6236" spans="1:6" x14ac:dyDescent="0.25">
      <c r="A6236">
        <v>53</v>
      </c>
      <c r="B6236">
        <v>2482</v>
      </c>
      <c r="C6236" s="15" t="str">
        <f>INDEX(Lookup!$F$2:$F$103,F6236)</f>
        <v>A1.3</v>
      </c>
      <c r="D6236" s="2">
        <f>B6236*INDEX(Lookup!$D$2:$D$103,F6236)+INDEX(Lookup!$E$2:$E$103,F6236)</f>
        <v>19.391866</v>
      </c>
      <c r="E6236" s="16" t="str">
        <f>INDEX(Lookup!$C$2:$C$103,F6236)</f>
        <v>mV</v>
      </c>
      <c r="F6236" s="9">
        <f>MATCH(A6236,Lookup!$A$2:$A$103,0)</f>
        <v>30</v>
      </c>
    </row>
    <row r="6237" spans="1:6" x14ac:dyDescent="0.25">
      <c r="A6237">
        <v>53</v>
      </c>
      <c r="B6237">
        <v>2486</v>
      </c>
      <c r="C6237" s="15" t="str">
        <f>INDEX(Lookup!$F$2:$F$103,F6237)</f>
        <v>A1.3</v>
      </c>
      <c r="D6237" s="2">
        <f>B6237*INDEX(Lookup!$D$2:$D$103,F6237)+INDEX(Lookup!$E$2:$E$103,F6237)</f>
        <v>19.423118000000002</v>
      </c>
      <c r="E6237" s="16" t="str">
        <f>INDEX(Lookup!$C$2:$C$103,F6237)</f>
        <v>mV</v>
      </c>
      <c r="F6237" s="9">
        <f>MATCH(A6237,Lookup!$A$2:$A$103,0)</f>
        <v>30</v>
      </c>
    </row>
    <row r="6238" spans="1:6" x14ac:dyDescent="0.25">
      <c r="A6238">
        <v>53</v>
      </c>
      <c r="B6238">
        <v>2487</v>
      </c>
      <c r="C6238" s="15" t="str">
        <f>INDEX(Lookup!$F$2:$F$103,F6238)</f>
        <v>A1.3</v>
      </c>
      <c r="D6238" s="2">
        <f>B6238*INDEX(Lookup!$D$2:$D$103,F6238)+INDEX(Lookup!$E$2:$E$103,F6238)</f>
        <v>19.430931000000001</v>
      </c>
      <c r="E6238" s="16" t="str">
        <f>INDEX(Lookup!$C$2:$C$103,F6238)</f>
        <v>mV</v>
      </c>
      <c r="F6238" s="9">
        <f>MATCH(A6238,Lookup!$A$2:$A$103,0)</f>
        <v>30</v>
      </c>
    </row>
    <row r="6239" spans="1:6" x14ac:dyDescent="0.25">
      <c r="A6239">
        <v>53</v>
      </c>
      <c r="B6239">
        <v>2488</v>
      </c>
      <c r="C6239" s="15" t="str">
        <f>INDEX(Lookup!$F$2:$F$103,F6239)</f>
        <v>A1.3</v>
      </c>
      <c r="D6239" s="2">
        <f>B6239*INDEX(Lookup!$D$2:$D$103,F6239)+INDEX(Lookup!$E$2:$E$103,F6239)</f>
        <v>19.438744</v>
      </c>
      <c r="E6239" s="16" t="str">
        <f>INDEX(Lookup!$C$2:$C$103,F6239)</f>
        <v>mV</v>
      </c>
      <c r="F6239" s="9">
        <f>MATCH(A6239,Lookup!$A$2:$A$103,0)</f>
        <v>30</v>
      </c>
    </row>
    <row r="6240" spans="1:6" x14ac:dyDescent="0.25">
      <c r="A6240">
        <v>53</v>
      </c>
      <c r="B6240">
        <v>2488</v>
      </c>
      <c r="C6240" s="15" t="str">
        <f>INDEX(Lookup!$F$2:$F$103,F6240)</f>
        <v>A1.3</v>
      </c>
      <c r="D6240" s="2">
        <f>B6240*INDEX(Lookup!$D$2:$D$103,F6240)+INDEX(Lookup!$E$2:$E$103,F6240)</f>
        <v>19.438744</v>
      </c>
      <c r="E6240" s="16" t="str">
        <f>INDEX(Lookup!$C$2:$C$103,F6240)</f>
        <v>mV</v>
      </c>
      <c r="F6240" s="9">
        <f>MATCH(A6240,Lookup!$A$2:$A$103,0)</f>
        <v>30</v>
      </c>
    </row>
    <row r="6241" spans="1:6" x14ac:dyDescent="0.25">
      <c r="A6241">
        <v>53</v>
      </c>
      <c r="B6241">
        <v>2486</v>
      </c>
      <c r="C6241" s="15" t="str">
        <f>INDEX(Lookup!$F$2:$F$103,F6241)</f>
        <v>A1.3</v>
      </c>
      <c r="D6241" s="2">
        <f>B6241*INDEX(Lookup!$D$2:$D$103,F6241)+INDEX(Lookup!$E$2:$E$103,F6241)</f>
        <v>19.423118000000002</v>
      </c>
      <c r="E6241" s="16" t="str">
        <f>INDEX(Lookup!$C$2:$C$103,F6241)</f>
        <v>mV</v>
      </c>
      <c r="F6241" s="9">
        <f>MATCH(A6241,Lookup!$A$2:$A$103,0)</f>
        <v>30</v>
      </c>
    </row>
    <row r="6242" spans="1:6" x14ac:dyDescent="0.25">
      <c r="A6242">
        <v>53</v>
      </c>
      <c r="B6242">
        <v>2480</v>
      </c>
      <c r="C6242" s="15" t="str">
        <f>INDEX(Lookup!$F$2:$F$103,F6242)</f>
        <v>A1.3</v>
      </c>
      <c r="D6242" s="2">
        <f>B6242*INDEX(Lookup!$D$2:$D$103,F6242)+INDEX(Lookup!$E$2:$E$103,F6242)</f>
        <v>19.376240000000003</v>
      </c>
      <c r="E6242" s="16" t="str">
        <f>INDEX(Lookup!$C$2:$C$103,F6242)</f>
        <v>mV</v>
      </c>
      <c r="F6242" s="9">
        <f>MATCH(A6242,Lookup!$A$2:$A$103,0)</f>
        <v>30</v>
      </c>
    </row>
    <row r="6243" spans="1:6" x14ac:dyDescent="0.25">
      <c r="A6243">
        <v>53</v>
      </c>
      <c r="B6243">
        <v>2477</v>
      </c>
      <c r="C6243" s="15" t="str">
        <f>INDEX(Lookup!$F$2:$F$103,F6243)</f>
        <v>A1.3</v>
      </c>
      <c r="D6243" s="2">
        <f>B6243*INDEX(Lookup!$D$2:$D$103,F6243)+INDEX(Lookup!$E$2:$E$103,F6243)</f>
        <v>19.352800999999999</v>
      </c>
      <c r="E6243" s="16" t="str">
        <f>INDEX(Lookup!$C$2:$C$103,F6243)</f>
        <v>mV</v>
      </c>
      <c r="F6243" s="9">
        <f>MATCH(A6243,Lookup!$A$2:$A$103,0)</f>
        <v>30</v>
      </c>
    </row>
    <row r="6244" spans="1:6" x14ac:dyDescent="0.25">
      <c r="A6244">
        <v>53</v>
      </c>
      <c r="B6244">
        <v>2479</v>
      </c>
      <c r="C6244" s="15" t="str">
        <f>INDEX(Lookup!$F$2:$F$103,F6244)</f>
        <v>A1.3</v>
      </c>
      <c r="D6244" s="2">
        <f>B6244*INDEX(Lookup!$D$2:$D$103,F6244)+INDEX(Lookup!$E$2:$E$103,F6244)</f>
        <v>19.368427000000001</v>
      </c>
      <c r="E6244" s="16" t="str">
        <f>INDEX(Lookup!$C$2:$C$103,F6244)</f>
        <v>mV</v>
      </c>
      <c r="F6244" s="9">
        <f>MATCH(A6244,Lookup!$A$2:$A$103,0)</f>
        <v>30</v>
      </c>
    </row>
    <row r="6245" spans="1:6" x14ac:dyDescent="0.25">
      <c r="A6245">
        <v>53</v>
      </c>
      <c r="B6245">
        <v>2482</v>
      </c>
      <c r="C6245" s="15" t="str">
        <f>INDEX(Lookup!$F$2:$F$103,F6245)</f>
        <v>A1.3</v>
      </c>
      <c r="D6245" s="2">
        <f>B6245*INDEX(Lookup!$D$2:$D$103,F6245)+INDEX(Lookup!$E$2:$E$103,F6245)</f>
        <v>19.391866</v>
      </c>
      <c r="E6245" s="16" t="str">
        <f>INDEX(Lookup!$C$2:$C$103,F6245)</f>
        <v>mV</v>
      </c>
      <c r="F6245" s="9">
        <f>MATCH(A6245,Lookup!$A$2:$A$103,0)</f>
        <v>30</v>
      </c>
    </row>
    <row r="6246" spans="1:6" x14ac:dyDescent="0.25">
      <c r="A6246">
        <v>53</v>
      </c>
      <c r="B6246">
        <v>2481</v>
      </c>
      <c r="C6246" s="15" t="str">
        <f>INDEX(Lookup!$F$2:$F$103,F6246)</f>
        <v>A1.3</v>
      </c>
      <c r="D6246" s="2">
        <f>B6246*INDEX(Lookup!$D$2:$D$103,F6246)+INDEX(Lookup!$E$2:$E$103,F6246)</f>
        <v>19.384053000000002</v>
      </c>
      <c r="E6246" s="16" t="str">
        <f>INDEX(Lookup!$C$2:$C$103,F6246)</f>
        <v>mV</v>
      </c>
      <c r="F6246" s="9">
        <f>MATCH(A6246,Lookup!$A$2:$A$103,0)</f>
        <v>30</v>
      </c>
    </row>
    <row r="6247" spans="1:6" x14ac:dyDescent="0.25">
      <c r="A6247">
        <v>53</v>
      </c>
      <c r="B6247">
        <v>2480</v>
      </c>
      <c r="C6247" s="15" t="str">
        <f>INDEX(Lookup!$F$2:$F$103,F6247)</f>
        <v>A1.3</v>
      </c>
      <c r="D6247" s="2">
        <f>B6247*INDEX(Lookup!$D$2:$D$103,F6247)+INDEX(Lookup!$E$2:$E$103,F6247)</f>
        <v>19.376240000000003</v>
      </c>
      <c r="E6247" s="16" t="str">
        <f>INDEX(Lookup!$C$2:$C$103,F6247)</f>
        <v>mV</v>
      </c>
      <c r="F6247" s="9">
        <f>MATCH(A6247,Lookup!$A$2:$A$103,0)</f>
        <v>30</v>
      </c>
    </row>
    <row r="6248" spans="1:6" x14ac:dyDescent="0.25">
      <c r="A6248">
        <v>53</v>
      </c>
      <c r="B6248">
        <v>2482</v>
      </c>
      <c r="C6248" s="15" t="str">
        <f>INDEX(Lookup!$F$2:$F$103,F6248)</f>
        <v>A1.3</v>
      </c>
      <c r="D6248" s="2">
        <f>B6248*INDEX(Lookup!$D$2:$D$103,F6248)+INDEX(Lookup!$E$2:$E$103,F6248)</f>
        <v>19.391866</v>
      </c>
      <c r="E6248" s="16" t="str">
        <f>INDEX(Lookup!$C$2:$C$103,F6248)</f>
        <v>mV</v>
      </c>
      <c r="F6248" s="9">
        <f>MATCH(A6248,Lookup!$A$2:$A$103,0)</f>
        <v>30</v>
      </c>
    </row>
    <row r="6249" spans="1:6" x14ac:dyDescent="0.25">
      <c r="A6249">
        <v>53</v>
      </c>
      <c r="B6249">
        <v>2485</v>
      </c>
      <c r="C6249" s="15" t="str">
        <f>INDEX(Lookup!$F$2:$F$103,F6249)</f>
        <v>A1.3</v>
      </c>
      <c r="D6249" s="2">
        <f>B6249*INDEX(Lookup!$D$2:$D$103,F6249)+INDEX(Lookup!$E$2:$E$103,F6249)</f>
        <v>19.415305</v>
      </c>
      <c r="E6249" s="16" t="str">
        <f>INDEX(Lookup!$C$2:$C$103,F6249)</f>
        <v>mV</v>
      </c>
      <c r="F6249" s="9">
        <f>MATCH(A6249,Lookup!$A$2:$A$103,0)</f>
        <v>30</v>
      </c>
    </row>
    <row r="6250" spans="1:6" x14ac:dyDescent="0.25">
      <c r="A6250">
        <v>53</v>
      </c>
      <c r="B6250">
        <v>2485</v>
      </c>
      <c r="C6250" s="15" t="str">
        <f>INDEX(Lookup!$F$2:$F$103,F6250)</f>
        <v>A1.3</v>
      </c>
      <c r="D6250" s="2">
        <f>B6250*INDEX(Lookup!$D$2:$D$103,F6250)+INDEX(Lookup!$E$2:$E$103,F6250)</f>
        <v>19.415305</v>
      </c>
      <c r="E6250" s="16" t="str">
        <f>INDEX(Lookup!$C$2:$C$103,F6250)</f>
        <v>mV</v>
      </c>
      <c r="F6250" s="9">
        <f>MATCH(A6250,Lookup!$A$2:$A$103,0)</f>
        <v>30</v>
      </c>
    </row>
    <row r="6251" spans="1:6" x14ac:dyDescent="0.25">
      <c r="A6251">
        <v>53</v>
      </c>
      <c r="B6251">
        <v>2488</v>
      </c>
      <c r="C6251" s="15" t="str">
        <f>INDEX(Lookup!$F$2:$F$103,F6251)</f>
        <v>A1.3</v>
      </c>
      <c r="D6251" s="2">
        <f>B6251*INDEX(Lookup!$D$2:$D$103,F6251)+INDEX(Lookup!$E$2:$E$103,F6251)</f>
        <v>19.438744</v>
      </c>
      <c r="E6251" s="16" t="str">
        <f>INDEX(Lookup!$C$2:$C$103,F6251)</f>
        <v>mV</v>
      </c>
      <c r="F6251" s="9">
        <f>MATCH(A6251,Lookup!$A$2:$A$103,0)</f>
        <v>30</v>
      </c>
    </row>
    <row r="6252" spans="1:6" x14ac:dyDescent="0.25">
      <c r="A6252">
        <v>53</v>
      </c>
      <c r="B6252">
        <v>2488</v>
      </c>
      <c r="C6252" s="15" t="str">
        <f>INDEX(Lookup!$F$2:$F$103,F6252)</f>
        <v>A1.3</v>
      </c>
      <c r="D6252" s="2">
        <f>B6252*INDEX(Lookup!$D$2:$D$103,F6252)+INDEX(Lookup!$E$2:$E$103,F6252)</f>
        <v>19.438744</v>
      </c>
      <c r="E6252" s="16" t="str">
        <f>INDEX(Lookup!$C$2:$C$103,F6252)</f>
        <v>mV</v>
      </c>
      <c r="F6252" s="9">
        <f>MATCH(A6252,Lookup!$A$2:$A$103,0)</f>
        <v>30</v>
      </c>
    </row>
    <row r="6253" spans="1:6" x14ac:dyDescent="0.25">
      <c r="A6253">
        <v>53</v>
      </c>
      <c r="B6253">
        <v>2481</v>
      </c>
      <c r="C6253" s="15" t="str">
        <f>INDEX(Lookup!$F$2:$F$103,F6253)</f>
        <v>A1.3</v>
      </c>
      <c r="D6253" s="2">
        <f>B6253*INDEX(Lookup!$D$2:$D$103,F6253)+INDEX(Lookup!$E$2:$E$103,F6253)</f>
        <v>19.384053000000002</v>
      </c>
      <c r="E6253" s="16" t="str">
        <f>INDEX(Lookup!$C$2:$C$103,F6253)</f>
        <v>mV</v>
      </c>
      <c r="F6253" s="9">
        <f>MATCH(A6253,Lookup!$A$2:$A$103,0)</f>
        <v>30</v>
      </c>
    </row>
    <row r="6254" spans="1:6" x14ac:dyDescent="0.25">
      <c r="A6254">
        <v>53</v>
      </c>
      <c r="B6254">
        <v>2481</v>
      </c>
      <c r="C6254" s="15" t="str">
        <f>INDEX(Lookup!$F$2:$F$103,F6254)</f>
        <v>A1.3</v>
      </c>
      <c r="D6254" s="2">
        <f>B6254*INDEX(Lookup!$D$2:$D$103,F6254)+INDEX(Lookup!$E$2:$E$103,F6254)</f>
        <v>19.384053000000002</v>
      </c>
      <c r="E6254" s="16" t="str">
        <f>INDEX(Lookup!$C$2:$C$103,F6254)</f>
        <v>mV</v>
      </c>
      <c r="F6254" s="9">
        <f>MATCH(A6254,Lookup!$A$2:$A$103,0)</f>
        <v>30</v>
      </c>
    </row>
    <row r="6255" spans="1:6" x14ac:dyDescent="0.25">
      <c r="A6255">
        <v>53</v>
      </c>
      <c r="B6255">
        <v>2479</v>
      </c>
      <c r="C6255" s="15" t="str">
        <f>INDEX(Lookup!$F$2:$F$103,F6255)</f>
        <v>A1.3</v>
      </c>
      <c r="D6255" s="2">
        <f>B6255*INDEX(Lookup!$D$2:$D$103,F6255)+INDEX(Lookup!$E$2:$E$103,F6255)</f>
        <v>19.368427000000001</v>
      </c>
      <c r="E6255" s="16" t="str">
        <f>INDEX(Lookup!$C$2:$C$103,F6255)</f>
        <v>mV</v>
      </c>
      <c r="F6255" s="9">
        <f>MATCH(A6255,Lookup!$A$2:$A$103,0)</f>
        <v>30</v>
      </c>
    </row>
    <row r="6256" spans="1:6" x14ac:dyDescent="0.25">
      <c r="A6256">
        <v>53</v>
      </c>
      <c r="B6256">
        <v>2482</v>
      </c>
      <c r="C6256" s="15" t="str">
        <f>INDEX(Lookup!$F$2:$F$103,F6256)</f>
        <v>A1.3</v>
      </c>
      <c r="D6256" s="2">
        <f>B6256*INDEX(Lookup!$D$2:$D$103,F6256)+INDEX(Lookup!$E$2:$E$103,F6256)</f>
        <v>19.391866</v>
      </c>
      <c r="E6256" s="16" t="str">
        <f>INDEX(Lookup!$C$2:$C$103,F6256)</f>
        <v>mV</v>
      </c>
      <c r="F6256" s="9">
        <f>MATCH(A6256,Lookup!$A$2:$A$103,0)</f>
        <v>30</v>
      </c>
    </row>
    <row r="6257" spans="1:6" x14ac:dyDescent="0.25">
      <c r="A6257">
        <v>53</v>
      </c>
      <c r="B6257">
        <v>2483</v>
      </c>
      <c r="C6257" s="15" t="str">
        <f>INDEX(Lookup!$F$2:$F$103,F6257)</f>
        <v>A1.3</v>
      </c>
      <c r="D6257" s="2">
        <f>B6257*INDEX(Lookup!$D$2:$D$103,F6257)+INDEX(Lookup!$E$2:$E$103,F6257)</f>
        <v>19.399679000000003</v>
      </c>
      <c r="E6257" s="16" t="str">
        <f>INDEX(Lookup!$C$2:$C$103,F6257)</f>
        <v>mV</v>
      </c>
      <c r="F6257" s="9">
        <f>MATCH(A6257,Lookup!$A$2:$A$103,0)</f>
        <v>30</v>
      </c>
    </row>
    <row r="6258" spans="1:6" x14ac:dyDescent="0.25">
      <c r="A6258">
        <v>53</v>
      </c>
      <c r="B6258">
        <v>2485</v>
      </c>
      <c r="C6258" s="15" t="str">
        <f>INDEX(Lookup!$F$2:$F$103,F6258)</f>
        <v>A1.3</v>
      </c>
      <c r="D6258" s="2">
        <f>B6258*INDEX(Lookup!$D$2:$D$103,F6258)+INDEX(Lookup!$E$2:$E$103,F6258)</f>
        <v>19.415305</v>
      </c>
      <c r="E6258" s="16" t="str">
        <f>INDEX(Lookup!$C$2:$C$103,F6258)</f>
        <v>mV</v>
      </c>
      <c r="F6258" s="9">
        <f>MATCH(A6258,Lookup!$A$2:$A$103,0)</f>
        <v>30</v>
      </c>
    </row>
    <row r="6259" spans="1:6" x14ac:dyDescent="0.25">
      <c r="A6259">
        <v>53</v>
      </c>
      <c r="B6259">
        <v>2488</v>
      </c>
      <c r="C6259" s="15" t="str">
        <f>INDEX(Lookup!$F$2:$F$103,F6259)</f>
        <v>A1.3</v>
      </c>
      <c r="D6259" s="2">
        <f>B6259*INDEX(Lookup!$D$2:$D$103,F6259)+INDEX(Lookup!$E$2:$E$103,F6259)</f>
        <v>19.438744</v>
      </c>
      <c r="E6259" s="16" t="str">
        <f>INDEX(Lookup!$C$2:$C$103,F6259)</f>
        <v>mV</v>
      </c>
      <c r="F6259" s="9">
        <f>MATCH(A6259,Lookup!$A$2:$A$103,0)</f>
        <v>30</v>
      </c>
    </row>
    <row r="6260" spans="1:6" x14ac:dyDescent="0.25">
      <c r="A6260">
        <v>53</v>
      </c>
      <c r="B6260">
        <v>2488</v>
      </c>
      <c r="C6260" s="15" t="str">
        <f>INDEX(Lookup!$F$2:$F$103,F6260)</f>
        <v>A1.3</v>
      </c>
      <c r="D6260" s="2">
        <f>B6260*INDEX(Lookup!$D$2:$D$103,F6260)+INDEX(Lookup!$E$2:$E$103,F6260)</f>
        <v>19.438744</v>
      </c>
      <c r="E6260" s="16" t="str">
        <f>INDEX(Lookup!$C$2:$C$103,F6260)</f>
        <v>mV</v>
      </c>
      <c r="F6260" s="9">
        <f>MATCH(A6260,Lookup!$A$2:$A$103,0)</f>
        <v>30</v>
      </c>
    </row>
    <row r="6261" spans="1:6" x14ac:dyDescent="0.25">
      <c r="A6261">
        <v>53</v>
      </c>
      <c r="B6261">
        <v>2513</v>
      </c>
      <c r="C6261" s="15" t="str">
        <f>INDEX(Lookup!$F$2:$F$103,F6261)</f>
        <v>A1.3</v>
      </c>
      <c r="D6261" s="2">
        <f>B6261*INDEX(Lookup!$D$2:$D$103,F6261)+INDEX(Lookup!$E$2:$E$103,F6261)</f>
        <v>19.634069</v>
      </c>
      <c r="E6261" s="16" t="str">
        <f>INDEX(Lookup!$C$2:$C$103,F6261)</f>
        <v>mV</v>
      </c>
      <c r="F6261" s="9">
        <f>MATCH(A6261,Lookup!$A$2:$A$103,0)</f>
        <v>30</v>
      </c>
    </row>
    <row r="6262" spans="1:6" x14ac:dyDescent="0.25">
      <c r="A6262">
        <v>53</v>
      </c>
      <c r="B6262">
        <v>2540</v>
      </c>
      <c r="C6262" s="15" t="str">
        <f>INDEX(Lookup!$F$2:$F$103,F6262)</f>
        <v>A1.3</v>
      </c>
      <c r="D6262" s="2">
        <f>B6262*INDEX(Lookup!$D$2:$D$103,F6262)+INDEX(Lookup!$E$2:$E$103,F6262)</f>
        <v>19.845020000000002</v>
      </c>
      <c r="E6262" s="16" t="str">
        <f>INDEX(Lookup!$C$2:$C$103,F6262)</f>
        <v>mV</v>
      </c>
      <c r="F6262" s="9">
        <f>MATCH(A6262,Lookup!$A$2:$A$103,0)</f>
        <v>30</v>
      </c>
    </row>
    <row r="6263" spans="1:6" x14ac:dyDescent="0.25">
      <c r="A6263">
        <v>53</v>
      </c>
      <c r="B6263">
        <v>2534</v>
      </c>
      <c r="C6263" s="15" t="str">
        <f>INDEX(Lookup!$F$2:$F$103,F6263)</f>
        <v>A1.3</v>
      </c>
      <c r="D6263" s="2">
        <f>B6263*INDEX(Lookup!$D$2:$D$103,F6263)+INDEX(Lookup!$E$2:$E$103,F6263)</f>
        <v>19.798142000000002</v>
      </c>
      <c r="E6263" s="16" t="str">
        <f>INDEX(Lookup!$C$2:$C$103,F6263)</f>
        <v>mV</v>
      </c>
      <c r="F6263" s="9">
        <f>MATCH(A6263,Lookup!$A$2:$A$103,0)</f>
        <v>30</v>
      </c>
    </row>
    <row r="6264" spans="1:6" x14ac:dyDescent="0.25">
      <c r="A6264">
        <v>53</v>
      </c>
      <c r="B6264">
        <v>2522</v>
      </c>
      <c r="C6264" s="15" t="str">
        <f>INDEX(Lookup!$F$2:$F$103,F6264)</f>
        <v>A1.3</v>
      </c>
      <c r="D6264" s="2">
        <f>B6264*INDEX(Lookup!$D$2:$D$103,F6264)+INDEX(Lookup!$E$2:$E$103,F6264)</f>
        <v>19.704386</v>
      </c>
      <c r="E6264" s="16" t="str">
        <f>INDEX(Lookup!$C$2:$C$103,F6264)</f>
        <v>mV</v>
      </c>
      <c r="F6264" s="9">
        <f>MATCH(A6264,Lookup!$A$2:$A$103,0)</f>
        <v>30</v>
      </c>
    </row>
    <row r="6265" spans="1:6" x14ac:dyDescent="0.25">
      <c r="A6265">
        <v>53</v>
      </c>
      <c r="B6265">
        <v>2512</v>
      </c>
      <c r="C6265" s="15" t="str">
        <f>INDEX(Lookup!$F$2:$F$103,F6265)</f>
        <v>A1.3</v>
      </c>
      <c r="D6265" s="2">
        <f>B6265*INDEX(Lookup!$D$2:$D$103,F6265)+INDEX(Lookup!$E$2:$E$103,F6265)</f>
        <v>19.626256000000001</v>
      </c>
      <c r="E6265" s="16" t="str">
        <f>INDEX(Lookup!$C$2:$C$103,F6265)</f>
        <v>mV</v>
      </c>
      <c r="F6265" s="9">
        <f>MATCH(A6265,Lookup!$A$2:$A$103,0)</f>
        <v>30</v>
      </c>
    </row>
    <row r="6266" spans="1:6" x14ac:dyDescent="0.25">
      <c r="A6266">
        <v>53</v>
      </c>
      <c r="B6266">
        <v>2509</v>
      </c>
      <c r="C6266" s="15" t="str">
        <f>INDEX(Lookup!$F$2:$F$103,F6266)</f>
        <v>A1.3</v>
      </c>
      <c r="D6266" s="2">
        <f>B6266*INDEX(Lookup!$D$2:$D$103,F6266)+INDEX(Lookup!$E$2:$E$103,F6266)</f>
        <v>19.602817000000002</v>
      </c>
      <c r="E6266" s="16" t="str">
        <f>INDEX(Lookup!$C$2:$C$103,F6266)</f>
        <v>mV</v>
      </c>
      <c r="F6266" s="9">
        <f>MATCH(A6266,Lookup!$A$2:$A$103,0)</f>
        <v>30</v>
      </c>
    </row>
    <row r="6267" spans="1:6" x14ac:dyDescent="0.25">
      <c r="A6267">
        <v>53</v>
      </c>
      <c r="B6267">
        <v>2505</v>
      </c>
      <c r="C6267" s="15" t="str">
        <f>INDEX(Lookup!$F$2:$F$103,F6267)</f>
        <v>A1.3</v>
      </c>
      <c r="D6267" s="2">
        <f>B6267*INDEX(Lookup!$D$2:$D$103,F6267)+INDEX(Lookup!$E$2:$E$103,F6267)</f>
        <v>19.571565</v>
      </c>
      <c r="E6267" s="16" t="str">
        <f>INDEX(Lookup!$C$2:$C$103,F6267)</f>
        <v>mV</v>
      </c>
      <c r="F6267" s="9">
        <f>MATCH(A6267,Lookup!$A$2:$A$103,0)</f>
        <v>30</v>
      </c>
    </row>
    <row r="6268" spans="1:6" x14ac:dyDescent="0.25">
      <c r="A6268">
        <v>53</v>
      </c>
      <c r="B6268">
        <v>2500</v>
      </c>
      <c r="C6268" s="15" t="str">
        <f>INDEX(Lookup!$F$2:$F$103,F6268)</f>
        <v>A1.3</v>
      </c>
      <c r="D6268" s="2">
        <f>B6268*INDEX(Lookup!$D$2:$D$103,F6268)+INDEX(Lookup!$E$2:$E$103,F6268)</f>
        <v>19.532500000000002</v>
      </c>
      <c r="E6268" s="16" t="str">
        <f>INDEX(Lookup!$C$2:$C$103,F6268)</f>
        <v>mV</v>
      </c>
      <c r="F6268" s="9">
        <f>MATCH(A6268,Lookup!$A$2:$A$103,0)</f>
        <v>30</v>
      </c>
    </row>
    <row r="6269" spans="1:6" x14ac:dyDescent="0.25">
      <c r="A6269">
        <v>53</v>
      </c>
      <c r="B6269">
        <v>2495</v>
      </c>
      <c r="C6269" s="15" t="str">
        <f>INDEX(Lookup!$F$2:$F$103,F6269)</f>
        <v>A1.3</v>
      </c>
      <c r="D6269" s="2">
        <f>B6269*INDEX(Lookup!$D$2:$D$103,F6269)+INDEX(Lookup!$E$2:$E$103,F6269)</f>
        <v>19.493435000000002</v>
      </c>
      <c r="E6269" s="16" t="str">
        <f>INDEX(Lookup!$C$2:$C$103,F6269)</f>
        <v>mV</v>
      </c>
      <c r="F6269" s="9">
        <f>MATCH(A6269,Lookup!$A$2:$A$103,0)</f>
        <v>30</v>
      </c>
    </row>
    <row r="6270" spans="1:6" x14ac:dyDescent="0.25">
      <c r="A6270">
        <v>53</v>
      </c>
      <c r="B6270">
        <v>2493</v>
      </c>
      <c r="C6270" s="15" t="str">
        <f>INDEX(Lookup!$F$2:$F$103,F6270)</f>
        <v>A1.3</v>
      </c>
      <c r="D6270" s="2">
        <f>B6270*INDEX(Lookup!$D$2:$D$103,F6270)+INDEX(Lookup!$E$2:$E$103,F6270)</f>
        <v>19.477809000000001</v>
      </c>
      <c r="E6270" s="16" t="str">
        <f>INDEX(Lookup!$C$2:$C$103,F6270)</f>
        <v>mV</v>
      </c>
      <c r="F6270" s="9">
        <f>MATCH(A6270,Lookup!$A$2:$A$103,0)</f>
        <v>30</v>
      </c>
    </row>
    <row r="6271" spans="1:6" x14ac:dyDescent="0.25">
      <c r="A6271">
        <v>53</v>
      </c>
      <c r="B6271">
        <v>2490</v>
      </c>
      <c r="C6271" s="15" t="str">
        <f>INDEX(Lookup!$F$2:$F$103,F6271)</f>
        <v>A1.3</v>
      </c>
      <c r="D6271" s="2">
        <f>B6271*INDEX(Lookup!$D$2:$D$103,F6271)+INDEX(Lookup!$E$2:$E$103,F6271)</f>
        <v>19.454370000000001</v>
      </c>
      <c r="E6271" s="16" t="str">
        <f>INDEX(Lookup!$C$2:$C$103,F6271)</f>
        <v>mV</v>
      </c>
      <c r="F6271" s="9">
        <f>MATCH(A6271,Lookup!$A$2:$A$103,0)</f>
        <v>30</v>
      </c>
    </row>
    <row r="6272" spans="1:6" x14ac:dyDescent="0.25">
      <c r="A6272">
        <v>53</v>
      </c>
      <c r="B6272">
        <v>2493</v>
      </c>
      <c r="C6272" s="15" t="str">
        <f>INDEX(Lookup!$F$2:$F$103,F6272)</f>
        <v>A1.3</v>
      </c>
      <c r="D6272" s="2">
        <f>B6272*INDEX(Lookup!$D$2:$D$103,F6272)+INDEX(Lookup!$E$2:$E$103,F6272)</f>
        <v>19.477809000000001</v>
      </c>
      <c r="E6272" s="16" t="str">
        <f>INDEX(Lookup!$C$2:$C$103,F6272)</f>
        <v>mV</v>
      </c>
      <c r="F6272" s="9">
        <f>MATCH(A6272,Lookup!$A$2:$A$103,0)</f>
        <v>30</v>
      </c>
    </row>
    <row r="6273" spans="1:6" x14ac:dyDescent="0.25">
      <c r="A6273">
        <v>53</v>
      </c>
      <c r="B6273">
        <v>2489</v>
      </c>
      <c r="C6273" s="15" t="str">
        <f>INDEX(Lookup!$F$2:$F$103,F6273)</f>
        <v>A1.3</v>
      </c>
      <c r="D6273" s="2">
        <f>B6273*INDEX(Lookup!$D$2:$D$103,F6273)+INDEX(Lookup!$E$2:$E$103,F6273)</f>
        <v>19.446557000000002</v>
      </c>
      <c r="E6273" s="16" t="str">
        <f>INDEX(Lookup!$C$2:$C$103,F6273)</f>
        <v>mV</v>
      </c>
      <c r="F6273" s="9">
        <f>MATCH(A6273,Lookup!$A$2:$A$103,0)</f>
        <v>30</v>
      </c>
    </row>
    <row r="6274" spans="1:6" x14ac:dyDescent="0.25">
      <c r="A6274">
        <v>53</v>
      </c>
      <c r="B6274">
        <v>2487</v>
      </c>
      <c r="C6274" s="15" t="str">
        <f>INDEX(Lookup!$F$2:$F$103,F6274)</f>
        <v>A1.3</v>
      </c>
      <c r="D6274" s="2">
        <f>B6274*INDEX(Lookup!$D$2:$D$103,F6274)+INDEX(Lookup!$E$2:$E$103,F6274)</f>
        <v>19.430931000000001</v>
      </c>
      <c r="E6274" s="16" t="str">
        <f>INDEX(Lookup!$C$2:$C$103,F6274)</f>
        <v>mV</v>
      </c>
      <c r="F6274" s="9">
        <f>MATCH(A6274,Lookup!$A$2:$A$103,0)</f>
        <v>30</v>
      </c>
    </row>
    <row r="6275" spans="1:6" x14ac:dyDescent="0.25">
      <c r="A6275">
        <v>53</v>
      </c>
      <c r="B6275">
        <v>2489</v>
      </c>
      <c r="C6275" s="15" t="str">
        <f>INDEX(Lookup!$F$2:$F$103,F6275)</f>
        <v>A1.3</v>
      </c>
      <c r="D6275" s="2">
        <f>B6275*INDEX(Lookup!$D$2:$D$103,F6275)+INDEX(Lookup!$E$2:$E$103,F6275)</f>
        <v>19.446557000000002</v>
      </c>
      <c r="E6275" s="16" t="str">
        <f>INDEX(Lookup!$C$2:$C$103,F6275)</f>
        <v>mV</v>
      </c>
      <c r="F6275" s="9">
        <f>MATCH(A6275,Lookup!$A$2:$A$103,0)</f>
        <v>30</v>
      </c>
    </row>
    <row r="6276" spans="1:6" x14ac:dyDescent="0.25">
      <c r="A6276">
        <v>53</v>
      </c>
      <c r="B6276">
        <v>2508</v>
      </c>
      <c r="C6276" s="15" t="str">
        <f>INDEX(Lookup!$F$2:$F$103,F6276)</f>
        <v>A1.3</v>
      </c>
      <c r="D6276" s="2">
        <f>B6276*INDEX(Lookup!$D$2:$D$103,F6276)+INDEX(Lookup!$E$2:$E$103,F6276)</f>
        <v>19.595004000000003</v>
      </c>
      <c r="E6276" s="16" t="str">
        <f>INDEX(Lookup!$C$2:$C$103,F6276)</f>
        <v>mV</v>
      </c>
      <c r="F6276" s="9">
        <f>MATCH(A6276,Lookup!$A$2:$A$103,0)</f>
        <v>30</v>
      </c>
    </row>
    <row r="6277" spans="1:6" x14ac:dyDescent="0.25">
      <c r="A6277">
        <v>53</v>
      </c>
      <c r="B6277">
        <v>2506</v>
      </c>
      <c r="C6277" s="15" t="str">
        <f>INDEX(Lookup!$F$2:$F$103,F6277)</f>
        <v>A1.3</v>
      </c>
      <c r="D6277" s="2">
        <f>B6277*INDEX(Lookup!$D$2:$D$103,F6277)+INDEX(Lookup!$E$2:$E$103,F6277)</f>
        <v>19.579378000000002</v>
      </c>
      <c r="E6277" s="16" t="str">
        <f>INDEX(Lookup!$C$2:$C$103,F6277)</f>
        <v>mV</v>
      </c>
      <c r="F6277" s="9">
        <f>MATCH(A6277,Lookup!$A$2:$A$103,0)</f>
        <v>30</v>
      </c>
    </row>
    <row r="6278" spans="1:6" x14ac:dyDescent="0.25">
      <c r="A6278">
        <v>53</v>
      </c>
      <c r="B6278">
        <v>2501</v>
      </c>
      <c r="C6278" s="15" t="str">
        <f>INDEX(Lookup!$F$2:$F$103,F6278)</f>
        <v>A1.3</v>
      </c>
      <c r="D6278" s="2">
        <f>B6278*INDEX(Lookup!$D$2:$D$103,F6278)+INDEX(Lookup!$E$2:$E$103,F6278)</f>
        <v>19.540313000000001</v>
      </c>
      <c r="E6278" s="16" t="str">
        <f>INDEX(Lookup!$C$2:$C$103,F6278)</f>
        <v>mV</v>
      </c>
      <c r="F6278" s="9">
        <f>MATCH(A6278,Lookup!$A$2:$A$103,0)</f>
        <v>30</v>
      </c>
    </row>
    <row r="6279" spans="1:6" x14ac:dyDescent="0.25">
      <c r="A6279">
        <v>53</v>
      </c>
      <c r="B6279">
        <v>2496</v>
      </c>
      <c r="C6279" s="15" t="str">
        <f>INDEX(Lookup!$F$2:$F$103,F6279)</f>
        <v>A1.3</v>
      </c>
      <c r="D6279" s="2">
        <f>B6279*INDEX(Lookup!$D$2:$D$103,F6279)+INDEX(Lookup!$E$2:$E$103,F6279)</f>
        <v>19.501248</v>
      </c>
      <c r="E6279" s="16" t="str">
        <f>INDEX(Lookup!$C$2:$C$103,F6279)</f>
        <v>mV</v>
      </c>
      <c r="F6279" s="9">
        <f>MATCH(A6279,Lookup!$A$2:$A$103,0)</f>
        <v>30</v>
      </c>
    </row>
    <row r="6280" spans="1:6" x14ac:dyDescent="0.25">
      <c r="A6280">
        <v>53</v>
      </c>
      <c r="B6280">
        <v>2493</v>
      </c>
      <c r="C6280" s="15" t="str">
        <f>INDEX(Lookup!$F$2:$F$103,F6280)</f>
        <v>A1.3</v>
      </c>
      <c r="D6280" s="2">
        <f>B6280*INDEX(Lookup!$D$2:$D$103,F6280)+INDEX(Lookup!$E$2:$E$103,F6280)</f>
        <v>19.477809000000001</v>
      </c>
      <c r="E6280" s="16" t="str">
        <f>INDEX(Lookup!$C$2:$C$103,F6280)</f>
        <v>mV</v>
      </c>
      <c r="F6280" s="9">
        <f>MATCH(A6280,Lookup!$A$2:$A$103,0)</f>
        <v>30</v>
      </c>
    </row>
    <row r="6281" spans="1:6" x14ac:dyDescent="0.25">
      <c r="A6281">
        <v>53</v>
      </c>
      <c r="B6281">
        <v>2492</v>
      </c>
      <c r="C6281" s="15" t="str">
        <f>INDEX(Lookup!$F$2:$F$103,F6281)</f>
        <v>A1.3</v>
      </c>
      <c r="D6281" s="2">
        <f>B6281*INDEX(Lookup!$D$2:$D$103,F6281)+INDEX(Lookup!$E$2:$E$103,F6281)</f>
        <v>19.469996000000002</v>
      </c>
      <c r="E6281" s="16" t="str">
        <f>INDEX(Lookup!$C$2:$C$103,F6281)</f>
        <v>mV</v>
      </c>
      <c r="F6281" s="9">
        <f>MATCH(A6281,Lookup!$A$2:$A$103,0)</f>
        <v>30</v>
      </c>
    </row>
    <row r="6282" spans="1:6" x14ac:dyDescent="0.25">
      <c r="A6282">
        <v>53</v>
      </c>
      <c r="B6282">
        <v>2490</v>
      </c>
      <c r="C6282" s="15" t="str">
        <f>INDEX(Lookup!$F$2:$F$103,F6282)</f>
        <v>A1.3</v>
      </c>
      <c r="D6282" s="2">
        <f>B6282*INDEX(Lookup!$D$2:$D$103,F6282)+INDEX(Lookup!$E$2:$E$103,F6282)</f>
        <v>19.454370000000001</v>
      </c>
      <c r="E6282" s="16" t="str">
        <f>INDEX(Lookup!$C$2:$C$103,F6282)</f>
        <v>mV</v>
      </c>
      <c r="F6282" s="9">
        <f>MATCH(A6282,Lookup!$A$2:$A$103,0)</f>
        <v>30</v>
      </c>
    </row>
    <row r="6283" spans="1:6" x14ac:dyDescent="0.25">
      <c r="A6283">
        <v>53</v>
      </c>
      <c r="B6283">
        <v>2487</v>
      </c>
      <c r="C6283" s="15" t="str">
        <f>INDEX(Lookup!$F$2:$F$103,F6283)</f>
        <v>A1.3</v>
      </c>
      <c r="D6283" s="2">
        <f>B6283*INDEX(Lookup!$D$2:$D$103,F6283)+INDEX(Lookup!$E$2:$E$103,F6283)</f>
        <v>19.430931000000001</v>
      </c>
      <c r="E6283" s="16" t="str">
        <f>INDEX(Lookup!$C$2:$C$103,F6283)</f>
        <v>mV</v>
      </c>
      <c r="F6283" s="9">
        <f>MATCH(A6283,Lookup!$A$2:$A$103,0)</f>
        <v>30</v>
      </c>
    </row>
    <row r="6284" spans="1:6" x14ac:dyDescent="0.25">
      <c r="A6284">
        <v>53</v>
      </c>
      <c r="B6284">
        <v>2483</v>
      </c>
      <c r="C6284" s="15" t="str">
        <f>INDEX(Lookup!$F$2:$F$103,F6284)</f>
        <v>A1.3</v>
      </c>
      <c r="D6284" s="2">
        <f>B6284*INDEX(Lookup!$D$2:$D$103,F6284)+INDEX(Lookup!$E$2:$E$103,F6284)</f>
        <v>19.399679000000003</v>
      </c>
      <c r="E6284" s="16" t="str">
        <f>INDEX(Lookup!$C$2:$C$103,F6284)</f>
        <v>mV</v>
      </c>
      <c r="F6284" s="9">
        <f>MATCH(A6284,Lookup!$A$2:$A$103,0)</f>
        <v>30</v>
      </c>
    </row>
    <row r="6285" spans="1:6" x14ac:dyDescent="0.25">
      <c r="A6285">
        <v>53</v>
      </c>
      <c r="B6285">
        <v>2484</v>
      </c>
      <c r="C6285" s="15" t="str">
        <f>INDEX(Lookup!$F$2:$F$103,F6285)</f>
        <v>A1.3</v>
      </c>
      <c r="D6285" s="2">
        <f>B6285*INDEX(Lookup!$D$2:$D$103,F6285)+INDEX(Lookup!$E$2:$E$103,F6285)</f>
        <v>19.407492000000001</v>
      </c>
      <c r="E6285" s="16" t="str">
        <f>INDEX(Lookup!$C$2:$C$103,F6285)</f>
        <v>mV</v>
      </c>
      <c r="F6285" s="9">
        <f>MATCH(A6285,Lookup!$A$2:$A$103,0)</f>
        <v>30</v>
      </c>
    </row>
    <row r="6286" spans="1:6" x14ac:dyDescent="0.25">
      <c r="A6286">
        <v>53</v>
      </c>
      <c r="B6286">
        <v>2513</v>
      </c>
      <c r="C6286" s="15" t="str">
        <f>INDEX(Lookup!$F$2:$F$103,F6286)</f>
        <v>A1.3</v>
      </c>
      <c r="D6286" s="2">
        <f>B6286*INDEX(Lookup!$D$2:$D$103,F6286)+INDEX(Lookup!$E$2:$E$103,F6286)</f>
        <v>19.634069</v>
      </c>
      <c r="E6286" s="16" t="str">
        <f>INDEX(Lookup!$C$2:$C$103,F6286)</f>
        <v>mV</v>
      </c>
      <c r="F6286" s="9">
        <f>MATCH(A6286,Lookup!$A$2:$A$103,0)</f>
        <v>30</v>
      </c>
    </row>
    <row r="6287" spans="1:6" x14ac:dyDescent="0.25">
      <c r="A6287">
        <v>53</v>
      </c>
      <c r="B6287">
        <v>2509</v>
      </c>
      <c r="C6287" s="15" t="str">
        <f>INDEX(Lookup!$F$2:$F$103,F6287)</f>
        <v>A1.3</v>
      </c>
      <c r="D6287" s="2">
        <f>B6287*INDEX(Lookup!$D$2:$D$103,F6287)+INDEX(Lookup!$E$2:$E$103,F6287)</f>
        <v>19.602817000000002</v>
      </c>
      <c r="E6287" s="16" t="str">
        <f>INDEX(Lookup!$C$2:$C$103,F6287)</f>
        <v>mV</v>
      </c>
      <c r="F6287" s="9">
        <f>MATCH(A6287,Lookup!$A$2:$A$103,0)</f>
        <v>30</v>
      </c>
    </row>
    <row r="6288" spans="1:6" x14ac:dyDescent="0.25">
      <c r="A6288">
        <v>53</v>
      </c>
      <c r="B6288">
        <v>2534</v>
      </c>
      <c r="C6288" s="15" t="str">
        <f>INDEX(Lookup!$F$2:$F$103,F6288)</f>
        <v>A1.3</v>
      </c>
      <c r="D6288" s="2">
        <f>B6288*INDEX(Lookup!$D$2:$D$103,F6288)+INDEX(Lookup!$E$2:$E$103,F6288)</f>
        <v>19.798142000000002</v>
      </c>
      <c r="E6288" s="16" t="str">
        <f>INDEX(Lookup!$C$2:$C$103,F6288)</f>
        <v>mV</v>
      </c>
      <c r="F6288" s="9">
        <f>MATCH(A6288,Lookup!$A$2:$A$103,0)</f>
        <v>30</v>
      </c>
    </row>
    <row r="6289" spans="1:6" x14ac:dyDescent="0.25">
      <c r="A6289">
        <v>53</v>
      </c>
      <c r="B6289">
        <v>2523</v>
      </c>
      <c r="C6289" s="15" t="str">
        <f>INDEX(Lookup!$F$2:$F$103,F6289)</f>
        <v>A1.3</v>
      </c>
      <c r="D6289" s="2">
        <f>B6289*INDEX(Lookup!$D$2:$D$103,F6289)+INDEX(Lookup!$E$2:$E$103,F6289)</f>
        <v>19.712199000000002</v>
      </c>
      <c r="E6289" s="16" t="str">
        <f>INDEX(Lookup!$C$2:$C$103,F6289)</f>
        <v>mV</v>
      </c>
      <c r="F6289" s="9">
        <f>MATCH(A6289,Lookup!$A$2:$A$103,0)</f>
        <v>30</v>
      </c>
    </row>
    <row r="6290" spans="1:6" x14ac:dyDescent="0.25">
      <c r="A6290">
        <v>53</v>
      </c>
      <c r="B6290">
        <v>2513</v>
      </c>
      <c r="C6290" s="15" t="str">
        <f>INDEX(Lookup!$F$2:$F$103,F6290)</f>
        <v>A1.3</v>
      </c>
      <c r="D6290" s="2">
        <f>B6290*INDEX(Lookup!$D$2:$D$103,F6290)+INDEX(Lookup!$E$2:$E$103,F6290)</f>
        <v>19.634069</v>
      </c>
      <c r="E6290" s="16" t="str">
        <f>INDEX(Lookup!$C$2:$C$103,F6290)</f>
        <v>mV</v>
      </c>
      <c r="F6290" s="9">
        <f>MATCH(A6290,Lookup!$A$2:$A$103,0)</f>
        <v>30</v>
      </c>
    </row>
    <row r="6291" spans="1:6" x14ac:dyDescent="0.25">
      <c r="A6291">
        <v>53</v>
      </c>
      <c r="B6291">
        <v>2507</v>
      </c>
      <c r="C6291" s="15" t="str">
        <f>INDEX(Lookup!$F$2:$F$103,F6291)</f>
        <v>A1.3</v>
      </c>
      <c r="D6291" s="2">
        <f>B6291*INDEX(Lookup!$D$2:$D$103,F6291)+INDEX(Lookup!$E$2:$E$103,F6291)</f>
        <v>19.587191000000001</v>
      </c>
      <c r="E6291" s="16" t="str">
        <f>INDEX(Lookup!$C$2:$C$103,F6291)</f>
        <v>mV</v>
      </c>
      <c r="F6291" s="9">
        <f>MATCH(A6291,Lookup!$A$2:$A$103,0)</f>
        <v>30</v>
      </c>
    </row>
    <row r="6292" spans="1:6" x14ac:dyDescent="0.25">
      <c r="A6292">
        <v>53</v>
      </c>
      <c r="B6292">
        <v>2503</v>
      </c>
      <c r="C6292" s="15" t="str">
        <f>INDEX(Lookup!$F$2:$F$103,F6292)</f>
        <v>A1.3</v>
      </c>
      <c r="D6292" s="2">
        <f>B6292*INDEX(Lookup!$D$2:$D$103,F6292)+INDEX(Lookup!$E$2:$E$103,F6292)</f>
        <v>19.555939000000002</v>
      </c>
      <c r="E6292" s="16" t="str">
        <f>INDEX(Lookup!$C$2:$C$103,F6292)</f>
        <v>mV</v>
      </c>
      <c r="F6292" s="9">
        <f>MATCH(A6292,Lookup!$A$2:$A$103,0)</f>
        <v>30</v>
      </c>
    </row>
    <row r="6293" spans="1:6" x14ac:dyDescent="0.25">
      <c r="A6293">
        <v>53</v>
      </c>
      <c r="B6293">
        <v>2497</v>
      </c>
      <c r="C6293" s="15" t="str">
        <f>INDEX(Lookup!$F$2:$F$103,F6293)</f>
        <v>A1.3</v>
      </c>
      <c r="D6293" s="2">
        <f>B6293*INDEX(Lookup!$D$2:$D$103,F6293)+INDEX(Lookup!$E$2:$E$103,F6293)</f>
        <v>19.509061000000003</v>
      </c>
      <c r="E6293" s="16" t="str">
        <f>INDEX(Lookup!$C$2:$C$103,F6293)</f>
        <v>mV</v>
      </c>
      <c r="F6293" s="9">
        <f>MATCH(A6293,Lookup!$A$2:$A$103,0)</f>
        <v>30</v>
      </c>
    </row>
    <row r="6294" spans="1:6" x14ac:dyDescent="0.25">
      <c r="A6294">
        <v>53</v>
      </c>
      <c r="B6294">
        <v>2495</v>
      </c>
      <c r="C6294" s="15" t="str">
        <f>INDEX(Lookup!$F$2:$F$103,F6294)</f>
        <v>A1.3</v>
      </c>
      <c r="D6294" s="2">
        <f>B6294*INDEX(Lookup!$D$2:$D$103,F6294)+INDEX(Lookup!$E$2:$E$103,F6294)</f>
        <v>19.493435000000002</v>
      </c>
      <c r="E6294" s="16" t="str">
        <f>INDEX(Lookup!$C$2:$C$103,F6294)</f>
        <v>mV</v>
      </c>
      <c r="F6294" s="9">
        <f>MATCH(A6294,Lookup!$A$2:$A$103,0)</f>
        <v>30</v>
      </c>
    </row>
    <row r="6295" spans="1:6" x14ac:dyDescent="0.25">
      <c r="A6295">
        <v>53</v>
      </c>
      <c r="B6295">
        <v>2493</v>
      </c>
      <c r="C6295" s="15" t="str">
        <f>INDEX(Lookup!$F$2:$F$103,F6295)</f>
        <v>A1.3</v>
      </c>
      <c r="D6295" s="2">
        <f>B6295*INDEX(Lookup!$D$2:$D$103,F6295)+INDEX(Lookup!$E$2:$E$103,F6295)</f>
        <v>19.477809000000001</v>
      </c>
      <c r="E6295" s="16" t="str">
        <f>INDEX(Lookup!$C$2:$C$103,F6295)</f>
        <v>mV</v>
      </c>
      <c r="F6295" s="9">
        <f>MATCH(A6295,Lookup!$A$2:$A$103,0)</f>
        <v>30</v>
      </c>
    </row>
    <row r="6296" spans="1:6" x14ac:dyDescent="0.25">
      <c r="A6296">
        <v>53</v>
      </c>
      <c r="B6296">
        <v>2490</v>
      </c>
      <c r="C6296" s="15" t="str">
        <f>INDEX(Lookup!$F$2:$F$103,F6296)</f>
        <v>A1.3</v>
      </c>
      <c r="D6296" s="2">
        <f>B6296*INDEX(Lookup!$D$2:$D$103,F6296)+INDEX(Lookup!$E$2:$E$103,F6296)</f>
        <v>19.454370000000001</v>
      </c>
      <c r="E6296" s="16" t="str">
        <f>INDEX(Lookup!$C$2:$C$103,F6296)</f>
        <v>mV</v>
      </c>
      <c r="F6296" s="9">
        <f>MATCH(A6296,Lookup!$A$2:$A$103,0)</f>
        <v>30</v>
      </c>
    </row>
    <row r="6297" spans="1:6" x14ac:dyDescent="0.25">
      <c r="A6297">
        <v>53</v>
      </c>
      <c r="B6297">
        <v>2492</v>
      </c>
      <c r="C6297" s="15" t="str">
        <f>INDEX(Lookup!$F$2:$F$103,F6297)</f>
        <v>A1.3</v>
      </c>
      <c r="D6297" s="2">
        <f>B6297*INDEX(Lookup!$D$2:$D$103,F6297)+INDEX(Lookup!$E$2:$E$103,F6297)</f>
        <v>19.469996000000002</v>
      </c>
      <c r="E6297" s="16" t="str">
        <f>INDEX(Lookup!$C$2:$C$103,F6297)</f>
        <v>mV</v>
      </c>
      <c r="F6297" s="9">
        <f>MATCH(A6297,Lookup!$A$2:$A$103,0)</f>
        <v>30</v>
      </c>
    </row>
    <row r="6298" spans="1:6" x14ac:dyDescent="0.25">
      <c r="A6298">
        <v>53</v>
      </c>
      <c r="B6298">
        <v>2514</v>
      </c>
      <c r="C6298" s="15" t="str">
        <f>INDEX(Lookup!$F$2:$F$103,F6298)</f>
        <v>A1.3</v>
      </c>
      <c r="D6298" s="2">
        <f>B6298*INDEX(Lookup!$D$2:$D$103,F6298)+INDEX(Lookup!$E$2:$E$103,F6298)</f>
        <v>19.641882000000003</v>
      </c>
      <c r="E6298" s="16" t="str">
        <f>INDEX(Lookup!$C$2:$C$103,F6298)</f>
        <v>mV</v>
      </c>
      <c r="F6298" s="9">
        <f>MATCH(A6298,Lookup!$A$2:$A$103,0)</f>
        <v>30</v>
      </c>
    </row>
    <row r="6299" spans="1:6" x14ac:dyDescent="0.25">
      <c r="A6299">
        <v>53</v>
      </c>
      <c r="B6299">
        <v>2508</v>
      </c>
      <c r="C6299" s="15" t="str">
        <f>INDEX(Lookup!$F$2:$F$103,F6299)</f>
        <v>A1.3</v>
      </c>
      <c r="D6299" s="2">
        <f>B6299*INDEX(Lookup!$D$2:$D$103,F6299)+INDEX(Lookup!$E$2:$E$103,F6299)</f>
        <v>19.595004000000003</v>
      </c>
      <c r="E6299" s="16" t="str">
        <f>INDEX(Lookup!$C$2:$C$103,F6299)</f>
        <v>mV</v>
      </c>
      <c r="F6299" s="9">
        <f>MATCH(A6299,Lookup!$A$2:$A$103,0)</f>
        <v>30</v>
      </c>
    </row>
    <row r="6300" spans="1:6" x14ac:dyDescent="0.25">
      <c r="A6300">
        <v>53</v>
      </c>
      <c r="B6300">
        <v>2504</v>
      </c>
      <c r="C6300" s="15" t="str">
        <f>INDEX(Lookup!$F$2:$F$103,F6300)</f>
        <v>A1.3</v>
      </c>
      <c r="D6300" s="2">
        <f>B6300*INDEX(Lookup!$D$2:$D$103,F6300)+INDEX(Lookup!$E$2:$E$103,F6300)</f>
        <v>19.563752000000001</v>
      </c>
      <c r="E6300" s="16" t="str">
        <f>INDEX(Lookup!$C$2:$C$103,F6300)</f>
        <v>mV</v>
      </c>
      <c r="F6300" s="9">
        <f>MATCH(A6300,Lookup!$A$2:$A$103,0)</f>
        <v>30</v>
      </c>
    </row>
    <row r="6301" spans="1:6" x14ac:dyDescent="0.25">
      <c r="A6301">
        <v>53</v>
      </c>
      <c r="B6301">
        <v>2500</v>
      </c>
      <c r="C6301" s="15" t="str">
        <f>INDEX(Lookup!$F$2:$F$103,F6301)</f>
        <v>A1.3</v>
      </c>
      <c r="D6301" s="2">
        <f>B6301*INDEX(Lookup!$D$2:$D$103,F6301)+INDEX(Lookup!$E$2:$E$103,F6301)</f>
        <v>19.532500000000002</v>
      </c>
      <c r="E6301" s="16" t="str">
        <f>INDEX(Lookup!$C$2:$C$103,F6301)</f>
        <v>mV</v>
      </c>
      <c r="F6301" s="9">
        <f>MATCH(A6301,Lookup!$A$2:$A$103,0)</f>
        <v>30</v>
      </c>
    </row>
    <row r="6302" spans="1:6" x14ac:dyDescent="0.25">
      <c r="A6302">
        <v>53</v>
      </c>
      <c r="B6302">
        <v>2496</v>
      </c>
      <c r="C6302" s="15" t="str">
        <f>INDEX(Lookup!$F$2:$F$103,F6302)</f>
        <v>A1.3</v>
      </c>
      <c r="D6302" s="2">
        <f>B6302*INDEX(Lookup!$D$2:$D$103,F6302)+INDEX(Lookup!$E$2:$E$103,F6302)</f>
        <v>19.501248</v>
      </c>
      <c r="E6302" s="16" t="str">
        <f>INDEX(Lookup!$C$2:$C$103,F6302)</f>
        <v>mV</v>
      </c>
      <c r="F6302" s="9">
        <f>MATCH(A6302,Lookup!$A$2:$A$103,0)</f>
        <v>30</v>
      </c>
    </row>
    <row r="6303" spans="1:6" x14ac:dyDescent="0.25">
      <c r="A6303">
        <v>53</v>
      </c>
      <c r="B6303">
        <v>2518</v>
      </c>
      <c r="C6303" s="15" t="str">
        <f>INDEX(Lookup!$F$2:$F$103,F6303)</f>
        <v>A1.3</v>
      </c>
      <c r="D6303" s="2">
        <f>B6303*INDEX(Lookup!$D$2:$D$103,F6303)+INDEX(Lookup!$E$2:$E$103,F6303)</f>
        <v>19.673134000000001</v>
      </c>
      <c r="E6303" s="16" t="str">
        <f>INDEX(Lookup!$C$2:$C$103,F6303)</f>
        <v>mV</v>
      </c>
      <c r="F6303" s="9">
        <f>MATCH(A6303,Lookup!$A$2:$A$103,0)</f>
        <v>30</v>
      </c>
    </row>
    <row r="6304" spans="1:6" x14ac:dyDescent="0.25">
      <c r="A6304">
        <v>53</v>
      </c>
      <c r="B6304">
        <v>2513</v>
      </c>
      <c r="C6304" s="15" t="str">
        <f>INDEX(Lookup!$F$2:$F$103,F6304)</f>
        <v>A1.3</v>
      </c>
      <c r="D6304" s="2">
        <f>B6304*INDEX(Lookup!$D$2:$D$103,F6304)+INDEX(Lookup!$E$2:$E$103,F6304)</f>
        <v>19.634069</v>
      </c>
      <c r="E6304" s="16" t="str">
        <f>INDEX(Lookup!$C$2:$C$103,F6304)</f>
        <v>mV</v>
      </c>
      <c r="F6304" s="9">
        <f>MATCH(A6304,Lookup!$A$2:$A$103,0)</f>
        <v>30</v>
      </c>
    </row>
    <row r="6305" spans="1:6" x14ac:dyDescent="0.25">
      <c r="A6305">
        <v>53</v>
      </c>
      <c r="B6305">
        <v>2506</v>
      </c>
      <c r="C6305" s="15" t="str">
        <f>INDEX(Lookup!$F$2:$F$103,F6305)</f>
        <v>A1.3</v>
      </c>
      <c r="D6305" s="2">
        <f>B6305*INDEX(Lookup!$D$2:$D$103,F6305)+INDEX(Lookup!$E$2:$E$103,F6305)</f>
        <v>19.579378000000002</v>
      </c>
      <c r="E6305" s="16" t="str">
        <f>INDEX(Lookup!$C$2:$C$103,F6305)</f>
        <v>mV</v>
      </c>
      <c r="F6305" s="9">
        <f>MATCH(A6305,Lookup!$A$2:$A$103,0)</f>
        <v>30</v>
      </c>
    </row>
    <row r="6306" spans="1:6" x14ac:dyDescent="0.25">
      <c r="A6306">
        <v>53</v>
      </c>
      <c r="B6306">
        <v>2498</v>
      </c>
      <c r="C6306" s="15" t="str">
        <f>INDEX(Lookup!$F$2:$F$103,F6306)</f>
        <v>A1.3</v>
      </c>
      <c r="D6306" s="2">
        <f>B6306*INDEX(Lookup!$D$2:$D$103,F6306)+INDEX(Lookup!$E$2:$E$103,F6306)</f>
        <v>19.516874000000001</v>
      </c>
      <c r="E6306" s="16" t="str">
        <f>INDEX(Lookup!$C$2:$C$103,F6306)</f>
        <v>mV</v>
      </c>
      <c r="F6306" s="9">
        <f>MATCH(A6306,Lookup!$A$2:$A$103,0)</f>
        <v>30</v>
      </c>
    </row>
    <row r="6307" spans="1:6" x14ac:dyDescent="0.25">
      <c r="A6307">
        <v>53</v>
      </c>
      <c r="B6307">
        <v>2492</v>
      </c>
      <c r="C6307" s="15" t="str">
        <f>INDEX(Lookup!$F$2:$F$103,F6307)</f>
        <v>A1.3</v>
      </c>
      <c r="D6307" s="2">
        <f>B6307*INDEX(Lookup!$D$2:$D$103,F6307)+INDEX(Lookup!$E$2:$E$103,F6307)</f>
        <v>19.469996000000002</v>
      </c>
      <c r="E6307" s="16" t="str">
        <f>INDEX(Lookup!$C$2:$C$103,F6307)</f>
        <v>mV</v>
      </c>
      <c r="F6307" s="9">
        <f>MATCH(A6307,Lookup!$A$2:$A$103,0)</f>
        <v>30</v>
      </c>
    </row>
    <row r="6308" spans="1:6" x14ac:dyDescent="0.25">
      <c r="A6308">
        <v>53</v>
      </c>
      <c r="B6308">
        <v>2491</v>
      </c>
      <c r="C6308" s="15" t="str">
        <f>INDEX(Lookup!$F$2:$F$103,F6308)</f>
        <v>A1.3</v>
      </c>
      <c r="D6308" s="2">
        <f>B6308*INDEX(Lookup!$D$2:$D$103,F6308)+INDEX(Lookup!$E$2:$E$103,F6308)</f>
        <v>19.462183</v>
      </c>
      <c r="E6308" s="16" t="str">
        <f>INDEX(Lookup!$C$2:$C$103,F6308)</f>
        <v>mV</v>
      </c>
      <c r="F6308" s="9">
        <f>MATCH(A6308,Lookup!$A$2:$A$103,0)</f>
        <v>30</v>
      </c>
    </row>
    <row r="6309" spans="1:6" x14ac:dyDescent="0.25">
      <c r="A6309">
        <v>53</v>
      </c>
      <c r="B6309">
        <v>2492</v>
      </c>
      <c r="C6309" s="15" t="str">
        <f>INDEX(Lookup!$F$2:$F$103,F6309)</f>
        <v>A1.3</v>
      </c>
      <c r="D6309" s="2">
        <f>B6309*INDEX(Lookup!$D$2:$D$103,F6309)+INDEX(Lookup!$E$2:$E$103,F6309)</f>
        <v>19.469996000000002</v>
      </c>
      <c r="E6309" s="16" t="str">
        <f>INDEX(Lookup!$C$2:$C$103,F6309)</f>
        <v>mV</v>
      </c>
      <c r="F6309" s="9">
        <f>MATCH(A6309,Lookup!$A$2:$A$103,0)</f>
        <v>30</v>
      </c>
    </row>
    <row r="6310" spans="1:6" x14ac:dyDescent="0.25">
      <c r="A6310">
        <v>53</v>
      </c>
      <c r="B6310">
        <v>2492</v>
      </c>
      <c r="C6310" s="15" t="str">
        <f>INDEX(Lookup!$F$2:$F$103,F6310)</f>
        <v>A1.3</v>
      </c>
      <c r="D6310" s="2">
        <f>B6310*INDEX(Lookup!$D$2:$D$103,F6310)+INDEX(Lookup!$E$2:$E$103,F6310)</f>
        <v>19.469996000000002</v>
      </c>
      <c r="E6310" s="16" t="str">
        <f>INDEX(Lookup!$C$2:$C$103,F6310)</f>
        <v>mV</v>
      </c>
      <c r="F6310" s="9">
        <f>MATCH(A6310,Lookup!$A$2:$A$103,0)</f>
        <v>30</v>
      </c>
    </row>
    <row r="6311" spans="1:6" x14ac:dyDescent="0.25">
      <c r="A6311">
        <v>53</v>
      </c>
      <c r="B6311">
        <v>2488</v>
      </c>
      <c r="C6311" s="15" t="str">
        <f>INDEX(Lookup!$F$2:$F$103,F6311)</f>
        <v>A1.3</v>
      </c>
      <c r="D6311" s="2">
        <f>B6311*INDEX(Lookup!$D$2:$D$103,F6311)+INDEX(Lookup!$E$2:$E$103,F6311)</f>
        <v>19.438744</v>
      </c>
      <c r="E6311" s="16" t="str">
        <f>INDEX(Lookup!$C$2:$C$103,F6311)</f>
        <v>mV</v>
      </c>
      <c r="F6311" s="9">
        <f>MATCH(A6311,Lookup!$A$2:$A$103,0)</f>
        <v>30</v>
      </c>
    </row>
    <row r="6312" spans="1:6" x14ac:dyDescent="0.25">
      <c r="A6312">
        <v>53</v>
      </c>
      <c r="B6312">
        <v>2489</v>
      </c>
      <c r="C6312" s="15" t="str">
        <f>INDEX(Lookup!$F$2:$F$103,F6312)</f>
        <v>A1.3</v>
      </c>
      <c r="D6312" s="2">
        <f>B6312*INDEX(Lookup!$D$2:$D$103,F6312)+INDEX(Lookup!$E$2:$E$103,F6312)</f>
        <v>19.446557000000002</v>
      </c>
      <c r="E6312" s="16" t="str">
        <f>INDEX(Lookup!$C$2:$C$103,F6312)</f>
        <v>mV</v>
      </c>
      <c r="F6312" s="9">
        <f>MATCH(A6312,Lookup!$A$2:$A$103,0)</f>
        <v>30</v>
      </c>
    </row>
    <row r="6313" spans="1:6" x14ac:dyDescent="0.25">
      <c r="A6313">
        <v>53</v>
      </c>
      <c r="B6313">
        <v>2490</v>
      </c>
      <c r="C6313" s="15" t="str">
        <f>INDEX(Lookup!$F$2:$F$103,F6313)</f>
        <v>A1.3</v>
      </c>
      <c r="D6313" s="2">
        <f>B6313*INDEX(Lookup!$D$2:$D$103,F6313)+INDEX(Lookup!$E$2:$E$103,F6313)</f>
        <v>19.454370000000001</v>
      </c>
      <c r="E6313" s="16" t="str">
        <f>INDEX(Lookup!$C$2:$C$103,F6313)</f>
        <v>mV</v>
      </c>
      <c r="F6313" s="9">
        <f>MATCH(A6313,Lookup!$A$2:$A$103,0)</f>
        <v>30</v>
      </c>
    </row>
    <row r="6314" spans="1:6" x14ac:dyDescent="0.25">
      <c r="A6314">
        <v>53</v>
      </c>
      <c r="B6314">
        <v>2492</v>
      </c>
      <c r="C6314" s="15" t="str">
        <f>INDEX(Lookup!$F$2:$F$103,F6314)</f>
        <v>A1.3</v>
      </c>
      <c r="D6314" s="2">
        <f>B6314*INDEX(Lookup!$D$2:$D$103,F6314)+INDEX(Lookup!$E$2:$E$103,F6314)</f>
        <v>19.469996000000002</v>
      </c>
      <c r="E6314" s="16" t="str">
        <f>INDEX(Lookup!$C$2:$C$103,F6314)</f>
        <v>mV</v>
      </c>
      <c r="F6314" s="9">
        <f>MATCH(A6314,Lookup!$A$2:$A$103,0)</f>
        <v>30</v>
      </c>
    </row>
    <row r="6315" spans="1:6" x14ac:dyDescent="0.25">
      <c r="A6315">
        <v>53</v>
      </c>
      <c r="B6315">
        <v>2489</v>
      </c>
      <c r="C6315" s="15" t="str">
        <f>INDEX(Lookup!$F$2:$F$103,F6315)</f>
        <v>A1.3</v>
      </c>
      <c r="D6315" s="2">
        <f>B6315*INDEX(Lookup!$D$2:$D$103,F6315)+INDEX(Lookup!$E$2:$E$103,F6315)</f>
        <v>19.446557000000002</v>
      </c>
      <c r="E6315" s="16" t="str">
        <f>INDEX(Lookup!$C$2:$C$103,F6315)</f>
        <v>mV</v>
      </c>
      <c r="F6315" s="9">
        <f>MATCH(A6315,Lookup!$A$2:$A$103,0)</f>
        <v>30</v>
      </c>
    </row>
    <row r="6316" spans="1:6" x14ac:dyDescent="0.25">
      <c r="A6316">
        <v>53</v>
      </c>
      <c r="B6316">
        <v>2485</v>
      </c>
      <c r="C6316" s="15" t="str">
        <f>INDEX(Lookup!$F$2:$F$103,F6316)</f>
        <v>A1.3</v>
      </c>
      <c r="D6316" s="2">
        <f>B6316*INDEX(Lookup!$D$2:$D$103,F6316)+INDEX(Lookup!$E$2:$E$103,F6316)</f>
        <v>19.415305</v>
      </c>
      <c r="E6316" s="16" t="str">
        <f>INDEX(Lookup!$C$2:$C$103,F6316)</f>
        <v>mV</v>
      </c>
      <c r="F6316" s="9">
        <f>MATCH(A6316,Lookup!$A$2:$A$103,0)</f>
        <v>30</v>
      </c>
    </row>
    <row r="6317" spans="1:6" x14ac:dyDescent="0.25">
      <c r="A6317">
        <v>53</v>
      </c>
      <c r="B6317">
        <v>2482</v>
      </c>
      <c r="C6317" s="15" t="str">
        <f>INDEX(Lookup!$F$2:$F$103,F6317)</f>
        <v>A1.3</v>
      </c>
      <c r="D6317" s="2">
        <f>B6317*INDEX(Lookup!$D$2:$D$103,F6317)+INDEX(Lookup!$E$2:$E$103,F6317)</f>
        <v>19.391866</v>
      </c>
      <c r="E6317" s="16" t="str">
        <f>INDEX(Lookup!$C$2:$C$103,F6317)</f>
        <v>mV</v>
      </c>
      <c r="F6317" s="9">
        <f>MATCH(A6317,Lookup!$A$2:$A$103,0)</f>
        <v>30</v>
      </c>
    </row>
    <row r="6318" spans="1:6" x14ac:dyDescent="0.25">
      <c r="A6318">
        <v>53</v>
      </c>
      <c r="B6318">
        <v>2480</v>
      </c>
      <c r="C6318" s="15" t="str">
        <f>INDEX(Lookup!$F$2:$F$103,F6318)</f>
        <v>A1.3</v>
      </c>
      <c r="D6318" s="2">
        <f>B6318*INDEX(Lookup!$D$2:$D$103,F6318)+INDEX(Lookup!$E$2:$E$103,F6318)</f>
        <v>19.376240000000003</v>
      </c>
      <c r="E6318" s="16" t="str">
        <f>INDEX(Lookup!$C$2:$C$103,F6318)</f>
        <v>mV</v>
      </c>
      <c r="F6318" s="9">
        <f>MATCH(A6318,Lookup!$A$2:$A$103,0)</f>
        <v>30</v>
      </c>
    </row>
    <row r="6319" spans="1:6" x14ac:dyDescent="0.25">
      <c r="A6319">
        <v>53</v>
      </c>
      <c r="B6319">
        <v>2509</v>
      </c>
      <c r="C6319" s="15" t="str">
        <f>INDEX(Lookup!$F$2:$F$103,F6319)</f>
        <v>A1.3</v>
      </c>
      <c r="D6319" s="2">
        <f>B6319*INDEX(Lookup!$D$2:$D$103,F6319)+INDEX(Lookup!$E$2:$E$103,F6319)</f>
        <v>19.602817000000002</v>
      </c>
      <c r="E6319" s="16" t="str">
        <f>INDEX(Lookup!$C$2:$C$103,F6319)</f>
        <v>mV</v>
      </c>
      <c r="F6319" s="9">
        <f>MATCH(A6319,Lookup!$A$2:$A$103,0)</f>
        <v>30</v>
      </c>
    </row>
    <row r="6320" spans="1:6" x14ac:dyDescent="0.25">
      <c r="A6320">
        <v>53</v>
      </c>
      <c r="B6320">
        <v>2507</v>
      </c>
      <c r="C6320" s="15" t="str">
        <f>INDEX(Lookup!$F$2:$F$103,F6320)</f>
        <v>A1.3</v>
      </c>
      <c r="D6320" s="2">
        <f>B6320*INDEX(Lookup!$D$2:$D$103,F6320)+INDEX(Lookup!$E$2:$E$103,F6320)</f>
        <v>19.587191000000001</v>
      </c>
      <c r="E6320" s="16" t="str">
        <f>INDEX(Lookup!$C$2:$C$103,F6320)</f>
        <v>mV</v>
      </c>
      <c r="F6320" s="9">
        <f>MATCH(A6320,Lookup!$A$2:$A$103,0)</f>
        <v>30</v>
      </c>
    </row>
    <row r="6321" spans="1:6" x14ac:dyDescent="0.25">
      <c r="A6321">
        <v>53</v>
      </c>
      <c r="B6321">
        <v>2506</v>
      </c>
      <c r="C6321" s="15" t="str">
        <f>INDEX(Lookup!$F$2:$F$103,F6321)</f>
        <v>A1.3</v>
      </c>
      <c r="D6321" s="2">
        <f>B6321*INDEX(Lookup!$D$2:$D$103,F6321)+INDEX(Lookup!$E$2:$E$103,F6321)</f>
        <v>19.579378000000002</v>
      </c>
      <c r="E6321" s="16" t="str">
        <f>INDEX(Lookup!$C$2:$C$103,F6321)</f>
        <v>mV</v>
      </c>
      <c r="F6321" s="9">
        <f>MATCH(A6321,Lookup!$A$2:$A$103,0)</f>
        <v>30</v>
      </c>
    </row>
    <row r="6322" spans="1:6" x14ac:dyDescent="0.25">
      <c r="A6322">
        <v>53</v>
      </c>
      <c r="B6322">
        <v>2499</v>
      </c>
      <c r="C6322" s="15" t="str">
        <f>INDEX(Lookup!$F$2:$F$103,F6322)</f>
        <v>A1.3</v>
      </c>
      <c r="D6322" s="2">
        <f>B6322*INDEX(Lookup!$D$2:$D$103,F6322)+INDEX(Lookup!$E$2:$E$103,F6322)</f>
        <v>19.524687</v>
      </c>
      <c r="E6322" s="16" t="str">
        <f>INDEX(Lookup!$C$2:$C$103,F6322)</f>
        <v>mV</v>
      </c>
      <c r="F6322" s="9">
        <f>MATCH(A6322,Lookup!$A$2:$A$103,0)</f>
        <v>30</v>
      </c>
    </row>
    <row r="6323" spans="1:6" x14ac:dyDescent="0.25">
      <c r="A6323">
        <v>53</v>
      </c>
      <c r="B6323">
        <v>2493</v>
      </c>
      <c r="C6323" s="15" t="str">
        <f>INDEX(Lookup!$F$2:$F$103,F6323)</f>
        <v>A1.3</v>
      </c>
      <c r="D6323" s="2">
        <f>B6323*INDEX(Lookup!$D$2:$D$103,F6323)+INDEX(Lookup!$E$2:$E$103,F6323)</f>
        <v>19.477809000000001</v>
      </c>
      <c r="E6323" s="16" t="str">
        <f>INDEX(Lookup!$C$2:$C$103,F6323)</f>
        <v>mV</v>
      </c>
      <c r="F6323" s="9">
        <f>MATCH(A6323,Lookup!$A$2:$A$103,0)</f>
        <v>30</v>
      </c>
    </row>
    <row r="6324" spans="1:6" x14ac:dyDescent="0.25">
      <c r="A6324">
        <v>53</v>
      </c>
      <c r="B6324">
        <v>2489</v>
      </c>
      <c r="C6324" s="15" t="str">
        <f>INDEX(Lookup!$F$2:$F$103,F6324)</f>
        <v>A1.3</v>
      </c>
      <c r="D6324" s="2">
        <f>B6324*INDEX(Lookup!$D$2:$D$103,F6324)+INDEX(Lookup!$E$2:$E$103,F6324)</f>
        <v>19.446557000000002</v>
      </c>
      <c r="E6324" s="16" t="str">
        <f>INDEX(Lookup!$C$2:$C$103,F6324)</f>
        <v>mV</v>
      </c>
      <c r="F6324" s="9">
        <f>MATCH(A6324,Lookup!$A$2:$A$103,0)</f>
        <v>30</v>
      </c>
    </row>
    <row r="6325" spans="1:6" x14ac:dyDescent="0.25">
      <c r="A6325">
        <v>53</v>
      </c>
      <c r="B6325">
        <v>2488</v>
      </c>
      <c r="C6325" s="15" t="str">
        <f>INDEX(Lookup!$F$2:$F$103,F6325)</f>
        <v>A1.3</v>
      </c>
      <c r="D6325" s="2">
        <f>B6325*INDEX(Lookup!$D$2:$D$103,F6325)+INDEX(Lookup!$E$2:$E$103,F6325)</f>
        <v>19.438744</v>
      </c>
      <c r="E6325" s="16" t="str">
        <f>INDEX(Lookup!$C$2:$C$103,F6325)</f>
        <v>mV</v>
      </c>
      <c r="F6325" s="9">
        <f>MATCH(A6325,Lookup!$A$2:$A$103,0)</f>
        <v>30</v>
      </c>
    </row>
    <row r="6326" spans="1:6" x14ac:dyDescent="0.25">
      <c r="A6326">
        <v>53</v>
      </c>
      <c r="B6326">
        <v>2487</v>
      </c>
      <c r="C6326" s="15" t="str">
        <f>INDEX(Lookup!$F$2:$F$103,F6326)</f>
        <v>A1.3</v>
      </c>
      <c r="D6326" s="2">
        <f>B6326*INDEX(Lookup!$D$2:$D$103,F6326)+INDEX(Lookup!$E$2:$E$103,F6326)</f>
        <v>19.430931000000001</v>
      </c>
      <c r="E6326" s="16" t="str">
        <f>INDEX(Lookup!$C$2:$C$103,F6326)</f>
        <v>mV</v>
      </c>
      <c r="F6326" s="9">
        <f>MATCH(A6326,Lookup!$A$2:$A$103,0)</f>
        <v>30</v>
      </c>
    </row>
    <row r="6327" spans="1:6" x14ac:dyDescent="0.25">
      <c r="A6327">
        <v>53</v>
      </c>
      <c r="B6327">
        <v>2482</v>
      </c>
      <c r="C6327" s="15" t="str">
        <f>INDEX(Lookup!$F$2:$F$103,F6327)</f>
        <v>A1.3</v>
      </c>
      <c r="D6327" s="2">
        <f>B6327*INDEX(Lookup!$D$2:$D$103,F6327)+INDEX(Lookup!$E$2:$E$103,F6327)</f>
        <v>19.391866</v>
      </c>
      <c r="E6327" s="16" t="str">
        <f>INDEX(Lookup!$C$2:$C$103,F6327)</f>
        <v>mV</v>
      </c>
      <c r="F6327" s="9">
        <f>MATCH(A6327,Lookup!$A$2:$A$103,0)</f>
        <v>30</v>
      </c>
    </row>
    <row r="6328" spans="1:6" x14ac:dyDescent="0.25">
      <c r="A6328">
        <v>53</v>
      </c>
      <c r="B6328">
        <v>2479</v>
      </c>
      <c r="C6328" s="15" t="str">
        <f>INDEX(Lookup!$F$2:$F$103,F6328)</f>
        <v>A1.3</v>
      </c>
      <c r="D6328" s="2">
        <f>B6328*INDEX(Lookup!$D$2:$D$103,F6328)+INDEX(Lookup!$E$2:$E$103,F6328)</f>
        <v>19.368427000000001</v>
      </c>
      <c r="E6328" s="16" t="str">
        <f>INDEX(Lookup!$C$2:$C$103,F6328)</f>
        <v>mV</v>
      </c>
      <c r="F6328" s="9">
        <f>MATCH(A6328,Lookup!$A$2:$A$103,0)</f>
        <v>30</v>
      </c>
    </row>
    <row r="6329" spans="1:6" x14ac:dyDescent="0.25">
      <c r="A6329">
        <v>53</v>
      </c>
      <c r="B6329">
        <v>2475</v>
      </c>
      <c r="C6329" s="15" t="str">
        <f>INDEX(Lookup!$F$2:$F$103,F6329)</f>
        <v>A1.3</v>
      </c>
      <c r="D6329" s="2">
        <f>B6329*INDEX(Lookup!$D$2:$D$103,F6329)+INDEX(Lookup!$E$2:$E$103,F6329)</f>
        <v>19.337175000000002</v>
      </c>
      <c r="E6329" s="16" t="str">
        <f>INDEX(Lookup!$C$2:$C$103,F6329)</f>
        <v>mV</v>
      </c>
      <c r="F6329" s="9">
        <f>MATCH(A6329,Lookup!$A$2:$A$103,0)</f>
        <v>30</v>
      </c>
    </row>
    <row r="6330" spans="1:6" x14ac:dyDescent="0.25">
      <c r="A6330">
        <v>53</v>
      </c>
      <c r="B6330">
        <v>2472</v>
      </c>
      <c r="C6330" s="15" t="str">
        <f>INDEX(Lookup!$F$2:$F$103,F6330)</f>
        <v>A1.3</v>
      </c>
      <c r="D6330" s="2">
        <f>B6330*INDEX(Lookup!$D$2:$D$103,F6330)+INDEX(Lookup!$E$2:$E$103,F6330)</f>
        <v>19.313736000000002</v>
      </c>
      <c r="E6330" s="16" t="str">
        <f>INDEX(Lookup!$C$2:$C$103,F6330)</f>
        <v>mV</v>
      </c>
      <c r="F6330" s="9">
        <f>MATCH(A6330,Lookup!$A$2:$A$103,0)</f>
        <v>30</v>
      </c>
    </row>
    <row r="6331" spans="1:6" x14ac:dyDescent="0.25">
      <c r="A6331">
        <v>53</v>
      </c>
      <c r="B6331">
        <v>2472</v>
      </c>
      <c r="C6331" s="15" t="str">
        <f>INDEX(Lookup!$F$2:$F$103,F6331)</f>
        <v>A1.3</v>
      </c>
      <c r="D6331" s="2">
        <f>B6331*INDEX(Lookup!$D$2:$D$103,F6331)+INDEX(Lookup!$E$2:$E$103,F6331)</f>
        <v>19.313736000000002</v>
      </c>
      <c r="E6331" s="16" t="str">
        <f>INDEX(Lookup!$C$2:$C$103,F6331)</f>
        <v>mV</v>
      </c>
      <c r="F6331" s="9">
        <f>MATCH(A6331,Lookup!$A$2:$A$103,0)</f>
        <v>30</v>
      </c>
    </row>
    <row r="6332" spans="1:6" x14ac:dyDescent="0.25">
      <c r="A6332">
        <v>53</v>
      </c>
      <c r="B6332">
        <v>2475</v>
      </c>
      <c r="C6332" s="15" t="str">
        <f>INDEX(Lookup!$F$2:$F$103,F6332)</f>
        <v>A1.3</v>
      </c>
      <c r="D6332" s="2">
        <f>B6332*INDEX(Lookup!$D$2:$D$103,F6332)+INDEX(Lookup!$E$2:$E$103,F6332)</f>
        <v>19.337175000000002</v>
      </c>
      <c r="E6332" s="16" t="str">
        <f>INDEX(Lookup!$C$2:$C$103,F6332)</f>
        <v>mV</v>
      </c>
      <c r="F6332" s="9">
        <f>MATCH(A6332,Lookup!$A$2:$A$103,0)</f>
        <v>30</v>
      </c>
    </row>
    <row r="6333" spans="1:6" x14ac:dyDescent="0.25">
      <c r="A6333">
        <v>53</v>
      </c>
      <c r="B6333">
        <v>2478</v>
      </c>
      <c r="C6333" s="15" t="str">
        <f>INDEX(Lookup!$F$2:$F$103,F6333)</f>
        <v>A1.3</v>
      </c>
      <c r="D6333" s="2">
        <f>B6333*INDEX(Lookup!$D$2:$D$103,F6333)+INDEX(Lookup!$E$2:$E$103,F6333)</f>
        <v>19.360614000000002</v>
      </c>
      <c r="E6333" s="16" t="str">
        <f>INDEX(Lookup!$C$2:$C$103,F6333)</f>
        <v>mV</v>
      </c>
      <c r="F6333" s="9">
        <f>MATCH(A6333,Lookup!$A$2:$A$103,0)</f>
        <v>30</v>
      </c>
    </row>
    <row r="6334" spans="1:6" x14ac:dyDescent="0.25">
      <c r="A6334">
        <v>53</v>
      </c>
      <c r="B6334">
        <v>2479</v>
      </c>
      <c r="C6334" s="15" t="str">
        <f>INDEX(Lookup!$F$2:$F$103,F6334)</f>
        <v>A1.3</v>
      </c>
      <c r="D6334" s="2">
        <f>B6334*INDEX(Lookup!$D$2:$D$103,F6334)+INDEX(Lookup!$E$2:$E$103,F6334)</f>
        <v>19.368427000000001</v>
      </c>
      <c r="E6334" s="16" t="str">
        <f>INDEX(Lookup!$C$2:$C$103,F6334)</f>
        <v>mV</v>
      </c>
      <c r="F6334" s="9">
        <f>MATCH(A6334,Lookup!$A$2:$A$103,0)</f>
        <v>30</v>
      </c>
    </row>
    <row r="6335" spans="1:6" x14ac:dyDescent="0.25">
      <c r="A6335">
        <v>53</v>
      </c>
      <c r="B6335">
        <v>2477</v>
      </c>
      <c r="C6335" s="15" t="str">
        <f>INDEX(Lookup!$F$2:$F$103,F6335)</f>
        <v>A1.3</v>
      </c>
      <c r="D6335" s="2">
        <f>B6335*INDEX(Lookup!$D$2:$D$103,F6335)+INDEX(Lookup!$E$2:$E$103,F6335)</f>
        <v>19.352800999999999</v>
      </c>
      <c r="E6335" s="16" t="str">
        <f>INDEX(Lookup!$C$2:$C$103,F6335)</f>
        <v>mV</v>
      </c>
      <c r="F6335" s="9">
        <f>MATCH(A6335,Lookup!$A$2:$A$103,0)</f>
        <v>30</v>
      </c>
    </row>
    <row r="6336" spans="1:6" x14ac:dyDescent="0.25">
      <c r="A6336">
        <v>53</v>
      </c>
      <c r="B6336">
        <v>2472</v>
      </c>
      <c r="C6336" s="15" t="str">
        <f>INDEX(Lookup!$F$2:$F$103,F6336)</f>
        <v>A1.3</v>
      </c>
      <c r="D6336" s="2">
        <f>B6336*INDEX(Lookup!$D$2:$D$103,F6336)+INDEX(Lookup!$E$2:$E$103,F6336)</f>
        <v>19.313736000000002</v>
      </c>
      <c r="E6336" s="16" t="str">
        <f>INDEX(Lookup!$C$2:$C$103,F6336)</f>
        <v>mV</v>
      </c>
      <c r="F6336" s="9">
        <f>MATCH(A6336,Lookup!$A$2:$A$103,0)</f>
        <v>30</v>
      </c>
    </row>
    <row r="6337" spans="1:6" x14ac:dyDescent="0.25">
      <c r="A6337">
        <v>53</v>
      </c>
      <c r="B6337">
        <v>2471</v>
      </c>
      <c r="C6337" s="15" t="str">
        <f>INDEX(Lookup!$F$2:$F$103,F6337)</f>
        <v>A1.3</v>
      </c>
      <c r="D6337" s="2">
        <f>B6337*INDEX(Lookup!$D$2:$D$103,F6337)+INDEX(Lookup!$E$2:$E$103,F6337)</f>
        <v>19.305923</v>
      </c>
      <c r="E6337" s="16" t="str">
        <f>INDEX(Lookup!$C$2:$C$103,F6337)</f>
        <v>mV</v>
      </c>
      <c r="F6337" s="9">
        <f>MATCH(A6337,Lookup!$A$2:$A$103,0)</f>
        <v>30</v>
      </c>
    </row>
    <row r="6338" spans="1:6" x14ac:dyDescent="0.25">
      <c r="A6338">
        <v>53</v>
      </c>
      <c r="B6338">
        <v>2472</v>
      </c>
      <c r="C6338" s="15" t="str">
        <f>INDEX(Lookup!$F$2:$F$103,F6338)</f>
        <v>A1.3</v>
      </c>
      <c r="D6338" s="2">
        <f>B6338*INDEX(Lookup!$D$2:$D$103,F6338)+INDEX(Lookup!$E$2:$E$103,F6338)</f>
        <v>19.313736000000002</v>
      </c>
      <c r="E6338" s="16" t="str">
        <f>INDEX(Lookup!$C$2:$C$103,F6338)</f>
        <v>mV</v>
      </c>
      <c r="F6338" s="9">
        <f>MATCH(A6338,Lookup!$A$2:$A$103,0)</f>
        <v>30</v>
      </c>
    </row>
    <row r="6339" spans="1:6" x14ac:dyDescent="0.25">
      <c r="A6339">
        <v>53</v>
      </c>
      <c r="B6339">
        <v>2472</v>
      </c>
      <c r="C6339" s="15" t="str">
        <f>INDEX(Lookup!$F$2:$F$103,F6339)</f>
        <v>A1.3</v>
      </c>
      <c r="D6339" s="2">
        <f>B6339*INDEX(Lookup!$D$2:$D$103,F6339)+INDEX(Lookup!$E$2:$E$103,F6339)</f>
        <v>19.313736000000002</v>
      </c>
      <c r="E6339" s="16" t="str">
        <f>INDEX(Lookup!$C$2:$C$103,F6339)</f>
        <v>mV</v>
      </c>
      <c r="F6339" s="9">
        <f>MATCH(A6339,Lookup!$A$2:$A$103,0)</f>
        <v>30</v>
      </c>
    </row>
    <row r="6340" spans="1:6" x14ac:dyDescent="0.25">
      <c r="A6340">
        <v>53</v>
      </c>
      <c r="B6340">
        <v>2471</v>
      </c>
      <c r="C6340" s="15" t="str">
        <f>INDEX(Lookup!$F$2:$F$103,F6340)</f>
        <v>A1.3</v>
      </c>
      <c r="D6340" s="2">
        <f>B6340*INDEX(Lookup!$D$2:$D$103,F6340)+INDEX(Lookup!$E$2:$E$103,F6340)</f>
        <v>19.305923</v>
      </c>
      <c r="E6340" s="16" t="str">
        <f>INDEX(Lookup!$C$2:$C$103,F6340)</f>
        <v>mV</v>
      </c>
      <c r="F6340" s="9">
        <f>MATCH(A6340,Lookup!$A$2:$A$103,0)</f>
        <v>30</v>
      </c>
    </row>
    <row r="6341" spans="1:6" x14ac:dyDescent="0.25">
      <c r="A6341">
        <v>53</v>
      </c>
      <c r="B6341">
        <v>2478</v>
      </c>
      <c r="C6341" s="15" t="str">
        <f>INDEX(Lookup!$F$2:$F$103,F6341)</f>
        <v>A1.3</v>
      </c>
      <c r="D6341" s="2">
        <f>B6341*INDEX(Lookup!$D$2:$D$103,F6341)+INDEX(Lookup!$E$2:$E$103,F6341)</f>
        <v>19.360614000000002</v>
      </c>
      <c r="E6341" s="16" t="str">
        <f>INDEX(Lookup!$C$2:$C$103,F6341)</f>
        <v>mV</v>
      </c>
      <c r="F6341" s="9">
        <f>MATCH(A6341,Lookup!$A$2:$A$103,0)</f>
        <v>30</v>
      </c>
    </row>
    <row r="6342" spans="1:6" x14ac:dyDescent="0.25">
      <c r="A6342">
        <v>53</v>
      </c>
      <c r="B6342">
        <v>2473</v>
      </c>
      <c r="C6342" s="15" t="str">
        <f>INDEX(Lookup!$F$2:$F$103,F6342)</f>
        <v>A1.3</v>
      </c>
      <c r="D6342" s="2">
        <f>B6342*INDEX(Lookup!$D$2:$D$103,F6342)+INDEX(Lookup!$E$2:$E$103,F6342)</f>
        <v>19.321549000000001</v>
      </c>
      <c r="E6342" s="16" t="str">
        <f>INDEX(Lookup!$C$2:$C$103,F6342)</f>
        <v>mV</v>
      </c>
      <c r="F6342" s="9">
        <f>MATCH(A6342,Lookup!$A$2:$A$103,0)</f>
        <v>30</v>
      </c>
    </row>
    <row r="6343" spans="1:6" x14ac:dyDescent="0.25">
      <c r="A6343">
        <v>53</v>
      </c>
      <c r="B6343">
        <v>2493</v>
      </c>
      <c r="C6343" s="15" t="str">
        <f>INDEX(Lookup!$F$2:$F$103,F6343)</f>
        <v>A1.3</v>
      </c>
      <c r="D6343" s="2">
        <f>B6343*INDEX(Lookup!$D$2:$D$103,F6343)+INDEX(Lookup!$E$2:$E$103,F6343)</f>
        <v>19.477809000000001</v>
      </c>
      <c r="E6343" s="16" t="str">
        <f>INDEX(Lookup!$C$2:$C$103,F6343)</f>
        <v>mV</v>
      </c>
      <c r="F6343" s="9">
        <f>MATCH(A6343,Lookup!$A$2:$A$103,0)</f>
        <v>30</v>
      </c>
    </row>
    <row r="6344" spans="1:6" x14ac:dyDescent="0.25">
      <c r="A6344">
        <v>53</v>
      </c>
      <c r="B6344">
        <v>2493</v>
      </c>
      <c r="C6344" s="15" t="str">
        <f>INDEX(Lookup!$F$2:$F$103,F6344)</f>
        <v>A1.3</v>
      </c>
      <c r="D6344" s="2">
        <f>B6344*INDEX(Lookup!$D$2:$D$103,F6344)+INDEX(Lookup!$E$2:$E$103,F6344)</f>
        <v>19.477809000000001</v>
      </c>
      <c r="E6344" s="16" t="str">
        <f>INDEX(Lookup!$C$2:$C$103,F6344)</f>
        <v>mV</v>
      </c>
      <c r="F6344" s="9">
        <f>MATCH(A6344,Lookup!$A$2:$A$103,0)</f>
        <v>30</v>
      </c>
    </row>
    <row r="6345" spans="1:6" x14ac:dyDescent="0.25">
      <c r="A6345">
        <v>53</v>
      </c>
      <c r="B6345">
        <v>2481</v>
      </c>
      <c r="C6345" s="15" t="str">
        <f>INDEX(Lookup!$F$2:$F$103,F6345)</f>
        <v>A1.3</v>
      </c>
      <c r="D6345" s="2">
        <f>B6345*INDEX(Lookup!$D$2:$D$103,F6345)+INDEX(Lookup!$E$2:$E$103,F6345)</f>
        <v>19.384053000000002</v>
      </c>
      <c r="E6345" s="16" t="str">
        <f>INDEX(Lookup!$C$2:$C$103,F6345)</f>
        <v>mV</v>
      </c>
      <c r="F6345" s="9">
        <f>MATCH(A6345,Lookup!$A$2:$A$103,0)</f>
        <v>30</v>
      </c>
    </row>
    <row r="6346" spans="1:6" x14ac:dyDescent="0.25">
      <c r="A6346">
        <v>53</v>
      </c>
      <c r="B6346">
        <v>2477</v>
      </c>
      <c r="C6346" s="15" t="str">
        <f>INDEX(Lookup!$F$2:$F$103,F6346)</f>
        <v>A1.3</v>
      </c>
      <c r="D6346" s="2">
        <f>B6346*INDEX(Lookup!$D$2:$D$103,F6346)+INDEX(Lookup!$E$2:$E$103,F6346)</f>
        <v>19.352800999999999</v>
      </c>
      <c r="E6346" s="16" t="str">
        <f>INDEX(Lookup!$C$2:$C$103,F6346)</f>
        <v>mV</v>
      </c>
      <c r="F6346" s="9">
        <f>MATCH(A6346,Lookup!$A$2:$A$103,0)</f>
        <v>30</v>
      </c>
    </row>
    <row r="6347" spans="1:6" x14ac:dyDescent="0.25">
      <c r="A6347">
        <v>53</v>
      </c>
      <c r="B6347">
        <v>2474</v>
      </c>
      <c r="C6347" s="15" t="str">
        <f>INDEX(Lookup!$F$2:$F$103,F6347)</f>
        <v>A1.3</v>
      </c>
      <c r="D6347" s="2">
        <f>B6347*INDEX(Lookup!$D$2:$D$103,F6347)+INDEX(Lookup!$E$2:$E$103,F6347)</f>
        <v>19.329362</v>
      </c>
      <c r="E6347" s="16" t="str">
        <f>INDEX(Lookup!$C$2:$C$103,F6347)</f>
        <v>mV</v>
      </c>
      <c r="F6347" s="9">
        <f>MATCH(A6347,Lookup!$A$2:$A$103,0)</f>
        <v>30</v>
      </c>
    </row>
    <row r="6348" spans="1:6" x14ac:dyDescent="0.25">
      <c r="A6348">
        <v>53</v>
      </c>
      <c r="B6348">
        <v>2474</v>
      </c>
      <c r="C6348" s="15" t="str">
        <f>INDEX(Lookup!$F$2:$F$103,F6348)</f>
        <v>A1.3</v>
      </c>
      <c r="D6348" s="2">
        <f>B6348*INDEX(Lookup!$D$2:$D$103,F6348)+INDEX(Lookup!$E$2:$E$103,F6348)</f>
        <v>19.329362</v>
      </c>
      <c r="E6348" s="16" t="str">
        <f>INDEX(Lookup!$C$2:$C$103,F6348)</f>
        <v>mV</v>
      </c>
      <c r="F6348" s="9">
        <f>MATCH(A6348,Lookup!$A$2:$A$103,0)</f>
        <v>30</v>
      </c>
    </row>
    <row r="6349" spans="1:6" x14ac:dyDescent="0.25">
      <c r="A6349">
        <v>53</v>
      </c>
      <c r="B6349">
        <v>2475</v>
      </c>
      <c r="C6349" s="15" t="str">
        <f>INDEX(Lookup!$F$2:$F$103,F6349)</f>
        <v>A1.3</v>
      </c>
      <c r="D6349" s="2">
        <f>B6349*INDEX(Lookup!$D$2:$D$103,F6349)+INDEX(Lookup!$E$2:$E$103,F6349)</f>
        <v>19.337175000000002</v>
      </c>
      <c r="E6349" s="16" t="str">
        <f>INDEX(Lookup!$C$2:$C$103,F6349)</f>
        <v>mV</v>
      </c>
      <c r="F6349" s="9">
        <f>MATCH(A6349,Lookup!$A$2:$A$103,0)</f>
        <v>30</v>
      </c>
    </row>
    <row r="6350" spans="1:6" x14ac:dyDescent="0.25">
      <c r="A6350">
        <v>53</v>
      </c>
      <c r="B6350">
        <v>2468</v>
      </c>
      <c r="C6350" s="15" t="str">
        <f>INDEX(Lookup!$F$2:$F$103,F6350)</f>
        <v>A1.3</v>
      </c>
      <c r="D6350" s="2">
        <f>B6350*INDEX(Lookup!$D$2:$D$103,F6350)+INDEX(Lookup!$E$2:$E$103,F6350)</f>
        <v>19.282484</v>
      </c>
      <c r="E6350" s="16" t="str">
        <f>INDEX(Lookup!$C$2:$C$103,F6350)</f>
        <v>mV</v>
      </c>
      <c r="F6350" s="9">
        <f>MATCH(A6350,Lookup!$A$2:$A$103,0)</f>
        <v>30</v>
      </c>
    </row>
    <row r="6351" spans="1:6" x14ac:dyDescent="0.25">
      <c r="A6351">
        <v>53</v>
      </c>
      <c r="B6351">
        <v>2471</v>
      </c>
      <c r="C6351" s="15" t="str">
        <f>INDEX(Lookup!$F$2:$F$103,F6351)</f>
        <v>A1.3</v>
      </c>
      <c r="D6351" s="2">
        <f>B6351*INDEX(Lookup!$D$2:$D$103,F6351)+INDEX(Lookup!$E$2:$E$103,F6351)</f>
        <v>19.305923</v>
      </c>
      <c r="E6351" s="16" t="str">
        <f>INDEX(Lookup!$C$2:$C$103,F6351)</f>
        <v>mV</v>
      </c>
      <c r="F6351" s="9">
        <f>MATCH(A6351,Lookup!$A$2:$A$103,0)</f>
        <v>30</v>
      </c>
    </row>
    <row r="6352" spans="1:6" x14ac:dyDescent="0.25">
      <c r="A6352">
        <v>53</v>
      </c>
      <c r="B6352">
        <v>2465</v>
      </c>
      <c r="C6352" s="15" t="str">
        <f>INDEX(Lookup!$F$2:$F$103,F6352)</f>
        <v>A1.3</v>
      </c>
      <c r="D6352" s="2">
        <f>B6352*INDEX(Lookup!$D$2:$D$103,F6352)+INDEX(Lookup!$E$2:$E$103,F6352)</f>
        <v>19.259045</v>
      </c>
      <c r="E6352" s="16" t="str">
        <f>INDEX(Lookup!$C$2:$C$103,F6352)</f>
        <v>mV</v>
      </c>
      <c r="F6352" s="9">
        <f>MATCH(A6352,Lookup!$A$2:$A$103,0)</f>
        <v>30</v>
      </c>
    </row>
    <row r="6353" spans="1:6" x14ac:dyDescent="0.25">
      <c r="A6353">
        <v>53</v>
      </c>
      <c r="B6353">
        <v>2466</v>
      </c>
      <c r="C6353" s="15" t="str">
        <f>INDEX(Lookup!$F$2:$F$103,F6353)</f>
        <v>A1.3</v>
      </c>
      <c r="D6353" s="2">
        <f>B6353*INDEX(Lookup!$D$2:$D$103,F6353)+INDEX(Lookup!$E$2:$E$103,F6353)</f>
        <v>19.266858000000003</v>
      </c>
      <c r="E6353" s="16" t="str">
        <f>INDEX(Lookup!$C$2:$C$103,F6353)</f>
        <v>mV</v>
      </c>
      <c r="F6353" s="9">
        <f>MATCH(A6353,Lookup!$A$2:$A$103,0)</f>
        <v>30</v>
      </c>
    </row>
    <row r="6354" spans="1:6" x14ac:dyDescent="0.25">
      <c r="A6354">
        <v>53</v>
      </c>
      <c r="B6354">
        <v>2467</v>
      </c>
      <c r="C6354" s="15" t="str">
        <f>INDEX(Lookup!$F$2:$F$103,F6354)</f>
        <v>A1.3</v>
      </c>
      <c r="D6354" s="2">
        <f>B6354*INDEX(Lookup!$D$2:$D$103,F6354)+INDEX(Lookup!$E$2:$E$103,F6354)</f>
        <v>19.274671000000001</v>
      </c>
      <c r="E6354" s="16" t="str">
        <f>INDEX(Lookup!$C$2:$C$103,F6354)</f>
        <v>mV</v>
      </c>
      <c r="F6354" s="9">
        <f>MATCH(A6354,Lookup!$A$2:$A$103,0)</f>
        <v>30</v>
      </c>
    </row>
    <row r="6355" spans="1:6" x14ac:dyDescent="0.25">
      <c r="A6355">
        <v>53</v>
      </c>
      <c r="B6355">
        <v>2470</v>
      </c>
      <c r="C6355" s="15" t="str">
        <f>INDEX(Lookup!$F$2:$F$103,F6355)</f>
        <v>A1.3</v>
      </c>
      <c r="D6355" s="2">
        <f>B6355*INDEX(Lookup!$D$2:$D$103,F6355)+INDEX(Lookup!$E$2:$E$103,F6355)</f>
        <v>19.298110000000001</v>
      </c>
      <c r="E6355" s="16" t="str">
        <f>INDEX(Lookup!$C$2:$C$103,F6355)</f>
        <v>mV</v>
      </c>
      <c r="F6355" s="9">
        <f>MATCH(A6355,Lookup!$A$2:$A$103,0)</f>
        <v>30</v>
      </c>
    </row>
    <row r="6356" spans="1:6" x14ac:dyDescent="0.25">
      <c r="A6356">
        <v>53</v>
      </c>
      <c r="B6356">
        <v>2471</v>
      </c>
      <c r="C6356" s="15" t="str">
        <f>INDEX(Lookup!$F$2:$F$103,F6356)</f>
        <v>A1.3</v>
      </c>
      <c r="D6356" s="2">
        <f>B6356*INDEX(Lookup!$D$2:$D$103,F6356)+INDEX(Lookup!$E$2:$E$103,F6356)</f>
        <v>19.305923</v>
      </c>
      <c r="E6356" s="16" t="str">
        <f>INDEX(Lookup!$C$2:$C$103,F6356)</f>
        <v>mV</v>
      </c>
      <c r="F6356" s="9">
        <f>MATCH(A6356,Lookup!$A$2:$A$103,0)</f>
        <v>30</v>
      </c>
    </row>
    <row r="6357" spans="1:6" x14ac:dyDescent="0.25">
      <c r="A6357">
        <v>53</v>
      </c>
      <c r="B6357">
        <v>2466</v>
      </c>
      <c r="C6357" s="15" t="str">
        <f>INDEX(Lookup!$F$2:$F$103,F6357)</f>
        <v>A1.3</v>
      </c>
      <c r="D6357" s="2">
        <f>B6357*INDEX(Lookup!$D$2:$D$103,F6357)+INDEX(Lookup!$E$2:$E$103,F6357)</f>
        <v>19.266858000000003</v>
      </c>
      <c r="E6357" s="16" t="str">
        <f>INDEX(Lookup!$C$2:$C$103,F6357)</f>
        <v>mV</v>
      </c>
      <c r="F6357" s="9">
        <f>MATCH(A6357,Lookup!$A$2:$A$103,0)</f>
        <v>30</v>
      </c>
    </row>
    <row r="6358" spans="1:6" x14ac:dyDescent="0.25">
      <c r="A6358">
        <v>53</v>
      </c>
      <c r="B6358">
        <v>2469</v>
      </c>
      <c r="C6358" s="15" t="str">
        <f>INDEX(Lookup!$F$2:$F$103,F6358)</f>
        <v>A1.3</v>
      </c>
      <c r="D6358" s="2">
        <f>B6358*INDEX(Lookup!$D$2:$D$103,F6358)+INDEX(Lookup!$E$2:$E$103,F6358)</f>
        <v>19.290297000000002</v>
      </c>
      <c r="E6358" s="16" t="str">
        <f>INDEX(Lookup!$C$2:$C$103,F6358)</f>
        <v>mV</v>
      </c>
      <c r="F6358" s="9">
        <f>MATCH(A6358,Lookup!$A$2:$A$103,0)</f>
        <v>30</v>
      </c>
    </row>
    <row r="6359" spans="1:6" x14ac:dyDescent="0.25">
      <c r="A6359">
        <v>53</v>
      </c>
      <c r="B6359">
        <v>2470</v>
      </c>
      <c r="C6359" s="15" t="str">
        <f>INDEX(Lookup!$F$2:$F$103,F6359)</f>
        <v>A1.3</v>
      </c>
      <c r="D6359" s="2">
        <f>B6359*INDEX(Lookup!$D$2:$D$103,F6359)+INDEX(Lookup!$E$2:$E$103,F6359)</f>
        <v>19.298110000000001</v>
      </c>
      <c r="E6359" s="16" t="str">
        <f>INDEX(Lookup!$C$2:$C$103,F6359)</f>
        <v>mV</v>
      </c>
      <c r="F6359" s="9">
        <f>MATCH(A6359,Lookup!$A$2:$A$103,0)</f>
        <v>30</v>
      </c>
    </row>
    <row r="6360" spans="1:6" x14ac:dyDescent="0.25">
      <c r="A6360">
        <v>53</v>
      </c>
      <c r="B6360">
        <v>2470</v>
      </c>
      <c r="C6360" s="15" t="str">
        <f>INDEX(Lookup!$F$2:$F$103,F6360)</f>
        <v>A1.3</v>
      </c>
      <c r="D6360" s="2">
        <f>B6360*INDEX(Lookup!$D$2:$D$103,F6360)+INDEX(Lookup!$E$2:$E$103,F6360)</f>
        <v>19.298110000000001</v>
      </c>
      <c r="E6360" s="16" t="str">
        <f>INDEX(Lookup!$C$2:$C$103,F6360)</f>
        <v>mV</v>
      </c>
      <c r="F6360" s="9">
        <f>MATCH(A6360,Lookup!$A$2:$A$103,0)</f>
        <v>30</v>
      </c>
    </row>
    <row r="6361" spans="1:6" x14ac:dyDescent="0.25">
      <c r="A6361">
        <v>53</v>
      </c>
      <c r="B6361">
        <v>2469</v>
      </c>
      <c r="C6361" s="15" t="str">
        <f>INDEX(Lookup!$F$2:$F$103,F6361)</f>
        <v>A1.3</v>
      </c>
      <c r="D6361" s="2">
        <f>B6361*INDEX(Lookup!$D$2:$D$103,F6361)+INDEX(Lookup!$E$2:$E$103,F6361)</f>
        <v>19.290297000000002</v>
      </c>
      <c r="E6361" s="16" t="str">
        <f>INDEX(Lookup!$C$2:$C$103,F6361)</f>
        <v>mV</v>
      </c>
      <c r="F6361" s="9">
        <f>MATCH(A6361,Lookup!$A$2:$A$103,0)</f>
        <v>30</v>
      </c>
    </row>
    <row r="6362" spans="1:6" x14ac:dyDescent="0.25">
      <c r="A6362">
        <v>53</v>
      </c>
      <c r="B6362">
        <v>2465</v>
      </c>
      <c r="C6362" s="15" t="str">
        <f>INDEX(Lookup!$F$2:$F$103,F6362)</f>
        <v>A1.3</v>
      </c>
      <c r="D6362" s="2">
        <f>B6362*INDEX(Lookup!$D$2:$D$103,F6362)+INDEX(Lookup!$E$2:$E$103,F6362)</f>
        <v>19.259045</v>
      </c>
      <c r="E6362" s="16" t="str">
        <f>INDEX(Lookup!$C$2:$C$103,F6362)</f>
        <v>mV</v>
      </c>
      <c r="F6362" s="9">
        <f>MATCH(A6362,Lookup!$A$2:$A$103,0)</f>
        <v>30</v>
      </c>
    </row>
    <row r="6363" spans="1:6" x14ac:dyDescent="0.25">
      <c r="A6363">
        <v>53</v>
      </c>
      <c r="B6363">
        <v>2467</v>
      </c>
      <c r="C6363" s="15" t="str">
        <f>INDEX(Lookup!$F$2:$F$103,F6363)</f>
        <v>A1.3</v>
      </c>
      <c r="D6363" s="2">
        <f>B6363*INDEX(Lookup!$D$2:$D$103,F6363)+INDEX(Lookup!$E$2:$E$103,F6363)</f>
        <v>19.274671000000001</v>
      </c>
      <c r="E6363" s="16" t="str">
        <f>INDEX(Lookup!$C$2:$C$103,F6363)</f>
        <v>mV</v>
      </c>
      <c r="F6363" s="9">
        <f>MATCH(A6363,Lookup!$A$2:$A$103,0)</f>
        <v>30</v>
      </c>
    </row>
    <row r="6364" spans="1:6" x14ac:dyDescent="0.25">
      <c r="A6364">
        <v>53</v>
      </c>
      <c r="B6364">
        <v>2469</v>
      </c>
      <c r="C6364" s="15" t="str">
        <f>INDEX(Lookup!$F$2:$F$103,F6364)</f>
        <v>A1.3</v>
      </c>
      <c r="D6364" s="2">
        <f>B6364*INDEX(Lookup!$D$2:$D$103,F6364)+INDEX(Lookup!$E$2:$E$103,F6364)</f>
        <v>19.290297000000002</v>
      </c>
      <c r="E6364" s="16" t="str">
        <f>INDEX(Lookup!$C$2:$C$103,F6364)</f>
        <v>mV</v>
      </c>
      <c r="F6364" s="9">
        <f>MATCH(A6364,Lookup!$A$2:$A$103,0)</f>
        <v>30</v>
      </c>
    </row>
    <row r="6365" spans="1:6" x14ac:dyDescent="0.25">
      <c r="A6365">
        <v>53</v>
      </c>
      <c r="B6365">
        <v>2471</v>
      </c>
      <c r="C6365" s="15" t="str">
        <f>INDEX(Lookup!$F$2:$F$103,F6365)</f>
        <v>A1.3</v>
      </c>
      <c r="D6365" s="2">
        <f>B6365*INDEX(Lookup!$D$2:$D$103,F6365)+INDEX(Lookup!$E$2:$E$103,F6365)</f>
        <v>19.305923</v>
      </c>
      <c r="E6365" s="16" t="str">
        <f>INDEX(Lookup!$C$2:$C$103,F6365)</f>
        <v>mV</v>
      </c>
      <c r="F6365" s="9">
        <f>MATCH(A6365,Lookup!$A$2:$A$103,0)</f>
        <v>30</v>
      </c>
    </row>
    <row r="6366" spans="1:6" x14ac:dyDescent="0.25">
      <c r="A6366">
        <v>53</v>
      </c>
      <c r="B6366">
        <v>2473</v>
      </c>
      <c r="C6366" s="15" t="str">
        <f>INDEX(Lookup!$F$2:$F$103,F6366)</f>
        <v>A1.3</v>
      </c>
      <c r="D6366" s="2">
        <f>B6366*INDEX(Lookup!$D$2:$D$103,F6366)+INDEX(Lookup!$E$2:$E$103,F6366)</f>
        <v>19.321549000000001</v>
      </c>
      <c r="E6366" s="16" t="str">
        <f>INDEX(Lookup!$C$2:$C$103,F6366)</f>
        <v>mV</v>
      </c>
      <c r="F6366" s="9">
        <f>MATCH(A6366,Lookup!$A$2:$A$103,0)</f>
        <v>30</v>
      </c>
    </row>
    <row r="6367" spans="1:6" x14ac:dyDescent="0.25">
      <c r="A6367">
        <v>53</v>
      </c>
      <c r="B6367">
        <v>2473</v>
      </c>
      <c r="C6367" s="15" t="str">
        <f>INDEX(Lookup!$F$2:$F$103,F6367)</f>
        <v>A1.3</v>
      </c>
      <c r="D6367" s="2">
        <f>B6367*INDEX(Lookup!$D$2:$D$103,F6367)+INDEX(Lookup!$E$2:$E$103,F6367)</f>
        <v>19.321549000000001</v>
      </c>
      <c r="E6367" s="16" t="str">
        <f>INDEX(Lookup!$C$2:$C$103,F6367)</f>
        <v>mV</v>
      </c>
      <c r="F6367" s="9">
        <f>MATCH(A6367,Lookup!$A$2:$A$103,0)</f>
        <v>30</v>
      </c>
    </row>
    <row r="6368" spans="1:6" x14ac:dyDescent="0.25">
      <c r="A6368">
        <v>53</v>
      </c>
      <c r="B6368">
        <v>2471</v>
      </c>
      <c r="C6368" s="15" t="str">
        <f>INDEX(Lookup!$F$2:$F$103,F6368)</f>
        <v>A1.3</v>
      </c>
      <c r="D6368" s="2">
        <f>B6368*INDEX(Lookup!$D$2:$D$103,F6368)+INDEX(Lookup!$E$2:$E$103,F6368)</f>
        <v>19.305923</v>
      </c>
      <c r="E6368" s="16" t="str">
        <f>INDEX(Lookup!$C$2:$C$103,F6368)</f>
        <v>mV</v>
      </c>
      <c r="F6368" s="9">
        <f>MATCH(A6368,Lookup!$A$2:$A$103,0)</f>
        <v>30</v>
      </c>
    </row>
    <row r="6369" spans="1:6" x14ac:dyDescent="0.25">
      <c r="A6369">
        <v>53</v>
      </c>
      <c r="B6369">
        <v>2472</v>
      </c>
      <c r="C6369" s="15" t="str">
        <f>INDEX(Lookup!$F$2:$F$103,F6369)</f>
        <v>A1.3</v>
      </c>
      <c r="D6369" s="2">
        <f>B6369*INDEX(Lookup!$D$2:$D$103,F6369)+INDEX(Lookup!$E$2:$E$103,F6369)</f>
        <v>19.313736000000002</v>
      </c>
      <c r="E6369" s="16" t="str">
        <f>INDEX(Lookup!$C$2:$C$103,F6369)</f>
        <v>mV</v>
      </c>
      <c r="F6369" s="9">
        <f>MATCH(A6369,Lookup!$A$2:$A$103,0)</f>
        <v>30</v>
      </c>
    </row>
    <row r="6370" spans="1:6" x14ac:dyDescent="0.25">
      <c r="A6370">
        <v>53</v>
      </c>
      <c r="B6370">
        <v>2471</v>
      </c>
      <c r="C6370" s="15" t="str">
        <f>INDEX(Lookup!$F$2:$F$103,F6370)</f>
        <v>A1.3</v>
      </c>
      <c r="D6370" s="2">
        <f>B6370*INDEX(Lookup!$D$2:$D$103,F6370)+INDEX(Lookup!$E$2:$E$103,F6370)</f>
        <v>19.305923</v>
      </c>
      <c r="E6370" s="16" t="str">
        <f>INDEX(Lookup!$C$2:$C$103,F6370)</f>
        <v>mV</v>
      </c>
      <c r="F6370" s="9">
        <f>MATCH(A6370,Lookup!$A$2:$A$103,0)</f>
        <v>30</v>
      </c>
    </row>
    <row r="6371" spans="1:6" x14ac:dyDescent="0.25">
      <c r="A6371">
        <v>53</v>
      </c>
      <c r="B6371">
        <v>2473</v>
      </c>
      <c r="C6371" s="15" t="str">
        <f>INDEX(Lookup!$F$2:$F$103,F6371)</f>
        <v>A1.3</v>
      </c>
      <c r="D6371" s="2">
        <f>B6371*INDEX(Lookup!$D$2:$D$103,F6371)+INDEX(Lookup!$E$2:$E$103,F6371)</f>
        <v>19.321549000000001</v>
      </c>
      <c r="E6371" s="16" t="str">
        <f>INDEX(Lookup!$C$2:$C$103,F6371)</f>
        <v>mV</v>
      </c>
      <c r="F6371" s="9">
        <f>MATCH(A6371,Lookup!$A$2:$A$103,0)</f>
        <v>30</v>
      </c>
    </row>
    <row r="6372" spans="1:6" x14ac:dyDescent="0.25">
      <c r="A6372">
        <v>53</v>
      </c>
      <c r="B6372">
        <v>2474</v>
      </c>
      <c r="C6372" s="15" t="str">
        <f>INDEX(Lookup!$F$2:$F$103,F6372)</f>
        <v>A1.3</v>
      </c>
      <c r="D6372" s="2">
        <f>B6372*INDEX(Lookup!$D$2:$D$103,F6372)+INDEX(Lookup!$E$2:$E$103,F6372)</f>
        <v>19.329362</v>
      </c>
      <c r="E6372" s="16" t="str">
        <f>INDEX(Lookup!$C$2:$C$103,F6372)</f>
        <v>mV</v>
      </c>
      <c r="F6372" s="9">
        <f>MATCH(A6372,Lookup!$A$2:$A$103,0)</f>
        <v>30</v>
      </c>
    </row>
    <row r="6373" spans="1:6" x14ac:dyDescent="0.25">
      <c r="A6373">
        <v>53</v>
      </c>
      <c r="B6373">
        <v>2472</v>
      </c>
      <c r="C6373" s="15" t="str">
        <f>INDEX(Lookup!$F$2:$F$103,F6373)</f>
        <v>A1.3</v>
      </c>
      <c r="D6373" s="2">
        <f>B6373*INDEX(Lookup!$D$2:$D$103,F6373)+INDEX(Lookup!$E$2:$E$103,F6373)</f>
        <v>19.313736000000002</v>
      </c>
      <c r="E6373" s="16" t="str">
        <f>INDEX(Lookup!$C$2:$C$103,F6373)</f>
        <v>mV</v>
      </c>
      <c r="F6373" s="9">
        <f>MATCH(A6373,Lookup!$A$2:$A$103,0)</f>
        <v>30</v>
      </c>
    </row>
    <row r="6374" spans="1:6" x14ac:dyDescent="0.25">
      <c r="A6374">
        <v>53</v>
      </c>
      <c r="B6374">
        <v>2475</v>
      </c>
      <c r="C6374" s="15" t="str">
        <f>INDEX(Lookup!$F$2:$F$103,F6374)</f>
        <v>A1.3</v>
      </c>
      <c r="D6374" s="2">
        <f>B6374*INDEX(Lookup!$D$2:$D$103,F6374)+INDEX(Lookup!$E$2:$E$103,F6374)</f>
        <v>19.337175000000002</v>
      </c>
      <c r="E6374" s="16" t="str">
        <f>INDEX(Lookup!$C$2:$C$103,F6374)</f>
        <v>mV</v>
      </c>
      <c r="F6374" s="9">
        <f>MATCH(A6374,Lookup!$A$2:$A$103,0)</f>
        <v>30</v>
      </c>
    </row>
    <row r="6375" spans="1:6" x14ac:dyDescent="0.25">
      <c r="A6375">
        <v>53</v>
      </c>
      <c r="B6375">
        <v>2476</v>
      </c>
      <c r="C6375" s="15" t="str">
        <f>INDEX(Lookup!$F$2:$F$103,F6375)</f>
        <v>A1.3</v>
      </c>
      <c r="D6375" s="2">
        <f>B6375*INDEX(Lookup!$D$2:$D$103,F6375)+INDEX(Lookup!$E$2:$E$103,F6375)</f>
        <v>19.344988000000001</v>
      </c>
      <c r="E6375" s="16" t="str">
        <f>INDEX(Lookup!$C$2:$C$103,F6375)</f>
        <v>mV</v>
      </c>
      <c r="F6375" s="9">
        <f>MATCH(A6375,Lookup!$A$2:$A$103,0)</f>
        <v>30</v>
      </c>
    </row>
    <row r="6376" spans="1:6" x14ac:dyDescent="0.25">
      <c r="A6376">
        <v>53</v>
      </c>
      <c r="B6376">
        <v>2477</v>
      </c>
      <c r="C6376" s="15" t="str">
        <f>INDEX(Lookup!$F$2:$F$103,F6376)</f>
        <v>A1.3</v>
      </c>
      <c r="D6376" s="2">
        <f>B6376*INDEX(Lookup!$D$2:$D$103,F6376)+INDEX(Lookup!$E$2:$E$103,F6376)</f>
        <v>19.352800999999999</v>
      </c>
      <c r="E6376" s="16" t="str">
        <f>INDEX(Lookup!$C$2:$C$103,F6376)</f>
        <v>mV</v>
      </c>
      <c r="F6376" s="9">
        <f>MATCH(A6376,Lookup!$A$2:$A$103,0)</f>
        <v>30</v>
      </c>
    </row>
    <row r="6377" spans="1:6" x14ac:dyDescent="0.25">
      <c r="A6377">
        <v>53</v>
      </c>
      <c r="B6377">
        <v>2473</v>
      </c>
      <c r="C6377" s="15" t="str">
        <f>INDEX(Lookup!$F$2:$F$103,F6377)</f>
        <v>A1.3</v>
      </c>
      <c r="D6377" s="2">
        <f>B6377*INDEX(Lookup!$D$2:$D$103,F6377)+INDEX(Lookup!$E$2:$E$103,F6377)</f>
        <v>19.321549000000001</v>
      </c>
      <c r="E6377" s="16" t="str">
        <f>INDEX(Lookup!$C$2:$C$103,F6377)</f>
        <v>mV</v>
      </c>
      <c r="F6377" s="9">
        <f>MATCH(A6377,Lookup!$A$2:$A$103,0)</f>
        <v>30</v>
      </c>
    </row>
    <row r="6378" spans="1:6" x14ac:dyDescent="0.25">
      <c r="A6378">
        <v>53</v>
      </c>
      <c r="B6378">
        <v>2472</v>
      </c>
      <c r="C6378" s="15" t="str">
        <f>INDEX(Lookup!$F$2:$F$103,F6378)</f>
        <v>A1.3</v>
      </c>
      <c r="D6378" s="2">
        <f>B6378*INDEX(Lookup!$D$2:$D$103,F6378)+INDEX(Lookup!$E$2:$E$103,F6378)</f>
        <v>19.313736000000002</v>
      </c>
      <c r="E6378" s="16" t="str">
        <f>INDEX(Lookup!$C$2:$C$103,F6378)</f>
        <v>mV</v>
      </c>
      <c r="F6378" s="9">
        <f>MATCH(A6378,Lookup!$A$2:$A$103,0)</f>
        <v>30</v>
      </c>
    </row>
    <row r="6379" spans="1:6" x14ac:dyDescent="0.25">
      <c r="A6379">
        <v>53</v>
      </c>
      <c r="B6379">
        <v>2472</v>
      </c>
      <c r="C6379" s="15" t="str">
        <f>INDEX(Lookup!$F$2:$F$103,F6379)</f>
        <v>A1.3</v>
      </c>
      <c r="D6379" s="2">
        <f>B6379*INDEX(Lookup!$D$2:$D$103,F6379)+INDEX(Lookup!$E$2:$E$103,F6379)</f>
        <v>19.313736000000002</v>
      </c>
      <c r="E6379" s="16" t="str">
        <f>INDEX(Lookup!$C$2:$C$103,F6379)</f>
        <v>mV</v>
      </c>
      <c r="F6379" s="9">
        <f>MATCH(A6379,Lookup!$A$2:$A$103,0)</f>
        <v>30</v>
      </c>
    </row>
    <row r="6380" spans="1:6" x14ac:dyDescent="0.25">
      <c r="A6380">
        <v>53</v>
      </c>
      <c r="B6380">
        <v>2471</v>
      </c>
      <c r="C6380" s="15" t="str">
        <f>INDEX(Lookup!$F$2:$F$103,F6380)</f>
        <v>A1.3</v>
      </c>
      <c r="D6380" s="2">
        <f>B6380*INDEX(Lookup!$D$2:$D$103,F6380)+INDEX(Lookup!$E$2:$E$103,F6380)</f>
        <v>19.305923</v>
      </c>
      <c r="E6380" s="16" t="str">
        <f>INDEX(Lookup!$C$2:$C$103,F6380)</f>
        <v>mV</v>
      </c>
      <c r="F6380" s="9">
        <f>MATCH(A6380,Lookup!$A$2:$A$103,0)</f>
        <v>30</v>
      </c>
    </row>
    <row r="6381" spans="1:6" x14ac:dyDescent="0.25">
      <c r="A6381">
        <v>53</v>
      </c>
      <c r="B6381">
        <v>2470</v>
      </c>
      <c r="C6381" s="15" t="str">
        <f>INDEX(Lookup!$F$2:$F$103,F6381)</f>
        <v>A1.3</v>
      </c>
      <c r="D6381" s="2">
        <f>B6381*INDEX(Lookup!$D$2:$D$103,F6381)+INDEX(Lookup!$E$2:$E$103,F6381)</f>
        <v>19.298110000000001</v>
      </c>
      <c r="E6381" s="16" t="str">
        <f>INDEX(Lookup!$C$2:$C$103,F6381)</f>
        <v>mV</v>
      </c>
      <c r="F6381" s="9">
        <f>MATCH(A6381,Lookup!$A$2:$A$103,0)</f>
        <v>30</v>
      </c>
    </row>
    <row r="6382" spans="1:6" x14ac:dyDescent="0.25">
      <c r="A6382">
        <v>53</v>
      </c>
      <c r="B6382">
        <v>2472</v>
      </c>
      <c r="C6382" s="15" t="str">
        <f>INDEX(Lookup!$F$2:$F$103,F6382)</f>
        <v>A1.3</v>
      </c>
      <c r="D6382" s="2">
        <f>B6382*INDEX(Lookup!$D$2:$D$103,F6382)+INDEX(Lookup!$E$2:$E$103,F6382)</f>
        <v>19.313736000000002</v>
      </c>
      <c r="E6382" s="16" t="str">
        <f>INDEX(Lookup!$C$2:$C$103,F6382)</f>
        <v>mV</v>
      </c>
      <c r="F6382" s="9">
        <f>MATCH(A6382,Lookup!$A$2:$A$103,0)</f>
        <v>30</v>
      </c>
    </row>
    <row r="6383" spans="1:6" x14ac:dyDescent="0.25">
      <c r="A6383">
        <v>53</v>
      </c>
      <c r="B6383">
        <v>2472</v>
      </c>
      <c r="C6383" s="15" t="str">
        <f>INDEX(Lookup!$F$2:$F$103,F6383)</f>
        <v>A1.3</v>
      </c>
      <c r="D6383" s="2">
        <f>B6383*INDEX(Lookup!$D$2:$D$103,F6383)+INDEX(Lookup!$E$2:$E$103,F6383)</f>
        <v>19.313736000000002</v>
      </c>
      <c r="E6383" s="16" t="str">
        <f>INDEX(Lookup!$C$2:$C$103,F6383)</f>
        <v>mV</v>
      </c>
      <c r="F6383" s="9">
        <f>MATCH(A6383,Lookup!$A$2:$A$103,0)</f>
        <v>30</v>
      </c>
    </row>
    <row r="6384" spans="1:6" x14ac:dyDescent="0.25">
      <c r="A6384">
        <v>53</v>
      </c>
      <c r="B6384">
        <v>2469</v>
      </c>
      <c r="C6384" s="15" t="str">
        <f>INDEX(Lookup!$F$2:$F$103,F6384)</f>
        <v>A1.3</v>
      </c>
      <c r="D6384" s="2">
        <f>B6384*INDEX(Lookup!$D$2:$D$103,F6384)+INDEX(Lookup!$E$2:$E$103,F6384)</f>
        <v>19.290297000000002</v>
      </c>
      <c r="E6384" s="16" t="str">
        <f>INDEX(Lookup!$C$2:$C$103,F6384)</f>
        <v>mV</v>
      </c>
      <c r="F6384" s="9">
        <f>MATCH(A6384,Lookup!$A$2:$A$103,0)</f>
        <v>30</v>
      </c>
    </row>
    <row r="6385" spans="1:6" x14ac:dyDescent="0.25">
      <c r="A6385">
        <v>53</v>
      </c>
      <c r="B6385">
        <v>2470</v>
      </c>
      <c r="C6385" s="15" t="str">
        <f>INDEX(Lookup!$F$2:$F$103,F6385)</f>
        <v>A1.3</v>
      </c>
      <c r="D6385" s="2">
        <f>B6385*INDEX(Lookup!$D$2:$D$103,F6385)+INDEX(Lookup!$E$2:$E$103,F6385)</f>
        <v>19.298110000000001</v>
      </c>
      <c r="E6385" s="16" t="str">
        <f>INDEX(Lookup!$C$2:$C$103,F6385)</f>
        <v>mV</v>
      </c>
      <c r="F6385" s="9">
        <f>MATCH(A6385,Lookup!$A$2:$A$103,0)</f>
        <v>30</v>
      </c>
    </row>
    <row r="6386" spans="1:6" x14ac:dyDescent="0.25">
      <c r="A6386">
        <v>53</v>
      </c>
      <c r="B6386">
        <v>2495</v>
      </c>
      <c r="C6386" s="15" t="str">
        <f>INDEX(Lookup!$F$2:$F$103,F6386)</f>
        <v>A1.3</v>
      </c>
      <c r="D6386" s="2">
        <f>B6386*INDEX(Lookup!$D$2:$D$103,F6386)+INDEX(Lookup!$E$2:$E$103,F6386)</f>
        <v>19.493435000000002</v>
      </c>
      <c r="E6386" s="16" t="str">
        <f>INDEX(Lookup!$C$2:$C$103,F6386)</f>
        <v>mV</v>
      </c>
      <c r="F6386" s="9">
        <f>MATCH(A6386,Lookup!$A$2:$A$103,0)</f>
        <v>30</v>
      </c>
    </row>
    <row r="6387" spans="1:6" x14ac:dyDescent="0.25">
      <c r="A6387">
        <v>53</v>
      </c>
      <c r="B6387">
        <v>2490</v>
      </c>
      <c r="C6387" s="15" t="str">
        <f>INDEX(Lookup!$F$2:$F$103,F6387)</f>
        <v>A1.3</v>
      </c>
      <c r="D6387" s="2">
        <f>B6387*INDEX(Lookup!$D$2:$D$103,F6387)+INDEX(Lookup!$E$2:$E$103,F6387)</f>
        <v>19.454370000000001</v>
      </c>
      <c r="E6387" s="16" t="str">
        <f>INDEX(Lookup!$C$2:$C$103,F6387)</f>
        <v>mV</v>
      </c>
      <c r="F6387" s="9">
        <f>MATCH(A6387,Lookup!$A$2:$A$103,0)</f>
        <v>30</v>
      </c>
    </row>
    <row r="6388" spans="1:6" x14ac:dyDescent="0.25">
      <c r="A6388">
        <v>53</v>
      </c>
      <c r="B6388">
        <v>2483</v>
      </c>
      <c r="C6388" s="15" t="str">
        <f>INDEX(Lookup!$F$2:$F$103,F6388)</f>
        <v>A1.3</v>
      </c>
      <c r="D6388" s="2">
        <f>B6388*INDEX(Lookup!$D$2:$D$103,F6388)+INDEX(Lookup!$E$2:$E$103,F6388)</f>
        <v>19.399679000000003</v>
      </c>
      <c r="E6388" s="16" t="str">
        <f>INDEX(Lookup!$C$2:$C$103,F6388)</f>
        <v>mV</v>
      </c>
      <c r="F6388" s="9">
        <f>MATCH(A6388,Lookup!$A$2:$A$103,0)</f>
        <v>30</v>
      </c>
    </row>
    <row r="6389" spans="1:6" x14ac:dyDescent="0.25">
      <c r="A6389">
        <v>53</v>
      </c>
      <c r="B6389">
        <v>2478</v>
      </c>
      <c r="C6389" s="15" t="str">
        <f>INDEX(Lookup!$F$2:$F$103,F6389)</f>
        <v>A1.3</v>
      </c>
      <c r="D6389" s="2">
        <f>B6389*INDEX(Lookup!$D$2:$D$103,F6389)+INDEX(Lookup!$E$2:$E$103,F6389)</f>
        <v>19.360614000000002</v>
      </c>
      <c r="E6389" s="16" t="str">
        <f>INDEX(Lookup!$C$2:$C$103,F6389)</f>
        <v>mV</v>
      </c>
      <c r="F6389" s="9">
        <f>MATCH(A6389,Lookup!$A$2:$A$103,0)</f>
        <v>30</v>
      </c>
    </row>
    <row r="6390" spans="1:6" x14ac:dyDescent="0.25">
      <c r="A6390">
        <v>53</v>
      </c>
      <c r="B6390">
        <v>2472</v>
      </c>
      <c r="C6390" s="15" t="str">
        <f>INDEX(Lookup!$F$2:$F$103,F6390)</f>
        <v>A1.3</v>
      </c>
      <c r="D6390" s="2">
        <f>B6390*INDEX(Lookup!$D$2:$D$103,F6390)+INDEX(Lookup!$E$2:$E$103,F6390)</f>
        <v>19.313736000000002</v>
      </c>
      <c r="E6390" s="16" t="str">
        <f>INDEX(Lookup!$C$2:$C$103,F6390)</f>
        <v>mV</v>
      </c>
      <c r="F6390" s="9">
        <f>MATCH(A6390,Lookup!$A$2:$A$103,0)</f>
        <v>30</v>
      </c>
    </row>
    <row r="6391" spans="1:6" x14ac:dyDescent="0.25">
      <c r="A6391">
        <v>53</v>
      </c>
      <c r="B6391">
        <v>2472</v>
      </c>
      <c r="C6391" s="15" t="str">
        <f>INDEX(Lookup!$F$2:$F$103,F6391)</f>
        <v>A1.3</v>
      </c>
      <c r="D6391" s="2">
        <f>B6391*INDEX(Lookup!$D$2:$D$103,F6391)+INDEX(Lookup!$E$2:$E$103,F6391)</f>
        <v>19.313736000000002</v>
      </c>
      <c r="E6391" s="16" t="str">
        <f>INDEX(Lookup!$C$2:$C$103,F6391)</f>
        <v>mV</v>
      </c>
      <c r="F6391" s="9">
        <f>MATCH(A6391,Lookup!$A$2:$A$103,0)</f>
        <v>30</v>
      </c>
    </row>
    <row r="6392" spans="1:6" x14ac:dyDescent="0.25">
      <c r="A6392">
        <v>53</v>
      </c>
      <c r="B6392">
        <v>2473</v>
      </c>
      <c r="C6392" s="15" t="str">
        <f>INDEX(Lookup!$F$2:$F$103,F6392)</f>
        <v>A1.3</v>
      </c>
      <c r="D6392" s="2">
        <f>B6392*INDEX(Lookup!$D$2:$D$103,F6392)+INDEX(Lookup!$E$2:$E$103,F6392)</f>
        <v>19.321549000000001</v>
      </c>
      <c r="E6392" s="16" t="str">
        <f>INDEX(Lookup!$C$2:$C$103,F6392)</f>
        <v>mV</v>
      </c>
      <c r="F6392" s="9">
        <f>MATCH(A6392,Lookup!$A$2:$A$103,0)</f>
        <v>30</v>
      </c>
    </row>
    <row r="6393" spans="1:6" x14ac:dyDescent="0.25">
      <c r="A6393">
        <v>53</v>
      </c>
      <c r="B6393">
        <v>2475</v>
      </c>
      <c r="C6393" s="15" t="str">
        <f>INDEX(Lookup!$F$2:$F$103,F6393)</f>
        <v>A1.3</v>
      </c>
      <c r="D6393" s="2">
        <f>B6393*INDEX(Lookup!$D$2:$D$103,F6393)+INDEX(Lookup!$E$2:$E$103,F6393)</f>
        <v>19.337175000000002</v>
      </c>
      <c r="E6393" s="16" t="str">
        <f>INDEX(Lookup!$C$2:$C$103,F6393)</f>
        <v>mV</v>
      </c>
      <c r="F6393" s="9">
        <f>MATCH(A6393,Lookup!$A$2:$A$103,0)</f>
        <v>30</v>
      </c>
    </row>
    <row r="6394" spans="1:6" x14ac:dyDescent="0.25">
      <c r="A6394">
        <v>53</v>
      </c>
      <c r="B6394">
        <v>2472</v>
      </c>
      <c r="C6394" s="15" t="str">
        <f>INDEX(Lookup!$F$2:$F$103,F6394)</f>
        <v>A1.3</v>
      </c>
      <c r="D6394" s="2">
        <f>B6394*INDEX(Lookup!$D$2:$D$103,F6394)+INDEX(Lookup!$E$2:$E$103,F6394)</f>
        <v>19.313736000000002</v>
      </c>
      <c r="E6394" s="16" t="str">
        <f>INDEX(Lookup!$C$2:$C$103,F6394)</f>
        <v>mV</v>
      </c>
      <c r="F6394" s="9">
        <f>MATCH(A6394,Lookup!$A$2:$A$103,0)</f>
        <v>30</v>
      </c>
    </row>
    <row r="6395" spans="1:6" x14ac:dyDescent="0.25">
      <c r="A6395">
        <v>53</v>
      </c>
      <c r="B6395">
        <v>2470</v>
      </c>
      <c r="C6395" s="15" t="str">
        <f>INDEX(Lookup!$F$2:$F$103,F6395)</f>
        <v>A1.3</v>
      </c>
      <c r="D6395" s="2">
        <f>B6395*INDEX(Lookup!$D$2:$D$103,F6395)+INDEX(Lookup!$E$2:$E$103,F6395)</f>
        <v>19.298110000000001</v>
      </c>
      <c r="E6395" s="16" t="str">
        <f>INDEX(Lookup!$C$2:$C$103,F6395)</f>
        <v>mV</v>
      </c>
      <c r="F6395" s="9">
        <f>MATCH(A6395,Lookup!$A$2:$A$103,0)</f>
        <v>30</v>
      </c>
    </row>
    <row r="6396" spans="1:6" x14ac:dyDescent="0.25">
      <c r="A6396">
        <v>53</v>
      </c>
      <c r="B6396">
        <v>2473</v>
      </c>
      <c r="C6396" s="15" t="str">
        <f>INDEX(Lookup!$F$2:$F$103,F6396)</f>
        <v>A1.3</v>
      </c>
      <c r="D6396" s="2">
        <f>B6396*INDEX(Lookup!$D$2:$D$103,F6396)+INDEX(Lookup!$E$2:$E$103,F6396)</f>
        <v>19.321549000000001</v>
      </c>
      <c r="E6396" s="16" t="str">
        <f>INDEX(Lookup!$C$2:$C$103,F6396)</f>
        <v>mV</v>
      </c>
      <c r="F6396" s="9">
        <f>MATCH(A6396,Lookup!$A$2:$A$103,0)</f>
        <v>30</v>
      </c>
    </row>
    <row r="6397" spans="1:6" x14ac:dyDescent="0.25">
      <c r="A6397">
        <v>53</v>
      </c>
      <c r="B6397">
        <v>2470</v>
      </c>
      <c r="C6397" s="15" t="str">
        <f>INDEX(Lookup!$F$2:$F$103,F6397)</f>
        <v>A1.3</v>
      </c>
      <c r="D6397" s="2">
        <f>B6397*INDEX(Lookup!$D$2:$D$103,F6397)+INDEX(Lookup!$E$2:$E$103,F6397)</f>
        <v>19.298110000000001</v>
      </c>
      <c r="E6397" s="16" t="str">
        <f>INDEX(Lookup!$C$2:$C$103,F6397)</f>
        <v>mV</v>
      </c>
      <c r="F6397" s="9">
        <f>MATCH(A6397,Lookup!$A$2:$A$103,0)</f>
        <v>30</v>
      </c>
    </row>
    <row r="6398" spans="1:6" x14ac:dyDescent="0.25">
      <c r="A6398">
        <v>53</v>
      </c>
      <c r="B6398">
        <v>2471</v>
      </c>
      <c r="C6398" s="15" t="str">
        <f>INDEX(Lookup!$F$2:$F$103,F6398)</f>
        <v>A1.3</v>
      </c>
      <c r="D6398" s="2">
        <f>B6398*INDEX(Lookup!$D$2:$D$103,F6398)+INDEX(Lookup!$E$2:$E$103,F6398)</f>
        <v>19.305923</v>
      </c>
      <c r="E6398" s="16" t="str">
        <f>INDEX(Lookup!$C$2:$C$103,F6398)</f>
        <v>mV</v>
      </c>
      <c r="F6398" s="9">
        <f>MATCH(A6398,Lookup!$A$2:$A$103,0)</f>
        <v>30</v>
      </c>
    </row>
    <row r="6399" spans="1:6" x14ac:dyDescent="0.25">
      <c r="A6399">
        <v>53</v>
      </c>
      <c r="B6399">
        <v>2467</v>
      </c>
      <c r="C6399" s="15" t="str">
        <f>INDEX(Lookup!$F$2:$F$103,F6399)</f>
        <v>A1.3</v>
      </c>
      <c r="D6399" s="2">
        <f>B6399*INDEX(Lookup!$D$2:$D$103,F6399)+INDEX(Lookup!$E$2:$E$103,F6399)</f>
        <v>19.274671000000001</v>
      </c>
      <c r="E6399" s="16" t="str">
        <f>INDEX(Lookup!$C$2:$C$103,F6399)</f>
        <v>mV</v>
      </c>
      <c r="F6399" s="9">
        <f>MATCH(A6399,Lookup!$A$2:$A$103,0)</f>
        <v>30</v>
      </c>
    </row>
    <row r="6400" spans="1:6" x14ac:dyDescent="0.25">
      <c r="A6400">
        <v>53</v>
      </c>
      <c r="B6400">
        <v>2463</v>
      </c>
      <c r="C6400" s="15" t="str">
        <f>INDEX(Lookup!$F$2:$F$103,F6400)</f>
        <v>A1.3</v>
      </c>
      <c r="D6400" s="2">
        <f>B6400*INDEX(Lookup!$D$2:$D$103,F6400)+INDEX(Lookup!$E$2:$E$103,F6400)</f>
        <v>19.243419000000003</v>
      </c>
      <c r="E6400" s="16" t="str">
        <f>INDEX(Lookup!$C$2:$C$103,F6400)</f>
        <v>mV</v>
      </c>
      <c r="F6400" s="9">
        <f>MATCH(A6400,Lookup!$A$2:$A$103,0)</f>
        <v>30</v>
      </c>
    </row>
    <row r="6401" spans="1:6" x14ac:dyDescent="0.25">
      <c r="A6401">
        <v>53</v>
      </c>
      <c r="B6401">
        <v>2462</v>
      </c>
      <c r="C6401" s="15" t="str">
        <f>INDEX(Lookup!$F$2:$F$103,F6401)</f>
        <v>A1.3</v>
      </c>
      <c r="D6401" s="2">
        <f>B6401*INDEX(Lookup!$D$2:$D$103,F6401)+INDEX(Lookup!$E$2:$E$103,F6401)</f>
        <v>19.235606000000001</v>
      </c>
      <c r="E6401" s="16" t="str">
        <f>INDEX(Lookup!$C$2:$C$103,F6401)</f>
        <v>mV</v>
      </c>
      <c r="F6401" s="9">
        <f>MATCH(A6401,Lookup!$A$2:$A$103,0)</f>
        <v>30</v>
      </c>
    </row>
    <row r="6402" spans="1:6" x14ac:dyDescent="0.25">
      <c r="A6402">
        <v>53</v>
      </c>
      <c r="B6402">
        <v>2471</v>
      </c>
      <c r="C6402" s="15" t="str">
        <f>INDEX(Lookup!$F$2:$F$103,F6402)</f>
        <v>A1.3</v>
      </c>
      <c r="D6402" s="2">
        <f>B6402*INDEX(Lookup!$D$2:$D$103,F6402)+INDEX(Lookup!$E$2:$E$103,F6402)</f>
        <v>19.305923</v>
      </c>
      <c r="E6402" s="16" t="str">
        <f>INDEX(Lookup!$C$2:$C$103,F6402)</f>
        <v>mV</v>
      </c>
      <c r="F6402" s="9">
        <f>MATCH(A6402,Lookup!$A$2:$A$103,0)</f>
        <v>30</v>
      </c>
    </row>
    <row r="6403" spans="1:6" x14ac:dyDescent="0.25">
      <c r="A6403">
        <v>53</v>
      </c>
      <c r="B6403">
        <v>2477</v>
      </c>
      <c r="C6403" s="15" t="str">
        <f>INDEX(Lookup!$F$2:$F$103,F6403)</f>
        <v>A1.3</v>
      </c>
      <c r="D6403" s="2">
        <f>B6403*INDEX(Lookup!$D$2:$D$103,F6403)+INDEX(Lookup!$E$2:$E$103,F6403)</f>
        <v>19.352800999999999</v>
      </c>
      <c r="E6403" s="16" t="str">
        <f>INDEX(Lookup!$C$2:$C$103,F6403)</f>
        <v>mV</v>
      </c>
      <c r="F6403" s="9">
        <f>MATCH(A6403,Lookup!$A$2:$A$103,0)</f>
        <v>30</v>
      </c>
    </row>
    <row r="6404" spans="1:6" x14ac:dyDescent="0.25">
      <c r="A6404">
        <v>53</v>
      </c>
      <c r="B6404">
        <v>2477</v>
      </c>
      <c r="C6404" s="15" t="str">
        <f>INDEX(Lookup!$F$2:$F$103,F6404)</f>
        <v>A1.3</v>
      </c>
      <c r="D6404" s="2">
        <f>B6404*INDEX(Lookup!$D$2:$D$103,F6404)+INDEX(Lookup!$E$2:$E$103,F6404)</f>
        <v>19.352800999999999</v>
      </c>
      <c r="E6404" s="16" t="str">
        <f>INDEX(Lookup!$C$2:$C$103,F6404)</f>
        <v>mV</v>
      </c>
      <c r="F6404" s="9">
        <f>MATCH(A6404,Lookup!$A$2:$A$103,0)</f>
        <v>30</v>
      </c>
    </row>
    <row r="6405" spans="1:6" x14ac:dyDescent="0.25">
      <c r="A6405">
        <v>53</v>
      </c>
      <c r="B6405">
        <v>2475</v>
      </c>
      <c r="C6405" s="15" t="str">
        <f>INDEX(Lookup!$F$2:$F$103,F6405)</f>
        <v>A1.3</v>
      </c>
      <c r="D6405" s="2">
        <f>B6405*INDEX(Lookup!$D$2:$D$103,F6405)+INDEX(Lookup!$E$2:$E$103,F6405)</f>
        <v>19.337175000000002</v>
      </c>
      <c r="E6405" s="16" t="str">
        <f>INDEX(Lookup!$C$2:$C$103,F6405)</f>
        <v>mV</v>
      </c>
      <c r="F6405" s="9">
        <f>MATCH(A6405,Lookup!$A$2:$A$103,0)</f>
        <v>30</v>
      </c>
    </row>
    <row r="6406" spans="1:6" x14ac:dyDescent="0.25">
      <c r="A6406">
        <v>53</v>
      </c>
      <c r="B6406">
        <v>2474</v>
      </c>
      <c r="C6406" s="15" t="str">
        <f>INDEX(Lookup!$F$2:$F$103,F6406)</f>
        <v>A1.3</v>
      </c>
      <c r="D6406" s="2">
        <f>B6406*INDEX(Lookup!$D$2:$D$103,F6406)+INDEX(Lookup!$E$2:$E$103,F6406)</f>
        <v>19.329362</v>
      </c>
      <c r="E6406" s="16" t="str">
        <f>INDEX(Lookup!$C$2:$C$103,F6406)</f>
        <v>mV</v>
      </c>
      <c r="F6406" s="9">
        <f>MATCH(A6406,Lookup!$A$2:$A$103,0)</f>
        <v>30</v>
      </c>
    </row>
    <row r="6407" spans="1:6" x14ac:dyDescent="0.25">
      <c r="A6407">
        <v>53</v>
      </c>
      <c r="B6407">
        <v>2475</v>
      </c>
      <c r="C6407" s="15" t="str">
        <f>INDEX(Lookup!$F$2:$F$103,F6407)</f>
        <v>A1.3</v>
      </c>
      <c r="D6407" s="2">
        <f>B6407*INDEX(Lookup!$D$2:$D$103,F6407)+INDEX(Lookup!$E$2:$E$103,F6407)</f>
        <v>19.337175000000002</v>
      </c>
      <c r="E6407" s="16" t="str">
        <f>INDEX(Lookup!$C$2:$C$103,F6407)</f>
        <v>mV</v>
      </c>
      <c r="F6407" s="9">
        <f>MATCH(A6407,Lookup!$A$2:$A$103,0)</f>
        <v>30</v>
      </c>
    </row>
    <row r="6408" spans="1:6" x14ac:dyDescent="0.25">
      <c r="A6408">
        <v>53</v>
      </c>
      <c r="B6408">
        <v>2478</v>
      </c>
      <c r="C6408" s="15" t="str">
        <f>INDEX(Lookup!$F$2:$F$103,F6408)</f>
        <v>A1.3</v>
      </c>
      <c r="D6408" s="2">
        <f>B6408*INDEX(Lookup!$D$2:$D$103,F6408)+INDEX(Lookup!$E$2:$E$103,F6408)</f>
        <v>19.360614000000002</v>
      </c>
      <c r="E6408" s="16" t="str">
        <f>INDEX(Lookup!$C$2:$C$103,F6408)</f>
        <v>mV</v>
      </c>
      <c r="F6408" s="9">
        <f>MATCH(A6408,Lookup!$A$2:$A$103,0)</f>
        <v>30</v>
      </c>
    </row>
    <row r="6409" spans="1:6" x14ac:dyDescent="0.25">
      <c r="A6409">
        <v>53</v>
      </c>
      <c r="B6409">
        <v>2477</v>
      </c>
      <c r="C6409" s="15" t="str">
        <f>INDEX(Lookup!$F$2:$F$103,F6409)</f>
        <v>A1.3</v>
      </c>
      <c r="D6409" s="2">
        <f>B6409*INDEX(Lookup!$D$2:$D$103,F6409)+INDEX(Lookup!$E$2:$E$103,F6409)</f>
        <v>19.352800999999999</v>
      </c>
      <c r="E6409" s="16" t="str">
        <f>INDEX(Lookup!$C$2:$C$103,F6409)</f>
        <v>mV</v>
      </c>
      <c r="F6409" s="9">
        <f>MATCH(A6409,Lookup!$A$2:$A$103,0)</f>
        <v>30</v>
      </c>
    </row>
    <row r="6410" spans="1:6" x14ac:dyDescent="0.25">
      <c r="A6410">
        <v>53</v>
      </c>
      <c r="B6410">
        <v>2485</v>
      </c>
      <c r="C6410" s="15" t="str">
        <f>INDEX(Lookup!$F$2:$F$103,F6410)</f>
        <v>A1.3</v>
      </c>
      <c r="D6410" s="2">
        <f>B6410*INDEX(Lookup!$D$2:$D$103,F6410)+INDEX(Lookup!$E$2:$E$103,F6410)</f>
        <v>19.415305</v>
      </c>
      <c r="E6410" s="16" t="str">
        <f>INDEX(Lookup!$C$2:$C$103,F6410)</f>
        <v>mV</v>
      </c>
      <c r="F6410" s="9">
        <f>MATCH(A6410,Lookup!$A$2:$A$103,0)</f>
        <v>30</v>
      </c>
    </row>
    <row r="6411" spans="1:6" x14ac:dyDescent="0.25">
      <c r="A6411">
        <v>53</v>
      </c>
      <c r="B6411">
        <v>2478</v>
      </c>
      <c r="C6411" s="15" t="str">
        <f>INDEX(Lookup!$F$2:$F$103,F6411)</f>
        <v>A1.3</v>
      </c>
      <c r="D6411" s="2">
        <f>B6411*INDEX(Lookup!$D$2:$D$103,F6411)+INDEX(Lookup!$E$2:$E$103,F6411)</f>
        <v>19.360614000000002</v>
      </c>
      <c r="E6411" s="16" t="str">
        <f>INDEX(Lookup!$C$2:$C$103,F6411)</f>
        <v>mV</v>
      </c>
      <c r="F6411" s="9">
        <f>MATCH(A6411,Lookup!$A$2:$A$103,0)</f>
        <v>30</v>
      </c>
    </row>
    <row r="6412" spans="1:6" x14ac:dyDescent="0.25">
      <c r="A6412">
        <v>53</v>
      </c>
      <c r="B6412">
        <v>2482</v>
      </c>
      <c r="C6412" s="15" t="str">
        <f>INDEX(Lookup!$F$2:$F$103,F6412)</f>
        <v>A1.3</v>
      </c>
      <c r="D6412" s="2">
        <f>B6412*INDEX(Lookup!$D$2:$D$103,F6412)+INDEX(Lookup!$E$2:$E$103,F6412)</f>
        <v>19.391866</v>
      </c>
      <c r="E6412" s="16" t="str">
        <f>INDEX(Lookup!$C$2:$C$103,F6412)</f>
        <v>mV</v>
      </c>
      <c r="F6412" s="9">
        <f>MATCH(A6412,Lookup!$A$2:$A$103,0)</f>
        <v>30</v>
      </c>
    </row>
    <row r="6413" spans="1:6" x14ac:dyDescent="0.25">
      <c r="A6413">
        <v>53</v>
      </c>
      <c r="B6413">
        <v>2483</v>
      </c>
      <c r="C6413" s="15" t="str">
        <f>INDEX(Lookup!$F$2:$F$103,F6413)</f>
        <v>A1.3</v>
      </c>
      <c r="D6413" s="2">
        <f>B6413*INDEX(Lookup!$D$2:$D$103,F6413)+INDEX(Lookup!$E$2:$E$103,F6413)</f>
        <v>19.399679000000003</v>
      </c>
      <c r="E6413" s="16" t="str">
        <f>INDEX(Lookup!$C$2:$C$103,F6413)</f>
        <v>mV</v>
      </c>
      <c r="F6413" s="9">
        <f>MATCH(A6413,Lookup!$A$2:$A$103,0)</f>
        <v>30</v>
      </c>
    </row>
    <row r="6414" spans="1:6" x14ac:dyDescent="0.25">
      <c r="A6414">
        <v>53</v>
      </c>
      <c r="B6414">
        <v>2481</v>
      </c>
      <c r="C6414" s="15" t="str">
        <f>INDEX(Lookup!$F$2:$F$103,F6414)</f>
        <v>A1.3</v>
      </c>
      <c r="D6414" s="2">
        <f>B6414*INDEX(Lookup!$D$2:$D$103,F6414)+INDEX(Lookup!$E$2:$E$103,F6414)</f>
        <v>19.384053000000002</v>
      </c>
      <c r="E6414" s="16" t="str">
        <f>INDEX(Lookup!$C$2:$C$103,F6414)</f>
        <v>mV</v>
      </c>
      <c r="F6414" s="9">
        <f>MATCH(A6414,Lookup!$A$2:$A$103,0)</f>
        <v>30</v>
      </c>
    </row>
    <row r="6415" spans="1:6" x14ac:dyDescent="0.25">
      <c r="A6415">
        <v>53</v>
      </c>
      <c r="B6415">
        <v>2484</v>
      </c>
      <c r="C6415" s="15" t="str">
        <f>INDEX(Lookup!$F$2:$F$103,F6415)</f>
        <v>A1.3</v>
      </c>
      <c r="D6415" s="2">
        <f>B6415*INDEX(Lookup!$D$2:$D$103,F6415)+INDEX(Lookup!$E$2:$E$103,F6415)</f>
        <v>19.407492000000001</v>
      </c>
      <c r="E6415" s="16" t="str">
        <f>INDEX(Lookup!$C$2:$C$103,F6415)</f>
        <v>mV</v>
      </c>
      <c r="F6415" s="9">
        <f>MATCH(A6415,Lookup!$A$2:$A$103,0)</f>
        <v>30</v>
      </c>
    </row>
    <row r="6416" spans="1:6" x14ac:dyDescent="0.25">
      <c r="A6416">
        <v>53</v>
      </c>
      <c r="B6416">
        <v>2482</v>
      </c>
      <c r="C6416" s="15" t="str">
        <f>INDEX(Lookup!$F$2:$F$103,F6416)</f>
        <v>A1.3</v>
      </c>
      <c r="D6416" s="2">
        <f>B6416*INDEX(Lookup!$D$2:$D$103,F6416)+INDEX(Lookup!$E$2:$E$103,F6416)</f>
        <v>19.391866</v>
      </c>
      <c r="E6416" s="16" t="str">
        <f>INDEX(Lookup!$C$2:$C$103,F6416)</f>
        <v>mV</v>
      </c>
      <c r="F6416" s="9">
        <f>MATCH(A6416,Lookup!$A$2:$A$103,0)</f>
        <v>30</v>
      </c>
    </row>
    <row r="6417" spans="1:6" x14ac:dyDescent="0.25">
      <c r="A6417">
        <v>53</v>
      </c>
      <c r="B6417">
        <v>2479</v>
      </c>
      <c r="C6417" s="15" t="str">
        <f>INDEX(Lookup!$F$2:$F$103,F6417)</f>
        <v>A1.3</v>
      </c>
      <c r="D6417" s="2">
        <f>B6417*INDEX(Lookup!$D$2:$D$103,F6417)+INDEX(Lookup!$E$2:$E$103,F6417)</f>
        <v>19.368427000000001</v>
      </c>
      <c r="E6417" s="16" t="str">
        <f>INDEX(Lookup!$C$2:$C$103,F6417)</f>
        <v>mV</v>
      </c>
      <c r="F6417" s="9">
        <f>MATCH(A6417,Lookup!$A$2:$A$103,0)</f>
        <v>30</v>
      </c>
    </row>
    <row r="6418" spans="1:6" x14ac:dyDescent="0.25">
      <c r="A6418">
        <v>53</v>
      </c>
      <c r="B6418">
        <v>2479</v>
      </c>
      <c r="C6418" s="15" t="str">
        <f>INDEX(Lookup!$F$2:$F$103,F6418)</f>
        <v>A1.3</v>
      </c>
      <c r="D6418" s="2">
        <f>B6418*INDEX(Lookup!$D$2:$D$103,F6418)+INDEX(Lookup!$E$2:$E$103,F6418)</f>
        <v>19.368427000000001</v>
      </c>
      <c r="E6418" s="16" t="str">
        <f>INDEX(Lookup!$C$2:$C$103,F6418)</f>
        <v>mV</v>
      </c>
      <c r="F6418" s="9">
        <f>MATCH(A6418,Lookup!$A$2:$A$103,0)</f>
        <v>30</v>
      </c>
    </row>
    <row r="6419" spans="1:6" x14ac:dyDescent="0.25">
      <c r="A6419">
        <v>53</v>
      </c>
      <c r="B6419">
        <v>2479</v>
      </c>
      <c r="C6419" s="15" t="str">
        <f>INDEX(Lookup!$F$2:$F$103,F6419)</f>
        <v>A1.3</v>
      </c>
      <c r="D6419" s="2">
        <f>B6419*INDEX(Lookup!$D$2:$D$103,F6419)+INDEX(Lookup!$E$2:$E$103,F6419)</f>
        <v>19.368427000000001</v>
      </c>
      <c r="E6419" s="16" t="str">
        <f>INDEX(Lookup!$C$2:$C$103,F6419)</f>
        <v>mV</v>
      </c>
      <c r="F6419" s="9">
        <f>MATCH(A6419,Lookup!$A$2:$A$103,0)</f>
        <v>30</v>
      </c>
    </row>
    <row r="6420" spans="1:6" x14ac:dyDescent="0.25">
      <c r="A6420">
        <v>53</v>
      </c>
      <c r="B6420">
        <v>2479</v>
      </c>
      <c r="C6420" s="15" t="str">
        <f>INDEX(Lookup!$F$2:$F$103,F6420)</f>
        <v>A1.3</v>
      </c>
      <c r="D6420" s="2">
        <f>B6420*INDEX(Lookup!$D$2:$D$103,F6420)+INDEX(Lookup!$E$2:$E$103,F6420)</f>
        <v>19.368427000000001</v>
      </c>
      <c r="E6420" s="16" t="str">
        <f>INDEX(Lookup!$C$2:$C$103,F6420)</f>
        <v>mV</v>
      </c>
      <c r="F6420" s="9">
        <f>MATCH(A6420,Lookup!$A$2:$A$103,0)</f>
        <v>30</v>
      </c>
    </row>
    <row r="6421" spans="1:6" x14ac:dyDescent="0.25">
      <c r="A6421">
        <v>53</v>
      </c>
      <c r="B6421">
        <v>2473</v>
      </c>
      <c r="C6421" s="15" t="str">
        <f>INDEX(Lookup!$F$2:$F$103,F6421)</f>
        <v>A1.3</v>
      </c>
      <c r="D6421" s="2">
        <f>B6421*INDEX(Lookup!$D$2:$D$103,F6421)+INDEX(Lookup!$E$2:$E$103,F6421)</f>
        <v>19.321549000000001</v>
      </c>
      <c r="E6421" s="16" t="str">
        <f>INDEX(Lookup!$C$2:$C$103,F6421)</f>
        <v>mV</v>
      </c>
      <c r="F6421" s="9">
        <f>MATCH(A6421,Lookup!$A$2:$A$103,0)</f>
        <v>30</v>
      </c>
    </row>
    <row r="6422" spans="1:6" x14ac:dyDescent="0.25">
      <c r="A6422">
        <v>53</v>
      </c>
      <c r="B6422">
        <v>2472</v>
      </c>
      <c r="C6422" s="15" t="str">
        <f>INDEX(Lookup!$F$2:$F$103,F6422)</f>
        <v>A1.3</v>
      </c>
      <c r="D6422" s="2">
        <f>B6422*INDEX(Lookup!$D$2:$D$103,F6422)+INDEX(Lookup!$E$2:$E$103,F6422)</f>
        <v>19.313736000000002</v>
      </c>
      <c r="E6422" s="16" t="str">
        <f>INDEX(Lookup!$C$2:$C$103,F6422)</f>
        <v>mV</v>
      </c>
      <c r="F6422" s="9">
        <f>MATCH(A6422,Lookup!$A$2:$A$103,0)</f>
        <v>30</v>
      </c>
    </row>
    <row r="6423" spans="1:6" x14ac:dyDescent="0.25">
      <c r="A6423">
        <v>53</v>
      </c>
      <c r="B6423">
        <v>2474</v>
      </c>
      <c r="C6423" s="15" t="str">
        <f>INDEX(Lookup!$F$2:$F$103,F6423)</f>
        <v>A1.3</v>
      </c>
      <c r="D6423" s="2">
        <f>B6423*INDEX(Lookup!$D$2:$D$103,F6423)+INDEX(Lookup!$E$2:$E$103,F6423)</f>
        <v>19.329362</v>
      </c>
      <c r="E6423" s="16" t="str">
        <f>INDEX(Lookup!$C$2:$C$103,F6423)</f>
        <v>mV</v>
      </c>
      <c r="F6423" s="9">
        <f>MATCH(A6423,Lookup!$A$2:$A$103,0)</f>
        <v>30</v>
      </c>
    </row>
    <row r="6424" spans="1:6" x14ac:dyDescent="0.25">
      <c r="A6424">
        <v>53</v>
      </c>
      <c r="B6424">
        <v>2501</v>
      </c>
      <c r="C6424" s="15" t="str">
        <f>INDEX(Lookup!$F$2:$F$103,F6424)</f>
        <v>A1.3</v>
      </c>
      <c r="D6424" s="2">
        <f>B6424*INDEX(Lookup!$D$2:$D$103,F6424)+INDEX(Lookup!$E$2:$E$103,F6424)</f>
        <v>19.540313000000001</v>
      </c>
      <c r="E6424" s="16" t="str">
        <f>INDEX(Lookup!$C$2:$C$103,F6424)</f>
        <v>mV</v>
      </c>
      <c r="F6424" s="9">
        <f>MATCH(A6424,Lookup!$A$2:$A$103,0)</f>
        <v>30</v>
      </c>
    </row>
    <row r="6425" spans="1:6" x14ac:dyDescent="0.25">
      <c r="A6425">
        <v>53</v>
      </c>
      <c r="B6425">
        <v>2523</v>
      </c>
      <c r="C6425" s="15" t="str">
        <f>INDEX(Lookup!$F$2:$F$103,F6425)</f>
        <v>A1.3</v>
      </c>
      <c r="D6425" s="2">
        <f>B6425*INDEX(Lookup!$D$2:$D$103,F6425)+INDEX(Lookup!$E$2:$E$103,F6425)</f>
        <v>19.712199000000002</v>
      </c>
      <c r="E6425" s="16" t="str">
        <f>INDEX(Lookup!$C$2:$C$103,F6425)</f>
        <v>mV</v>
      </c>
      <c r="F6425" s="9">
        <f>MATCH(A6425,Lookup!$A$2:$A$103,0)</f>
        <v>30</v>
      </c>
    </row>
    <row r="6426" spans="1:6" x14ac:dyDescent="0.25">
      <c r="A6426">
        <v>53</v>
      </c>
      <c r="B6426">
        <v>2518</v>
      </c>
      <c r="C6426" s="15" t="str">
        <f>INDEX(Lookup!$F$2:$F$103,F6426)</f>
        <v>A1.3</v>
      </c>
      <c r="D6426" s="2">
        <f>B6426*INDEX(Lookup!$D$2:$D$103,F6426)+INDEX(Lookup!$E$2:$E$103,F6426)</f>
        <v>19.673134000000001</v>
      </c>
      <c r="E6426" s="16" t="str">
        <f>INDEX(Lookup!$C$2:$C$103,F6426)</f>
        <v>mV</v>
      </c>
      <c r="F6426" s="9">
        <f>MATCH(A6426,Lookup!$A$2:$A$103,0)</f>
        <v>30</v>
      </c>
    </row>
    <row r="6427" spans="1:6" x14ac:dyDescent="0.25">
      <c r="A6427">
        <v>53</v>
      </c>
      <c r="B6427">
        <v>2504</v>
      </c>
      <c r="C6427" s="15" t="str">
        <f>INDEX(Lookup!$F$2:$F$103,F6427)</f>
        <v>A1.3</v>
      </c>
      <c r="D6427" s="2">
        <f>B6427*INDEX(Lookup!$D$2:$D$103,F6427)+INDEX(Lookup!$E$2:$E$103,F6427)</f>
        <v>19.563752000000001</v>
      </c>
      <c r="E6427" s="16" t="str">
        <f>INDEX(Lookup!$C$2:$C$103,F6427)</f>
        <v>mV</v>
      </c>
      <c r="F6427" s="9">
        <f>MATCH(A6427,Lookup!$A$2:$A$103,0)</f>
        <v>30</v>
      </c>
    </row>
    <row r="6428" spans="1:6" x14ac:dyDescent="0.25">
      <c r="A6428">
        <v>53</v>
      </c>
      <c r="B6428">
        <v>2495</v>
      </c>
      <c r="C6428" s="15" t="str">
        <f>INDEX(Lookup!$F$2:$F$103,F6428)</f>
        <v>A1.3</v>
      </c>
      <c r="D6428" s="2">
        <f>B6428*INDEX(Lookup!$D$2:$D$103,F6428)+INDEX(Lookup!$E$2:$E$103,F6428)</f>
        <v>19.493435000000002</v>
      </c>
      <c r="E6428" s="16" t="str">
        <f>INDEX(Lookup!$C$2:$C$103,F6428)</f>
        <v>mV</v>
      </c>
      <c r="F6428" s="9">
        <f>MATCH(A6428,Lookup!$A$2:$A$103,0)</f>
        <v>30</v>
      </c>
    </row>
    <row r="6429" spans="1:6" x14ac:dyDescent="0.25">
      <c r="A6429">
        <v>53</v>
      </c>
      <c r="B6429">
        <v>2486</v>
      </c>
      <c r="C6429" s="15" t="str">
        <f>INDEX(Lookup!$F$2:$F$103,F6429)</f>
        <v>A1.3</v>
      </c>
      <c r="D6429" s="2">
        <f>B6429*INDEX(Lookup!$D$2:$D$103,F6429)+INDEX(Lookup!$E$2:$E$103,F6429)</f>
        <v>19.423118000000002</v>
      </c>
      <c r="E6429" s="16" t="str">
        <f>INDEX(Lookup!$C$2:$C$103,F6429)</f>
        <v>mV</v>
      </c>
      <c r="F6429" s="9">
        <f>MATCH(A6429,Lookup!$A$2:$A$103,0)</f>
        <v>30</v>
      </c>
    </row>
    <row r="6430" spans="1:6" x14ac:dyDescent="0.25">
      <c r="A6430">
        <v>53</v>
      </c>
      <c r="B6430">
        <v>2480</v>
      </c>
      <c r="C6430" s="15" t="str">
        <f>INDEX(Lookup!$F$2:$F$103,F6430)</f>
        <v>A1.3</v>
      </c>
      <c r="D6430" s="2">
        <f>B6430*INDEX(Lookup!$D$2:$D$103,F6430)+INDEX(Lookup!$E$2:$E$103,F6430)</f>
        <v>19.376240000000003</v>
      </c>
      <c r="E6430" s="16" t="str">
        <f>INDEX(Lookup!$C$2:$C$103,F6430)</f>
        <v>mV</v>
      </c>
      <c r="F6430" s="9">
        <f>MATCH(A6430,Lookup!$A$2:$A$103,0)</f>
        <v>30</v>
      </c>
    </row>
    <row r="6431" spans="1:6" x14ac:dyDescent="0.25">
      <c r="A6431">
        <v>53</v>
      </c>
      <c r="B6431">
        <v>2477</v>
      </c>
      <c r="C6431" s="15" t="str">
        <f>INDEX(Lookup!$F$2:$F$103,F6431)</f>
        <v>A1.3</v>
      </c>
      <c r="D6431" s="2">
        <f>B6431*INDEX(Lookup!$D$2:$D$103,F6431)+INDEX(Lookup!$E$2:$E$103,F6431)</f>
        <v>19.352800999999999</v>
      </c>
      <c r="E6431" s="16" t="str">
        <f>INDEX(Lookup!$C$2:$C$103,F6431)</f>
        <v>mV</v>
      </c>
      <c r="F6431" s="9">
        <f>MATCH(A6431,Lookup!$A$2:$A$103,0)</f>
        <v>30</v>
      </c>
    </row>
    <row r="6432" spans="1:6" x14ac:dyDescent="0.25">
      <c r="A6432">
        <v>53</v>
      </c>
      <c r="B6432">
        <v>2474</v>
      </c>
      <c r="C6432" s="15" t="str">
        <f>INDEX(Lookup!$F$2:$F$103,F6432)</f>
        <v>A1.3</v>
      </c>
      <c r="D6432" s="2">
        <f>B6432*INDEX(Lookup!$D$2:$D$103,F6432)+INDEX(Lookup!$E$2:$E$103,F6432)</f>
        <v>19.329362</v>
      </c>
      <c r="E6432" s="16" t="str">
        <f>INDEX(Lookup!$C$2:$C$103,F6432)</f>
        <v>mV</v>
      </c>
      <c r="F6432" s="9">
        <f>MATCH(A6432,Lookup!$A$2:$A$103,0)</f>
        <v>30</v>
      </c>
    </row>
    <row r="6433" spans="1:6" x14ac:dyDescent="0.25">
      <c r="A6433">
        <v>53</v>
      </c>
      <c r="B6433">
        <v>2473</v>
      </c>
      <c r="C6433" s="15" t="str">
        <f>INDEX(Lookup!$F$2:$F$103,F6433)</f>
        <v>A1.3</v>
      </c>
      <c r="D6433" s="2">
        <f>B6433*INDEX(Lookup!$D$2:$D$103,F6433)+INDEX(Lookup!$E$2:$E$103,F6433)</f>
        <v>19.321549000000001</v>
      </c>
      <c r="E6433" s="16" t="str">
        <f>INDEX(Lookup!$C$2:$C$103,F6433)</f>
        <v>mV</v>
      </c>
      <c r="F6433" s="9">
        <f>MATCH(A6433,Lookup!$A$2:$A$103,0)</f>
        <v>30</v>
      </c>
    </row>
    <row r="6434" spans="1:6" x14ac:dyDescent="0.25">
      <c r="A6434">
        <v>53</v>
      </c>
      <c r="B6434">
        <v>2475</v>
      </c>
      <c r="C6434" s="15" t="str">
        <f>INDEX(Lookup!$F$2:$F$103,F6434)</f>
        <v>A1.3</v>
      </c>
      <c r="D6434" s="2">
        <f>B6434*INDEX(Lookup!$D$2:$D$103,F6434)+INDEX(Lookup!$E$2:$E$103,F6434)</f>
        <v>19.337175000000002</v>
      </c>
      <c r="E6434" s="16" t="str">
        <f>INDEX(Lookup!$C$2:$C$103,F6434)</f>
        <v>mV</v>
      </c>
      <c r="F6434" s="9">
        <f>MATCH(A6434,Lookup!$A$2:$A$103,0)</f>
        <v>30</v>
      </c>
    </row>
    <row r="6435" spans="1:6" x14ac:dyDescent="0.25">
      <c r="A6435">
        <v>53</v>
      </c>
      <c r="B6435">
        <v>2475</v>
      </c>
      <c r="C6435" s="15" t="str">
        <f>INDEX(Lookup!$F$2:$F$103,F6435)</f>
        <v>A1.3</v>
      </c>
      <c r="D6435" s="2">
        <f>B6435*INDEX(Lookup!$D$2:$D$103,F6435)+INDEX(Lookup!$E$2:$E$103,F6435)</f>
        <v>19.337175000000002</v>
      </c>
      <c r="E6435" s="16" t="str">
        <f>INDEX(Lookup!$C$2:$C$103,F6435)</f>
        <v>mV</v>
      </c>
      <c r="F6435" s="9">
        <f>MATCH(A6435,Lookup!$A$2:$A$103,0)</f>
        <v>30</v>
      </c>
    </row>
    <row r="6436" spans="1:6" x14ac:dyDescent="0.25">
      <c r="A6436">
        <v>53</v>
      </c>
      <c r="B6436">
        <v>2468</v>
      </c>
      <c r="C6436" s="15" t="str">
        <f>INDEX(Lookup!$F$2:$F$103,F6436)</f>
        <v>A1.3</v>
      </c>
      <c r="D6436" s="2">
        <f>B6436*INDEX(Lookup!$D$2:$D$103,F6436)+INDEX(Lookup!$E$2:$E$103,F6436)</f>
        <v>19.282484</v>
      </c>
      <c r="E6436" s="16" t="str">
        <f>INDEX(Lookup!$C$2:$C$103,F6436)</f>
        <v>mV</v>
      </c>
      <c r="F6436" s="9">
        <f>MATCH(A6436,Lookup!$A$2:$A$103,0)</f>
        <v>30</v>
      </c>
    </row>
    <row r="6437" spans="1:6" x14ac:dyDescent="0.25">
      <c r="A6437">
        <v>53</v>
      </c>
      <c r="B6437">
        <v>2466</v>
      </c>
      <c r="C6437" s="15" t="str">
        <f>INDEX(Lookup!$F$2:$F$103,F6437)</f>
        <v>A1.3</v>
      </c>
      <c r="D6437" s="2">
        <f>B6437*INDEX(Lookup!$D$2:$D$103,F6437)+INDEX(Lookup!$E$2:$E$103,F6437)</f>
        <v>19.266858000000003</v>
      </c>
      <c r="E6437" s="16" t="str">
        <f>INDEX(Lookup!$C$2:$C$103,F6437)</f>
        <v>mV</v>
      </c>
      <c r="F6437" s="9">
        <f>MATCH(A6437,Lookup!$A$2:$A$103,0)</f>
        <v>30</v>
      </c>
    </row>
    <row r="6438" spans="1:6" x14ac:dyDescent="0.25">
      <c r="A6438">
        <v>53</v>
      </c>
      <c r="B6438">
        <v>2464</v>
      </c>
      <c r="C6438" s="15" t="str">
        <f>INDEX(Lookup!$F$2:$F$103,F6438)</f>
        <v>A1.3</v>
      </c>
      <c r="D6438" s="2">
        <f>B6438*INDEX(Lookup!$D$2:$D$103,F6438)+INDEX(Lookup!$E$2:$E$103,F6438)</f>
        <v>19.251232000000002</v>
      </c>
      <c r="E6438" s="16" t="str">
        <f>INDEX(Lookup!$C$2:$C$103,F6438)</f>
        <v>mV</v>
      </c>
      <c r="F6438" s="9">
        <f>MATCH(A6438,Lookup!$A$2:$A$103,0)</f>
        <v>30</v>
      </c>
    </row>
    <row r="6439" spans="1:6" x14ac:dyDescent="0.25">
      <c r="A6439">
        <v>53</v>
      </c>
      <c r="B6439">
        <v>2465</v>
      </c>
      <c r="C6439" s="15" t="str">
        <f>INDEX(Lookup!$F$2:$F$103,F6439)</f>
        <v>A1.3</v>
      </c>
      <c r="D6439" s="2">
        <f>B6439*INDEX(Lookup!$D$2:$D$103,F6439)+INDEX(Lookup!$E$2:$E$103,F6439)</f>
        <v>19.259045</v>
      </c>
      <c r="E6439" s="16" t="str">
        <f>INDEX(Lookup!$C$2:$C$103,F6439)</f>
        <v>mV</v>
      </c>
      <c r="F6439" s="9">
        <f>MATCH(A6439,Lookup!$A$2:$A$103,0)</f>
        <v>30</v>
      </c>
    </row>
    <row r="6440" spans="1:6" x14ac:dyDescent="0.25">
      <c r="A6440">
        <v>53</v>
      </c>
      <c r="B6440">
        <v>2470</v>
      </c>
      <c r="C6440" s="15" t="str">
        <f>INDEX(Lookup!$F$2:$F$103,F6440)</f>
        <v>A1.3</v>
      </c>
      <c r="D6440" s="2">
        <f>B6440*INDEX(Lookup!$D$2:$D$103,F6440)+INDEX(Lookup!$E$2:$E$103,F6440)</f>
        <v>19.298110000000001</v>
      </c>
      <c r="E6440" s="16" t="str">
        <f>INDEX(Lookup!$C$2:$C$103,F6440)</f>
        <v>mV</v>
      </c>
      <c r="F6440" s="9">
        <f>MATCH(A6440,Lookup!$A$2:$A$103,0)</f>
        <v>30</v>
      </c>
    </row>
    <row r="6441" spans="1:6" x14ac:dyDescent="0.25">
      <c r="A6441">
        <v>53</v>
      </c>
      <c r="B6441">
        <v>2471</v>
      </c>
      <c r="C6441" s="15" t="str">
        <f>INDEX(Lookup!$F$2:$F$103,F6441)</f>
        <v>A1.3</v>
      </c>
      <c r="D6441" s="2">
        <f>B6441*INDEX(Lookup!$D$2:$D$103,F6441)+INDEX(Lookup!$E$2:$E$103,F6441)</f>
        <v>19.305923</v>
      </c>
      <c r="E6441" s="16" t="str">
        <f>INDEX(Lookup!$C$2:$C$103,F6441)</f>
        <v>mV</v>
      </c>
      <c r="F6441" s="9">
        <f>MATCH(A6441,Lookup!$A$2:$A$103,0)</f>
        <v>30</v>
      </c>
    </row>
    <row r="6442" spans="1:6" x14ac:dyDescent="0.25">
      <c r="A6442">
        <v>53</v>
      </c>
      <c r="B6442">
        <v>2471</v>
      </c>
      <c r="C6442" s="15" t="str">
        <f>INDEX(Lookup!$F$2:$F$103,F6442)</f>
        <v>A1.3</v>
      </c>
      <c r="D6442" s="2">
        <f>B6442*INDEX(Lookup!$D$2:$D$103,F6442)+INDEX(Lookup!$E$2:$E$103,F6442)</f>
        <v>19.305923</v>
      </c>
      <c r="E6442" s="16" t="str">
        <f>INDEX(Lookup!$C$2:$C$103,F6442)</f>
        <v>mV</v>
      </c>
      <c r="F6442" s="9">
        <f>MATCH(A6442,Lookup!$A$2:$A$103,0)</f>
        <v>30</v>
      </c>
    </row>
    <row r="6443" spans="1:6" x14ac:dyDescent="0.25">
      <c r="A6443">
        <v>53</v>
      </c>
      <c r="B6443">
        <v>2469</v>
      </c>
      <c r="C6443" s="15" t="str">
        <f>INDEX(Lookup!$F$2:$F$103,F6443)</f>
        <v>A1.3</v>
      </c>
      <c r="D6443" s="2">
        <f>B6443*INDEX(Lookup!$D$2:$D$103,F6443)+INDEX(Lookup!$E$2:$E$103,F6443)</f>
        <v>19.290297000000002</v>
      </c>
      <c r="E6443" s="16" t="str">
        <f>INDEX(Lookup!$C$2:$C$103,F6443)</f>
        <v>mV</v>
      </c>
      <c r="F6443" s="9">
        <f>MATCH(A6443,Lookup!$A$2:$A$103,0)</f>
        <v>30</v>
      </c>
    </row>
    <row r="6444" spans="1:6" x14ac:dyDescent="0.25">
      <c r="A6444">
        <v>53</v>
      </c>
      <c r="B6444">
        <v>2471</v>
      </c>
      <c r="C6444" s="15" t="str">
        <f>INDEX(Lookup!$F$2:$F$103,F6444)</f>
        <v>A1.3</v>
      </c>
      <c r="D6444" s="2">
        <f>B6444*INDEX(Lookup!$D$2:$D$103,F6444)+INDEX(Lookup!$E$2:$E$103,F6444)</f>
        <v>19.305923</v>
      </c>
      <c r="E6444" s="16" t="str">
        <f>INDEX(Lookup!$C$2:$C$103,F6444)</f>
        <v>mV</v>
      </c>
      <c r="F6444" s="9">
        <f>MATCH(A6444,Lookup!$A$2:$A$103,0)</f>
        <v>30</v>
      </c>
    </row>
    <row r="6445" spans="1:6" x14ac:dyDescent="0.25">
      <c r="A6445">
        <v>53</v>
      </c>
      <c r="B6445">
        <v>2474</v>
      </c>
      <c r="C6445" s="15" t="str">
        <f>INDEX(Lookup!$F$2:$F$103,F6445)</f>
        <v>A1.3</v>
      </c>
      <c r="D6445" s="2">
        <f>B6445*INDEX(Lookup!$D$2:$D$103,F6445)+INDEX(Lookup!$E$2:$E$103,F6445)</f>
        <v>19.329362</v>
      </c>
      <c r="E6445" s="16" t="str">
        <f>INDEX(Lookup!$C$2:$C$103,F6445)</f>
        <v>mV</v>
      </c>
      <c r="F6445" s="9">
        <f>MATCH(A6445,Lookup!$A$2:$A$103,0)</f>
        <v>30</v>
      </c>
    </row>
    <row r="6446" spans="1:6" x14ac:dyDescent="0.25">
      <c r="A6446">
        <v>53</v>
      </c>
      <c r="B6446">
        <v>2473</v>
      </c>
      <c r="C6446" s="15" t="str">
        <f>INDEX(Lookup!$F$2:$F$103,F6446)</f>
        <v>A1.3</v>
      </c>
      <c r="D6446" s="2">
        <f>B6446*INDEX(Lookup!$D$2:$D$103,F6446)+INDEX(Lookup!$E$2:$E$103,F6446)</f>
        <v>19.321549000000001</v>
      </c>
      <c r="E6446" s="16" t="str">
        <f>INDEX(Lookup!$C$2:$C$103,F6446)</f>
        <v>mV</v>
      </c>
      <c r="F6446" s="9">
        <f>MATCH(A6446,Lookup!$A$2:$A$103,0)</f>
        <v>30</v>
      </c>
    </row>
    <row r="6447" spans="1:6" x14ac:dyDescent="0.25">
      <c r="A6447">
        <v>53</v>
      </c>
      <c r="B6447">
        <v>2473</v>
      </c>
      <c r="C6447" s="15" t="str">
        <f>INDEX(Lookup!$F$2:$F$103,F6447)</f>
        <v>A1.3</v>
      </c>
      <c r="D6447" s="2">
        <f>B6447*INDEX(Lookup!$D$2:$D$103,F6447)+INDEX(Lookup!$E$2:$E$103,F6447)</f>
        <v>19.321549000000001</v>
      </c>
      <c r="E6447" s="16" t="str">
        <f>INDEX(Lookup!$C$2:$C$103,F6447)</f>
        <v>mV</v>
      </c>
      <c r="F6447" s="9">
        <f>MATCH(A6447,Lookup!$A$2:$A$103,0)</f>
        <v>30</v>
      </c>
    </row>
    <row r="6448" spans="1:6" x14ac:dyDescent="0.25">
      <c r="A6448">
        <v>53</v>
      </c>
      <c r="B6448">
        <v>2471</v>
      </c>
      <c r="C6448" s="15" t="str">
        <f>INDEX(Lookup!$F$2:$F$103,F6448)</f>
        <v>A1.3</v>
      </c>
      <c r="D6448" s="2">
        <f>B6448*INDEX(Lookup!$D$2:$D$103,F6448)+INDEX(Lookup!$E$2:$E$103,F6448)</f>
        <v>19.305923</v>
      </c>
      <c r="E6448" s="16" t="str">
        <f>INDEX(Lookup!$C$2:$C$103,F6448)</f>
        <v>mV</v>
      </c>
      <c r="F6448" s="9">
        <f>MATCH(A6448,Lookup!$A$2:$A$103,0)</f>
        <v>30</v>
      </c>
    </row>
    <row r="6449" spans="1:6" x14ac:dyDescent="0.25">
      <c r="A6449">
        <v>53</v>
      </c>
      <c r="B6449">
        <v>2471</v>
      </c>
      <c r="C6449" s="15" t="str">
        <f>INDEX(Lookup!$F$2:$F$103,F6449)</f>
        <v>A1.3</v>
      </c>
      <c r="D6449" s="2">
        <f>B6449*INDEX(Lookup!$D$2:$D$103,F6449)+INDEX(Lookup!$E$2:$E$103,F6449)</f>
        <v>19.305923</v>
      </c>
      <c r="E6449" s="16" t="str">
        <f>INDEX(Lookup!$C$2:$C$103,F6449)</f>
        <v>mV</v>
      </c>
      <c r="F6449" s="9">
        <f>MATCH(A6449,Lookup!$A$2:$A$103,0)</f>
        <v>30</v>
      </c>
    </row>
    <row r="6450" spans="1:6" x14ac:dyDescent="0.25">
      <c r="A6450">
        <v>53</v>
      </c>
      <c r="B6450">
        <v>2470</v>
      </c>
      <c r="C6450" s="15" t="str">
        <f>INDEX(Lookup!$F$2:$F$103,F6450)</f>
        <v>A1.3</v>
      </c>
      <c r="D6450" s="2">
        <f>B6450*INDEX(Lookup!$D$2:$D$103,F6450)+INDEX(Lookup!$E$2:$E$103,F6450)</f>
        <v>19.298110000000001</v>
      </c>
      <c r="E6450" s="16" t="str">
        <f>INDEX(Lookup!$C$2:$C$103,F6450)</f>
        <v>mV</v>
      </c>
      <c r="F6450" s="9">
        <f>MATCH(A6450,Lookup!$A$2:$A$103,0)</f>
        <v>30</v>
      </c>
    </row>
    <row r="6451" spans="1:6" x14ac:dyDescent="0.25">
      <c r="A6451">
        <v>53</v>
      </c>
      <c r="B6451">
        <v>2470</v>
      </c>
      <c r="C6451" s="15" t="str">
        <f>INDEX(Lookup!$F$2:$F$103,F6451)</f>
        <v>A1.3</v>
      </c>
      <c r="D6451" s="2">
        <f>B6451*INDEX(Lookup!$D$2:$D$103,F6451)+INDEX(Lookup!$E$2:$E$103,F6451)</f>
        <v>19.298110000000001</v>
      </c>
      <c r="E6451" s="16" t="str">
        <f>INDEX(Lookup!$C$2:$C$103,F6451)</f>
        <v>mV</v>
      </c>
      <c r="F6451" s="9">
        <f>MATCH(A6451,Lookup!$A$2:$A$103,0)</f>
        <v>30</v>
      </c>
    </row>
    <row r="6452" spans="1:6" x14ac:dyDescent="0.25">
      <c r="A6452">
        <v>53</v>
      </c>
      <c r="B6452">
        <v>2471</v>
      </c>
      <c r="C6452" s="15" t="str">
        <f>INDEX(Lookup!$F$2:$F$103,F6452)</f>
        <v>A1.3</v>
      </c>
      <c r="D6452" s="2">
        <f>B6452*INDEX(Lookup!$D$2:$D$103,F6452)+INDEX(Lookup!$E$2:$E$103,F6452)</f>
        <v>19.305923</v>
      </c>
      <c r="E6452" s="16" t="str">
        <f>INDEX(Lookup!$C$2:$C$103,F6452)</f>
        <v>mV</v>
      </c>
      <c r="F6452" s="9">
        <f>MATCH(A6452,Lookup!$A$2:$A$103,0)</f>
        <v>30</v>
      </c>
    </row>
    <row r="6453" spans="1:6" x14ac:dyDescent="0.25">
      <c r="A6453">
        <v>53</v>
      </c>
      <c r="B6453">
        <v>2470</v>
      </c>
      <c r="C6453" s="15" t="str">
        <f>INDEX(Lookup!$F$2:$F$103,F6453)</f>
        <v>A1.3</v>
      </c>
      <c r="D6453" s="2">
        <f>B6453*INDEX(Lookup!$D$2:$D$103,F6453)+INDEX(Lookup!$E$2:$E$103,F6453)</f>
        <v>19.298110000000001</v>
      </c>
      <c r="E6453" s="16" t="str">
        <f>INDEX(Lookup!$C$2:$C$103,F6453)</f>
        <v>mV</v>
      </c>
      <c r="F6453" s="9">
        <f>MATCH(A6453,Lookup!$A$2:$A$103,0)</f>
        <v>30</v>
      </c>
    </row>
    <row r="6454" spans="1:6" x14ac:dyDescent="0.25">
      <c r="A6454">
        <v>53</v>
      </c>
      <c r="B6454">
        <v>2490</v>
      </c>
      <c r="C6454" s="15" t="str">
        <f>INDEX(Lookup!$F$2:$F$103,F6454)</f>
        <v>A1.3</v>
      </c>
      <c r="D6454" s="2">
        <f>B6454*INDEX(Lookup!$D$2:$D$103,F6454)+INDEX(Lookup!$E$2:$E$103,F6454)</f>
        <v>19.454370000000001</v>
      </c>
      <c r="E6454" s="16" t="str">
        <f>INDEX(Lookup!$C$2:$C$103,F6454)</f>
        <v>mV</v>
      </c>
      <c r="F6454" s="9">
        <f>MATCH(A6454,Lookup!$A$2:$A$103,0)</f>
        <v>30</v>
      </c>
    </row>
    <row r="6455" spans="1:6" x14ac:dyDescent="0.25">
      <c r="A6455">
        <v>53</v>
      </c>
      <c r="B6455">
        <v>2488</v>
      </c>
      <c r="C6455" s="15" t="str">
        <f>INDEX(Lookup!$F$2:$F$103,F6455)</f>
        <v>A1.3</v>
      </c>
      <c r="D6455" s="2">
        <f>B6455*INDEX(Lookup!$D$2:$D$103,F6455)+INDEX(Lookup!$E$2:$E$103,F6455)</f>
        <v>19.438744</v>
      </c>
      <c r="E6455" s="16" t="str">
        <f>INDEX(Lookup!$C$2:$C$103,F6455)</f>
        <v>mV</v>
      </c>
      <c r="F6455" s="9">
        <f>MATCH(A6455,Lookup!$A$2:$A$103,0)</f>
        <v>30</v>
      </c>
    </row>
    <row r="6456" spans="1:6" x14ac:dyDescent="0.25">
      <c r="A6456">
        <v>53</v>
      </c>
      <c r="B6456">
        <v>2484</v>
      </c>
      <c r="C6456" s="15" t="str">
        <f>INDEX(Lookup!$F$2:$F$103,F6456)</f>
        <v>A1.3</v>
      </c>
      <c r="D6456" s="2">
        <f>B6456*INDEX(Lookup!$D$2:$D$103,F6456)+INDEX(Lookup!$E$2:$E$103,F6456)</f>
        <v>19.407492000000001</v>
      </c>
      <c r="E6456" s="16" t="str">
        <f>INDEX(Lookup!$C$2:$C$103,F6456)</f>
        <v>mV</v>
      </c>
      <c r="F6456" s="9">
        <f>MATCH(A6456,Lookup!$A$2:$A$103,0)</f>
        <v>30</v>
      </c>
    </row>
    <row r="6457" spans="1:6" x14ac:dyDescent="0.25">
      <c r="A6457">
        <v>53</v>
      </c>
      <c r="B6457">
        <v>2478</v>
      </c>
      <c r="C6457" s="15" t="str">
        <f>INDEX(Lookup!$F$2:$F$103,F6457)</f>
        <v>A1.3</v>
      </c>
      <c r="D6457" s="2">
        <f>B6457*INDEX(Lookup!$D$2:$D$103,F6457)+INDEX(Lookup!$E$2:$E$103,F6457)</f>
        <v>19.360614000000002</v>
      </c>
      <c r="E6457" s="16" t="str">
        <f>INDEX(Lookup!$C$2:$C$103,F6457)</f>
        <v>mV</v>
      </c>
      <c r="F6457" s="9">
        <f>MATCH(A6457,Lookup!$A$2:$A$103,0)</f>
        <v>30</v>
      </c>
    </row>
    <row r="6458" spans="1:6" x14ac:dyDescent="0.25">
      <c r="A6458">
        <v>53</v>
      </c>
      <c r="B6458">
        <v>2474</v>
      </c>
      <c r="C6458" s="15" t="str">
        <f>INDEX(Lookup!$F$2:$F$103,F6458)</f>
        <v>A1.3</v>
      </c>
      <c r="D6458" s="2">
        <f>B6458*INDEX(Lookup!$D$2:$D$103,F6458)+INDEX(Lookup!$E$2:$E$103,F6458)</f>
        <v>19.329362</v>
      </c>
      <c r="E6458" s="16" t="str">
        <f>INDEX(Lookup!$C$2:$C$103,F6458)</f>
        <v>mV</v>
      </c>
      <c r="F6458" s="9">
        <f>MATCH(A6458,Lookup!$A$2:$A$103,0)</f>
        <v>30</v>
      </c>
    </row>
    <row r="6459" spans="1:6" x14ac:dyDescent="0.25">
      <c r="A6459">
        <v>53</v>
      </c>
      <c r="B6459">
        <v>2477</v>
      </c>
      <c r="C6459" s="15" t="str">
        <f>INDEX(Lookup!$F$2:$F$103,F6459)</f>
        <v>A1.3</v>
      </c>
      <c r="D6459" s="2">
        <f>B6459*INDEX(Lookup!$D$2:$D$103,F6459)+INDEX(Lookup!$E$2:$E$103,F6459)</f>
        <v>19.352800999999999</v>
      </c>
      <c r="E6459" s="16" t="str">
        <f>INDEX(Lookup!$C$2:$C$103,F6459)</f>
        <v>mV</v>
      </c>
      <c r="F6459" s="9">
        <f>MATCH(A6459,Lookup!$A$2:$A$103,0)</f>
        <v>30</v>
      </c>
    </row>
    <row r="6460" spans="1:6" x14ac:dyDescent="0.25">
      <c r="A6460">
        <v>53</v>
      </c>
      <c r="B6460">
        <v>2474</v>
      </c>
      <c r="C6460" s="15" t="str">
        <f>INDEX(Lookup!$F$2:$F$103,F6460)</f>
        <v>A1.3</v>
      </c>
      <c r="D6460" s="2">
        <f>B6460*INDEX(Lookup!$D$2:$D$103,F6460)+INDEX(Lookup!$E$2:$E$103,F6460)</f>
        <v>19.329362</v>
      </c>
      <c r="E6460" s="16" t="str">
        <f>INDEX(Lookup!$C$2:$C$103,F6460)</f>
        <v>mV</v>
      </c>
      <c r="F6460" s="9">
        <f>MATCH(A6460,Lookup!$A$2:$A$103,0)</f>
        <v>30</v>
      </c>
    </row>
    <row r="6461" spans="1:6" x14ac:dyDescent="0.25">
      <c r="A6461">
        <v>53</v>
      </c>
      <c r="B6461">
        <v>2472</v>
      </c>
      <c r="C6461" s="15" t="str">
        <f>INDEX(Lookup!$F$2:$F$103,F6461)</f>
        <v>A1.3</v>
      </c>
      <c r="D6461" s="2">
        <f>B6461*INDEX(Lookup!$D$2:$D$103,F6461)+INDEX(Lookup!$E$2:$E$103,F6461)</f>
        <v>19.313736000000002</v>
      </c>
      <c r="E6461" s="16" t="str">
        <f>INDEX(Lookup!$C$2:$C$103,F6461)</f>
        <v>mV</v>
      </c>
      <c r="F6461" s="9">
        <f>MATCH(A6461,Lookup!$A$2:$A$103,0)</f>
        <v>30</v>
      </c>
    </row>
    <row r="6462" spans="1:6" x14ac:dyDescent="0.25">
      <c r="A6462">
        <v>53</v>
      </c>
      <c r="B6462">
        <v>2493</v>
      </c>
      <c r="C6462" s="15" t="str">
        <f>INDEX(Lookup!$F$2:$F$103,F6462)</f>
        <v>A1.3</v>
      </c>
      <c r="D6462" s="2">
        <f>B6462*INDEX(Lookup!$D$2:$D$103,F6462)+INDEX(Lookup!$E$2:$E$103,F6462)</f>
        <v>19.477809000000001</v>
      </c>
      <c r="E6462" s="16" t="str">
        <f>INDEX(Lookup!$C$2:$C$103,F6462)</f>
        <v>mV</v>
      </c>
      <c r="F6462" s="9">
        <f>MATCH(A6462,Lookup!$A$2:$A$103,0)</f>
        <v>30</v>
      </c>
    </row>
    <row r="6463" spans="1:6" x14ac:dyDescent="0.25">
      <c r="A6463">
        <v>53</v>
      </c>
      <c r="B6463">
        <v>2496</v>
      </c>
      <c r="C6463" s="15" t="str">
        <f>INDEX(Lookup!$F$2:$F$103,F6463)</f>
        <v>A1.3</v>
      </c>
      <c r="D6463" s="2">
        <f>B6463*INDEX(Lookup!$D$2:$D$103,F6463)+INDEX(Lookup!$E$2:$E$103,F6463)</f>
        <v>19.501248</v>
      </c>
      <c r="E6463" s="16" t="str">
        <f>INDEX(Lookup!$C$2:$C$103,F6463)</f>
        <v>mV</v>
      </c>
      <c r="F6463" s="9">
        <f>MATCH(A6463,Lookup!$A$2:$A$103,0)</f>
        <v>30</v>
      </c>
    </row>
    <row r="6464" spans="1:6" x14ac:dyDescent="0.25">
      <c r="A6464">
        <v>53</v>
      </c>
      <c r="B6464">
        <v>2490</v>
      </c>
      <c r="C6464" s="15" t="str">
        <f>INDEX(Lookup!$F$2:$F$103,F6464)</f>
        <v>A1.3</v>
      </c>
      <c r="D6464" s="2">
        <f>B6464*INDEX(Lookup!$D$2:$D$103,F6464)+INDEX(Lookup!$E$2:$E$103,F6464)</f>
        <v>19.454370000000001</v>
      </c>
      <c r="E6464" s="16" t="str">
        <f>INDEX(Lookup!$C$2:$C$103,F6464)</f>
        <v>mV</v>
      </c>
      <c r="F6464" s="9">
        <f>MATCH(A6464,Lookup!$A$2:$A$103,0)</f>
        <v>30</v>
      </c>
    </row>
    <row r="6465" spans="1:6" x14ac:dyDescent="0.25">
      <c r="A6465">
        <v>53</v>
      </c>
      <c r="B6465">
        <v>2486</v>
      </c>
      <c r="C6465" s="15" t="str">
        <f>INDEX(Lookup!$F$2:$F$103,F6465)</f>
        <v>A1.3</v>
      </c>
      <c r="D6465" s="2">
        <f>B6465*INDEX(Lookup!$D$2:$D$103,F6465)+INDEX(Lookup!$E$2:$E$103,F6465)</f>
        <v>19.423118000000002</v>
      </c>
      <c r="E6465" s="16" t="str">
        <f>INDEX(Lookup!$C$2:$C$103,F6465)</f>
        <v>mV</v>
      </c>
      <c r="F6465" s="9">
        <f>MATCH(A6465,Lookup!$A$2:$A$103,0)</f>
        <v>30</v>
      </c>
    </row>
    <row r="6466" spans="1:6" x14ac:dyDescent="0.25">
      <c r="A6466">
        <v>53</v>
      </c>
      <c r="B6466">
        <v>2482</v>
      </c>
      <c r="C6466" s="15" t="str">
        <f>INDEX(Lookup!$F$2:$F$103,F6466)</f>
        <v>A1.3</v>
      </c>
      <c r="D6466" s="2">
        <f>B6466*INDEX(Lookup!$D$2:$D$103,F6466)+INDEX(Lookup!$E$2:$E$103,F6466)</f>
        <v>19.391866</v>
      </c>
      <c r="E6466" s="16" t="str">
        <f>INDEX(Lookup!$C$2:$C$103,F6466)</f>
        <v>mV</v>
      </c>
      <c r="F6466" s="9">
        <f>MATCH(A6466,Lookup!$A$2:$A$103,0)</f>
        <v>30</v>
      </c>
    </row>
    <row r="6467" spans="1:6" x14ac:dyDescent="0.25">
      <c r="A6467">
        <v>53</v>
      </c>
      <c r="B6467">
        <v>2477</v>
      </c>
      <c r="C6467" s="15" t="str">
        <f>INDEX(Lookup!$F$2:$F$103,F6467)</f>
        <v>A1.3</v>
      </c>
      <c r="D6467" s="2">
        <f>B6467*INDEX(Lookup!$D$2:$D$103,F6467)+INDEX(Lookup!$E$2:$E$103,F6467)</f>
        <v>19.352800999999999</v>
      </c>
      <c r="E6467" s="16" t="str">
        <f>INDEX(Lookup!$C$2:$C$103,F6467)</f>
        <v>mV</v>
      </c>
      <c r="F6467" s="9">
        <f>MATCH(A6467,Lookup!$A$2:$A$103,0)</f>
        <v>30</v>
      </c>
    </row>
    <row r="6468" spans="1:6" x14ac:dyDescent="0.25">
      <c r="A6468">
        <v>53</v>
      </c>
      <c r="B6468">
        <v>2471</v>
      </c>
      <c r="C6468" s="15" t="str">
        <f>INDEX(Lookup!$F$2:$F$103,F6468)</f>
        <v>A1.3</v>
      </c>
      <c r="D6468" s="2">
        <f>B6468*INDEX(Lookup!$D$2:$D$103,F6468)+INDEX(Lookup!$E$2:$E$103,F6468)</f>
        <v>19.305923</v>
      </c>
      <c r="E6468" s="16" t="str">
        <f>INDEX(Lookup!$C$2:$C$103,F6468)</f>
        <v>mV</v>
      </c>
      <c r="F6468" s="9">
        <f>MATCH(A6468,Lookup!$A$2:$A$103,0)</f>
        <v>30</v>
      </c>
    </row>
    <row r="6469" spans="1:6" x14ac:dyDescent="0.25">
      <c r="A6469">
        <v>53</v>
      </c>
      <c r="B6469">
        <v>2470</v>
      </c>
      <c r="C6469" s="15" t="str">
        <f>INDEX(Lookup!$F$2:$F$103,F6469)</f>
        <v>A1.3</v>
      </c>
      <c r="D6469" s="2">
        <f>B6469*INDEX(Lookup!$D$2:$D$103,F6469)+INDEX(Lookup!$E$2:$E$103,F6469)</f>
        <v>19.298110000000001</v>
      </c>
      <c r="E6469" s="16" t="str">
        <f>INDEX(Lookup!$C$2:$C$103,F6469)</f>
        <v>mV</v>
      </c>
      <c r="F6469" s="9">
        <f>MATCH(A6469,Lookup!$A$2:$A$103,0)</f>
        <v>30</v>
      </c>
    </row>
    <row r="6470" spans="1:6" x14ac:dyDescent="0.25">
      <c r="A6470">
        <v>53</v>
      </c>
      <c r="B6470">
        <v>2472</v>
      </c>
      <c r="C6470" s="15" t="str">
        <f>INDEX(Lookup!$F$2:$F$103,F6470)</f>
        <v>A1.3</v>
      </c>
      <c r="D6470" s="2">
        <f>B6470*INDEX(Lookup!$D$2:$D$103,F6470)+INDEX(Lookup!$E$2:$E$103,F6470)</f>
        <v>19.313736000000002</v>
      </c>
      <c r="E6470" s="16" t="str">
        <f>INDEX(Lookup!$C$2:$C$103,F6470)</f>
        <v>mV</v>
      </c>
      <c r="F6470" s="9">
        <f>MATCH(A6470,Lookup!$A$2:$A$103,0)</f>
        <v>30</v>
      </c>
    </row>
    <row r="6471" spans="1:6" x14ac:dyDescent="0.25">
      <c r="A6471">
        <v>53</v>
      </c>
      <c r="B6471">
        <v>2471</v>
      </c>
      <c r="C6471" s="15" t="str">
        <f>INDEX(Lookup!$F$2:$F$103,F6471)</f>
        <v>A1.3</v>
      </c>
      <c r="D6471" s="2">
        <f>B6471*INDEX(Lookup!$D$2:$D$103,F6471)+INDEX(Lookup!$E$2:$E$103,F6471)</f>
        <v>19.305923</v>
      </c>
      <c r="E6471" s="16" t="str">
        <f>INDEX(Lookup!$C$2:$C$103,F6471)</f>
        <v>mV</v>
      </c>
      <c r="F6471" s="9">
        <f>MATCH(A6471,Lookup!$A$2:$A$103,0)</f>
        <v>30</v>
      </c>
    </row>
    <row r="6472" spans="1:6" x14ac:dyDescent="0.25">
      <c r="A6472">
        <v>53</v>
      </c>
      <c r="B6472">
        <v>2470</v>
      </c>
      <c r="C6472" s="15" t="str">
        <f>INDEX(Lookup!$F$2:$F$103,F6472)</f>
        <v>A1.3</v>
      </c>
      <c r="D6472" s="2">
        <f>B6472*INDEX(Lookup!$D$2:$D$103,F6472)+INDEX(Lookup!$E$2:$E$103,F6472)</f>
        <v>19.298110000000001</v>
      </c>
      <c r="E6472" s="16" t="str">
        <f>INDEX(Lookup!$C$2:$C$103,F6472)</f>
        <v>mV</v>
      </c>
      <c r="F6472" s="9">
        <f>MATCH(A6472,Lookup!$A$2:$A$103,0)</f>
        <v>30</v>
      </c>
    </row>
    <row r="6473" spans="1:6" x14ac:dyDescent="0.25">
      <c r="A6473">
        <v>53</v>
      </c>
      <c r="B6473">
        <v>2473</v>
      </c>
      <c r="C6473" s="15" t="str">
        <f>INDEX(Lookup!$F$2:$F$103,F6473)</f>
        <v>A1.3</v>
      </c>
      <c r="D6473" s="2">
        <f>B6473*INDEX(Lookup!$D$2:$D$103,F6473)+INDEX(Lookup!$E$2:$E$103,F6473)</f>
        <v>19.321549000000001</v>
      </c>
      <c r="E6473" s="16" t="str">
        <f>INDEX(Lookup!$C$2:$C$103,F6473)</f>
        <v>mV</v>
      </c>
      <c r="F6473" s="9">
        <f>MATCH(A6473,Lookup!$A$2:$A$103,0)</f>
        <v>30</v>
      </c>
    </row>
    <row r="6474" spans="1:6" x14ac:dyDescent="0.25">
      <c r="A6474">
        <v>53</v>
      </c>
      <c r="B6474">
        <v>2470</v>
      </c>
      <c r="C6474" s="15" t="str">
        <f>INDEX(Lookup!$F$2:$F$103,F6474)</f>
        <v>A1.3</v>
      </c>
      <c r="D6474" s="2">
        <f>B6474*INDEX(Lookup!$D$2:$D$103,F6474)+INDEX(Lookup!$E$2:$E$103,F6474)</f>
        <v>19.298110000000001</v>
      </c>
      <c r="E6474" s="16" t="str">
        <f>INDEX(Lookup!$C$2:$C$103,F6474)</f>
        <v>mV</v>
      </c>
      <c r="F6474" s="9">
        <f>MATCH(A6474,Lookup!$A$2:$A$103,0)</f>
        <v>30</v>
      </c>
    </row>
    <row r="6475" spans="1:6" x14ac:dyDescent="0.25">
      <c r="A6475">
        <v>53</v>
      </c>
      <c r="B6475">
        <v>2468</v>
      </c>
      <c r="C6475" s="15" t="str">
        <f>INDEX(Lookup!$F$2:$F$103,F6475)</f>
        <v>A1.3</v>
      </c>
      <c r="D6475" s="2">
        <f>B6475*INDEX(Lookup!$D$2:$D$103,F6475)+INDEX(Lookup!$E$2:$E$103,F6475)</f>
        <v>19.282484</v>
      </c>
      <c r="E6475" s="16" t="str">
        <f>INDEX(Lookup!$C$2:$C$103,F6475)</f>
        <v>mV</v>
      </c>
      <c r="F6475" s="9">
        <f>MATCH(A6475,Lookup!$A$2:$A$103,0)</f>
        <v>30</v>
      </c>
    </row>
    <row r="6476" spans="1:6" x14ac:dyDescent="0.25">
      <c r="A6476">
        <v>53</v>
      </c>
      <c r="B6476">
        <v>2470</v>
      </c>
      <c r="C6476" s="15" t="str">
        <f>INDEX(Lookup!$F$2:$F$103,F6476)</f>
        <v>A1.3</v>
      </c>
      <c r="D6476" s="2">
        <f>B6476*INDEX(Lookup!$D$2:$D$103,F6476)+INDEX(Lookup!$E$2:$E$103,F6476)</f>
        <v>19.298110000000001</v>
      </c>
      <c r="E6476" s="16" t="str">
        <f>INDEX(Lookup!$C$2:$C$103,F6476)</f>
        <v>mV</v>
      </c>
      <c r="F6476" s="9">
        <f>MATCH(A6476,Lookup!$A$2:$A$103,0)</f>
        <v>30</v>
      </c>
    </row>
    <row r="6477" spans="1:6" x14ac:dyDescent="0.25">
      <c r="A6477">
        <v>53</v>
      </c>
      <c r="B6477">
        <v>2470</v>
      </c>
      <c r="C6477" s="15" t="str">
        <f>INDEX(Lookup!$F$2:$F$103,F6477)</f>
        <v>A1.3</v>
      </c>
      <c r="D6477" s="2">
        <f>B6477*INDEX(Lookup!$D$2:$D$103,F6477)+INDEX(Lookup!$E$2:$E$103,F6477)</f>
        <v>19.298110000000001</v>
      </c>
      <c r="E6477" s="16" t="str">
        <f>INDEX(Lookup!$C$2:$C$103,F6477)</f>
        <v>mV</v>
      </c>
      <c r="F6477" s="9">
        <f>MATCH(A6477,Lookup!$A$2:$A$103,0)</f>
        <v>30</v>
      </c>
    </row>
    <row r="6478" spans="1:6" x14ac:dyDescent="0.25">
      <c r="A6478">
        <v>53</v>
      </c>
      <c r="B6478">
        <v>2466</v>
      </c>
      <c r="C6478" s="15" t="str">
        <f>INDEX(Lookup!$F$2:$F$103,F6478)</f>
        <v>A1.3</v>
      </c>
      <c r="D6478" s="2">
        <f>B6478*INDEX(Lookup!$D$2:$D$103,F6478)+INDEX(Lookup!$E$2:$E$103,F6478)</f>
        <v>19.266858000000003</v>
      </c>
      <c r="E6478" s="16" t="str">
        <f>INDEX(Lookup!$C$2:$C$103,F6478)</f>
        <v>mV</v>
      </c>
      <c r="F6478" s="9">
        <f>MATCH(A6478,Lookup!$A$2:$A$103,0)</f>
        <v>30</v>
      </c>
    </row>
    <row r="6479" spans="1:6" x14ac:dyDescent="0.25">
      <c r="A6479">
        <v>53</v>
      </c>
      <c r="B6479">
        <v>2465</v>
      </c>
      <c r="C6479" s="15" t="str">
        <f>INDEX(Lookup!$F$2:$F$103,F6479)</f>
        <v>A1.3</v>
      </c>
      <c r="D6479" s="2">
        <f>B6479*INDEX(Lookup!$D$2:$D$103,F6479)+INDEX(Lookup!$E$2:$E$103,F6479)</f>
        <v>19.259045</v>
      </c>
      <c r="E6479" s="16" t="str">
        <f>INDEX(Lookup!$C$2:$C$103,F6479)</f>
        <v>mV</v>
      </c>
      <c r="F6479" s="9">
        <f>MATCH(A6479,Lookup!$A$2:$A$103,0)</f>
        <v>30</v>
      </c>
    </row>
    <row r="6480" spans="1:6" x14ac:dyDescent="0.25">
      <c r="A6480">
        <v>53</v>
      </c>
      <c r="B6480">
        <v>2464</v>
      </c>
      <c r="C6480" s="15" t="str">
        <f>INDEX(Lookup!$F$2:$F$103,F6480)</f>
        <v>A1.3</v>
      </c>
      <c r="D6480" s="2">
        <f>B6480*INDEX(Lookup!$D$2:$D$103,F6480)+INDEX(Lookup!$E$2:$E$103,F6480)</f>
        <v>19.251232000000002</v>
      </c>
      <c r="E6480" s="16" t="str">
        <f>INDEX(Lookup!$C$2:$C$103,F6480)</f>
        <v>mV</v>
      </c>
      <c r="F6480" s="9">
        <f>MATCH(A6480,Lookup!$A$2:$A$103,0)</f>
        <v>30</v>
      </c>
    </row>
    <row r="6481" spans="1:6" x14ac:dyDescent="0.25">
      <c r="A6481">
        <v>53</v>
      </c>
      <c r="B6481">
        <v>2460</v>
      </c>
      <c r="C6481" s="15" t="str">
        <f>INDEX(Lookup!$F$2:$F$103,F6481)</f>
        <v>A1.3</v>
      </c>
      <c r="D6481" s="2">
        <f>B6481*INDEX(Lookup!$D$2:$D$103,F6481)+INDEX(Lookup!$E$2:$E$103,F6481)</f>
        <v>19.21998</v>
      </c>
      <c r="E6481" s="16" t="str">
        <f>INDEX(Lookup!$C$2:$C$103,F6481)</f>
        <v>mV</v>
      </c>
      <c r="F6481" s="9">
        <f>MATCH(A6481,Lookup!$A$2:$A$103,0)</f>
        <v>30</v>
      </c>
    </row>
    <row r="6482" spans="1:6" x14ac:dyDescent="0.25">
      <c r="A6482">
        <v>53</v>
      </c>
      <c r="B6482">
        <v>2458</v>
      </c>
      <c r="C6482" s="15" t="str">
        <f>INDEX(Lookup!$F$2:$F$103,F6482)</f>
        <v>A1.3</v>
      </c>
      <c r="D6482" s="2">
        <f>B6482*INDEX(Lookup!$D$2:$D$103,F6482)+INDEX(Lookup!$E$2:$E$103,F6482)</f>
        <v>19.204354000000002</v>
      </c>
      <c r="E6482" s="16" t="str">
        <f>INDEX(Lookup!$C$2:$C$103,F6482)</f>
        <v>mV</v>
      </c>
      <c r="F6482" s="9">
        <f>MATCH(A6482,Lookup!$A$2:$A$103,0)</f>
        <v>30</v>
      </c>
    </row>
    <row r="6483" spans="1:6" x14ac:dyDescent="0.25">
      <c r="A6483">
        <v>53</v>
      </c>
      <c r="B6483">
        <v>2460</v>
      </c>
      <c r="C6483" s="15" t="str">
        <f>INDEX(Lookup!$F$2:$F$103,F6483)</f>
        <v>A1.3</v>
      </c>
      <c r="D6483" s="2">
        <f>B6483*INDEX(Lookup!$D$2:$D$103,F6483)+INDEX(Lookup!$E$2:$E$103,F6483)</f>
        <v>19.21998</v>
      </c>
      <c r="E6483" s="16" t="str">
        <f>INDEX(Lookup!$C$2:$C$103,F6483)</f>
        <v>mV</v>
      </c>
      <c r="F6483" s="9">
        <f>MATCH(A6483,Lookup!$A$2:$A$103,0)</f>
        <v>30</v>
      </c>
    </row>
    <row r="6484" spans="1:6" x14ac:dyDescent="0.25">
      <c r="A6484">
        <v>53</v>
      </c>
      <c r="B6484">
        <v>2459</v>
      </c>
      <c r="C6484" s="15" t="str">
        <f>INDEX(Lookup!$F$2:$F$103,F6484)</f>
        <v>A1.3</v>
      </c>
      <c r="D6484" s="2">
        <f>B6484*INDEX(Lookup!$D$2:$D$103,F6484)+INDEX(Lookup!$E$2:$E$103,F6484)</f>
        <v>19.212167000000001</v>
      </c>
      <c r="E6484" s="16" t="str">
        <f>INDEX(Lookup!$C$2:$C$103,F6484)</f>
        <v>mV</v>
      </c>
      <c r="F6484" s="9">
        <f>MATCH(A6484,Lookup!$A$2:$A$103,0)</f>
        <v>30</v>
      </c>
    </row>
    <row r="6485" spans="1:6" x14ac:dyDescent="0.25">
      <c r="A6485">
        <v>53</v>
      </c>
      <c r="B6485">
        <v>2462</v>
      </c>
      <c r="C6485" s="15" t="str">
        <f>INDEX(Lookup!$F$2:$F$103,F6485)</f>
        <v>A1.3</v>
      </c>
      <c r="D6485" s="2">
        <f>B6485*INDEX(Lookup!$D$2:$D$103,F6485)+INDEX(Lookup!$E$2:$E$103,F6485)</f>
        <v>19.235606000000001</v>
      </c>
      <c r="E6485" s="16" t="str">
        <f>INDEX(Lookup!$C$2:$C$103,F6485)</f>
        <v>mV</v>
      </c>
      <c r="F6485" s="9">
        <f>MATCH(A6485,Lookup!$A$2:$A$103,0)</f>
        <v>30</v>
      </c>
    </row>
    <row r="6486" spans="1:6" x14ac:dyDescent="0.25">
      <c r="A6486">
        <v>53</v>
      </c>
      <c r="B6486">
        <v>2461</v>
      </c>
      <c r="C6486" s="15" t="str">
        <f>INDEX(Lookup!$F$2:$F$103,F6486)</f>
        <v>A1.3</v>
      </c>
      <c r="D6486" s="2">
        <f>B6486*INDEX(Lookup!$D$2:$D$103,F6486)+INDEX(Lookup!$E$2:$E$103,F6486)</f>
        <v>19.227793000000002</v>
      </c>
      <c r="E6486" s="16" t="str">
        <f>INDEX(Lookup!$C$2:$C$103,F6486)</f>
        <v>mV</v>
      </c>
      <c r="F6486" s="9">
        <f>MATCH(A6486,Lookup!$A$2:$A$103,0)</f>
        <v>30</v>
      </c>
    </row>
    <row r="6487" spans="1:6" x14ac:dyDescent="0.25">
      <c r="A6487">
        <v>53</v>
      </c>
      <c r="B6487">
        <v>2463</v>
      </c>
      <c r="C6487" s="15" t="str">
        <f>INDEX(Lookup!$F$2:$F$103,F6487)</f>
        <v>A1.3</v>
      </c>
      <c r="D6487" s="2">
        <f>B6487*INDEX(Lookup!$D$2:$D$103,F6487)+INDEX(Lookup!$E$2:$E$103,F6487)</f>
        <v>19.243419000000003</v>
      </c>
      <c r="E6487" s="16" t="str">
        <f>INDEX(Lookup!$C$2:$C$103,F6487)</f>
        <v>mV</v>
      </c>
      <c r="F6487" s="9">
        <f>MATCH(A6487,Lookup!$A$2:$A$103,0)</f>
        <v>30</v>
      </c>
    </row>
    <row r="6488" spans="1:6" x14ac:dyDescent="0.25">
      <c r="A6488">
        <v>53</v>
      </c>
      <c r="B6488">
        <v>2466</v>
      </c>
      <c r="C6488" s="15" t="str">
        <f>INDEX(Lookup!$F$2:$F$103,F6488)</f>
        <v>A1.3</v>
      </c>
      <c r="D6488" s="2">
        <f>B6488*INDEX(Lookup!$D$2:$D$103,F6488)+INDEX(Lookup!$E$2:$E$103,F6488)</f>
        <v>19.266858000000003</v>
      </c>
      <c r="E6488" s="16" t="str">
        <f>INDEX(Lookup!$C$2:$C$103,F6488)</f>
        <v>mV</v>
      </c>
      <c r="F6488" s="9">
        <f>MATCH(A6488,Lookup!$A$2:$A$103,0)</f>
        <v>30</v>
      </c>
    </row>
    <row r="6489" spans="1:6" x14ac:dyDescent="0.25">
      <c r="A6489">
        <v>53</v>
      </c>
      <c r="B6489">
        <v>2470</v>
      </c>
      <c r="C6489" s="15" t="str">
        <f>INDEX(Lookup!$F$2:$F$103,F6489)</f>
        <v>A1.3</v>
      </c>
      <c r="D6489" s="2">
        <f>B6489*INDEX(Lookup!$D$2:$D$103,F6489)+INDEX(Lookup!$E$2:$E$103,F6489)</f>
        <v>19.298110000000001</v>
      </c>
      <c r="E6489" s="16" t="str">
        <f>INDEX(Lookup!$C$2:$C$103,F6489)</f>
        <v>mV</v>
      </c>
      <c r="F6489" s="9">
        <f>MATCH(A6489,Lookup!$A$2:$A$103,0)</f>
        <v>30</v>
      </c>
    </row>
    <row r="6490" spans="1:6" x14ac:dyDescent="0.25">
      <c r="A6490">
        <v>53</v>
      </c>
      <c r="B6490">
        <v>2470</v>
      </c>
      <c r="C6490" s="15" t="str">
        <f>INDEX(Lookup!$F$2:$F$103,F6490)</f>
        <v>A1.3</v>
      </c>
      <c r="D6490" s="2">
        <f>B6490*INDEX(Lookup!$D$2:$D$103,F6490)+INDEX(Lookup!$E$2:$E$103,F6490)</f>
        <v>19.298110000000001</v>
      </c>
      <c r="E6490" s="16" t="str">
        <f>INDEX(Lookup!$C$2:$C$103,F6490)</f>
        <v>mV</v>
      </c>
      <c r="F6490" s="9">
        <f>MATCH(A6490,Lookup!$A$2:$A$103,0)</f>
        <v>30</v>
      </c>
    </row>
    <row r="6491" spans="1:6" x14ac:dyDescent="0.25">
      <c r="A6491">
        <v>53</v>
      </c>
      <c r="B6491">
        <v>2471</v>
      </c>
      <c r="C6491" s="15" t="str">
        <f>INDEX(Lookup!$F$2:$F$103,F6491)</f>
        <v>A1.3</v>
      </c>
      <c r="D6491" s="2">
        <f>B6491*INDEX(Lookup!$D$2:$D$103,F6491)+INDEX(Lookup!$E$2:$E$103,F6491)</f>
        <v>19.305923</v>
      </c>
      <c r="E6491" s="16" t="str">
        <f>INDEX(Lookup!$C$2:$C$103,F6491)</f>
        <v>mV</v>
      </c>
      <c r="F6491" s="9">
        <f>MATCH(A6491,Lookup!$A$2:$A$103,0)</f>
        <v>30</v>
      </c>
    </row>
    <row r="6492" spans="1:6" x14ac:dyDescent="0.25">
      <c r="A6492">
        <v>53</v>
      </c>
      <c r="B6492">
        <v>2471</v>
      </c>
      <c r="C6492" s="15" t="str">
        <f>INDEX(Lookup!$F$2:$F$103,F6492)</f>
        <v>A1.3</v>
      </c>
      <c r="D6492" s="2">
        <f>B6492*INDEX(Lookup!$D$2:$D$103,F6492)+INDEX(Lookup!$E$2:$E$103,F6492)</f>
        <v>19.305923</v>
      </c>
      <c r="E6492" s="16" t="str">
        <f>INDEX(Lookup!$C$2:$C$103,F6492)</f>
        <v>mV</v>
      </c>
      <c r="F6492" s="9">
        <f>MATCH(A6492,Lookup!$A$2:$A$103,0)</f>
        <v>30</v>
      </c>
    </row>
    <row r="6493" spans="1:6" x14ac:dyDescent="0.25">
      <c r="A6493">
        <v>53</v>
      </c>
      <c r="B6493">
        <v>2467</v>
      </c>
      <c r="C6493" s="15" t="str">
        <f>INDEX(Lookup!$F$2:$F$103,F6493)</f>
        <v>A1.3</v>
      </c>
      <c r="D6493" s="2">
        <f>B6493*INDEX(Lookup!$D$2:$D$103,F6493)+INDEX(Lookup!$E$2:$E$103,F6493)</f>
        <v>19.274671000000001</v>
      </c>
      <c r="E6493" s="16" t="str">
        <f>INDEX(Lookup!$C$2:$C$103,F6493)</f>
        <v>mV</v>
      </c>
      <c r="F6493" s="9">
        <f>MATCH(A6493,Lookup!$A$2:$A$103,0)</f>
        <v>30</v>
      </c>
    </row>
    <row r="6494" spans="1:6" x14ac:dyDescent="0.25">
      <c r="A6494">
        <v>53</v>
      </c>
      <c r="B6494">
        <v>2467</v>
      </c>
      <c r="C6494" s="15" t="str">
        <f>INDEX(Lookup!$F$2:$F$103,F6494)</f>
        <v>A1.3</v>
      </c>
      <c r="D6494" s="2">
        <f>B6494*INDEX(Lookup!$D$2:$D$103,F6494)+INDEX(Lookup!$E$2:$E$103,F6494)</f>
        <v>19.274671000000001</v>
      </c>
      <c r="E6494" s="16" t="str">
        <f>INDEX(Lookup!$C$2:$C$103,F6494)</f>
        <v>mV</v>
      </c>
      <c r="F6494" s="9">
        <f>MATCH(A6494,Lookup!$A$2:$A$103,0)</f>
        <v>30</v>
      </c>
    </row>
    <row r="6495" spans="1:6" x14ac:dyDescent="0.25">
      <c r="A6495">
        <v>53</v>
      </c>
      <c r="B6495">
        <v>2464</v>
      </c>
      <c r="C6495" s="15" t="str">
        <f>INDEX(Lookup!$F$2:$F$103,F6495)</f>
        <v>A1.3</v>
      </c>
      <c r="D6495" s="2">
        <f>B6495*INDEX(Lookup!$D$2:$D$103,F6495)+INDEX(Lookup!$E$2:$E$103,F6495)</f>
        <v>19.251232000000002</v>
      </c>
      <c r="E6495" s="16" t="str">
        <f>INDEX(Lookup!$C$2:$C$103,F6495)</f>
        <v>mV</v>
      </c>
      <c r="F6495" s="9">
        <f>MATCH(A6495,Lookup!$A$2:$A$103,0)</f>
        <v>30</v>
      </c>
    </row>
    <row r="6496" spans="1:6" x14ac:dyDescent="0.25">
      <c r="A6496">
        <v>53</v>
      </c>
      <c r="B6496">
        <v>2460</v>
      </c>
      <c r="C6496" s="15" t="str">
        <f>INDEX(Lookup!$F$2:$F$103,F6496)</f>
        <v>A1.3</v>
      </c>
      <c r="D6496" s="2">
        <f>B6496*INDEX(Lookup!$D$2:$D$103,F6496)+INDEX(Lookup!$E$2:$E$103,F6496)</f>
        <v>19.21998</v>
      </c>
      <c r="E6496" s="16" t="str">
        <f>INDEX(Lookup!$C$2:$C$103,F6496)</f>
        <v>mV</v>
      </c>
      <c r="F6496" s="9">
        <f>MATCH(A6496,Lookup!$A$2:$A$103,0)</f>
        <v>30</v>
      </c>
    </row>
    <row r="6497" spans="1:6" x14ac:dyDescent="0.25">
      <c r="A6497">
        <v>53</v>
      </c>
      <c r="B6497">
        <v>2459</v>
      </c>
      <c r="C6497" s="15" t="str">
        <f>INDEX(Lookup!$F$2:$F$103,F6497)</f>
        <v>A1.3</v>
      </c>
      <c r="D6497" s="2">
        <f>B6497*INDEX(Lookup!$D$2:$D$103,F6497)+INDEX(Lookup!$E$2:$E$103,F6497)</f>
        <v>19.212167000000001</v>
      </c>
      <c r="E6497" s="16" t="str">
        <f>INDEX(Lookup!$C$2:$C$103,F6497)</f>
        <v>mV</v>
      </c>
      <c r="F6497" s="9">
        <f>MATCH(A6497,Lookup!$A$2:$A$103,0)</f>
        <v>30</v>
      </c>
    </row>
    <row r="6498" spans="1:6" x14ac:dyDescent="0.25">
      <c r="A6498">
        <v>53</v>
      </c>
      <c r="B6498">
        <v>2482</v>
      </c>
      <c r="C6498" s="15" t="str">
        <f>INDEX(Lookup!$F$2:$F$103,F6498)</f>
        <v>A1.3</v>
      </c>
      <c r="D6498" s="2">
        <f>B6498*INDEX(Lookup!$D$2:$D$103,F6498)+INDEX(Lookup!$E$2:$E$103,F6498)</f>
        <v>19.391866</v>
      </c>
      <c r="E6498" s="16" t="str">
        <f>INDEX(Lookup!$C$2:$C$103,F6498)</f>
        <v>mV</v>
      </c>
      <c r="F6498" s="9">
        <f>MATCH(A6498,Lookup!$A$2:$A$103,0)</f>
        <v>30</v>
      </c>
    </row>
    <row r="6499" spans="1:6" x14ac:dyDescent="0.25">
      <c r="A6499">
        <v>53</v>
      </c>
      <c r="B6499">
        <v>2486</v>
      </c>
      <c r="C6499" s="15" t="str">
        <f>INDEX(Lookup!$F$2:$F$103,F6499)</f>
        <v>A1.3</v>
      </c>
      <c r="D6499" s="2">
        <f>B6499*INDEX(Lookup!$D$2:$D$103,F6499)+INDEX(Lookup!$E$2:$E$103,F6499)</f>
        <v>19.423118000000002</v>
      </c>
      <c r="E6499" s="16" t="str">
        <f>INDEX(Lookup!$C$2:$C$103,F6499)</f>
        <v>mV</v>
      </c>
      <c r="F6499" s="9">
        <f>MATCH(A6499,Lookup!$A$2:$A$103,0)</f>
        <v>30</v>
      </c>
    </row>
    <row r="6500" spans="1:6" x14ac:dyDescent="0.25">
      <c r="A6500">
        <v>53</v>
      </c>
      <c r="B6500">
        <v>2477</v>
      </c>
      <c r="C6500" s="15" t="str">
        <f>INDEX(Lookup!$F$2:$F$103,F6500)</f>
        <v>A1.3</v>
      </c>
      <c r="D6500" s="2">
        <f>B6500*INDEX(Lookup!$D$2:$D$103,F6500)+INDEX(Lookup!$E$2:$E$103,F6500)</f>
        <v>19.352800999999999</v>
      </c>
      <c r="E6500" s="16" t="str">
        <f>INDEX(Lookup!$C$2:$C$103,F6500)</f>
        <v>mV</v>
      </c>
      <c r="F6500" s="9">
        <f>MATCH(A6500,Lookup!$A$2:$A$103,0)</f>
        <v>30</v>
      </c>
    </row>
    <row r="6501" spans="1:6" x14ac:dyDescent="0.25">
      <c r="A6501">
        <v>53</v>
      </c>
      <c r="B6501">
        <v>2475</v>
      </c>
      <c r="C6501" s="15" t="str">
        <f>INDEX(Lookup!$F$2:$F$103,F6501)</f>
        <v>A1.3</v>
      </c>
      <c r="D6501" s="2">
        <f>B6501*INDEX(Lookup!$D$2:$D$103,F6501)+INDEX(Lookup!$E$2:$E$103,F6501)</f>
        <v>19.337175000000002</v>
      </c>
      <c r="E6501" s="16" t="str">
        <f>INDEX(Lookup!$C$2:$C$103,F6501)</f>
        <v>mV</v>
      </c>
      <c r="F6501" s="9">
        <f>MATCH(A6501,Lookup!$A$2:$A$103,0)</f>
        <v>30</v>
      </c>
    </row>
    <row r="6502" spans="1:6" x14ac:dyDescent="0.25">
      <c r="A6502">
        <v>53</v>
      </c>
      <c r="B6502">
        <v>2472</v>
      </c>
      <c r="C6502" s="15" t="str">
        <f>INDEX(Lookup!$F$2:$F$103,F6502)</f>
        <v>A1.3</v>
      </c>
      <c r="D6502" s="2">
        <f>B6502*INDEX(Lookup!$D$2:$D$103,F6502)+INDEX(Lookup!$E$2:$E$103,F6502)</f>
        <v>19.313736000000002</v>
      </c>
      <c r="E6502" s="16" t="str">
        <f>INDEX(Lookup!$C$2:$C$103,F6502)</f>
        <v>mV</v>
      </c>
      <c r="F6502" s="9">
        <f>MATCH(A6502,Lookup!$A$2:$A$103,0)</f>
        <v>30</v>
      </c>
    </row>
    <row r="6503" spans="1:6" x14ac:dyDescent="0.25">
      <c r="A6503">
        <v>53</v>
      </c>
      <c r="B6503">
        <v>2496</v>
      </c>
      <c r="C6503" s="15" t="str">
        <f>INDEX(Lookup!$F$2:$F$103,F6503)</f>
        <v>A1.3</v>
      </c>
      <c r="D6503" s="2">
        <f>B6503*INDEX(Lookup!$D$2:$D$103,F6503)+INDEX(Lookup!$E$2:$E$103,F6503)</f>
        <v>19.501248</v>
      </c>
      <c r="E6503" s="16" t="str">
        <f>INDEX(Lookup!$C$2:$C$103,F6503)</f>
        <v>mV</v>
      </c>
      <c r="F6503" s="9">
        <f>MATCH(A6503,Lookup!$A$2:$A$103,0)</f>
        <v>30</v>
      </c>
    </row>
    <row r="6504" spans="1:6" x14ac:dyDescent="0.25">
      <c r="A6504">
        <v>53</v>
      </c>
      <c r="B6504">
        <v>2495</v>
      </c>
      <c r="C6504" s="15" t="str">
        <f>INDEX(Lookup!$F$2:$F$103,F6504)</f>
        <v>A1.3</v>
      </c>
      <c r="D6504" s="2">
        <f>B6504*INDEX(Lookup!$D$2:$D$103,F6504)+INDEX(Lookup!$E$2:$E$103,F6504)</f>
        <v>19.493435000000002</v>
      </c>
      <c r="E6504" s="16" t="str">
        <f>INDEX(Lookup!$C$2:$C$103,F6504)</f>
        <v>mV</v>
      </c>
      <c r="F6504" s="9">
        <f>MATCH(A6504,Lookup!$A$2:$A$103,0)</f>
        <v>30</v>
      </c>
    </row>
    <row r="6505" spans="1:6" x14ac:dyDescent="0.25">
      <c r="A6505">
        <v>53</v>
      </c>
      <c r="B6505">
        <v>2489</v>
      </c>
      <c r="C6505" s="15" t="str">
        <f>INDEX(Lookup!$F$2:$F$103,F6505)</f>
        <v>A1.3</v>
      </c>
      <c r="D6505" s="2">
        <f>B6505*INDEX(Lookup!$D$2:$D$103,F6505)+INDEX(Lookup!$E$2:$E$103,F6505)</f>
        <v>19.446557000000002</v>
      </c>
      <c r="E6505" s="16" t="str">
        <f>INDEX(Lookup!$C$2:$C$103,F6505)</f>
        <v>mV</v>
      </c>
      <c r="F6505" s="9">
        <f>MATCH(A6505,Lookup!$A$2:$A$103,0)</f>
        <v>30</v>
      </c>
    </row>
    <row r="6506" spans="1:6" x14ac:dyDescent="0.25">
      <c r="A6506">
        <v>53</v>
      </c>
      <c r="B6506">
        <v>2504</v>
      </c>
      <c r="C6506" s="15" t="str">
        <f>INDEX(Lookup!$F$2:$F$103,F6506)</f>
        <v>A1.3</v>
      </c>
      <c r="D6506" s="2">
        <f>B6506*INDEX(Lookup!$D$2:$D$103,F6506)+INDEX(Lookup!$E$2:$E$103,F6506)</f>
        <v>19.563752000000001</v>
      </c>
      <c r="E6506" s="16" t="str">
        <f>INDEX(Lookup!$C$2:$C$103,F6506)</f>
        <v>mV</v>
      </c>
      <c r="F6506" s="9">
        <f>MATCH(A6506,Lookup!$A$2:$A$103,0)</f>
        <v>30</v>
      </c>
    </row>
    <row r="6507" spans="1:6" x14ac:dyDescent="0.25">
      <c r="A6507">
        <v>53</v>
      </c>
      <c r="B6507">
        <v>2502</v>
      </c>
      <c r="C6507" s="15" t="str">
        <f>INDEX(Lookup!$F$2:$F$103,F6507)</f>
        <v>A1.3</v>
      </c>
      <c r="D6507" s="2">
        <f>B6507*INDEX(Lookup!$D$2:$D$103,F6507)+INDEX(Lookup!$E$2:$E$103,F6507)</f>
        <v>19.548126</v>
      </c>
      <c r="E6507" s="16" t="str">
        <f>INDEX(Lookup!$C$2:$C$103,F6507)</f>
        <v>mV</v>
      </c>
      <c r="F6507" s="9">
        <f>MATCH(A6507,Lookup!$A$2:$A$103,0)</f>
        <v>30</v>
      </c>
    </row>
    <row r="6508" spans="1:6" x14ac:dyDescent="0.25">
      <c r="A6508">
        <v>53</v>
      </c>
      <c r="B6508">
        <v>2491</v>
      </c>
      <c r="C6508" s="15" t="str">
        <f>INDEX(Lookup!$F$2:$F$103,F6508)</f>
        <v>A1.3</v>
      </c>
      <c r="D6508" s="2">
        <f>B6508*INDEX(Lookup!$D$2:$D$103,F6508)+INDEX(Lookup!$E$2:$E$103,F6508)</f>
        <v>19.462183</v>
      </c>
      <c r="E6508" s="16" t="str">
        <f>INDEX(Lookup!$C$2:$C$103,F6508)</f>
        <v>mV</v>
      </c>
      <c r="F6508" s="9">
        <f>MATCH(A6508,Lookup!$A$2:$A$103,0)</f>
        <v>30</v>
      </c>
    </row>
    <row r="6509" spans="1:6" x14ac:dyDescent="0.25">
      <c r="A6509">
        <v>53</v>
      </c>
      <c r="B6509">
        <v>2479</v>
      </c>
      <c r="C6509" s="15" t="str">
        <f>INDEX(Lookup!$F$2:$F$103,F6509)</f>
        <v>A1.3</v>
      </c>
      <c r="D6509" s="2">
        <f>B6509*INDEX(Lookup!$D$2:$D$103,F6509)+INDEX(Lookup!$E$2:$E$103,F6509)</f>
        <v>19.368427000000001</v>
      </c>
      <c r="E6509" s="16" t="str">
        <f>INDEX(Lookup!$C$2:$C$103,F6509)</f>
        <v>mV</v>
      </c>
      <c r="F6509" s="9">
        <f>MATCH(A6509,Lookup!$A$2:$A$103,0)</f>
        <v>30</v>
      </c>
    </row>
    <row r="6510" spans="1:6" x14ac:dyDescent="0.25">
      <c r="A6510">
        <v>53</v>
      </c>
      <c r="B6510">
        <v>2477</v>
      </c>
      <c r="C6510" s="15" t="str">
        <f>INDEX(Lookup!$F$2:$F$103,F6510)</f>
        <v>A1.3</v>
      </c>
      <c r="D6510" s="2">
        <f>B6510*INDEX(Lookup!$D$2:$D$103,F6510)+INDEX(Lookup!$E$2:$E$103,F6510)</f>
        <v>19.352800999999999</v>
      </c>
      <c r="E6510" s="16" t="str">
        <f>INDEX(Lookup!$C$2:$C$103,F6510)</f>
        <v>mV</v>
      </c>
      <c r="F6510" s="9">
        <f>MATCH(A6510,Lookup!$A$2:$A$103,0)</f>
        <v>30</v>
      </c>
    </row>
    <row r="6511" spans="1:6" x14ac:dyDescent="0.25">
      <c r="A6511">
        <v>53</v>
      </c>
      <c r="B6511">
        <v>2473</v>
      </c>
      <c r="C6511" s="15" t="str">
        <f>INDEX(Lookup!$F$2:$F$103,F6511)</f>
        <v>A1.3</v>
      </c>
      <c r="D6511" s="2">
        <f>B6511*INDEX(Lookup!$D$2:$D$103,F6511)+INDEX(Lookup!$E$2:$E$103,F6511)</f>
        <v>19.321549000000001</v>
      </c>
      <c r="E6511" s="16" t="str">
        <f>INDEX(Lookup!$C$2:$C$103,F6511)</f>
        <v>mV</v>
      </c>
      <c r="F6511" s="9">
        <f>MATCH(A6511,Lookup!$A$2:$A$103,0)</f>
        <v>30</v>
      </c>
    </row>
    <row r="6512" spans="1:6" x14ac:dyDescent="0.25">
      <c r="A6512">
        <v>53</v>
      </c>
      <c r="B6512">
        <v>2473</v>
      </c>
      <c r="C6512" s="15" t="str">
        <f>INDEX(Lookup!$F$2:$F$103,F6512)</f>
        <v>A1.3</v>
      </c>
      <c r="D6512" s="2">
        <f>B6512*INDEX(Lookup!$D$2:$D$103,F6512)+INDEX(Lookup!$E$2:$E$103,F6512)</f>
        <v>19.321549000000001</v>
      </c>
      <c r="E6512" s="16" t="str">
        <f>INDEX(Lookup!$C$2:$C$103,F6512)</f>
        <v>mV</v>
      </c>
      <c r="F6512" s="9">
        <f>MATCH(A6512,Lookup!$A$2:$A$103,0)</f>
        <v>30</v>
      </c>
    </row>
    <row r="6513" spans="1:6" x14ac:dyDescent="0.25">
      <c r="A6513">
        <v>53</v>
      </c>
      <c r="B6513">
        <v>2471</v>
      </c>
      <c r="C6513" s="15" t="str">
        <f>INDEX(Lookup!$F$2:$F$103,F6513)</f>
        <v>A1.3</v>
      </c>
      <c r="D6513" s="2">
        <f>B6513*INDEX(Lookup!$D$2:$D$103,F6513)+INDEX(Lookup!$E$2:$E$103,F6513)</f>
        <v>19.305923</v>
      </c>
      <c r="E6513" s="16" t="str">
        <f>INDEX(Lookup!$C$2:$C$103,F6513)</f>
        <v>mV</v>
      </c>
      <c r="F6513" s="9">
        <f>MATCH(A6513,Lookup!$A$2:$A$103,0)</f>
        <v>30</v>
      </c>
    </row>
    <row r="6514" spans="1:6" x14ac:dyDescent="0.25">
      <c r="A6514">
        <v>53</v>
      </c>
      <c r="B6514">
        <v>2494</v>
      </c>
      <c r="C6514" s="15" t="str">
        <f>INDEX(Lookup!$F$2:$F$103,F6514)</f>
        <v>A1.3</v>
      </c>
      <c r="D6514" s="2">
        <f>B6514*INDEX(Lookup!$D$2:$D$103,F6514)+INDEX(Lookup!$E$2:$E$103,F6514)</f>
        <v>19.485622000000003</v>
      </c>
      <c r="E6514" s="16" t="str">
        <f>INDEX(Lookup!$C$2:$C$103,F6514)</f>
        <v>mV</v>
      </c>
      <c r="F6514" s="9">
        <f>MATCH(A6514,Lookup!$A$2:$A$103,0)</f>
        <v>30</v>
      </c>
    </row>
    <row r="6515" spans="1:6" x14ac:dyDescent="0.25">
      <c r="A6515">
        <v>53</v>
      </c>
      <c r="B6515">
        <v>2489</v>
      </c>
      <c r="C6515" s="15" t="str">
        <f>INDEX(Lookup!$F$2:$F$103,F6515)</f>
        <v>A1.3</v>
      </c>
      <c r="D6515" s="2">
        <f>B6515*INDEX(Lookup!$D$2:$D$103,F6515)+INDEX(Lookup!$E$2:$E$103,F6515)</f>
        <v>19.446557000000002</v>
      </c>
      <c r="E6515" s="16" t="str">
        <f>INDEX(Lookup!$C$2:$C$103,F6515)</f>
        <v>mV</v>
      </c>
      <c r="F6515" s="9">
        <f>MATCH(A6515,Lookup!$A$2:$A$103,0)</f>
        <v>30</v>
      </c>
    </row>
    <row r="6516" spans="1:6" x14ac:dyDescent="0.25">
      <c r="A6516">
        <v>53</v>
      </c>
      <c r="B6516">
        <v>2485</v>
      </c>
      <c r="C6516" s="15" t="str">
        <f>INDEX(Lookup!$F$2:$F$103,F6516)</f>
        <v>A1.3</v>
      </c>
      <c r="D6516" s="2">
        <f>B6516*INDEX(Lookup!$D$2:$D$103,F6516)+INDEX(Lookup!$E$2:$E$103,F6516)</f>
        <v>19.415305</v>
      </c>
      <c r="E6516" s="16" t="str">
        <f>INDEX(Lookup!$C$2:$C$103,F6516)</f>
        <v>mV</v>
      </c>
      <c r="F6516" s="9">
        <f>MATCH(A6516,Lookup!$A$2:$A$103,0)</f>
        <v>30</v>
      </c>
    </row>
    <row r="6517" spans="1:6" x14ac:dyDescent="0.25">
      <c r="A6517">
        <v>53</v>
      </c>
      <c r="B6517">
        <v>2483</v>
      </c>
      <c r="C6517" s="15" t="str">
        <f>INDEX(Lookup!$F$2:$F$103,F6517)</f>
        <v>A1.3</v>
      </c>
      <c r="D6517" s="2">
        <f>B6517*INDEX(Lookup!$D$2:$D$103,F6517)+INDEX(Lookup!$E$2:$E$103,F6517)</f>
        <v>19.399679000000003</v>
      </c>
      <c r="E6517" s="16" t="str">
        <f>INDEX(Lookup!$C$2:$C$103,F6517)</f>
        <v>mV</v>
      </c>
      <c r="F6517" s="9">
        <f>MATCH(A6517,Lookup!$A$2:$A$103,0)</f>
        <v>30</v>
      </c>
    </row>
    <row r="6518" spans="1:6" x14ac:dyDescent="0.25">
      <c r="A6518">
        <v>53</v>
      </c>
      <c r="B6518">
        <v>2480</v>
      </c>
      <c r="C6518" s="15" t="str">
        <f>INDEX(Lookup!$F$2:$F$103,F6518)</f>
        <v>A1.3</v>
      </c>
      <c r="D6518" s="2">
        <f>B6518*INDEX(Lookup!$D$2:$D$103,F6518)+INDEX(Lookup!$E$2:$E$103,F6518)</f>
        <v>19.376240000000003</v>
      </c>
      <c r="E6518" s="16" t="str">
        <f>INDEX(Lookup!$C$2:$C$103,F6518)</f>
        <v>mV</v>
      </c>
      <c r="F6518" s="9">
        <f>MATCH(A6518,Lookup!$A$2:$A$103,0)</f>
        <v>30</v>
      </c>
    </row>
    <row r="6519" spans="1:6" x14ac:dyDescent="0.25">
      <c r="A6519">
        <v>53</v>
      </c>
      <c r="B6519">
        <v>2498</v>
      </c>
      <c r="C6519" s="15" t="str">
        <f>INDEX(Lookup!$F$2:$F$103,F6519)</f>
        <v>A1.3</v>
      </c>
      <c r="D6519" s="2">
        <f>B6519*INDEX(Lookup!$D$2:$D$103,F6519)+INDEX(Lookup!$E$2:$E$103,F6519)</f>
        <v>19.516874000000001</v>
      </c>
      <c r="E6519" s="16" t="str">
        <f>INDEX(Lookup!$C$2:$C$103,F6519)</f>
        <v>mV</v>
      </c>
      <c r="F6519" s="9">
        <f>MATCH(A6519,Lookup!$A$2:$A$103,0)</f>
        <v>30</v>
      </c>
    </row>
    <row r="6520" spans="1:6" x14ac:dyDescent="0.25">
      <c r="A6520">
        <v>53</v>
      </c>
      <c r="B6520">
        <v>2488</v>
      </c>
      <c r="C6520" s="15" t="str">
        <f>INDEX(Lookup!$F$2:$F$103,F6520)</f>
        <v>A1.3</v>
      </c>
      <c r="D6520" s="2">
        <f>B6520*INDEX(Lookup!$D$2:$D$103,F6520)+INDEX(Lookup!$E$2:$E$103,F6520)</f>
        <v>19.438744</v>
      </c>
      <c r="E6520" s="16" t="str">
        <f>INDEX(Lookup!$C$2:$C$103,F6520)</f>
        <v>mV</v>
      </c>
      <c r="F6520" s="9">
        <f>MATCH(A6520,Lookup!$A$2:$A$103,0)</f>
        <v>30</v>
      </c>
    </row>
    <row r="6521" spans="1:6" x14ac:dyDescent="0.25">
      <c r="A6521">
        <v>53</v>
      </c>
      <c r="B6521">
        <v>2479</v>
      </c>
      <c r="C6521" s="15" t="str">
        <f>INDEX(Lookup!$F$2:$F$103,F6521)</f>
        <v>A1.3</v>
      </c>
      <c r="D6521" s="2">
        <f>B6521*INDEX(Lookup!$D$2:$D$103,F6521)+INDEX(Lookup!$E$2:$E$103,F6521)</f>
        <v>19.368427000000001</v>
      </c>
      <c r="E6521" s="16" t="str">
        <f>INDEX(Lookup!$C$2:$C$103,F6521)</f>
        <v>mV</v>
      </c>
      <c r="F6521" s="9">
        <f>MATCH(A6521,Lookup!$A$2:$A$103,0)</f>
        <v>30</v>
      </c>
    </row>
    <row r="6522" spans="1:6" x14ac:dyDescent="0.25">
      <c r="A6522">
        <v>53</v>
      </c>
      <c r="B6522">
        <v>2478</v>
      </c>
      <c r="C6522" s="15" t="str">
        <f>INDEX(Lookup!$F$2:$F$103,F6522)</f>
        <v>A1.3</v>
      </c>
      <c r="D6522" s="2">
        <f>B6522*INDEX(Lookup!$D$2:$D$103,F6522)+INDEX(Lookup!$E$2:$E$103,F6522)</f>
        <v>19.360614000000002</v>
      </c>
      <c r="E6522" s="16" t="str">
        <f>INDEX(Lookup!$C$2:$C$103,F6522)</f>
        <v>mV</v>
      </c>
      <c r="F6522" s="9">
        <f>MATCH(A6522,Lookup!$A$2:$A$103,0)</f>
        <v>30</v>
      </c>
    </row>
    <row r="6523" spans="1:6" x14ac:dyDescent="0.25">
      <c r="A6523">
        <v>53</v>
      </c>
      <c r="B6523">
        <v>2474</v>
      </c>
      <c r="C6523" s="15" t="str">
        <f>INDEX(Lookup!$F$2:$F$103,F6523)</f>
        <v>A1.3</v>
      </c>
      <c r="D6523" s="2">
        <f>B6523*INDEX(Lookup!$D$2:$D$103,F6523)+INDEX(Lookup!$E$2:$E$103,F6523)</f>
        <v>19.329362</v>
      </c>
      <c r="E6523" s="16" t="str">
        <f>INDEX(Lookup!$C$2:$C$103,F6523)</f>
        <v>mV</v>
      </c>
      <c r="F6523" s="9">
        <f>MATCH(A6523,Lookup!$A$2:$A$103,0)</f>
        <v>30</v>
      </c>
    </row>
    <row r="6524" spans="1:6" x14ac:dyDescent="0.25">
      <c r="A6524">
        <v>53</v>
      </c>
      <c r="B6524">
        <v>2470</v>
      </c>
      <c r="C6524" s="15" t="str">
        <f>INDEX(Lookup!$F$2:$F$103,F6524)</f>
        <v>A1.3</v>
      </c>
      <c r="D6524" s="2">
        <f>B6524*INDEX(Lookup!$D$2:$D$103,F6524)+INDEX(Lookup!$E$2:$E$103,F6524)</f>
        <v>19.298110000000001</v>
      </c>
      <c r="E6524" s="16" t="str">
        <f>INDEX(Lookup!$C$2:$C$103,F6524)</f>
        <v>mV</v>
      </c>
      <c r="F6524" s="9">
        <f>MATCH(A6524,Lookup!$A$2:$A$103,0)</f>
        <v>30</v>
      </c>
    </row>
    <row r="6525" spans="1:6" x14ac:dyDescent="0.25">
      <c r="A6525">
        <v>53</v>
      </c>
      <c r="B6525">
        <v>2471</v>
      </c>
      <c r="C6525" s="15" t="str">
        <f>INDEX(Lookup!$F$2:$F$103,F6525)</f>
        <v>A1.3</v>
      </c>
      <c r="D6525" s="2">
        <f>B6525*INDEX(Lookup!$D$2:$D$103,F6525)+INDEX(Lookup!$E$2:$E$103,F6525)</f>
        <v>19.305923</v>
      </c>
      <c r="E6525" s="16" t="str">
        <f>INDEX(Lookup!$C$2:$C$103,F6525)</f>
        <v>mV</v>
      </c>
      <c r="F6525" s="9">
        <f>MATCH(A6525,Lookup!$A$2:$A$103,0)</f>
        <v>30</v>
      </c>
    </row>
    <row r="6526" spans="1:6" x14ac:dyDescent="0.25">
      <c r="A6526">
        <v>53</v>
      </c>
      <c r="B6526">
        <v>2470</v>
      </c>
      <c r="C6526" s="15" t="str">
        <f>INDEX(Lookup!$F$2:$F$103,F6526)</f>
        <v>A1.3</v>
      </c>
      <c r="D6526" s="2">
        <f>B6526*INDEX(Lookup!$D$2:$D$103,F6526)+INDEX(Lookup!$E$2:$E$103,F6526)</f>
        <v>19.298110000000001</v>
      </c>
      <c r="E6526" s="16" t="str">
        <f>INDEX(Lookup!$C$2:$C$103,F6526)</f>
        <v>mV</v>
      </c>
      <c r="F6526" s="9">
        <f>MATCH(A6526,Lookup!$A$2:$A$103,0)</f>
        <v>30</v>
      </c>
    </row>
    <row r="6527" spans="1:6" x14ac:dyDescent="0.25">
      <c r="A6527">
        <v>53</v>
      </c>
      <c r="B6527">
        <v>2468</v>
      </c>
      <c r="C6527" s="15" t="str">
        <f>INDEX(Lookup!$F$2:$F$103,F6527)</f>
        <v>A1.3</v>
      </c>
      <c r="D6527" s="2">
        <f>B6527*INDEX(Lookup!$D$2:$D$103,F6527)+INDEX(Lookup!$E$2:$E$103,F6527)</f>
        <v>19.282484</v>
      </c>
      <c r="E6527" s="16" t="str">
        <f>INDEX(Lookup!$C$2:$C$103,F6527)</f>
        <v>mV</v>
      </c>
      <c r="F6527" s="9">
        <f>MATCH(A6527,Lookup!$A$2:$A$103,0)</f>
        <v>30</v>
      </c>
    </row>
    <row r="6528" spans="1:6" x14ac:dyDescent="0.25">
      <c r="A6528">
        <v>53</v>
      </c>
      <c r="B6528">
        <v>2471</v>
      </c>
      <c r="C6528" s="15" t="str">
        <f>INDEX(Lookup!$F$2:$F$103,F6528)</f>
        <v>A1.3</v>
      </c>
      <c r="D6528" s="2">
        <f>B6528*INDEX(Lookup!$D$2:$D$103,F6528)+INDEX(Lookup!$E$2:$E$103,F6528)</f>
        <v>19.305923</v>
      </c>
      <c r="E6528" s="16" t="str">
        <f>INDEX(Lookup!$C$2:$C$103,F6528)</f>
        <v>mV</v>
      </c>
      <c r="F6528" s="9">
        <f>MATCH(A6528,Lookup!$A$2:$A$103,0)</f>
        <v>30</v>
      </c>
    </row>
    <row r="6529" spans="1:6" x14ac:dyDescent="0.25">
      <c r="A6529">
        <v>53</v>
      </c>
      <c r="B6529">
        <v>2494</v>
      </c>
      <c r="C6529" s="15" t="str">
        <f>INDEX(Lookup!$F$2:$F$103,F6529)</f>
        <v>A1.3</v>
      </c>
      <c r="D6529" s="2">
        <f>B6529*INDEX(Lookup!$D$2:$D$103,F6529)+INDEX(Lookup!$E$2:$E$103,F6529)</f>
        <v>19.485622000000003</v>
      </c>
      <c r="E6529" s="16" t="str">
        <f>INDEX(Lookup!$C$2:$C$103,F6529)</f>
        <v>mV</v>
      </c>
      <c r="F6529" s="9">
        <f>MATCH(A6529,Lookup!$A$2:$A$103,0)</f>
        <v>30</v>
      </c>
    </row>
    <row r="6530" spans="1:6" x14ac:dyDescent="0.25">
      <c r="A6530">
        <v>53</v>
      </c>
      <c r="B6530">
        <v>2488</v>
      </c>
      <c r="C6530" s="15" t="str">
        <f>INDEX(Lookup!$F$2:$F$103,F6530)</f>
        <v>A1.3</v>
      </c>
      <c r="D6530" s="2">
        <f>B6530*INDEX(Lookup!$D$2:$D$103,F6530)+INDEX(Lookup!$E$2:$E$103,F6530)</f>
        <v>19.438744</v>
      </c>
      <c r="E6530" s="16" t="str">
        <f>INDEX(Lookup!$C$2:$C$103,F6530)</f>
        <v>mV</v>
      </c>
      <c r="F6530" s="9">
        <f>MATCH(A6530,Lookup!$A$2:$A$103,0)</f>
        <v>30</v>
      </c>
    </row>
    <row r="6531" spans="1:6" x14ac:dyDescent="0.25">
      <c r="A6531">
        <v>53</v>
      </c>
      <c r="B6531">
        <v>2508</v>
      </c>
      <c r="C6531" s="15" t="str">
        <f>INDEX(Lookup!$F$2:$F$103,F6531)</f>
        <v>A1.3</v>
      </c>
      <c r="D6531" s="2">
        <f>B6531*INDEX(Lookup!$D$2:$D$103,F6531)+INDEX(Lookup!$E$2:$E$103,F6531)</f>
        <v>19.595004000000003</v>
      </c>
      <c r="E6531" s="16" t="str">
        <f>INDEX(Lookup!$C$2:$C$103,F6531)</f>
        <v>mV</v>
      </c>
      <c r="F6531" s="9">
        <f>MATCH(A6531,Lookup!$A$2:$A$103,0)</f>
        <v>30</v>
      </c>
    </row>
    <row r="6532" spans="1:6" x14ac:dyDescent="0.25">
      <c r="A6532">
        <v>53</v>
      </c>
      <c r="B6532">
        <v>2498</v>
      </c>
      <c r="C6532" s="15" t="str">
        <f>INDEX(Lookup!$F$2:$F$103,F6532)</f>
        <v>A1.3</v>
      </c>
      <c r="D6532" s="2">
        <f>B6532*INDEX(Lookup!$D$2:$D$103,F6532)+INDEX(Lookup!$E$2:$E$103,F6532)</f>
        <v>19.516874000000001</v>
      </c>
      <c r="E6532" s="16" t="str">
        <f>INDEX(Lookup!$C$2:$C$103,F6532)</f>
        <v>mV</v>
      </c>
      <c r="F6532" s="9">
        <f>MATCH(A6532,Lookup!$A$2:$A$103,0)</f>
        <v>30</v>
      </c>
    </row>
    <row r="6533" spans="1:6" x14ac:dyDescent="0.25">
      <c r="A6533">
        <v>53</v>
      </c>
      <c r="B6533">
        <v>2486</v>
      </c>
      <c r="C6533" s="15" t="str">
        <f>INDEX(Lookup!$F$2:$F$103,F6533)</f>
        <v>A1.3</v>
      </c>
      <c r="D6533" s="2">
        <f>B6533*INDEX(Lookup!$D$2:$D$103,F6533)+INDEX(Lookup!$E$2:$E$103,F6533)</f>
        <v>19.423118000000002</v>
      </c>
      <c r="E6533" s="16" t="str">
        <f>INDEX(Lookup!$C$2:$C$103,F6533)</f>
        <v>mV</v>
      </c>
      <c r="F6533" s="9">
        <f>MATCH(A6533,Lookup!$A$2:$A$103,0)</f>
        <v>30</v>
      </c>
    </row>
    <row r="6534" spans="1:6" x14ac:dyDescent="0.25">
      <c r="A6534">
        <v>53</v>
      </c>
      <c r="B6534">
        <v>2479</v>
      </c>
      <c r="C6534" s="15" t="str">
        <f>INDEX(Lookup!$F$2:$F$103,F6534)</f>
        <v>A1.3</v>
      </c>
      <c r="D6534" s="2">
        <f>B6534*INDEX(Lookup!$D$2:$D$103,F6534)+INDEX(Lookup!$E$2:$E$103,F6534)</f>
        <v>19.368427000000001</v>
      </c>
      <c r="E6534" s="16" t="str">
        <f>INDEX(Lookup!$C$2:$C$103,F6534)</f>
        <v>mV</v>
      </c>
      <c r="F6534" s="9">
        <f>MATCH(A6534,Lookup!$A$2:$A$103,0)</f>
        <v>30</v>
      </c>
    </row>
    <row r="6535" spans="1:6" x14ac:dyDescent="0.25">
      <c r="A6535">
        <v>53</v>
      </c>
      <c r="B6535">
        <v>2473</v>
      </c>
      <c r="C6535" s="15" t="str">
        <f>INDEX(Lookup!$F$2:$F$103,F6535)</f>
        <v>A1.3</v>
      </c>
      <c r="D6535" s="2">
        <f>B6535*INDEX(Lookup!$D$2:$D$103,F6535)+INDEX(Lookup!$E$2:$E$103,F6535)</f>
        <v>19.321549000000001</v>
      </c>
      <c r="E6535" s="16" t="str">
        <f>INDEX(Lookup!$C$2:$C$103,F6535)</f>
        <v>mV</v>
      </c>
      <c r="F6535" s="9">
        <f>MATCH(A6535,Lookup!$A$2:$A$103,0)</f>
        <v>30</v>
      </c>
    </row>
    <row r="6536" spans="1:6" x14ac:dyDescent="0.25">
      <c r="A6536">
        <v>53</v>
      </c>
      <c r="B6536">
        <v>2474</v>
      </c>
      <c r="C6536" s="15" t="str">
        <f>INDEX(Lookup!$F$2:$F$103,F6536)</f>
        <v>A1.3</v>
      </c>
      <c r="D6536" s="2">
        <f>B6536*INDEX(Lookup!$D$2:$D$103,F6536)+INDEX(Lookup!$E$2:$E$103,F6536)</f>
        <v>19.329362</v>
      </c>
      <c r="E6536" s="16" t="str">
        <f>INDEX(Lookup!$C$2:$C$103,F6536)</f>
        <v>mV</v>
      </c>
      <c r="F6536" s="9">
        <f>MATCH(A6536,Lookup!$A$2:$A$103,0)</f>
        <v>30</v>
      </c>
    </row>
    <row r="6537" spans="1:6" x14ac:dyDescent="0.25">
      <c r="A6537">
        <v>53</v>
      </c>
      <c r="B6537">
        <v>2469</v>
      </c>
      <c r="C6537" s="15" t="str">
        <f>INDEX(Lookup!$F$2:$F$103,F6537)</f>
        <v>A1.3</v>
      </c>
      <c r="D6537" s="2">
        <f>B6537*INDEX(Lookup!$D$2:$D$103,F6537)+INDEX(Lookup!$E$2:$E$103,F6537)</f>
        <v>19.290297000000002</v>
      </c>
      <c r="E6537" s="16" t="str">
        <f>INDEX(Lookup!$C$2:$C$103,F6537)</f>
        <v>mV</v>
      </c>
      <c r="F6537" s="9">
        <f>MATCH(A6537,Lookup!$A$2:$A$103,0)</f>
        <v>30</v>
      </c>
    </row>
    <row r="6538" spans="1:6" x14ac:dyDescent="0.25">
      <c r="A6538">
        <v>53</v>
      </c>
      <c r="B6538">
        <v>2473</v>
      </c>
      <c r="C6538" s="15" t="str">
        <f>INDEX(Lookup!$F$2:$F$103,F6538)</f>
        <v>A1.3</v>
      </c>
      <c r="D6538" s="2">
        <f>B6538*INDEX(Lookup!$D$2:$D$103,F6538)+INDEX(Lookup!$E$2:$E$103,F6538)</f>
        <v>19.321549000000001</v>
      </c>
      <c r="E6538" s="16" t="str">
        <f>INDEX(Lookup!$C$2:$C$103,F6538)</f>
        <v>mV</v>
      </c>
      <c r="F6538" s="9">
        <f>MATCH(A6538,Lookup!$A$2:$A$103,0)</f>
        <v>30</v>
      </c>
    </row>
    <row r="6539" spans="1:6" x14ac:dyDescent="0.25">
      <c r="A6539">
        <v>53</v>
      </c>
      <c r="B6539">
        <v>2479</v>
      </c>
      <c r="C6539" s="15" t="str">
        <f>INDEX(Lookup!$F$2:$F$103,F6539)</f>
        <v>A1.3</v>
      </c>
      <c r="D6539" s="2">
        <f>B6539*INDEX(Lookup!$D$2:$D$103,F6539)+INDEX(Lookup!$E$2:$E$103,F6539)</f>
        <v>19.368427000000001</v>
      </c>
      <c r="E6539" s="16" t="str">
        <f>INDEX(Lookup!$C$2:$C$103,F6539)</f>
        <v>mV</v>
      </c>
      <c r="F6539" s="9">
        <f>MATCH(A6539,Lookup!$A$2:$A$103,0)</f>
        <v>30</v>
      </c>
    </row>
    <row r="6540" spans="1:6" x14ac:dyDescent="0.25">
      <c r="A6540">
        <v>53</v>
      </c>
      <c r="B6540">
        <v>2479</v>
      </c>
      <c r="C6540" s="15" t="str">
        <f>INDEX(Lookup!$F$2:$F$103,F6540)</f>
        <v>A1.3</v>
      </c>
      <c r="D6540" s="2">
        <f>B6540*INDEX(Lookup!$D$2:$D$103,F6540)+INDEX(Lookup!$E$2:$E$103,F6540)</f>
        <v>19.368427000000001</v>
      </c>
      <c r="E6540" s="16" t="str">
        <f>INDEX(Lookup!$C$2:$C$103,F6540)</f>
        <v>mV</v>
      </c>
      <c r="F6540" s="9">
        <f>MATCH(A6540,Lookup!$A$2:$A$103,0)</f>
        <v>30</v>
      </c>
    </row>
    <row r="6541" spans="1:6" x14ac:dyDescent="0.25">
      <c r="A6541">
        <v>53</v>
      </c>
      <c r="B6541">
        <v>2478</v>
      </c>
      <c r="C6541" s="15" t="str">
        <f>INDEX(Lookup!$F$2:$F$103,F6541)</f>
        <v>A1.3</v>
      </c>
      <c r="D6541" s="2">
        <f>B6541*INDEX(Lookup!$D$2:$D$103,F6541)+INDEX(Lookup!$E$2:$E$103,F6541)</f>
        <v>19.360614000000002</v>
      </c>
      <c r="E6541" s="16" t="str">
        <f>INDEX(Lookup!$C$2:$C$103,F6541)</f>
        <v>mV</v>
      </c>
      <c r="F6541" s="9">
        <f>MATCH(A6541,Lookup!$A$2:$A$103,0)</f>
        <v>30</v>
      </c>
    </row>
    <row r="6542" spans="1:6" x14ac:dyDescent="0.25">
      <c r="A6542">
        <v>53</v>
      </c>
      <c r="B6542">
        <v>2476</v>
      </c>
      <c r="C6542" s="15" t="str">
        <f>INDEX(Lookup!$F$2:$F$103,F6542)</f>
        <v>A1.3</v>
      </c>
      <c r="D6542" s="2">
        <f>B6542*INDEX(Lookup!$D$2:$D$103,F6542)+INDEX(Lookup!$E$2:$E$103,F6542)</f>
        <v>19.344988000000001</v>
      </c>
      <c r="E6542" s="16" t="str">
        <f>INDEX(Lookup!$C$2:$C$103,F6542)</f>
        <v>mV</v>
      </c>
      <c r="F6542" s="9">
        <f>MATCH(A6542,Lookup!$A$2:$A$103,0)</f>
        <v>30</v>
      </c>
    </row>
    <row r="6543" spans="1:6" x14ac:dyDescent="0.25">
      <c r="A6543">
        <v>53</v>
      </c>
      <c r="B6543">
        <v>2490</v>
      </c>
      <c r="C6543" s="15" t="str">
        <f>INDEX(Lookup!$F$2:$F$103,F6543)</f>
        <v>A1.3</v>
      </c>
      <c r="D6543" s="2">
        <f>B6543*INDEX(Lookup!$D$2:$D$103,F6543)+INDEX(Lookup!$E$2:$E$103,F6543)</f>
        <v>19.454370000000001</v>
      </c>
      <c r="E6543" s="16" t="str">
        <f>INDEX(Lookup!$C$2:$C$103,F6543)</f>
        <v>mV</v>
      </c>
      <c r="F6543" s="9">
        <f>MATCH(A6543,Lookup!$A$2:$A$103,0)</f>
        <v>30</v>
      </c>
    </row>
    <row r="6544" spans="1:6" x14ac:dyDescent="0.25">
      <c r="A6544">
        <v>53</v>
      </c>
      <c r="B6544">
        <v>2506</v>
      </c>
      <c r="C6544" s="15" t="str">
        <f>INDEX(Lookup!$F$2:$F$103,F6544)</f>
        <v>A1.3</v>
      </c>
      <c r="D6544" s="2">
        <f>B6544*INDEX(Lookup!$D$2:$D$103,F6544)+INDEX(Lookup!$E$2:$E$103,F6544)</f>
        <v>19.579378000000002</v>
      </c>
      <c r="E6544" s="16" t="str">
        <f>INDEX(Lookup!$C$2:$C$103,F6544)</f>
        <v>mV</v>
      </c>
      <c r="F6544" s="9">
        <f>MATCH(A6544,Lookup!$A$2:$A$103,0)</f>
        <v>30</v>
      </c>
    </row>
    <row r="6545" spans="1:6" x14ac:dyDescent="0.25">
      <c r="A6545">
        <v>53</v>
      </c>
      <c r="B6545">
        <v>2522</v>
      </c>
      <c r="C6545" s="15" t="str">
        <f>INDEX(Lookup!$F$2:$F$103,F6545)</f>
        <v>A1.3</v>
      </c>
      <c r="D6545" s="2">
        <f>B6545*INDEX(Lookup!$D$2:$D$103,F6545)+INDEX(Lookup!$E$2:$E$103,F6545)</f>
        <v>19.704386</v>
      </c>
      <c r="E6545" s="16" t="str">
        <f>INDEX(Lookup!$C$2:$C$103,F6545)</f>
        <v>mV</v>
      </c>
      <c r="F6545" s="9">
        <f>MATCH(A6545,Lookup!$A$2:$A$103,0)</f>
        <v>30</v>
      </c>
    </row>
    <row r="6546" spans="1:6" x14ac:dyDescent="0.25">
      <c r="A6546">
        <v>53</v>
      </c>
      <c r="B6546">
        <v>2518</v>
      </c>
      <c r="C6546" s="15" t="str">
        <f>INDEX(Lookup!$F$2:$F$103,F6546)</f>
        <v>A1.3</v>
      </c>
      <c r="D6546" s="2">
        <f>B6546*INDEX(Lookup!$D$2:$D$103,F6546)+INDEX(Lookup!$E$2:$E$103,F6546)</f>
        <v>19.673134000000001</v>
      </c>
      <c r="E6546" s="16" t="str">
        <f>INDEX(Lookup!$C$2:$C$103,F6546)</f>
        <v>mV</v>
      </c>
      <c r="F6546" s="9">
        <f>MATCH(A6546,Lookup!$A$2:$A$103,0)</f>
        <v>30</v>
      </c>
    </row>
    <row r="6547" spans="1:6" x14ac:dyDescent="0.25">
      <c r="A6547">
        <v>53</v>
      </c>
      <c r="B6547">
        <v>2507</v>
      </c>
      <c r="C6547" s="15" t="str">
        <f>INDEX(Lookup!$F$2:$F$103,F6547)</f>
        <v>A1.3</v>
      </c>
      <c r="D6547" s="2">
        <f>B6547*INDEX(Lookup!$D$2:$D$103,F6547)+INDEX(Lookup!$E$2:$E$103,F6547)</f>
        <v>19.587191000000001</v>
      </c>
      <c r="E6547" s="16" t="str">
        <f>INDEX(Lookup!$C$2:$C$103,F6547)</f>
        <v>mV</v>
      </c>
      <c r="F6547" s="9">
        <f>MATCH(A6547,Lookup!$A$2:$A$103,0)</f>
        <v>30</v>
      </c>
    </row>
    <row r="6548" spans="1:6" x14ac:dyDescent="0.25">
      <c r="A6548">
        <v>53</v>
      </c>
      <c r="B6548">
        <v>2497</v>
      </c>
      <c r="C6548" s="15" t="str">
        <f>INDEX(Lookup!$F$2:$F$103,F6548)</f>
        <v>A1.3</v>
      </c>
      <c r="D6548" s="2">
        <f>B6548*INDEX(Lookup!$D$2:$D$103,F6548)+INDEX(Lookup!$E$2:$E$103,F6548)</f>
        <v>19.509061000000003</v>
      </c>
      <c r="E6548" s="16" t="str">
        <f>INDEX(Lookup!$C$2:$C$103,F6548)</f>
        <v>mV</v>
      </c>
      <c r="F6548" s="9">
        <f>MATCH(A6548,Lookup!$A$2:$A$103,0)</f>
        <v>30</v>
      </c>
    </row>
    <row r="6549" spans="1:6" x14ac:dyDescent="0.25">
      <c r="A6549">
        <v>53</v>
      </c>
      <c r="B6549">
        <v>2492</v>
      </c>
      <c r="C6549" s="15" t="str">
        <f>INDEX(Lookup!$F$2:$F$103,F6549)</f>
        <v>A1.3</v>
      </c>
      <c r="D6549" s="2">
        <f>B6549*INDEX(Lookup!$D$2:$D$103,F6549)+INDEX(Lookup!$E$2:$E$103,F6549)</f>
        <v>19.469996000000002</v>
      </c>
      <c r="E6549" s="16" t="str">
        <f>INDEX(Lookup!$C$2:$C$103,F6549)</f>
        <v>mV</v>
      </c>
      <c r="F6549" s="9">
        <f>MATCH(A6549,Lookup!$A$2:$A$103,0)</f>
        <v>30</v>
      </c>
    </row>
    <row r="6550" spans="1:6" x14ac:dyDescent="0.25">
      <c r="A6550">
        <v>53</v>
      </c>
      <c r="B6550">
        <v>2491</v>
      </c>
      <c r="C6550" s="15" t="str">
        <f>INDEX(Lookup!$F$2:$F$103,F6550)</f>
        <v>A1.3</v>
      </c>
      <c r="D6550" s="2">
        <f>B6550*INDEX(Lookup!$D$2:$D$103,F6550)+INDEX(Lookup!$E$2:$E$103,F6550)</f>
        <v>19.462183</v>
      </c>
      <c r="E6550" s="16" t="str">
        <f>INDEX(Lookup!$C$2:$C$103,F6550)</f>
        <v>mV</v>
      </c>
      <c r="F6550" s="9">
        <f>MATCH(A6550,Lookup!$A$2:$A$103,0)</f>
        <v>30</v>
      </c>
    </row>
    <row r="6551" spans="1:6" x14ac:dyDescent="0.25">
      <c r="A6551">
        <v>53</v>
      </c>
      <c r="B6551">
        <v>2490</v>
      </c>
      <c r="C6551" s="15" t="str">
        <f>INDEX(Lookup!$F$2:$F$103,F6551)</f>
        <v>A1.3</v>
      </c>
      <c r="D6551" s="2">
        <f>B6551*INDEX(Lookup!$D$2:$D$103,F6551)+INDEX(Lookup!$E$2:$E$103,F6551)</f>
        <v>19.454370000000001</v>
      </c>
      <c r="E6551" s="16" t="str">
        <f>INDEX(Lookup!$C$2:$C$103,F6551)</f>
        <v>mV</v>
      </c>
      <c r="F6551" s="9">
        <f>MATCH(A6551,Lookup!$A$2:$A$103,0)</f>
        <v>30</v>
      </c>
    </row>
    <row r="6552" spans="1:6" x14ac:dyDescent="0.25">
      <c r="A6552">
        <v>53</v>
      </c>
      <c r="B6552">
        <v>2487</v>
      </c>
      <c r="C6552" s="15" t="str">
        <f>INDEX(Lookup!$F$2:$F$103,F6552)</f>
        <v>A1.3</v>
      </c>
      <c r="D6552" s="2">
        <f>B6552*INDEX(Lookup!$D$2:$D$103,F6552)+INDEX(Lookup!$E$2:$E$103,F6552)</f>
        <v>19.430931000000001</v>
      </c>
      <c r="E6552" s="16" t="str">
        <f>INDEX(Lookup!$C$2:$C$103,F6552)</f>
        <v>mV</v>
      </c>
      <c r="F6552" s="9">
        <f>MATCH(A6552,Lookup!$A$2:$A$103,0)</f>
        <v>30</v>
      </c>
    </row>
    <row r="6553" spans="1:6" x14ac:dyDescent="0.25">
      <c r="A6553">
        <v>53</v>
      </c>
      <c r="B6553">
        <v>2484</v>
      </c>
      <c r="C6553" s="15" t="str">
        <f>INDEX(Lookup!$F$2:$F$103,F6553)</f>
        <v>A1.3</v>
      </c>
      <c r="D6553" s="2">
        <f>B6553*INDEX(Lookup!$D$2:$D$103,F6553)+INDEX(Lookup!$E$2:$E$103,F6553)</f>
        <v>19.407492000000001</v>
      </c>
      <c r="E6553" s="16" t="str">
        <f>INDEX(Lookup!$C$2:$C$103,F6553)</f>
        <v>mV</v>
      </c>
      <c r="F6553" s="9">
        <f>MATCH(A6553,Lookup!$A$2:$A$103,0)</f>
        <v>30</v>
      </c>
    </row>
    <row r="6554" spans="1:6" x14ac:dyDescent="0.25">
      <c r="A6554">
        <v>53</v>
      </c>
      <c r="B6554">
        <v>2503</v>
      </c>
      <c r="C6554" s="15" t="str">
        <f>INDEX(Lookup!$F$2:$F$103,F6554)</f>
        <v>A1.3</v>
      </c>
      <c r="D6554" s="2">
        <f>B6554*INDEX(Lookup!$D$2:$D$103,F6554)+INDEX(Lookup!$E$2:$E$103,F6554)</f>
        <v>19.555939000000002</v>
      </c>
      <c r="E6554" s="16" t="str">
        <f>INDEX(Lookup!$C$2:$C$103,F6554)</f>
        <v>mV</v>
      </c>
      <c r="F6554" s="9">
        <f>MATCH(A6554,Lookup!$A$2:$A$103,0)</f>
        <v>30</v>
      </c>
    </row>
    <row r="6555" spans="1:6" x14ac:dyDescent="0.25">
      <c r="A6555">
        <v>53</v>
      </c>
      <c r="B6555">
        <v>2504</v>
      </c>
      <c r="C6555" s="15" t="str">
        <f>INDEX(Lookup!$F$2:$F$103,F6555)</f>
        <v>A1.3</v>
      </c>
      <c r="D6555" s="2">
        <f>B6555*INDEX(Lookup!$D$2:$D$103,F6555)+INDEX(Lookup!$E$2:$E$103,F6555)</f>
        <v>19.563752000000001</v>
      </c>
      <c r="E6555" s="16" t="str">
        <f>INDEX(Lookup!$C$2:$C$103,F6555)</f>
        <v>mV</v>
      </c>
      <c r="F6555" s="9">
        <f>MATCH(A6555,Lookup!$A$2:$A$103,0)</f>
        <v>30</v>
      </c>
    </row>
    <row r="6556" spans="1:6" x14ac:dyDescent="0.25">
      <c r="A6556">
        <v>53</v>
      </c>
      <c r="B6556">
        <v>2497</v>
      </c>
      <c r="C6556" s="15" t="str">
        <f>INDEX(Lookup!$F$2:$F$103,F6556)</f>
        <v>A1.3</v>
      </c>
      <c r="D6556" s="2">
        <f>B6556*INDEX(Lookup!$D$2:$D$103,F6556)+INDEX(Lookup!$E$2:$E$103,F6556)</f>
        <v>19.509061000000003</v>
      </c>
      <c r="E6556" s="16" t="str">
        <f>INDEX(Lookup!$C$2:$C$103,F6556)</f>
        <v>mV</v>
      </c>
      <c r="F6556" s="9">
        <f>MATCH(A6556,Lookup!$A$2:$A$103,0)</f>
        <v>30</v>
      </c>
    </row>
    <row r="6557" spans="1:6" x14ac:dyDescent="0.25">
      <c r="A6557">
        <v>53</v>
      </c>
      <c r="B6557">
        <v>2495</v>
      </c>
      <c r="C6557" s="15" t="str">
        <f>INDEX(Lookup!$F$2:$F$103,F6557)</f>
        <v>A1.3</v>
      </c>
      <c r="D6557" s="2">
        <f>B6557*INDEX(Lookup!$D$2:$D$103,F6557)+INDEX(Lookup!$E$2:$E$103,F6557)</f>
        <v>19.493435000000002</v>
      </c>
      <c r="E6557" s="16" t="str">
        <f>INDEX(Lookup!$C$2:$C$103,F6557)</f>
        <v>mV</v>
      </c>
      <c r="F6557" s="9">
        <f>MATCH(A6557,Lookup!$A$2:$A$103,0)</f>
        <v>30</v>
      </c>
    </row>
    <row r="6558" spans="1:6" x14ac:dyDescent="0.25">
      <c r="A6558">
        <v>53</v>
      </c>
      <c r="B6558">
        <v>2489</v>
      </c>
      <c r="C6558" s="15" t="str">
        <f>INDEX(Lookup!$F$2:$F$103,F6558)</f>
        <v>A1.3</v>
      </c>
      <c r="D6558" s="2">
        <f>B6558*INDEX(Lookup!$D$2:$D$103,F6558)+INDEX(Lookup!$E$2:$E$103,F6558)</f>
        <v>19.446557000000002</v>
      </c>
      <c r="E6558" s="16" t="str">
        <f>INDEX(Lookup!$C$2:$C$103,F6558)</f>
        <v>mV</v>
      </c>
      <c r="F6558" s="9">
        <f>MATCH(A6558,Lookup!$A$2:$A$103,0)</f>
        <v>30</v>
      </c>
    </row>
    <row r="6559" spans="1:6" x14ac:dyDescent="0.25">
      <c r="A6559">
        <v>53</v>
      </c>
      <c r="B6559">
        <v>2485</v>
      </c>
      <c r="C6559" s="15" t="str">
        <f>INDEX(Lookup!$F$2:$F$103,F6559)</f>
        <v>A1.3</v>
      </c>
      <c r="D6559" s="2">
        <f>B6559*INDEX(Lookup!$D$2:$D$103,F6559)+INDEX(Lookup!$E$2:$E$103,F6559)</f>
        <v>19.415305</v>
      </c>
      <c r="E6559" s="16" t="str">
        <f>INDEX(Lookup!$C$2:$C$103,F6559)</f>
        <v>mV</v>
      </c>
      <c r="F6559" s="9">
        <f>MATCH(A6559,Lookup!$A$2:$A$103,0)</f>
        <v>30</v>
      </c>
    </row>
    <row r="6560" spans="1:6" x14ac:dyDescent="0.25">
      <c r="A6560">
        <v>53</v>
      </c>
      <c r="B6560">
        <v>2483</v>
      </c>
      <c r="C6560" s="15" t="str">
        <f>INDEX(Lookup!$F$2:$F$103,F6560)</f>
        <v>A1.3</v>
      </c>
      <c r="D6560" s="2">
        <f>B6560*INDEX(Lookup!$D$2:$D$103,F6560)+INDEX(Lookup!$E$2:$E$103,F6560)</f>
        <v>19.399679000000003</v>
      </c>
      <c r="E6560" s="16" t="str">
        <f>INDEX(Lookup!$C$2:$C$103,F6560)</f>
        <v>mV</v>
      </c>
      <c r="F6560" s="9">
        <f>MATCH(A6560,Lookup!$A$2:$A$103,0)</f>
        <v>30</v>
      </c>
    </row>
    <row r="6561" spans="1:6" x14ac:dyDescent="0.25">
      <c r="A6561">
        <v>53</v>
      </c>
      <c r="B6561">
        <v>2482</v>
      </c>
      <c r="C6561" s="15" t="str">
        <f>INDEX(Lookup!$F$2:$F$103,F6561)</f>
        <v>A1.3</v>
      </c>
      <c r="D6561" s="2">
        <f>B6561*INDEX(Lookup!$D$2:$D$103,F6561)+INDEX(Lookup!$E$2:$E$103,F6561)</f>
        <v>19.391866</v>
      </c>
      <c r="E6561" s="16" t="str">
        <f>INDEX(Lookup!$C$2:$C$103,F6561)</f>
        <v>mV</v>
      </c>
      <c r="F6561" s="9">
        <f>MATCH(A6561,Lookup!$A$2:$A$103,0)</f>
        <v>30</v>
      </c>
    </row>
    <row r="6562" spans="1:6" x14ac:dyDescent="0.25">
      <c r="A6562">
        <v>53</v>
      </c>
      <c r="B6562">
        <v>2481</v>
      </c>
      <c r="C6562" s="15" t="str">
        <f>INDEX(Lookup!$F$2:$F$103,F6562)</f>
        <v>A1.3</v>
      </c>
      <c r="D6562" s="2">
        <f>B6562*INDEX(Lookup!$D$2:$D$103,F6562)+INDEX(Lookup!$E$2:$E$103,F6562)</f>
        <v>19.384053000000002</v>
      </c>
      <c r="E6562" s="16" t="str">
        <f>INDEX(Lookup!$C$2:$C$103,F6562)</f>
        <v>mV</v>
      </c>
      <c r="F6562" s="9">
        <f>MATCH(A6562,Lookup!$A$2:$A$103,0)</f>
        <v>30</v>
      </c>
    </row>
    <row r="6563" spans="1:6" x14ac:dyDescent="0.25">
      <c r="A6563">
        <v>53</v>
      </c>
      <c r="B6563">
        <v>2479</v>
      </c>
      <c r="C6563" s="15" t="str">
        <f>INDEX(Lookup!$F$2:$F$103,F6563)</f>
        <v>A1.3</v>
      </c>
      <c r="D6563" s="2">
        <f>B6563*INDEX(Lookup!$D$2:$D$103,F6563)+INDEX(Lookup!$E$2:$E$103,F6563)</f>
        <v>19.368427000000001</v>
      </c>
      <c r="E6563" s="16" t="str">
        <f>INDEX(Lookup!$C$2:$C$103,F6563)</f>
        <v>mV</v>
      </c>
      <c r="F6563" s="9">
        <f>MATCH(A6563,Lookup!$A$2:$A$103,0)</f>
        <v>30</v>
      </c>
    </row>
    <row r="6564" spans="1:6" x14ac:dyDescent="0.25">
      <c r="A6564">
        <v>53</v>
      </c>
      <c r="B6564">
        <v>2477</v>
      </c>
      <c r="C6564" s="15" t="str">
        <f>INDEX(Lookup!$F$2:$F$103,F6564)</f>
        <v>A1.3</v>
      </c>
      <c r="D6564" s="2">
        <f>B6564*INDEX(Lookup!$D$2:$D$103,F6564)+INDEX(Lookup!$E$2:$E$103,F6564)</f>
        <v>19.352800999999999</v>
      </c>
      <c r="E6564" s="16" t="str">
        <f>INDEX(Lookup!$C$2:$C$103,F6564)</f>
        <v>mV</v>
      </c>
      <c r="F6564" s="9">
        <f>MATCH(A6564,Lookup!$A$2:$A$103,0)</f>
        <v>30</v>
      </c>
    </row>
    <row r="6565" spans="1:6" x14ac:dyDescent="0.25">
      <c r="A6565">
        <v>53</v>
      </c>
      <c r="B6565">
        <v>2477</v>
      </c>
      <c r="C6565" s="15" t="str">
        <f>INDEX(Lookup!$F$2:$F$103,F6565)</f>
        <v>A1.3</v>
      </c>
      <c r="D6565" s="2">
        <f>B6565*INDEX(Lookup!$D$2:$D$103,F6565)+INDEX(Lookup!$E$2:$E$103,F6565)</f>
        <v>19.352800999999999</v>
      </c>
      <c r="E6565" s="16" t="str">
        <f>INDEX(Lookup!$C$2:$C$103,F6565)</f>
        <v>mV</v>
      </c>
      <c r="F6565" s="9">
        <f>MATCH(A6565,Lookup!$A$2:$A$103,0)</f>
        <v>30</v>
      </c>
    </row>
    <row r="6566" spans="1:6" x14ac:dyDescent="0.25">
      <c r="A6566">
        <v>53</v>
      </c>
      <c r="B6566">
        <v>2476</v>
      </c>
      <c r="C6566" s="15" t="str">
        <f>INDEX(Lookup!$F$2:$F$103,F6566)</f>
        <v>A1.3</v>
      </c>
      <c r="D6566" s="2">
        <f>B6566*INDEX(Lookup!$D$2:$D$103,F6566)+INDEX(Lookup!$E$2:$E$103,F6566)</f>
        <v>19.344988000000001</v>
      </c>
      <c r="E6566" s="16" t="str">
        <f>INDEX(Lookup!$C$2:$C$103,F6566)</f>
        <v>mV</v>
      </c>
      <c r="F6566" s="9">
        <f>MATCH(A6566,Lookup!$A$2:$A$103,0)</f>
        <v>30</v>
      </c>
    </row>
    <row r="6567" spans="1:6" x14ac:dyDescent="0.25">
      <c r="A6567">
        <v>53</v>
      </c>
      <c r="B6567">
        <v>2473</v>
      </c>
      <c r="C6567" s="15" t="str">
        <f>INDEX(Lookup!$F$2:$F$103,F6567)</f>
        <v>A1.3</v>
      </c>
      <c r="D6567" s="2">
        <f>B6567*INDEX(Lookup!$D$2:$D$103,F6567)+INDEX(Lookup!$E$2:$E$103,F6567)</f>
        <v>19.321549000000001</v>
      </c>
      <c r="E6567" s="16" t="str">
        <f>INDEX(Lookup!$C$2:$C$103,F6567)</f>
        <v>mV</v>
      </c>
      <c r="F6567" s="9">
        <f>MATCH(A6567,Lookup!$A$2:$A$103,0)</f>
        <v>30</v>
      </c>
    </row>
    <row r="6568" spans="1:6" x14ac:dyDescent="0.25">
      <c r="A6568">
        <v>53</v>
      </c>
      <c r="B6568">
        <v>2475</v>
      </c>
      <c r="C6568" s="15" t="str">
        <f>INDEX(Lookup!$F$2:$F$103,F6568)</f>
        <v>A1.3</v>
      </c>
      <c r="D6568" s="2">
        <f>B6568*INDEX(Lookup!$D$2:$D$103,F6568)+INDEX(Lookup!$E$2:$E$103,F6568)</f>
        <v>19.337175000000002</v>
      </c>
      <c r="E6568" s="16" t="str">
        <f>INDEX(Lookup!$C$2:$C$103,F6568)</f>
        <v>mV</v>
      </c>
      <c r="F6568" s="9">
        <f>MATCH(A6568,Lookup!$A$2:$A$103,0)</f>
        <v>30</v>
      </c>
    </row>
    <row r="6569" spans="1:6" x14ac:dyDescent="0.25">
      <c r="A6569">
        <v>53</v>
      </c>
      <c r="B6569">
        <v>2479</v>
      </c>
      <c r="C6569" s="15" t="str">
        <f>INDEX(Lookup!$F$2:$F$103,F6569)</f>
        <v>A1.3</v>
      </c>
      <c r="D6569" s="2">
        <f>B6569*INDEX(Lookup!$D$2:$D$103,F6569)+INDEX(Lookup!$E$2:$E$103,F6569)</f>
        <v>19.368427000000001</v>
      </c>
      <c r="E6569" s="16" t="str">
        <f>INDEX(Lookup!$C$2:$C$103,F6569)</f>
        <v>mV</v>
      </c>
      <c r="F6569" s="9">
        <f>MATCH(A6569,Lookup!$A$2:$A$103,0)</f>
        <v>30</v>
      </c>
    </row>
    <row r="6570" spans="1:6" x14ac:dyDescent="0.25">
      <c r="A6570">
        <v>53</v>
      </c>
      <c r="B6570">
        <v>2473</v>
      </c>
      <c r="C6570" s="15" t="str">
        <f>INDEX(Lookup!$F$2:$F$103,F6570)</f>
        <v>A1.3</v>
      </c>
      <c r="D6570" s="2">
        <f>B6570*INDEX(Lookup!$D$2:$D$103,F6570)+INDEX(Lookup!$E$2:$E$103,F6570)</f>
        <v>19.321549000000001</v>
      </c>
      <c r="E6570" s="16" t="str">
        <f>INDEX(Lookup!$C$2:$C$103,F6570)</f>
        <v>mV</v>
      </c>
      <c r="F6570" s="9">
        <f>MATCH(A6570,Lookup!$A$2:$A$103,0)</f>
        <v>30</v>
      </c>
    </row>
    <row r="6571" spans="1:6" x14ac:dyDescent="0.25">
      <c r="A6571">
        <v>53</v>
      </c>
      <c r="B6571">
        <v>2472</v>
      </c>
      <c r="C6571" s="15" t="str">
        <f>INDEX(Lookup!$F$2:$F$103,F6571)</f>
        <v>A1.3</v>
      </c>
      <c r="D6571" s="2">
        <f>B6571*INDEX(Lookup!$D$2:$D$103,F6571)+INDEX(Lookup!$E$2:$E$103,F6571)</f>
        <v>19.313736000000002</v>
      </c>
      <c r="E6571" s="16" t="str">
        <f>INDEX(Lookup!$C$2:$C$103,F6571)</f>
        <v>mV</v>
      </c>
      <c r="F6571" s="9">
        <f>MATCH(A6571,Lookup!$A$2:$A$103,0)</f>
        <v>30</v>
      </c>
    </row>
    <row r="6572" spans="1:6" x14ac:dyDescent="0.25">
      <c r="A6572">
        <v>53</v>
      </c>
      <c r="B6572">
        <v>2472</v>
      </c>
      <c r="C6572" s="15" t="str">
        <f>INDEX(Lookup!$F$2:$F$103,F6572)</f>
        <v>A1.3</v>
      </c>
      <c r="D6572" s="2">
        <f>B6572*INDEX(Lookup!$D$2:$D$103,F6572)+INDEX(Lookup!$E$2:$E$103,F6572)</f>
        <v>19.313736000000002</v>
      </c>
      <c r="E6572" s="16" t="str">
        <f>INDEX(Lookup!$C$2:$C$103,F6572)</f>
        <v>mV</v>
      </c>
      <c r="F6572" s="9">
        <f>MATCH(A6572,Lookup!$A$2:$A$103,0)</f>
        <v>30</v>
      </c>
    </row>
    <row r="6573" spans="1:6" x14ac:dyDescent="0.25">
      <c r="A6573">
        <v>53</v>
      </c>
      <c r="B6573">
        <v>2477</v>
      </c>
      <c r="C6573" s="15" t="str">
        <f>INDEX(Lookup!$F$2:$F$103,F6573)</f>
        <v>A1.3</v>
      </c>
      <c r="D6573" s="2">
        <f>B6573*INDEX(Lookup!$D$2:$D$103,F6573)+INDEX(Lookup!$E$2:$E$103,F6573)</f>
        <v>19.352800999999999</v>
      </c>
      <c r="E6573" s="16" t="str">
        <f>INDEX(Lookup!$C$2:$C$103,F6573)</f>
        <v>mV</v>
      </c>
      <c r="F6573" s="9">
        <f>MATCH(A6573,Lookup!$A$2:$A$103,0)</f>
        <v>30</v>
      </c>
    </row>
    <row r="6574" spans="1:6" x14ac:dyDescent="0.25">
      <c r="A6574">
        <v>53</v>
      </c>
      <c r="B6574">
        <v>2474</v>
      </c>
      <c r="C6574" s="15" t="str">
        <f>INDEX(Lookup!$F$2:$F$103,F6574)</f>
        <v>A1.3</v>
      </c>
      <c r="D6574" s="2">
        <f>B6574*INDEX(Lookup!$D$2:$D$103,F6574)+INDEX(Lookup!$E$2:$E$103,F6574)</f>
        <v>19.329362</v>
      </c>
      <c r="E6574" s="16" t="str">
        <f>INDEX(Lookup!$C$2:$C$103,F6574)</f>
        <v>mV</v>
      </c>
      <c r="F6574" s="9">
        <f>MATCH(A6574,Lookup!$A$2:$A$103,0)</f>
        <v>30</v>
      </c>
    </row>
    <row r="6575" spans="1:6" x14ac:dyDescent="0.25">
      <c r="A6575">
        <v>53</v>
      </c>
      <c r="B6575">
        <v>2475</v>
      </c>
      <c r="C6575" s="15" t="str">
        <f>INDEX(Lookup!$F$2:$F$103,F6575)</f>
        <v>A1.3</v>
      </c>
      <c r="D6575" s="2">
        <f>B6575*INDEX(Lookup!$D$2:$D$103,F6575)+INDEX(Lookup!$E$2:$E$103,F6575)</f>
        <v>19.337175000000002</v>
      </c>
      <c r="E6575" s="16" t="str">
        <f>INDEX(Lookup!$C$2:$C$103,F6575)</f>
        <v>mV</v>
      </c>
      <c r="F6575" s="9">
        <f>MATCH(A6575,Lookup!$A$2:$A$103,0)</f>
        <v>30</v>
      </c>
    </row>
    <row r="6576" spans="1:6" x14ac:dyDescent="0.25">
      <c r="A6576">
        <v>53</v>
      </c>
      <c r="B6576">
        <v>2477</v>
      </c>
      <c r="C6576" s="15" t="str">
        <f>INDEX(Lookup!$F$2:$F$103,F6576)</f>
        <v>A1.3</v>
      </c>
      <c r="D6576" s="2">
        <f>B6576*INDEX(Lookup!$D$2:$D$103,F6576)+INDEX(Lookup!$E$2:$E$103,F6576)</f>
        <v>19.352800999999999</v>
      </c>
      <c r="E6576" s="16" t="str">
        <f>INDEX(Lookup!$C$2:$C$103,F6576)</f>
        <v>mV</v>
      </c>
      <c r="F6576" s="9">
        <f>MATCH(A6576,Lookup!$A$2:$A$103,0)</f>
        <v>30</v>
      </c>
    </row>
    <row r="6577" spans="1:6" x14ac:dyDescent="0.25">
      <c r="A6577">
        <v>53</v>
      </c>
      <c r="B6577">
        <v>2480</v>
      </c>
      <c r="C6577" s="15" t="str">
        <f>INDEX(Lookup!$F$2:$F$103,F6577)</f>
        <v>A1.3</v>
      </c>
      <c r="D6577" s="2">
        <f>B6577*INDEX(Lookup!$D$2:$D$103,F6577)+INDEX(Lookup!$E$2:$E$103,F6577)</f>
        <v>19.376240000000003</v>
      </c>
      <c r="E6577" s="16" t="str">
        <f>INDEX(Lookup!$C$2:$C$103,F6577)</f>
        <v>mV</v>
      </c>
      <c r="F6577" s="9">
        <f>MATCH(A6577,Lookup!$A$2:$A$103,0)</f>
        <v>30</v>
      </c>
    </row>
    <row r="6578" spans="1:6" x14ac:dyDescent="0.25">
      <c r="A6578">
        <v>53</v>
      </c>
      <c r="B6578">
        <v>2477</v>
      </c>
      <c r="C6578" s="15" t="str">
        <f>INDEX(Lookup!$F$2:$F$103,F6578)</f>
        <v>A1.3</v>
      </c>
      <c r="D6578" s="2">
        <f>B6578*INDEX(Lookup!$D$2:$D$103,F6578)+INDEX(Lookup!$E$2:$E$103,F6578)</f>
        <v>19.352800999999999</v>
      </c>
      <c r="E6578" s="16" t="str">
        <f>INDEX(Lookup!$C$2:$C$103,F6578)</f>
        <v>mV</v>
      </c>
      <c r="F6578" s="9">
        <f>MATCH(A6578,Lookup!$A$2:$A$103,0)</f>
        <v>30</v>
      </c>
    </row>
    <row r="6579" spans="1:6" x14ac:dyDescent="0.25">
      <c r="A6579">
        <v>53</v>
      </c>
      <c r="B6579">
        <v>2473</v>
      </c>
      <c r="C6579" s="15" t="str">
        <f>INDEX(Lookup!$F$2:$F$103,F6579)</f>
        <v>A1.3</v>
      </c>
      <c r="D6579" s="2">
        <f>B6579*INDEX(Lookup!$D$2:$D$103,F6579)+INDEX(Lookup!$E$2:$E$103,F6579)</f>
        <v>19.321549000000001</v>
      </c>
      <c r="E6579" s="16" t="str">
        <f>INDEX(Lookup!$C$2:$C$103,F6579)</f>
        <v>mV</v>
      </c>
      <c r="F6579" s="9">
        <f>MATCH(A6579,Lookup!$A$2:$A$103,0)</f>
        <v>30</v>
      </c>
    </row>
    <row r="6580" spans="1:6" x14ac:dyDescent="0.25">
      <c r="A6580">
        <v>53</v>
      </c>
      <c r="B6580">
        <v>2472</v>
      </c>
      <c r="C6580" s="15" t="str">
        <f>INDEX(Lookup!$F$2:$F$103,F6580)</f>
        <v>A1.3</v>
      </c>
      <c r="D6580" s="2">
        <f>B6580*INDEX(Lookup!$D$2:$D$103,F6580)+INDEX(Lookup!$E$2:$E$103,F6580)</f>
        <v>19.313736000000002</v>
      </c>
      <c r="E6580" s="16" t="str">
        <f>INDEX(Lookup!$C$2:$C$103,F6580)</f>
        <v>mV</v>
      </c>
      <c r="F6580" s="9">
        <f>MATCH(A6580,Lookup!$A$2:$A$103,0)</f>
        <v>30</v>
      </c>
    </row>
    <row r="6581" spans="1:6" x14ac:dyDescent="0.25">
      <c r="A6581">
        <v>53</v>
      </c>
      <c r="B6581">
        <v>2473</v>
      </c>
      <c r="C6581" s="15" t="str">
        <f>INDEX(Lookup!$F$2:$F$103,F6581)</f>
        <v>A1.3</v>
      </c>
      <c r="D6581" s="2">
        <f>B6581*INDEX(Lookup!$D$2:$D$103,F6581)+INDEX(Lookup!$E$2:$E$103,F6581)</f>
        <v>19.321549000000001</v>
      </c>
      <c r="E6581" s="16" t="str">
        <f>INDEX(Lookup!$C$2:$C$103,F6581)</f>
        <v>mV</v>
      </c>
      <c r="F6581" s="9">
        <f>MATCH(A6581,Lookup!$A$2:$A$103,0)</f>
        <v>30</v>
      </c>
    </row>
    <row r="6582" spans="1:6" x14ac:dyDescent="0.25">
      <c r="A6582">
        <v>53</v>
      </c>
      <c r="B6582">
        <v>2473</v>
      </c>
      <c r="C6582" s="15" t="str">
        <f>INDEX(Lookup!$F$2:$F$103,F6582)</f>
        <v>A1.3</v>
      </c>
      <c r="D6582" s="2">
        <f>B6582*INDEX(Lookup!$D$2:$D$103,F6582)+INDEX(Lookup!$E$2:$E$103,F6582)</f>
        <v>19.321549000000001</v>
      </c>
      <c r="E6582" s="16" t="str">
        <f>INDEX(Lookup!$C$2:$C$103,F6582)</f>
        <v>mV</v>
      </c>
      <c r="F6582" s="9">
        <f>MATCH(A6582,Lookup!$A$2:$A$103,0)</f>
        <v>30</v>
      </c>
    </row>
    <row r="6583" spans="1:6" x14ac:dyDescent="0.25">
      <c r="A6583">
        <v>53</v>
      </c>
      <c r="B6583">
        <v>2470</v>
      </c>
      <c r="C6583" s="15" t="str">
        <f>INDEX(Lookup!$F$2:$F$103,F6583)</f>
        <v>A1.3</v>
      </c>
      <c r="D6583" s="2">
        <f>B6583*INDEX(Lookup!$D$2:$D$103,F6583)+INDEX(Lookup!$E$2:$E$103,F6583)</f>
        <v>19.298110000000001</v>
      </c>
      <c r="E6583" s="16" t="str">
        <f>INDEX(Lookup!$C$2:$C$103,F6583)</f>
        <v>mV</v>
      </c>
      <c r="F6583" s="9">
        <f>MATCH(A6583,Lookup!$A$2:$A$103,0)</f>
        <v>30</v>
      </c>
    </row>
    <row r="6584" spans="1:6" x14ac:dyDescent="0.25">
      <c r="A6584">
        <v>53</v>
      </c>
      <c r="B6584">
        <v>2471</v>
      </c>
      <c r="C6584" s="15" t="str">
        <f>INDEX(Lookup!$F$2:$F$103,F6584)</f>
        <v>A1.3</v>
      </c>
      <c r="D6584" s="2">
        <f>B6584*INDEX(Lookup!$D$2:$D$103,F6584)+INDEX(Lookup!$E$2:$E$103,F6584)</f>
        <v>19.305923</v>
      </c>
      <c r="E6584" s="16" t="str">
        <f>INDEX(Lookup!$C$2:$C$103,F6584)</f>
        <v>mV</v>
      </c>
      <c r="F6584" s="9">
        <f>MATCH(A6584,Lookup!$A$2:$A$103,0)</f>
        <v>30</v>
      </c>
    </row>
    <row r="6585" spans="1:6" x14ac:dyDescent="0.25">
      <c r="A6585">
        <v>53</v>
      </c>
      <c r="B6585">
        <v>2471</v>
      </c>
      <c r="C6585" s="15" t="str">
        <f>INDEX(Lookup!$F$2:$F$103,F6585)</f>
        <v>A1.3</v>
      </c>
      <c r="D6585" s="2">
        <f>B6585*INDEX(Lookup!$D$2:$D$103,F6585)+INDEX(Lookup!$E$2:$E$103,F6585)</f>
        <v>19.305923</v>
      </c>
      <c r="E6585" s="16" t="str">
        <f>INDEX(Lookup!$C$2:$C$103,F6585)</f>
        <v>mV</v>
      </c>
      <c r="F6585" s="9">
        <f>MATCH(A6585,Lookup!$A$2:$A$103,0)</f>
        <v>30</v>
      </c>
    </row>
    <row r="6586" spans="1:6" x14ac:dyDescent="0.25">
      <c r="A6586">
        <v>53</v>
      </c>
      <c r="B6586">
        <v>2470</v>
      </c>
      <c r="C6586" s="15" t="str">
        <f>INDEX(Lookup!$F$2:$F$103,F6586)</f>
        <v>A1.3</v>
      </c>
      <c r="D6586" s="2">
        <f>B6586*INDEX(Lookup!$D$2:$D$103,F6586)+INDEX(Lookup!$E$2:$E$103,F6586)</f>
        <v>19.298110000000001</v>
      </c>
      <c r="E6586" s="16" t="str">
        <f>INDEX(Lookup!$C$2:$C$103,F6586)</f>
        <v>mV</v>
      </c>
      <c r="F6586" s="9">
        <f>MATCH(A6586,Lookup!$A$2:$A$103,0)</f>
        <v>30</v>
      </c>
    </row>
    <row r="6587" spans="1:6" x14ac:dyDescent="0.25">
      <c r="A6587">
        <v>53</v>
      </c>
      <c r="B6587">
        <v>2470</v>
      </c>
      <c r="C6587" s="15" t="str">
        <f>INDEX(Lookup!$F$2:$F$103,F6587)</f>
        <v>A1.3</v>
      </c>
      <c r="D6587" s="2">
        <f>B6587*INDEX(Lookup!$D$2:$D$103,F6587)+INDEX(Lookup!$E$2:$E$103,F6587)</f>
        <v>19.298110000000001</v>
      </c>
      <c r="E6587" s="16" t="str">
        <f>INDEX(Lookup!$C$2:$C$103,F6587)</f>
        <v>mV</v>
      </c>
      <c r="F6587" s="9">
        <f>MATCH(A6587,Lookup!$A$2:$A$103,0)</f>
        <v>30</v>
      </c>
    </row>
    <row r="6588" spans="1:6" x14ac:dyDescent="0.25">
      <c r="A6588">
        <v>53</v>
      </c>
      <c r="B6588">
        <v>2469</v>
      </c>
      <c r="C6588" s="15" t="str">
        <f>INDEX(Lookup!$F$2:$F$103,F6588)</f>
        <v>A1.3</v>
      </c>
      <c r="D6588" s="2">
        <f>B6588*INDEX(Lookup!$D$2:$D$103,F6588)+INDEX(Lookup!$E$2:$E$103,F6588)</f>
        <v>19.290297000000002</v>
      </c>
      <c r="E6588" s="16" t="str">
        <f>INDEX(Lookup!$C$2:$C$103,F6588)</f>
        <v>mV</v>
      </c>
      <c r="F6588" s="9">
        <f>MATCH(A6588,Lookup!$A$2:$A$103,0)</f>
        <v>30</v>
      </c>
    </row>
    <row r="6589" spans="1:6" x14ac:dyDescent="0.25">
      <c r="A6589">
        <v>53</v>
      </c>
      <c r="B6589">
        <v>2471</v>
      </c>
      <c r="C6589" s="15" t="str">
        <f>INDEX(Lookup!$F$2:$F$103,F6589)</f>
        <v>A1.3</v>
      </c>
      <c r="D6589" s="2">
        <f>B6589*INDEX(Lookup!$D$2:$D$103,F6589)+INDEX(Lookup!$E$2:$E$103,F6589)</f>
        <v>19.305923</v>
      </c>
      <c r="E6589" s="16" t="str">
        <f>INDEX(Lookup!$C$2:$C$103,F6589)</f>
        <v>mV</v>
      </c>
      <c r="F6589" s="9">
        <f>MATCH(A6589,Lookup!$A$2:$A$103,0)</f>
        <v>30</v>
      </c>
    </row>
    <row r="6590" spans="1:6" x14ac:dyDescent="0.25">
      <c r="A6590">
        <v>53</v>
      </c>
      <c r="B6590">
        <v>2470</v>
      </c>
      <c r="C6590" s="15" t="str">
        <f>INDEX(Lookup!$F$2:$F$103,F6590)</f>
        <v>A1.3</v>
      </c>
      <c r="D6590" s="2">
        <f>B6590*INDEX(Lookup!$D$2:$D$103,F6590)+INDEX(Lookup!$E$2:$E$103,F6590)</f>
        <v>19.298110000000001</v>
      </c>
      <c r="E6590" s="16" t="str">
        <f>INDEX(Lookup!$C$2:$C$103,F6590)</f>
        <v>mV</v>
      </c>
      <c r="F6590" s="9">
        <f>MATCH(A6590,Lookup!$A$2:$A$103,0)</f>
        <v>30</v>
      </c>
    </row>
    <row r="6591" spans="1:6" x14ac:dyDescent="0.25">
      <c r="A6591">
        <v>53</v>
      </c>
      <c r="B6591">
        <v>2469</v>
      </c>
      <c r="C6591" s="15" t="str">
        <f>INDEX(Lookup!$F$2:$F$103,F6591)</f>
        <v>A1.3</v>
      </c>
      <c r="D6591" s="2">
        <f>B6591*INDEX(Lookup!$D$2:$D$103,F6591)+INDEX(Lookup!$E$2:$E$103,F6591)</f>
        <v>19.290297000000002</v>
      </c>
      <c r="E6591" s="16" t="str">
        <f>INDEX(Lookup!$C$2:$C$103,F6591)</f>
        <v>mV</v>
      </c>
      <c r="F6591" s="9">
        <f>MATCH(A6591,Lookup!$A$2:$A$103,0)</f>
        <v>30</v>
      </c>
    </row>
    <row r="6592" spans="1:6" x14ac:dyDescent="0.25">
      <c r="A6592">
        <v>53</v>
      </c>
      <c r="B6592">
        <v>2470</v>
      </c>
      <c r="C6592" s="15" t="str">
        <f>INDEX(Lookup!$F$2:$F$103,F6592)</f>
        <v>A1.3</v>
      </c>
      <c r="D6592" s="2">
        <f>B6592*INDEX(Lookup!$D$2:$D$103,F6592)+INDEX(Lookup!$E$2:$E$103,F6592)</f>
        <v>19.298110000000001</v>
      </c>
      <c r="E6592" s="16" t="str">
        <f>INDEX(Lookup!$C$2:$C$103,F6592)</f>
        <v>mV</v>
      </c>
      <c r="F6592" s="9">
        <f>MATCH(A6592,Lookup!$A$2:$A$103,0)</f>
        <v>30</v>
      </c>
    </row>
    <row r="6593" spans="1:6" x14ac:dyDescent="0.25">
      <c r="A6593">
        <v>53</v>
      </c>
      <c r="B6593">
        <v>2470</v>
      </c>
      <c r="C6593" s="15" t="str">
        <f>INDEX(Lookup!$F$2:$F$103,F6593)</f>
        <v>A1.3</v>
      </c>
      <c r="D6593" s="2">
        <f>B6593*INDEX(Lookup!$D$2:$D$103,F6593)+INDEX(Lookup!$E$2:$E$103,F6593)</f>
        <v>19.298110000000001</v>
      </c>
      <c r="E6593" s="16" t="str">
        <f>INDEX(Lookup!$C$2:$C$103,F6593)</f>
        <v>mV</v>
      </c>
      <c r="F6593" s="9">
        <f>MATCH(A6593,Lookup!$A$2:$A$103,0)</f>
        <v>30</v>
      </c>
    </row>
    <row r="6594" spans="1:6" x14ac:dyDescent="0.25">
      <c r="A6594">
        <v>53</v>
      </c>
      <c r="B6594">
        <v>2468</v>
      </c>
      <c r="C6594" s="15" t="str">
        <f>INDEX(Lookup!$F$2:$F$103,F6594)</f>
        <v>A1.3</v>
      </c>
      <c r="D6594" s="2">
        <f>B6594*INDEX(Lookup!$D$2:$D$103,F6594)+INDEX(Lookup!$E$2:$E$103,F6594)</f>
        <v>19.282484</v>
      </c>
      <c r="E6594" s="16" t="str">
        <f>INDEX(Lookup!$C$2:$C$103,F6594)</f>
        <v>mV</v>
      </c>
      <c r="F6594" s="9">
        <f>MATCH(A6594,Lookup!$A$2:$A$103,0)</f>
        <v>30</v>
      </c>
    </row>
    <row r="6595" spans="1:6" x14ac:dyDescent="0.25">
      <c r="A6595">
        <v>53</v>
      </c>
      <c r="B6595">
        <v>2470</v>
      </c>
      <c r="C6595" s="15" t="str">
        <f>INDEX(Lookup!$F$2:$F$103,F6595)</f>
        <v>A1.3</v>
      </c>
      <c r="D6595" s="2">
        <f>B6595*INDEX(Lookup!$D$2:$D$103,F6595)+INDEX(Lookup!$E$2:$E$103,F6595)</f>
        <v>19.298110000000001</v>
      </c>
      <c r="E6595" s="16" t="str">
        <f>INDEX(Lookup!$C$2:$C$103,F6595)</f>
        <v>mV</v>
      </c>
      <c r="F6595" s="9">
        <f>MATCH(A6595,Lookup!$A$2:$A$103,0)</f>
        <v>30</v>
      </c>
    </row>
    <row r="6596" spans="1:6" x14ac:dyDescent="0.25">
      <c r="A6596">
        <v>53</v>
      </c>
      <c r="B6596">
        <v>2466</v>
      </c>
      <c r="C6596" s="15" t="str">
        <f>INDEX(Lookup!$F$2:$F$103,F6596)</f>
        <v>A1.3</v>
      </c>
      <c r="D6596" s="2">
        <f>B6596*INDEX(Lookup!$D$2:$D$103,F6596)+INDEX(Lookup!$E$2:$E$103,F6596)</f>
        <v>19.266858000000003</v>
      </c>
      <c r="E6596" s="16" t="str">
        <f>INDEX(Lookup!$C$2:$C$103,F6596)</f>
        <v>mV</v>
      </c>
      <c r="F6596" s="9">
        <f>MATCH(A6596,Lookup!$A$2:$A$103,0)</f>
        <v>30</v>
      </c>
    </row>
    <row r="6597" spans="1:6" x14ac:dyDescent="0.25">
      <c r="A6597">
        <v>53</v>
      </c>
      <c r="B6597">
        <v>2466</v>
      </c>
      <c r="C6597" s="15" t="str">
        <f>INDEX(Lookup!$F$2:$F$103,F6597)</f>
        <v>A1.3</v>
      </c>
      <c r="D6597" s="2">
        <f>B6597*INDEX(Lookup!$D$2:$D$103,F6597)+INDEX(Lookup!$E$2:$E$103,F6597)</f>
        <v>19.266858000000003</v>
      </c>
      <c r="E6597" s="16" t="str">
        <f>INDEX(Lookup!$C$2:$C$103,F6597)</f>
        <v>mV</v>
      </c>
      <c r="F6597" s="9">
        <f>MATCH(A6597,Lookup!$A$2:$A$103,0)</f>
        <v>30</v>
      </c>
    </row>
    <row r="6598" spans="1:6" x14ac:dyDescent="0.25">
      <c r="A6598">
        <v>53</v>
      </c>
      <c r="B6598">
        <v>2466</v>
      </c>
      <c r="C6598" s="15" t="str">
        <f>INDEX(Lookup!$F$2:$F$103,F6598)</f>
        <v>A1.3</v>
      </c>
      <c r="D6598" s="2">
        <f>B6598*INDEX(Lookup!$D$2:$D$103,F6598)+INDEX(Lookup!$E$2:$E$103,F6598)</f>
        <v>19.266858000000003</v>
      </c>
      <c r="E6598" s="16" t="str">
        <f>INDEX(Lookup!$C$2:$C$103,F6598)</f>
        <v>mV</v>
      </c>
      <c r="F6598" s="9">
        <f>MATCH(A6598,Lookup!$A$2:$A$103,0)</f>
        <v>30</v>
      </c>
    </row>
    <row r="6599" spans="1:6" x14ac:dyDescent="0.25">
      <c r="A6599">
        <v>53</v>
      </c>
      <c r="B6599">
        <v>2463</v>
      </c>
      <c r="C6599" s="15" t="str">
        <f>INDEX(Lookup!$F$2:$F$103,F6599)</f>
        <v>A1.3</v>
      </c>
      <c r="D6599" s="2">
        <f>B6599*INDEX(Lookup!$D$2:$D$103,F6599)+INDEX(Lookup!$E$2:$E$103,F6599)</f>
        <v>19.243419000000003</v>
      </c>
      <c r="E6599" s="16" t="str">
        <f>INDEX(Lookup!$C$2:$C$103,F6599)</f>
        <v>mV</v>
      </c>
      <c r="F6599" s="9">
        <f>MATCH(A6599,Lookup!$A$2:$A$103,0)</f>
        <v>30</v>
      </c>
    </row>
    <row r="6600" spans="1:6" x14ac:dyDescent="0.25">
      <c r="A6600">
        <v>53</v>
      </c>
      <c r="B6600">
        <v>2466</v>
      </c>
      <c r="C6600" s="15" t="str">
        <f>INDEX(Lookup!$F$2:$F$103,F6600)</f>
        <v>A1.3</v>
      </c>
      <c r="D6600" s="2">
        <f>B6600*INDEX(Lookup!$D$2:$D$103,F6600)+INDEX(Lookup!$E$2:$E$103,F6600)</f>
        <v>19.266858000000003</v>
      </c>
      <c r="E6600" s="16" t="str">
        <f>INDEX(Lookup!$C$2:$C$103,F6600)</f>
        <v>mV</v>
      </c>
      <c r="F6600" s="9">
        <f>MATCH(A6600,Lookup!$A$2:$A$103,0)</f>
        <v>30</v>
      </c>
    </row>
    <row r="6601" spans="1:6" x14ac:dyDescent="0.25">
      <c r="A6601">
        <v>53</v>
      </c>
      <c r="B6601">
        <v>2463</v>
      </c>
      <c r="C6601" s="15" t="str">
        <f>INDEX(Lookup!$F$2:$F$103,F6601)</f>
        <v>A1.3</v>
      </c>
      <c r="D6601" s="2">
        <f>B6601*INDEX(Lookup!$D$2:$D$103,F6601)+INDEX(Lookup!$E$2:$E$103,F6601)</f>
        <v>19.243419000000003</v>
      </c>
      <c r="E6601" s="16" t="str">
        <f>INDEX(Lookup!$C$2:$C$103,F6601)</f>
        <v>mV</v>
      </c>
      <c r="F6601" s="9">
        <f>MATCH(A6601,Lookup!$A$2:$A$103,0)</f>
        <v>30</v>
      </c>
    </row>
    <row r="6602" spans="1:6" x14ac:dyDescent="0.25">
      <c r="A6602">
        <v>53</v>
      </c>
      <c r="B6602">
        <v>2462</v>
      </c>
      <c r="C6602" s="15" t="str">
        <f>INDEX(Lookup!$F$2:$F$103,F6602)</f>
        <v>A1.3</v>
      </c>
      <c r="D6602" s="2">
        <f>B6602*INDEX(Lookup!$D$2:$D$103,F6602)+INDEX(Lookup!$E$2:$E$103,F6602)</f>
        <v>19.235606000000001</v>
      </c>
      <c r="E6602" s="16" t="str">
        <f>INDEX(Lookup!$C$2:$C$103,F6602)</f>
        <v>mV</v>
      </c>
      <c r="F6602" s="9">
        <f>MATCH(A6602,Lookup!$A$2:$A$103,0)</f>
        <v>30</v>
      </c>
    </row>
    <row r="6603" spans="1:6" x14ac:dyDescent="0.25">
      <c r="A6603">
        <v>53</v>
      </c>
      <c r="B6603">
        <v>2461</v>
      </c>
      <c r="C6603" s="15" t="str">
        <f>INDEX(Lookup!$F$2:$F$103,F6603)</f>
        <v>A1.3</v>
      </c>
      <c r="D6603" s="2">
        <f>B6603*INDEX(Lookup!$D$2:$D$103,F6603)+INDEX(Lookup!$E$2:$E$103,F6603)</f>
        <v>19.227793000000002</v>
      </c>
      <c r="E6603" s="16" t="str">
        <f>INDEX(Lookup!$C$2:$C$103,F6603)</f>
        <v>mV</v>
      </c>
      <c r="F6603" s="9">
        <f>MATCH(A6603,Lookup!$A$2:$A$103,0)</f>
        <v>30</v>
      </c>
    </row>
    <row r="6604" spans="1:6" x14ac:dyDescent="0.25">
      <c r="A6604">
        <v>53</v>
      </c>
      <c r="B6604">
        <v>2460</v>
      </c>
      <c r="C6604" s="15" t="str">
        <f>INDEX(Lookup!$F$2:$F$103,F6604)</f>
        <v>A1.3</v>
      </c>
      <c r="D6604" s="2">
        <f>B6604*INDEX(Lookup!$D$2:$D$103,F6604)+INDEX(Lookup!$E$2:$E$103,F6604)</f>
        <v>19.21998</v>
      </c>
      <c r="E6604" s="16" t="str">
        <f>INDEX(Lookup!$C$2:$C$103,F6604)</f>
        <v>mV</v>
      </c>
      <c r="F6604" s="9">
        <f>MATCH(A6604,Lookup!$A$2:$A$103,0)</f>
        <v>30</v>
      </c>
    </row>
    <row r="6605" spans="1:6" x14ac:dyDescent="0.25">
      <c r="A6605">
        <v>53</v>
      </c>
      <c r="B6605">
        <v>2462</v>
      </c>
      <c r="C6605" s="15" t="str">
        <f>INDEX(Lookup!$F$2:$F$103,F6605)</f>
        <v>A1.3</v>
      </c>
      <c r="D6605" s="2">
        <f>B6605*INDEX(Lookup!$D$2:$D$103,F6605)+INDEX(Lookup!$E$2:$E$103,F6605)</f>
        <v>19.235606000000001</v>
      </c>
      <c r="E6605" s="16" t="str">
        <f>INDEX(Lookup!$C$2:$C$103,F6605)</f>
        <v>mV</v>
      </c>
      <c r="F6605" s="9">
        <f>MATCH(A6605,Lookup!$A$2:$A$103,0)</f>
        <v>30</v>
      </c>
    </row>
    <row r="6606" spans="1:6" x14ac:dyDescent="0.25">
      <c r="A6606">
        <v>53</v>
      </c>
      <c r="B6606">
        <v>2466</v>
      </c>
      <c r="C6606" s="15" t="str">
        <f>INDEX(Lookup!$F$2:$F$103,F6606)</f>
        <v>A1.3</v>
      </c>
      <c r="D6606" s="2">
        <f>B6606*INDEX(Lookup!$D$2:$D$103,F6606)+INDEX(Lookup!$E$2:$E$103,F6606)</f>
        <v>19.266858000000003</v>
      </c>
      <c r="E6606" s="16" t="str">
        <f>INDEX(Lookup!$C$2:$C$103,F6606)</f>
        <v>mV</v>
      </c>
      <c r="F6606" s="9">
        <f>MATCH(A6606,Lookup!$A$2:$A$103,0)</f>
        <v>30</v>
      </c>
    </row>
    <row r="6607" spans="1:6" x14ac:dyDescent="0.25">
      <c r="A6607">
        <v>53</v>
      </c>
      <c r="B6607">
        <v>2468</v>
      </c>
      <c r="C6607" s="15" t="str">
        <f>INDEX(Lookup!$F$2:$F$103,F6607)</f>
        <v>A1.3</v>
      </c>
      <c r="D6607" s="2">
        <f>B6607*INDEX(Lookup!$D$2:$D$103,F6607)+INDEX(Lookup!$E$2:$E$103,F6607)</f>
        <v>19.282484</v>
      </c>
      <c r="E6607" s="16" t="str">
        <f>INDEX(Lookup!$C$2:$C$103,F6607)</f>
        <v>mV</v>
      </c>
      <c r="F6607" s="9">
        <f>MATCH(A6607,Lookup!$A$2:$A$103,0)</f>
        <v>30</v>
      </c>
    </row>
    <row r="6608" spans="1:6" x14ac:dyDescent="0.25">
      <c r="A6608">
        <v>53</v>
      </c>
      <c r="B6608">
        <v>2466</v>
      </c>
      <c r="C6608" s="15" t="str">
        <f>INDEX(Lookup!$F$2:$F$103,F6608)</f>
        <v>A1.3</v>
      </c>
      <c r="D6608" s="2">
        <f>B6608*INDEX(Lookup!$D$2:$D$103,F6608)+INDEX(Lookup!$E$2:$E$103,F6608)</f>
        <v>19.266858000000003</v>
      </c>
      <c r="E6608" s="16" t="str">
        <f>INDEX(Lookup!$C$2:$C$103,F6608)</f>
        <v>mV</v>
      </c>
      <c r="F6608" s="9">
        <f>MATCH(A6608,Lookup!$A$2:$A$103,0)</f>
        <v>30</v>
      </c>
    </row>
    <row r="6609" spans="1:6" x14ac:dyDescent="0.25">
      <c r="A6609">
        <v>53</v>
      </c>
      <c r="B6609">
        <v>2466</v>
      </c>
      <c r="C6609" s="15" t="str">
        <f>INDEX(Lookup!$F$2:$F$103,F6609)</f>
        <v>A1.3</v>
      </c>
      <c r="D6609" s="2">
        <f>B6609*INDEX(Lookup!$D$2:$D$103,F6609)+INDEX(Lookup!$E$2:$E$103,F6609)</f>
        <v>19.266858000000003</v>
      </c>
      <c r="E6609" s="16" t="str">
        <f>INDEX(Lookup!$C$2:$C$103,F6609)</f>
        <v>mV</v>
      </c>
      <c r="F6609" s="9">
        <f>MATCH(A6609,Lookup!$A$2:$A$103,0)</f>
        <v>30</v>
      </c>
    </row>
    <row r="6610" spans="1:6" x14ac:dyDescent="0.25">
      <c r="A6610">
        <v>53</v>
      </c>
      <c r="B6610">
        <v>2466</v>
      </c>
      <c r="C6610" s="15" t="str">
        <f>INDEX(Lookup!$F$2:$F$103,F6610)</f>
        <v>A1.3</v>
      </c>
      <c r="D6610" s="2">
        <f>B6610*INDEX(Lookup!$D$2:$D$103,F6610)+INDEX(Lookup!$E$2:$E$103,F6610)</f>
        <v>19.266858000000003</v>
      </c>
      <c r="E6610" s="16" t="str">
        <f>INDEX(Lookup!$C$2:$C$103,F6610)</f>
        <v>mV</v>
      </c>
      <c r="F6610" s="9">
        <f>MATCH(A6610,Lookup!$A$2:$A$103,0)</f>
        <v>30</v>
      </c>
    </row>
    <row r="6611" spans="1:6" x14ac:dyDescent="0.25">
      <c r="A6611">
        <v>53</v>
      </c>
      <c r="B6611">
        <v>2466</v>
      </c>
      <c r="C6611" s="15" t="str">
        <f>INDEX(Lookup!$F$2:$F$103,F6611)</f>
        <v>A1.3</v>
      </c>
      <c r="D6611" s="2">
        <f>B6611*INDEX(Lookup!$D$2:$D$103,F6611)+INDEX(Lookup!$E$2:$E$103,F6611)</f>
        <v>19.266858000000003</v>
      </c>
      <c r="E6611" s="16" t="str">
        <f>INDEX(Lookup!$C$2:$C$103,F6611)</f>
        <v>mV</v>
      </c>
      <c r="F6611" s="9">
        <f>MATCH(A6611,Lookup!$A$2:$A$103,0)</f>
        <v>30</v>
      </c>
    </row>
    <row r="6612" spans="1:6" x14ac:dyDescent="0.25">
      <c r="A6612">
        <v>53</v>
      </c>
      <c r="B6612">
        <v>2465</v>
      </c>
      <c r="C6612" s="15" t="str">
        <f>INDEX(Lookup!$F$2:$F$103,F6612)</f>
        <v>A1.3</v>
      </c>
      <c r="D6612" s="2">
        <f>B6612*INDEX(Lookup!$D$2:$D$103,F6612)+INDEX(Lookup!$E$2:$E$103,F6612)</f>
        <v>19.259045</v>
      </c>
      <c r="E6612" s="16" t="str">
        <f>INDEX(Lookup!$C$2:$C$103,F6612)</f>
        <v>mV</v>
      </c>
      <c r="F6612" s="9">
        <f>MATCH(A6612,Lookup!$A$2:$A$103,0)</f>
        <v>30</v>
      </c>
    </row>
    <row r="6613" spans="1:6" x14ac:dyDescent="0.25">
      <c r="A6613">
        <v>53</v>
      </c>
      <c r="B6613">
        <v>2464</v>
      </c>
      <c r="C6613" s="15" t="str">
        <f>INDEX(Lookup!$F$2:$F$103,F6613)</f>
        <v>A1.3</v>
      </c>
      <c r="D6613" s="2">
        <f>B6613*INDEX(Lookup!$D$2:$D$103,F6613)+INDEX(Lookup!$E$2:$E$103,F6613)</f>
        <v>19.251232000000002</v>
      </c>
      <c r="E6613" s="16" t="str">
        <f>INDEX(Lookup!$C$2:$C$103,F6613)</f>
        <v>mV</v>
      </c>
      <c r="F6613" s="9">
        <f>MATCH(A6613,Lookup!$A$2:$A$103,0)</f>
        <v>30</v>
      </c>
    </row>
    <row r="6614" spans="1:6" x14ac:dyDescent="0.25">
      <c r="A6614">
        <v>53</v>
      </c>
      <c r="B6614">
        <v>2466</v>
      </c>
      <c r="C6614" s="15" t="str">
        <f>INDEX(Lookup!$F$2:$F$103,F6614)</f>
        <v>A1.3</v>
      </c>
      <c r="D6614" s="2">
        <f>B6614*INDEX(Lookup!$D$2:$D$103,F6614)+INDEX(Lookup!$E$2:$E$103,F6614)</f>
        <v>19.266858000000003</v>
      </c>
      <c r="E6614" s="16" t="str">
        <f>INDEX(Lookup!$C$2:$C$103,F6614)</f>
        <v>mV</v>
      </c>
      <c r="F6614" s="9">
        <f>MATCH(A6614,Lookup!$A$2:$A$103,0)</f>
        <v>30</v>
      </c>
    </row>
    <row r="6615" spans="1:6" x14ac:dyDescent="0.25">
      <c r="A6615">
        <v>53</v>
      </c>
      <c r="B6615">
        <v>2467</v>
      </c>
      <c r="C6615" s="15" t="str">
        <f>INDEX(Lookup!$F$2:$F$103,F6615)</f>
        <v>A1.3</v>
      </c>
      <c r="D6615" s="2">
        <f>B6615*INDEX(Lookup!$D$2:$D$103,F6615)+INDEX(Lookup!$E$2:$E$103,F6615)</f>
        <v>19.274671000000001</v>
      </c>
      <c r="E6615" s="16" t="str">
        <f>INDEX(Lookup!$C$2:$C$103,F6615)</f>
        <v>mV</v>
      </c>
      <c r="F6615" s="9">
        <f>MATCH(A6615,Lookup!$A$2:$A$103,0)</f>
        <v>30</v>
      </c>
    </row>
    <row r="6616" spans="1:6" x14ac:dyDescent="0.25">
      <c r="A6616">
        <v>53</v>
      </c>
      <c r="B6616">
        <v>2469</v>
      </c>
      <c r="C6616" s="15" t="str">
        <f>INDEX(Lookup!$F$2:$F$103,F6616)</f>
        <v>A1.3</v>
      </c>
      <c r="D6616" s="2">
        <f>B6616*INDEX(Lookup!$D$2:$D$103,F6616)+INDEX(Lookup!$E$2:$E$103,F6616)</f>
        <v>19.290297000000002</v>
      </c>
      <c r="E6616" s="16" t="str">
        <f>INDEX(Lookup!$C$2:$C$103,F6616)</f>
        <v>mV</v>
      </c>
      <c r="F6616" s="9">
        <f>MATCH(A6616,Lookup!$A$2:$A$103,0)</f>
        <v>30</v>
      </c>
    </row>
    <row r="6617" spans="1:6" x14ac:dyDescent="0.25">
      <c r="A6617">
        <v>53</v>
      </c>
      <c r="B6617">
        <v>2470</v>
      </c>
      <c r="C6617" s="15" t="str">
        <f>INDEX(Lookup!$F$2:$F$103,F6617)</f>
        <v>A1.3</v>
      </c>
      <c r="D6617" s="2">
        <f>B6617*INDEX(Lookup!$D$2:$D$103,F6617)+INDEX(Lookup!$E$2:$E$103,F6617)</f>
        <v>19.298110000000001</v>
      </c>
      <c r="E6617" s="16" t="str">
        <f>INDEX(Lookup!$C$2:$C$103,F6617)</f>
        <v>mV</v>
      </c>
      <c r="F6617" s="9">
        <f>MATCH(A6617,Lookup!$A$2:$A$103,0)</f>
        <v>30</v>
      </c>
    </row>
    <row r="6618" spans="1:6" x14ac:dyDescent="0.25">
      <c r="A6618">
        <v>53</v>
      </c>
      <c r="B6618">
        <v>2469</v>
      </c>
      <c r="C6618" s="15" t="str">
        <f>INDEX(Lookup!$F$2:$F$103,F6618)</f>
        <v>A1.3</v>
      </c>
      <c r="D6618" s="2">
        <f>B6618*INDEX(Lookup!$D$2:$D$103,F6618)+INDEX(Lookup!$E$2:$E$103,F6618)</f>
        <v>19.290297000000002</v>
      </c>
      <c r="E6618" s="16" t="str">
        <f>INDEX(Lookup!$C$2:$C$103,F6618)</f>
        <v>mV</v>
      </c>
      <c r="F6618" s="9">
        <f>MATCH(A6618,Lookup!$A$2:$A$103,0)</f>
        <v>30</v>
      </c>
    </row>
    <row r="6619" spans="1:6" x14ac:dyDescent="0.25">
      <c r="A6619">
        <v>53</v>
      </c>
      <c r="B6619">
        <v>2470</v>
      </c>
      <c r="C6619" s="15" t="str">
        <f>INDEX(Lookup!$F$2:$F$103,F6619)</f>
        <v>A1.3</v>
      </c>
      <c r="D6619" s="2">
        <f>B6619*INDEX(Lookup!$D$2:$D$103,F6619)+INDEX(Lookup!$E$2:$E$103,F6619)</f>
        <v>19.298110000000001</v>
      </c>
      <c r="E6619" s="16" t="str">
        <f>INDEX(Lookup!$C$2:$C$103,F6619)</f>
        <v>mV</v>
      </c>
      <c r="F6619" s="9">
        <f>MATCH(A6619,Lookup!$A$2:$A$103,0)</f>
        <v>30</v>
      </c>
    </row>
    <row r="6620" spans="1:6" x14ac:dyDescent="0.25">
      <c r="A6620">
        <v>53</v>
      </c>
      <c r="B6620">
        <v>2470</v>
      </c>
      <c r="C6620" s="15" t="str">
        <f>INDEX(Lookup!$F$2:$F$103,F6620)</f>
        <v>A1.3</v>
      </c>
      <c r="D6620" s="2">
        <f>B6620*INDEX(Lookup!$D$2:$D$103,F6620)+INDEX(Lookup!$E$2:$E$103,F6620)</f>
        <v>19.298110000000001</v>
      </c>
      <c r="E6620" s="16" t="str">
        <f>INDEX(Lookup!$C$2:$C$103,F6620)</f>
        <v>mV</v>
      </c>
      <c r="F6620" s="9">
        <f>MATCH(A6620,Lookup!$A$2:$A$103,0)</f>
        <v>30</v>
      </c>
    </row>
    <row r="6621" spans="1:6" x14ac:dyDescent="0.25">
      <c r="A6621">
        <v>53</v>
      </c>
      <c r="B6621">
        <v>2471</v>
      </c>
      <c r="C6621" s="15" t="str">
        <f>INDEX(Lookup!$F$2:$F$103,F6621)</f>
        <v>A1.3</v>
      </c>
      <c r="D6621" s="2">
        <f>B6621*INDEX(Lookup!$D$2:$D$103,F6621)+INDEX(Lookup!$E$2:$E$103,F6621)</f>
        <v>19.305923</v>
      </c>
      <c r="E6621" s="16" t="str">
        <f>INDEX(Lookup!$C$2:$C$103,F6621)</f>
        <v>mV</v>
      </c>
      <c r="F6621" s="9">
        <f>MATCH(A6621,Lookup!$A$2:$A$103,0)</f>
        <v>30</v>
      </c>
    </row>
    <row r="6622" spans="1:6" x14ac:dyDescent="0.25">
      <c r="A6622">
        <v>53</v>
      </c>
      <c r="B6622">
        <v>2472</v>
      </c>
      <c r="C6622" s="15" t="str">
        <f>INDEX(Lookup!$F$2:$F$103,F6622)</f>
        <v>A1.3</v>
      </c>
      <c r="D6622" s="2">
        <f>B6622*INDEX(Lookup!$D$2:$D$103,F6622)+INDEX(Lookup!$E$2:$E$103,F6622)</f>
        <v>19.313736000000002</v>
      </c>
      <c r="E6622" s="16" t="str">
        <f>INDEX(Lookup!$C$2:$C$103,F6622)</f>
        <v>mV</v>
      </c>
      <c r="F6622" s="9">
        <f>MATCH(A6622,Lookup!$A$2:$A$103,0)</f>
        <v>30</v>
      </c>
    </row>
    <row r="6623" spans="1:6" x14ac:dyDescent="0.25">
      <c r="A6623">
        <v>53</v>
      </c>
      <c r="B6623">
        <v>2463</v>
      </c>
      <c r="C6623" s="15" t="str">
        <f>INDEX(Lookup!$F$2:$F$103,F6623)</f>
        <v>A1.3</v>
      </c>
      <c r="D6623" s="2">
        <f>B6623*INDEX(Lookup!$D$2:$D$103,F6623)+INDEX(Lookup!$E$2:$E$103,F6623)</f>
        <v>19.243419000000003</v>
      </c>
      <c r="E6623" s="16" t="str">
        <f>INDEX(Lookup!$C$2:$C$103,F6623)</f>
        <v>mV</v>
      </c>
      <c r="F6623" s="9">
        <f>MATCH(A6623,Lookup!$A$2:$A$103,0)</f>
        <v>30</v>
      </c>
    </row>
    <row r="6624" spans="1:6" x14ac:dyDescent="0.25">
      <c r="A6624">
        <v>53</v>
      </c>
      <c r="B6624">
        <v>2460</v>
      </c>
      <c r="C6624" s="15" t="str">
        <f>INDEX(Lookup!$F$2:$F$103,F6624)</f>
        <v>A1.3</v>
      </c>
      <c r="D6624" s="2">
        <f>B6624*INDEX(Lookup!$D$2:$D$103,F6624)+INDEX(Lookup!$E$2:$E$103,F6624)</f>
        <v>19.21998</v>
      </c>
      <c r="E6624" s="16" t="str">
        <f>INDEX(Lookup!$C$2:$C$103,F6624)</f>
        <v>mV</v>
      </c>
      <c r="F6624" s="9">
        <f>MATCH(A6624,Lookup!$A$2:$A$103,0)</f>
        <v>30</v>
      </c>
    </row>
    <row r="6625" spans="1:6" x14ac:dyDescent="0.25">
      <c r="A6625">
        <v>53</v>
      </c>
      <c r="B6625">
        <v>2464</v>
      </c>
      <c r="C6625" s="15" t="str">
        <f>INDEX(Lookup!$F$2:$F$103,F6625)</f>
        <v>A1.3</v>
      </c>
      <c r="D6625" s="2">
        <f>B6625*INDEX(Lookup!$D$2:$D$103,F6625)+INDEX(Lookup!$E$2:$E$103,F6625)</f>
        <v>19.251232000000002</v>
      </c>
      <c r="E6625" s="16" t="str">
        <f>INDEX(Lookup!$C$2:$C$103,F6625)</f>
        <v>mV</v>
      </c>
      <c r="F6625" s="9">
        <f>MATCH(A6625,Lookup!$A$2:$A$103,0)</f>
        <v>30</v>
      </c>
    </row>
    <row r="6626" spans="1:6" x14ac:dyDescent="0.25">
      <c r="A6626">
        <v>53</v>
      </c>
      <c r="B6626">
        <v>2494</v>
      </c>
      <c r="C6626" s="15" t="str">
        <f>INDEX(Lookup!$F$2:$F$103,F6626)</f>
        <v>A1.3</v>
      </c>
      <c r="D6626" s="2">
        <f>B6626*INDEX(Lookup!$D$2:$D$103,F6626)+INDEX(Lookup!$E$2:$E$103,F6626)</f>
        <v>19.485622000000003</v>
      </c>
      <c r="E6626" s="16" t="str">
        <f>INDEX(Lookup!$C$2:$C$103,F6626)</f>
        <v>mV</v>
      </c>
      <c r="F6626" s="9">
        <f>MATCH(A6626,Lookup!$A$2:$A$103,0)</f>
        <v>30</v>
      </c>
    </row>
    <row r="6627" spans="1:6" x14ac:dyDescent="0.25">
      <c r="A6627">
        <v>53</v>
      </c>
      <c r="B6627">
        <v>2488</v>
      </c>
      <c r="C6627" s="15" t="str">
        <f>INDEX(Lookup!$F$2:$F$103,F6627)</f>
        <v>A1.3</v>
      </c>
      <c r="D6627" s="2">
        <f>B6627*INDEX(Lookup!$D$2:$D$103,F6627)+INDEX(Lookup!$E$2:$E$103,F6627)</f>
        <v>19.438744</v>
      </c>
      <c r="E6627" s="16" t="str">
        <f>INDEX(Lookup!$C$2:$C$103,F6627)</f>
        <v>mV</v>
      </c>
      <c r="F6627" s="9">
        <f>MATCH(A6627,Lookup!$A$2:$A$103,0)</f>
        <v>30</v>
      </c>
    </row>
    <row r="6628" spans="1:6" x14ac:dyDescent="0.25">
      <c r="A6628">
        <v>53</v>
      </c>
      <c r="B6628">
        <v>2478</v>
      </c>
      <c r="C6628" s="15" t="str">
        <f>INDEX(Lookup!$F$2:$F$103,F6628)</f>
        <v>A1.3</v>
      </c>
      <c r="D6628" s="2">
        <f>B6628*INDEX(Lookup!$D$2:$D$103,F6628)+INDEX(Lookup!$E$2:$E$103,F6628)</f>
        <v>19.360614000000002</v>
      </c>
      <c r="E6628" s="16" t="str">
        <f>INDEX(Lookup!$C$2:$C$103,F6628)</f>
        <v>mV</v>
      </c>
      <c r="F6628" s="9">
        <f>MATCH(A6628,Lookup!$A$2:$A$103,0)</f>
        <v>30</v>
      </c>
    </row>
    <row r="6629" spans="1:6" x14ac:dyDescent="0.25">
      <c r="A6629">
        <v>53</v>
      </c>
      <c r="B6629">
        <v>2472</v>
      </c>
      <c r="C6629" s="15" t="str">
        <f>INDEX(Lookup!$F$2:$F$103,F6629)</f>
        <v>A1.3</v>
      </c>
      <c r="D6629" s="2">
        <f>B6629*INDEX(Lookup!$D$2:$D$103,F6629)+INDEX(Lookup!$E$2:$E$103,F6629)</f>
        <v>19.313736000000002</v>
      </c>
      <c r="E6629" s="16" t="str">
        <f>INDEX(Lookup!$C$2:$C$103,F6629)</f>
        <v>mV</v>
      </c>
      <c r="F6629" s="9">
        <f>MATCH(A6629,Lookup!$A$2:$A$103,0)</f>
        <v>30</v>
      </c>
    </row>
    <row r="6630" spans="1:6" x14ac:dyDescent="0.25">
      <c r="A6630">
        <v>53</v>
      </c>
      <c r="B6630">
        <v>2468</v>
      </c>
      <c r="C6630" s="15" t="str">
        <f>INDEX(Lookup!$F$2:$F$103,F6630)</f>
        <v>A1.3</v>
      </c>
      <c r="D6630" s="2">
        <f>B6630*INDEX(Lookup!$D$2:$D$103,F6630)+INDEX(Lookup!$E$2:$E$103,F6630)</f>
        <v>19.282484</v>
      </c>
      <c r="E6630" s="16" t="str">
        <f>INDEX(Lookup!$C$2:$C$103,F6630)</f>
        <v>mV</v>
      </c>
      <c r="F6630" s="9">
        <f>MATCH(A6630,Lookup!$A$2:$A$103,0)</f>
        <v>30</v>
      </c>
    </row>
    <row r="6631" spans="1:6" x14ac:dyDescent="0.25">
      <c r="A6631">
        <v>53</v>
      </c>
      <c r="B6631">
        <v>2463</v>
      </c>
      <c r="C6631" s="15" t="str">
        <f>INDEX(Lookup!$F$2:$F$103,F6631)</f>
        <v>A1.3</v>
      </c>
      <c r="D6631" s="2">
        <f>B6631*INDEX(Lookup!$D$2:$D$103,F6631)+INDEX(Lookup!$E$2:$E$103,F6631)</f>
        <v>19.243419000000003</v>
      </c>
      <c r="E6631" s="16" t="str">
        <f>INDEX(Lookup!$C$2:$C$103,F6631)</f>
        <v>mV</v>
      </c>
      <c r="F6631" s="9">
        <f>MATCH(A6631,Lookup!$A$2:$A$103,0)</f>
        <v>30</v>
      </c>
    </row>
    <row r="6632" spans="1:6" x14ac:dyDescent="0.25">
      <c r="A6632">
        <v>53</v>
      </c>
      <c r="B6632">
        <v>2467</v>
      </c>
      <c r="C6632" s="15" t="str">
        <f>INDEX(Lookup!$F$2:$F$103,F6632)</f>
        <v>A1.3</v>
      </c>
      <c r="D6632" s="2">
        <f>B6632*INDEX(Lookup!$D$2:$D$103,F6632)+INDEX(Lookup!$E$2:$E$103,F6632)</f>
        <v>19.274671000000001</v>
      </c>
      <c r="E6632" s="16" t="str">
        <f>INDEX(Lookup!$C$2:$C$103,F6632)</f>
        <v>mV</v>
      </c>
      <c r="F6632" s="9">
        <f>MATCH(A6632,Lookup!$A$2:$A$103,0)</f>
        <v>30</v>
      </c>
    </row>
    <row r="6633" spans="1:6" x14ac:dyDescent="0.25">
      <c r="A6633">
        <v>53</v>
      </c>
      <c r="B6633">
        <v>2465</v>
      </c>
      <c r="C6633" s="15" t="str">
        <f>INDEX(Lookup!$F$2:$F$103,F6633)</f>
        <v>A1.3</v>
      </c>
      <c r="D6633" s="2">
        <f>B6633*INDEX(Lookup!$D$2:$D$103,F6633)+INDEX(Lookup!$E$2:$E$103,F6633)</f>
        <v>19.259045</v>
      </c>
      <c r="E6633" s="16" t="str">
        <f>INDEX(Lookup!$C$2:$C$103,F6633)</f>
        <v>mV</v>
      </c>
      <c r="F6633" s="9">
        <f>MATCH(A6633,Lookup!$A$2:$A$103,0)</f>
        <v>30</v>
      </c>
    </row>
    <row r="6634" spans="1:6" x14ac:dyDescent="0.25">
      <c r="A6634">
        <v>53</v>
      </c>
      <c r="B6634">
        <v>2463</v>
      </c>
      <c r="C6634" s="15" t="str">
        <f>INDEX(Lookup!$F$2:$F$103,F6634)</f>
        <v>A1.3</v>
      </c>
      <c r="D6634" s="2">
        <f>B6634*INDEX(Lookup!$D$2:$D$103,F6634)+INDEX(Lookup!$E$2:$E$103,F6634)</f>
        <v>19.243419000000003</v>
      </c>
      <c r="E6634" s="16" t="str">
        <f>INDEX(Lookup!$C$2:$C$103,F6634)</f>
        <v>mV</v>
      </c>
      <c r="F6634" s="9">
        <f>MATCH(A6634,Lookup!$A$2:$A$103,0)</f>
        <v>30</v>
      </c>
    </row>
    <row r="6635" spans="1:6" x14ac:dyDescent="0.25">
      <c r="A6635">
        <v>53</v>
      </c>
      <c r="B6635">
        <v>2468</v>
      </c>
      <c r="C6635" s="15" t="str">
        <f>INDEX(Lookup!$F$2:$F$103,F6635)</f>
        <v>A1.3</v>
      </c>
      <c r="D6635" s="2">
        <f>B6635*INDEX(Lookup!$D$2:$D$103,F6635)+INDEX(Lookup!$E$2:$E$103,F6635)</f>
        <v>19.282484</v>
      </c>
      <c r="E6635" s="16" t="str">
        <f>INDEX(Lookup!$C$2:$C$103,F6635)</f>
        <v>mV</v>
      </c>
      <c r="F6635" s="9">
        <f>MATCH(A6635,Lookup!$A$2:$A$103,0)</f>
        <v>30</v>
      </c>
    </row>
    <row r="6636" spans="1:6" x14ac:dyDescent="0.25">
      <c r="A6636">
        <v>53</v>
      </c>
      <c r="B6636">
        <v>2465</v>
      </c>
      <c r="C6636" s="15" t="str">
        <f>INDEX(Lookup!$F$2:$F$103,F6636)</f>
        <v>A1.3</v>
      </c>
      <c r="D6636" s="2">
        <f>B6636*INDEX(Lookup!$D$2:$D$103,F6636)+INDEX(Lookup!$E$2:$E$103,F6636)</f>
        <v>19.259045</v>
      </c>
      <c r="E6636" s="16" t="str">
        <f>INDEX(Lookup!$C$2:$C$103,F6636)</f>
        <v>mV</v>
      </c>
      <c r="F6636" s="9">
        <f>MATCH(A6636,Lookup!$A$2:$A$103,0)</f>
        <v>30</v>
      </c>
    </row>
    <row r="6637" spans="1:6" x14ac:dyDescent="0.25">
      <c r="A6637">
        <v>53</v>
      </c>
      <c r="B6637">
        <v>2469</v>
      </c>
      <c r="C6637" s="15" t="str">
        <f>INDEX(Lookup!$F$2:$F$103,F6637)</f>
        <v>A1.3</v>
      </c>
      <c r="D6637" s="2">
        <f>B6637*INDEX(Lookup!$D$2:$D$103,F6637)+INDEX(Lookup!$E$2:$E$103,F6637)</f>
        <v>19.290297000000002</v>
      </c>
      <c r="E6637" s="16" t="str">
        <f>INDEX(Lookup!$C$2:$C$103,F6637)</f>
        <v>mV</v>
      </c>
      <c r="F6637" s="9">
        <f>MATCH(A6637,Lookup!$A$2:$A$103,0)</f>
        <v>30</v>
      </c>
    </row>
    <row r="6638" spans="1:6" x14ac:dyDescent="0.25">
      <c r="A6638">
        <v>53</v>
      </c>
      <c r="B6638">
        <v>2469</v>
      </c>
      <c r="C6638" s="15" t="str">
        <f>INDEX(Lookup!$F$2:$F$103,F6638)</f>
        <v>A1.3</v>
      </c>
      <c r="D6638" s="2">
        <f>B6638*INDEX(Lookup!$D$2:$D$103,F6638)+INDEX(Lookup!$E$2:$E$103,F6638)</f>
        <v>19.290297000000002</v>
      </c>
      <c r="E6638" s="16" t="str">
        <f>INDEX(Lookup!$C$2:$C$103,F6638)</f>
        <v>mV</v>
      </c>
      <c r="F6638" s="9">
        <f>MATCH(A6638,Lookup!$A$2:$A$103,0)</f>
        <v>30</v>
      </c>
    </row>
    <row r="6639" spans="1:6" x14ac:dyDescent="0.25">
      <c r="A6639">
        <v>53</v>
      </c>
      <c r="B6639">
        <v>2488</v>
      </c>
      <c r="C6639" s="15" t="str">
        <f>INDEX(Lookup!$F$2:$F$103,F6639)</f>
        <v>A1.3</v>
      </c>
      <c r="D6639" s="2">
        <f>B6639*INDEX(Lookup!$D$2:$D$103,F6639)+INDEX(Lookup!$E$2:$E$103,F6639)</f>
        <v>19.438744</v>
      </c>
      <c r="E6639" s="16" t="str">
        <f>INDEX(Lookup!$C$2:$C$103,F6639)</f>
        <v>mV</v>
      </c>
      <c r="F6639" s="9">
        <f>MATCH(A6639,Lookup!$A$2:$A$103,0)</f>
        <v>30</v>
      </c>
    </row>
    <row r="6640" spans="1:6" x14ac:dyDescent="0.25">
      <c r="A6640">
        <v>53</v>
      </c>
      <c r="B6640">
        <v>2485</v>
      </c>
      <c r="C6640" s="15" t="str">
        <f>INDEX(Lookup!$F$2:$F$103,F6640)</f>
        <v>A1.3</v>
      </c>
      <c r="D6640" s="2">
        <f>B6640*INDEX(Lookup!$D$2:$D$103,F6640)+INDEX(Lookup!$E$2:$E$103,F6640)</f>
        <v>19.415305</v>
      </c>
      <c r="E6640" s="16" t="str">
        <f>INDEX(Lookup!$C$2:$C$103,F6640)</f>
        <v>mV</v>
      </c>
      <c r="F6640" s="9">
        <f>MATCH(A6640,Lookup!$A$2:$A$103,0)</f>
        <v>30</v>
      </c>
    </row>
    <row r="6641" spans="1:6" x14ac:dyDescent="0.25">
      <c r="A6641">
        <v>53</v>
      </c>
      <c r="B6641">
        <v>2477</v>
      </c>
      <c r="C6641" s="15" t="str">
        <f>INDEX(Lookup!$F$2:$F$103,F6641)</f>
        <v>A1.3</v>
      </c>
      <c r="D6641" s="2">
        <f>B6641*INDEX(Lookup!$D$2:$D$103,F6641)+INDEX(Lookup!$E$2:$E$103,F6641)</f>
        <v>19.352800999999999</v>
      </c>
      <c r="E6641" s="16" t="str">
        <f>INDEX(Lookup!$C$2:$C$103,F6641)</f>
        <v>mV</v>
      </c>
      <c r="F6641" s="9">
        <f>MATCH(A6641,Lookup!$A$2:$A$103,0)</f>
        <v>30</v>
      </c>
    </row>
    <row r="6642" spans="1:6" x14ac:dyDescent="0.25">
      <c r="A6642">
        <v>53</v>
      </c>
      <c r="B6642">
        <v>2474</v>
      </c>
      <c r="C6642" s="15" t="str">
        <f>INDEX(Lookup!$F$2:$F$103,F6642)</f>
        <v>A1.3</v>
      </c>
      <c r="D6642" s="2">
        <f>B6642*INDEX(Lookup!$D$2:$D$103,F6642)+INDEX(Lookup!$E$2:$E$103,F6642)</f>
        <v>19.329362</v>
      </c>
      <c r="E6642" s="16" t="str">
        <f>INDEX(Lookup!$C$2:$C$103,F6642)</f>
        <v>mV</v>
      </c>
      <c r="F6642" s="9">
        <f>MATCH(A6642,Lookup!$A$2:$A$103,0)</f>
        <v>30</v>
      </c>
    </row>
    <row r="6643" spans="1:6" x14ac:dyDescent="0.25">
      <c r="A6643">
        <v>53</v>
      </c>
      <c r="B6643">
        <v>2467</v>
      </c>
      <c r="C6643" s="15" t="str">
        <f>INDEX(Lookup!$F$2:$F$103,F6643)</f>
        <v>A1.3</v>
      </c>
      <c r="D6643" s="2">
        <f>B6643*INDEX(Lookup!$D$2:$D$103,F6643)+INDEX(Lookup!$E$2:$E$103,F6643)</f>
        <v>19.274671000000001</v>
      </c>
      <c r="E6643" s="16" t="str">
        <f>INDEX(Lookup!$C$2:$C$103,F6643)</f>
        <v>mV</v>
      </c>
      <c r="F6643" s="9">
        <f>MATCH(A6643,Lookup!$A$2:$A$103,0)</f>
        <v>30</v>
      </c>
    </row>
    <row r="6644" spans="1:6" x14ac:dyDescent="0.25">
      <c r="A6644">
        <v>53</v>
      </c>
      <c r="B6644">
        <v>2463</v>
      </c>
      <c r="C6644" s="15" t="str">
        <f>INDEX(Lookup!$F$2:$F$103,F6644)</f>
        <v>A1.3</v>
      </c>
      <c r="D6644" s="2">
        <f>B6644*INDEX(Lookup!$D$2:$D$103,F6644)+INDEX(Lookup!$E$2:$E$103,F6644)</f>
        <v>19.243419000000003</v>
      </c>
      <c r="E6644" s="16" t="str">
        <f>INDEX(Lookup!$C$2:$C$103,F6644)</f>
        <v>mV</v>
      </c>
      <c r="F6644" s="9">
        <f>MATCH(A6644,Lookup!$A$2:$A$103,0)</f>
        <v>30</v>
      </c>
    </row>
    <row r="6645" spans="1:6" x14ac:dyDescent="0.25">
      <c r="A6645">
        <v>53</v>
      </c>
      <c r="B6645">
        <v>2469</v>
      </c>
      <c r="C6645" s="15" t="str">
        <f>INDEX(Lookup!$F$2:$F$103,F6645)</f>
        <v>A1.3</v>
      </c>
      <c r="D6645" s="2">
        <f>B6645*INDEX(Lookup!$D$2:$D$103,F6645)+INDEX(Lookup!$E$2:$E$103,F6645)</f>
        <v>19.290297000000002</v>
      </c>
      <c r="E6645" s="16" t="str">
        <f>INDEX(Lookup!$C$2:$C$103,F6645)</f>
        <v>mV</v>
      </c>
      <c r="F6645" s="9">
        <f>MATCH(A6645,Lookup!$A$2:$A$103,0)</f>
        <v>30</v>
      </c>
    </row>
    <row r="6646" spans="1:6" x14ac:dyDescent="0.25">
      <c r="A6646">
        <v>53</v>
      </c>
      <c r="B6646">
        <v>2468</v>
      </c>
      <c r="C6646" s="15" t="str">
        <f>INDEX(Lookup!$F$2:$F$103,F6646)</f>
        <v>A1.3</v>
      </c>
      <c r="D6646" s="2">
        <f>B6646*INDEX(Lookup!$D$2:$D$103,F6646)+INDEX(Lookup!$E$2:$E$103,F6646)</f>
        <v>19.282484</v>
      </c>
      <c r="E6646" s="16" t="str">
        <f>INDEX(Lookup!$C$2:$C$103,F6646)</f>
        <v>mV</v>
      </c>
      <c r="F6646" s="9">
        <f>MATCH(A6646,Lookup!$A$2:$A$103,0)</f>
        <v>30</v>
      </c>
    </row>
    <row r="6647" spans="1:6" x14ac:dyDescent="0.25">
      <c r="A6647">
        <v>53</v>
      </c>
      <c r="B6647">
        <v>2461</v>
      </c>
      <c r="C6647" s="15" t="str">
        <f>INDEX(Lookup!$F$2:$F$103,F6647)</f>
        <v>A1.3</v>
      </c>
      <c r="D6647" s="2">
        <f>B6647*INDEX(Lookup!$D$2:$D$103,F6647)+INDEX(Lookup!$E$2:$E$103,F6647)</f>
        <v>19.227793000000002</v>
      </c>
      <c r="E6647" s="16" t="str">
        <f>INDEX(Lookup!$C$2:$C$103,F6647)</f>
        <v>mV</v>
      </c>
      <c r="F6647" s="9">
        <f>MATCH(A6647,Lookup!$A$2:$A$103,0)</f>
        <v>30</v>
      </c>
    </row>
    <row r="6648" spans="1:6" x14ac:dyDescent="0.25">
      <c r="A6648">
        <v>53</v>
      </c>
      <c r="B6648">
        <v>2459</v>
      </c>
      <c r="C6648" s="15" t="str">
        <f>INDEX(Lookup!$F$2:$F$103,F6648)</f>
        <v>A1.3</v>
      </c>
      <c r="D6648" s="2">
        <f>B6648*INDEX(Lookup!$D$2:$D$103,F6648)+INDEX(Lookup!$E$2:$E$103,F6648)</f>
        <v>19.212167000000001</v>
      </c>
      <c r="E6648" s="16" t="str">
        <f>INDEX(Lookup!$C$2:$C$103,F6648)</f>
        <v>mV</v>
      </c>
      <c r="F6648" s="9">
        <f>MATCH(A6648,Lookup!$A$2:$A$103,0)</f>
        <v>30</v>
      </c>
    </row>
    <row r="6649" spans="1:6" x14ac:dyDescent="0.25">
      <c r="A6649">
        <v>53</v>
      </c>
      <c r="B6649">
        <v>2463</v>
      </c>
      <c r="C6649" s="15" t="str">
        <f>INDEX(Lookup!$F$2:$F$103,F6649)</f>
        <v>A1.3</v>
      </c>
      <c r="D6649" s="2">
        <f>B6649*INDEX(Lookup!$D$2:$D$103,F6649)+INDEX(Lookup!$E$2:$E$103,F6649)</f>
        <v>19.243419000000003</v>
      </c>
      <c r="E6649" s="16" t="str">
        <f>INDEX(Lookup!$C$2:$C$103,F6649)</f>
        <v>mV</v>
      </c>
      <c r="F6649" s="9">
        <f>MATCH(A6649,Lookup!$A$2:$A$103,0)</f>
        <v>30</v>
      </c>
    </row>
    <row r="6650" spans="1:6" x14ac:dyDescent="0.25">
      <c r="A6650">
        <v>53</v>
      </c>
      <c r="B6650">
        <v>2462</v>
      </c>
      <c r="C6650" s="15" t="str">
        <f>INDEX(Lookup!$F$2:$F$103,F6650)</f>
        <v>A1.3</v>
      </c>
      <c r="D6650" s="2">
        <f>B6650*INDEX(Lookup!$D$2:$D$103,F6650)+INDEX(Lookup!$E$2:$E$103,F6650)</f>
        <v>19.235606000000001</v>
      </c>
      <c r="E6650" s="16" t="str">
        <f>INDEX(Lookup!$C$2:$C$103,F6650)</f>
        <v>mV</v>
      </c>
      <c r="F6650" s="9">
        <f>MATCH(A6650,Lookup!$A$2:$A$103,0)</f>
        <v>30</v>
      </c>
    </row>
    <row r="6651" spans="1:6" x14ac:dyDescent="0.25">
      <c r="A6651">
        <v>53</v>
      </c>
      <c r="B6651">
        <v>2461</v>
      </c>
      <c r="C6651" s="15" t="str">
        <f>INDEX(Lookup!$F$2:$F$103,F6651)</f>
        <v>A1.3</v>
      </c>
      <c r="D6651" s="2">
        <f>B6651*INDEX(Lookup!$D$2:$D$103,F6651)+INDEX(Lookup!$E$2:$E$103,F6651)</f>
        <v>19.227793000000002</v>
      </c>
      <c r="E6651" s="16" t="str">
        <f>INDEX(Lookup!$C$2:$C$103,F6651)</f>
        <v>mV</v>
      </c>
      <c r="F6651" s="9">
        <f>MATCH(A6651,Lookup!$A$2:$A$103,0)</f>
        <v>30</v>
      </c>
    </row>
    <row r="6652" spans="1:6" x14ac:dyDescent="0.25">
      <c r="A6652">
        <v>53</v>
      </c>
      <c r="B6652">
        <v>2461</v>
      </c>
      <c r="C6652" s="15" t="str">
        <f>INDEX(Lookup!$F$2:$F$103,F6652)</f>
        <v>A1.3</v>
      </c>
      <c r="D6652" s="2">
        <f>B6652*INDEX(Lookup!$D$2:$D$103,F6652)+INDEX(Lookup!$E$2:$E$103,F6652)</f>
        <v>19.227793000000002</v>
      </c>
      <c r="E6652" s="16" t="str">
        <f>INDEX(Lookup!$C$2:$C$103,F6652)</f>
        <v>mV</v>
      </c>
      <c r="F6652" s="9">
        <f>MATCH(A6652,Lookup!$A$2:$A$103,0)</f>
        <v>30</v>
      </c>
    </row>
    <row r="6653" spans="1:6" x14ac:dyDescent="0.25">
      <c r="A6653">
        <v>53</v>
      </c>
      <c r="B6653">
        <v>2464</v>
      </c>
      <c r="C6653" s="15" t="str">
        <f>INDEX(Lookup!$F$2:$F$103,F6653)</f>
        <v>A1.3</v>
      </c>
      <c r="D6653" s="2">
        <f>B6653*INDEX(Lookup!$D$2:$D$103,F6653)+INDEX(Lookup!$E$2:$E$103,F6653)</f>
        <v>19.251232000000002</v>
      </c>
      <c r="E6653" s="16" t="str">
        <f>INDEX(Lookup!$C$2:$C$103,F6653)</f>
        <v>mV</v>
      </c>
      <c r="F6653" s="9">
        <f>MATCH(A6653,Lookup!$A$2:$A$103,0)</f>
        <v>30</v>
      </c>
    </row>
    <row r="6654" spans="1:6" x14ac:dyDescent="0.25">
      <c r="A6654">
        <v>53</v>
      </c>
      <c r="B6654">
        <v>2463</v>
      </c>
      <c r="C6654" s="15" t="str">
        <f>INDEX(Lookup!$F$2:$F$103,F6654)</f>
        <v>A1.3</v>
      </c>
      <c r="D6654" s="2">
        <f>B6654*INDEX(Lookup!$D$2:$D$103,F6654)+INDEX(Lookup!$E$2:$E$103,F6654)</f>
        <v>19.243419000000003</v>
      </c>
      <c r="E6654" s="16" t="str">
        <f>INDEX(Lookup!$C$2:$C$103,F6654)</f>
        <v>mV</v>
      </c>
      <c r="F6654" s="9">
        <f>MATCH(A6654,Lookup!$A$2:$A$103,0)</f>
        <v>30</v>
      </c>
    </row>
    <row r="6655" spans="1:6" x14ac:dyDescent="0.25">
      <c r="A6655">
        <v>53</v>
      </c>
      <c r="B6655">
        <v>2463</v>
      </c>
      <c r="C6655" s="15" t="str">
        <f>INDEX(Lookup!$F$2:$F$103,F6655)</f>
        <v>A1.3</v>
      </c>
      <c r="D6655" s="2">
        <f>B6655*INDEX(Lookup!$D$2:$D$103,F6655)+INDEX(Lookup!$E$2:$E$103,F6655)</f>
        <v>19.243419000000003</v>
      </c>
      <c r="E6655" s="16" t="str">
        <f>INDEX(Lookup!$C$2:$C$103,F6655)</f>
        <v>mV</v>
      </c>
      <c r="F6655" s="9">
        <f>MATCH(A6655,Lookup!$A$2:$A$103,0)</f>
        <v>30</v>
      </c>
    </row>
    <row r="6656" spans="1:6" x14ac:dyDescent="0.25">
      <c r="A6656">
        <v>53</v>
      </c>
      <c r="B6656">
        <v>2461</v>
      </c>
      <c r="C6656" s="15" t="str">
        <f>INDEX(Lookup!$F$2:$F$103,F6656)</f>
        <v>A1.3</v>
      </c>
      <c r="D6656" s="2">
        <f>B6656*INDEX(Lookup!$D$2:$D$103,F6656)+INDEX(Lookup!$E$2:$E$103,F6656)</f>
        <v>19.227793000000002</v>
      </c>
      <c r="E6656" s="16" t="str">
        <f>INDEX(Lookup!$C$2:$C$103,F6656)</f>
        <v>mV</v>
      </c>
      <c r="F6656" s="9">
        <f>MATCH(A6656,Lookup!$A$2:$A$103,0)</f>
        <v>30</v>
      </c>
    </row>
    <row r="6657" spans="1:6" x14ac:dyDescent="0.25">
      <c r="A6657">
        <v>53</v>
      </c>
      <c r="B6657">
        <v>2461</v>
      </c>
      <c r="C6657" s="15" t="str">
        <f>INDEX(Lookup!$F$2:$F$103,F6657)</f>
        <v>A1.3</v>
      </c>
      <c r="D6657" s="2">
        <f>B6657*INDEX(Lookup!$D$2:$D$103,F6657)+INDEX(Lookup!$E$2:$E$103,F6657)</f>
        <v>19.227793000000002</v>
      </c>
      <c r="E6657" s="16" t="str">
        <f>INDEX(Lookup!$C$2:$C$103,F6657)</f>
        <v>mV</v>
      </c>
      <c r="F6657" s="9">
        <f>MATCH(A6657,Lookup!$A$2:$A$103,0)</f>
        <v>30</v>
      </c>
    </row>
    <row r="6658" spans="1:6" x14ac:dyDescent="0.25">
      <c r="A6658">
        <v>53</v>
      </c>
      <c r="B6658">
        <v>2462</v>
      </c>
      <c r="C6658" s="15" t="str">
        <f>INDEX(Lookup!$F$2:$F$103,F6658)</f>
        <v>A1.3</v>
      </c>
      <c r="D6658" s="2">
        <f>B6658*INDEX(Lookup!$D$2:$D$103,F6658)+INDEX(Lookup!$E$2:$E$103,F6658)</f>
        <v>19.235606000000001</v>
      </c>
      <c r="E6658" s="16" t="str">
        <f>INDEX(Lookup!$C$2:$C$103,F6658)</f>
        <v>mV</v>
      </c>
      <c r="F6658" s="9">
        <f>MATCH(A6658,Lookup!$A$2:$A$103,0)</f>
        <v>30</v>
      </c>
    </row>
    <row r="6659" spans="1:6" x14ac:dyDescent="0.25">
      <c r="A6659">
        <v>53</v>
      </c>
      <c r="B6659">
        <v>2483</v>
      </c>
      <c r="C6659" s="15" t="str">
        <f>INDEX(Lookup!$F$2:$F$103,F6659)</f>
        <v>A1.3</v>
      </c>
      <c r="D6659" s="2">
        <f>B6659*INDEX(Lookup!$D$2:$D$103,F6659)+INDEX(Lookup!$E$2:$E$103,F6659)</f>
        <v>19.399679000000003</v>
      </c>
      <c r="E6659" s="16" t="str">
        <f>INDEX(Lookup!$C$2:$C$103,F6659)</f>
        <v>mV</v>
      </c>
      <c r="F6659" s="9">
        <f>MATCH(A6659,Lookup!$A$2:$A$103,0)</f>
        <v>30</v>
      </c>
    </row>
    <row r="6660" spans="1:6" x14ac:dyDescent="0.25">
      <c r="A6660">
        <v>53</v>
      </c>
      <c r="B6660">
        <v>2479</v>
      </c>
      <c r="C6660" s="15" t="str">
        <f>INDEX(Lookup!$F$2:$F$103,F6660)</f>
        <v>A1.3</v>
      </c>
      <c r="D6660" s="2">
        <f>B6660*INDEX(Lookup!$D$2:$D$103,F6660)+INDEX(Lookup!$E$2:$E$103,F6660)</f>
        <v>19.368427000000001</v>
      </c>
      <c r="E6660" s="16" t="str">
        <f>INDEX(Lookup!$C$2:$C$103,F6660)</f>
        <v>mV</v>
      </c>
      <c r="F6660" s="9">
        <f>MATCH(A6660,Lookup!$A$2:$A$103,0)</f>
        <v>30</v>
      </c>
    </row>
    <row r="6661" spans="1:6" x14ac:dyDescent="0.25">
      <c r="A6661">
        <v>53</v>
      </c>
      <c r="B6661">
        <v>2472</v>
      </c>
      <c r="C6661" s="15" t="str">
        <f>INDEX(Lookup!$F$2:$F$103,F6661)</f>
        <v>A1.3</v>
      </c>
      <c r="D6661" s="2">
        <f>B6661*INDEX(Lookup!$D$2:$D$103,F6661)+INDEX(Lookup!$E$2:$E$103,F6661)</f>
        <v>19.313736000000002</v>
      </c>
      <c r="E6661" s="16" t="str">
        <f>INDEX(Lookup!$C$2:$C$103,F6661)</f>
        <v>mV</v>
      </c>
      <c r="F6661" s="9">
        <f>MATCH(A6661,Lookup!$A$2:$A$103,0)</f>
        <v>30</v>
      </c>
    </row>
    <row r="6662" spans="1:6" x14ac:dyDescent="0.25">
      <c r="A6662">
        <v>53</v>
      </c>
      <c r="B6662">
        <v>2470</v>
      </c>
      <c r="C6662" s="15" t="str">
        <f>INDEX(Lookup!$F$2:$F$103,F6662)</f>
        <v>A1.3</v>
      </c>
      <c r="D6662" s="2">
        <f>B6662*INDEX(Lookup!$D$2:$D$103,F6662)+INDEX(Lookup!$E$2:$E$103,F6662)</f>
        <v>19.298110000000001</v>
      </c>
      <c r="E6662" s="16" t="str">
        <f>INDEX(Lookup!$C$2:$C$103,F6662)</f>
        <v>mV</v>
      </c>
      <c r="F6662" s="9">
        <f>MATCH(A6662,Lookup!$A$2:$A$103,0)</f>
        <v>30</v>
      </c>
    </row>
    <row r="6663" spans="1:6" x14ac:dyDescent="0.25">
      <c r="A6663">
        <v>53</v>
      </c>
      <c r="B6663">
        <v>2469</v>
      </c>
      <c r="C6663" s="15" t="str">
        <f>INDEX(Lookup!$F$2:$F$103,F6663)</f>
        <v>A1.3</v>
      </c>
      <c r="D6663" s="2">
        <f>B6663*INDEX(Lookup!$D$2:$D$103,F6663)+INDEX(Lookup!$E$2:$E$103,F6663)</f>
        <v>19.290297000000002</v>
      </c>
      <c r="E6663" s="16" t="str">
        <f>INDEX(Lookup!$C$2:$C$103,F6663)</f>
        <v>mV</v>
      </c>
      <c r="F6663" s="9">
        <f>MATCH(A6663,Lookup!$A$2:$A$103,0)</f>
        <v>30</v>
      </c>
    </row>
    <row r="6664" spans="1:6" x14ac:dyDescent="0.25">
      <c r="A6664">
        <v>53</v>
      </c>
      <c r="B6664">
        <v>2470</v>
      </c>
      <c r="C6664" s="15" t="str">
        <f>INDEX(Lookup!$F$2:$F$103,F6664)</f>
        <v>A1.3</v>
      </c>
      <c r="D6664" s="2">
        <f>B6664*INDEX(Lookup!$D$2:$D$103,F6664)+INDEX(Lookup!$E$2:$E$103,F6664)</f>
        <v>19.298110000000001</v>
      </c>
      <c r="E6664" s="16" t="str">
        <f>INDEX(Lookup!$C$2:$C$103,F6664)</f>
        <v>mV</v>
      </c>
      <c r="F6664" s="9">
        <f>MATCH(A6664,Lookup!$A$2:$A$103,0)</f>
        <v>30</v>
      </c>
    </row>
    <row r="6665" spans="1:6" x14ac:dyDescent="0.25">
      <c r="A6665">
        <v>53</v>
      </c>
      <c r="B6665">
        <v>2468</v>
      </c>
      <c r="C6665" s="15" t="str">
        <f>INDEX(Lookup!$F$2:$F$103,F6665)</f>
        <v>A1.3</v>
      </c>
      <c r="D6665" s="2">
        <f>B6665*INDEX(Lookup!$D$2:$D$103,F6665)+INDEX(Lookup!$E$2:$E$103,F6665)</f>
        <v>19.282484</v>
      </c>
      <c r="E6665" s="16" t="str">
        <f>INDEX(Lookup!$C$2:$C$103,F6665)</f>
        <v>mV</v>
      </c>
      <c r="F6665" s="9">
        <f>MATCH(A6665,Lookup!$A$2:$A$103,0)</f>
        <v>30</v>
      </c>
    </row>
    <row r="6666" spans="1:6" x14ac:dyDescent="0.25">
      <c r="A6666">
        <v>53</v>
      </c>
      <c r="B6666">
        <v>2468</v>
      </c>
      <c r="C6666" s="15" t="str">
        <f>INDEX(Lookup!$F$2:$F$103,F6666)</f>
        <v>A1.3</v>
      </c>
      <c r="D6666" s="2">
        <f>B6666*INDEX(Lookup!$D$2:$D$103,F6666)+INDEX(Lookup!$E$2:$E$103,F6666)</f>
        <v>19.282484</v>
      </c>
      <c r="E6666" s="16" t="str">
        <f>INDEX(Lookup!$C$2:$C$103,F6666)</f>
        <v>mV</v>
      </c>
      <c r="F6666" s="9">
        <f>MATCH(A6666,Lookup!$A$2:$A$103,0)</f>
        <v>30</v>
      </c>
    </row>
    <row r="6667" spans="1:6" x14ac:dyDescent="0.25">
      <c r="A6667">
        <v>53</v>
      </c>
      <c r="B6667">
        <v>2466</v>
      </c>
      <c r="C6667" s="15" t="str">
        <f>INDEX(Lookup!$F$2:$F$103,F6667)</f>
        <v>A1.3</v>
      </c>
      <c r="D6667" s="2">
        <f>B6667*INDEX(Lookup!$D$2:$D$103,F6667)+INDEX(Lookup!$E$2:$E$103,F6667)</f>
        <v>19.266858000000003</v>
      </c>
      <c r="E6667" s="16" t="str">
        <f>INDEX(Lookup!$C$2:$C$103,F6667)</f>
        <v>mV</v>
      </c>
      <c r="F6667" s="9">
        <f>MATCH(A6667,Lookup!$A$2:$A$103,0)</f>
        <v>30</v>
      </c>
    </row>
    <row r="6668" spans="1:6" x14ac:dyDescent="0.25">
      <c r="A6668">
        <v>53</v>
      </c>
      <c r="B6668">
        <v>2460</v>
      </c>
      <c r="C6668" s="15" t="str">
        <f>INDEX(Lookup!$F$2:$F$103,F6668)</f>
        <v>A1.3</v>
      </c>
      <c r="D6668" s="2">
        <f>B6668*INDEX(Lookup!$D$2:$D$103,F6668)+INDEX(Lookup!$E$2:$E$103,F6668)</f>
        <v>19.21998</v>
      </c>
      <c r="E6668" s="16" t="str">
        <f>INDEX(Lookup!$C$2:$C$103,F6668)</f>
        <v>mV</v>
      </c>
      <c r="F6668" s="9">
        <f>MATCH(A6668,Lookup!$A$2:$A$103,0)</f>
        <v>30</v>
      </c>
    </row>
    <row r="6669" spans="1:6" x14ac:dyDescent="0.25">
      <c r="A6669">
        <v>53</v>
      </c>
      <c r="B6669">
        <v>2460</v>
      </c>
      <c r="C6669" s="15" t="str">
        <f>INDEX(Lookup!$F$2:$F$103,F6669)</f>
        <v>A1.3</v>
      </c>
      <c r="D6669" s="2">
        <f>B6669*INDEX(Lookup!$D$2:$D$103,F6669)+INDEX(Lookup!$E$2:$E$103,F6669)</f>
        <v>19.21998</v>
      </c>
      <c r="E6669" s="16" t="str">
        <f>INDEX(Lookup!$C$2:$C$103,F6669)</f>
        <v>mV</v>
      </c>
      <c r="F6669" s="9">
        <f>MATCH(A6669,Lookup!$A$2:$A$103,0)</f>
        <v>30</v>
      </c>
    </row>
    <row r="6670" spans="1:6" x14ac:dyDescent="0.25">
      <c r="A6670">
        <v>53</v>
      </c>
      <c r="B6670">
        <v>2461</v>
      </c>
      <c r="C6670" s="15" t="str">
        <f>INDEX(Lookup!$F$2:$F$103,F6670)</f>
        <v>A1.3</v>
      </c>
      <c r="D6670" s="2">
        <f>B6670*INDEX(Lookup!$D$2:$D$103,F6670)+INDEX(Lookup!$E$2:$E$103,F6670)</f>
        <v>19.227793000000002</v>
      </c>
      <c r="E6670" s="16" t="str">
        <f>INDEX(Lookup!$C$2:$C$103,F6670)</f>
        <v>mV</v>
      </c>
      <c r="F6670" s="9">
        <f>MATCH(A6670,Lookup!$A$2:$A$103,0)</f>
        <v>30</v>
      </c>
    </row>
    <row r="6671" spans="1:6" x14ac:dyDescent="0.25">
      <c r="A6671">
        <v>53</v>
      </c>
      <c r="B6671">
        <v>2459</v>
      </c>
      <c r="C6671" s="15" t="str">
        <f>INDEX(Lookup!$F$2:$F$103,F6671)</f>
        <v>A1.3</v>
      </c>
      <c r="D6671" s="2">
        <f>B6671*INDEX(Lookup!$D$2:$D$103,F6671)+INDEX(Lookup!$E$2:$E$103,F6671)</f>
        <v>19.212167000000001</v>
      </c>
      <c r="E6671" s="16" t="str">
        <f>INDEX(Lookup!$C$2:$C$103,F6671)</f>
        <v>mV</v>
      </c>
      <c r="F6671" s="9">
        <f>MATCH(A6671,Lookup!$A$2:$A$103,0)</f>
        <v>30</v>
      </c>
    </row>
    <row r="6672" spans="1:6" x14ac:dyDescent="0.25">
      <c r="A6672">
        <v>53</v>
      </c>
      <c r="B6672">
        <v>2454</v>
      </c>
      <c r="C6672" s="15" t="str">
        <f>INDEX(Lookup!$F$2:$F$103,F6672)</f>
        <v>A1.3</v>
      </c>
      <c r="D6672" s="2">
        <f>B6672*INDEX(Lookup!$D$2:$D$103,F6672)+INDEX(Lookup!$E$2:$E$103,F6672)</f>
        <v>19.173102</v>
      </c>
      <c r="E6672" s="16" t="str">
        <f>INDEX(Lookup!$C$2:$C$103,F6672)</f>
        <v>mV</v>
      </c>
      <c r="F6672" s="9">
        <f>MATCH(A6672,Lookup!$A$2:$A$103,0)</f>
        <v>30</v>
      </c>
    </row>
    <row r="6673" spans="1:6" x14ac:dyDescent="0.25">
      <c r="A6673">
        <v>53</v>
      </c>
      <c r="B6673">
        <v>2478</v>
      </c>
      <c r="C6673" s="15" t="str">
        <f>INDEX(Lookup!$F$2:$F$103,F6673)</f>
        <v>A1.3</v>
      </c>
      <c r="D6673" s="2">
        <f>B6673*INDEX(Lookup!$D$2:$D$103,F6673)+INDEX(Lookup!$E$2:$E$103,F6673)</f>
        <v>19.360614000000002</v>
      </c>
      <c r="E6673" s="16" t="str">
        <f>INDEX(Lookup!$C$2:$C$103,F6673)</f>
        <v>mV</v>
      </c>
      <c r="F6673" s="9">
        <f>MATCH(A6673,Lookup!$A$2:$A$103,0)</f>
        <v>30</v>
      </c>
    </row>
    <row r="6674" spans="1:6" x14ac:dyDescent="0.25">
      <c r="A6674">
        <v>53</v>
      </c>
      <c r="B6674">
        <v>2481</v>
      </c>
      <c r="C6674" s="15" t="str">
        <f>INDEX(Lookup!$F$2:$F$103,F6674)</f>
        <v>A1.3</v>
      </c>
      <c r="D6674" s="2">
        <f>B6674*INDEX(Lookup!$D$2:$D$103,F6674)+INDEX(Lookup!$E$2:$E$103,F6674)</f>
        <v>19.384053000000002</v>
      </c>
      <c r="E6674" s="16" t="str">
        <f>INDEX(Lookup!$C$2:$C$103,F6674)</f>
        <v>mV</v>
      </c>
      <c r="F6674" s="9">
        <f>MATCH(A6674,Lookup!$A$2:$A$103,0)</f>
        <v>30</v>
      </c>
    </row>
    <row r="6675" spans="1:6" x14ac:dyDescent="0.25">
      <c r="A6675">
        <v>53</v>
      </c>
      <c r="B6675">
        <v>2477</v>
      </c>
      <c r="C6675" s="15" t="str">
        <f>INDEX(Lookup!$F$2:$F$103,F6675)</f>
        <v>A1.3</v>
      </c>
      <c r="D6675" s="2">
        <f>B6675*INDEX(Lookup!$D$2:$D$103,F6675)+INDEX(Lookup!$E$2:$E$103,F6675)</f>
        <v>19.352800999999999</v>
      </c>
      <c r="E6675" s="16" t="str">
        <f>INDEX(Lookup!$C$2:$C$103,F6675)</f>
        <v>mV</v>
      </c>
      <c r="F6675" s="9">
        <f>MATCH(A6675,Lookup!$A$2:$A$103,0)</f>
        <v>30</v>
      </c>
    </row>
    <row r="6676" spans="1:6" x14ac:dyDescent="0.25">
      <c r="A6676">
        <v>53</v>
      </c>
      <c r="B6676">
        <v>2471</v>
      </c>
      <c r="C6676" s="15" t="str">
        <f>INDEX(Lookup!$F$2:$F$103,F6676)</f>
        <v>A1.3</v>
      </c>
      <c r="D6676" s="2">
        <f>B6676*INDEX(Lookup!$D$2:$D$103,F6676)+INDEX(Lookup!$E$2:$E$103,F6676)</f>
        <v>19.305923</v>
      </c>
      <c r="E6676" s="16" t="str">
        <f>INDEX(Lookup!$C$2:$C$103,F6676)</f>
        <v>mV</v>
      </c>
      <c r="F6676" s="9">
        <f>MATCH(A6676,Lookup!$A$2:$A$103,0)</f>
        <v>30</v>
      </c>
    </row>
    <row r="6677" spans="1:6" x14ac:dyDescent="0.25">
      <c r="A6677">
        <v>53</v>
      </c>
      <c r="B6677">
        <v>2471</v>
      </c>
      <c r="C6677" s="15" t="str">
        <f>INDEX(Lookup!$F$2:$F$103,F6677)</f>
        <v>A1.3</v>
      </c>
      <c r="D6677" s="2">
        <f>B6677*INDEX(Lookup!$D$2:$D$103,F6677)+INDEX(Lookup!$E$2:$E$103,F6677)</f>
        <v>19.305923</v>
      </c>
      <c r="E6677" s="16" t="str">
        <f>INDEX(Lookup!$C$2:$C$103,F6677)</f>
        <v>mV</v>
      </c>
      <c r="F6677" s="9">
        <f>MATCH(A6677,Lookup!$A$2:$A$103,0)</f>
        <v>30</v>
      </c>
    </row>
    <row r="6678" spans="1:6" x14ac:dyDescent="0.25">
      <c r="A6678">
        <v>53</v>
      </c>
      <c r="B6678">
        <v>2469</v>
      </c>
      <c r="C6678" s="15" t="str">
        <f>INDEX(Lookup!$F$2:$F$103,F6678)</f>
        <v>A1.3</v>
      </c>
      <c r="D6678" s="2">
        <f>B6678*INDEX(Lookup!$D$2:$D$103,F6678)+INDEX(Lookup!$E$2:$E$103,F6678)</f>
        <v>19.290297000000002</v>
      </c>
      <c r="E6678" s="16" t="str">
        <f>INDEX(Lookup!$C$2:$C$103,F6678)</f>
        <v>mV</v>
      </c>
      <c r="F6678" s="9">
        <f>MATCH(A6678,Lookup!$A$2:$A$103,0)</f>
        <v>30</v>
      </c>
    </row>
    <row r="6679" spans="1:6" x14ac:dyDescent="0.25">
      <c r="A6679">
        <v>53</v>
      </c>
      <c r="B6679">
        <v>2465</v>
      </c>
      <c r="C6679" s="15" t="str">
        <f>INDEX(Lookup!$F$2:$F$103,F6679)</f>
        <v>A1.3</v>
      </c>
      <c r="D6679" s="2">
        <f>B6679*INDEX(Lookup!$D$2:$D$103,F6679)+INDEX(Lookup!$E$2:$E$103,F6679)</f>
        <v>19.259045</v>
      </c>
      <c r="E6679" s="16" t="str">
        <f>INDEX(Lookup!$C$2:$C$103,F6679)</f>
        <v>mV</v>
      </c>
      <c r="F6679" s="9">
        <f>MATCH(A6679,Lookup!$A$2:$A$103,0)</f>
        <v>30</v>
      </c>
    </row>
    <row r="6680" spans="1:6" x14ac:dyDescent="0.25">
      <c r="A6680">
        <v>53</v>
      </c>
      <c r="B6680">
        <v>2464</v>
      </c>
      <c r="C6680" s="15" t="str">
        <f>INDEX(Lookup!$F$2:$F$103,F6680)</f>
        <v>A1.3</v>
      </c>
      <c r="D6680" s="2">
        <f>B6680*INDEX(Lookup!$D$2:$D$103,F6680)+INDEX(Lookup!$E$2:$E$103,F6680)</f>
        <v>19.251232000000002</v>
      </c>
      <c r="E6680" s="16" t="str">
        <f>INDEX(Lookup!$C$2:$C$103,F6680)</f>
        <v>mV</v>
      </c>
      <c r="F6680" s="9">
        <f>MATCH(A6680,Lookup!$A$2:$A$103,0)</f>
        <v>30</v>
      </c>
    </row>
    <row r="6681" spans="1:6" x14ac:dyDescent="0.25">
      <c r="A6681">
        <v>53</v>
      </c>
      <c r="B6681">
        <v>2462</v>
      </c>
      <c r="C6681" s="15" t="str">
        <f>INDEX(Lookup!$F$2:$F$103,F6681)</f>
        <v>A1.3</v>
      </c>
      <c r="D6681" s="2">
        <f>B6681*INDEX(Lookup!$D$2:$D$103,F6681)+INDEX(Lookup!$E$2:$E$103,F6681)</f>
        <v>19.235606000000001</v>
      </c>
      <c r="E6681" s="16" t="str">
        <f>INDEX(Lookup!$C$2:$C$103,F6681)</f>
        <v>mV</v>
      </c>
      <c r="F6681" s="9">
        <f>MATCH(A6681,Lookup!$A$2:$A$103,0)</f>
        <v>30</v>
      </c>
    </row>
    <row r="6682" spans="1:6" x14ac:dyDescent="0.25">
      <c r="A6682">
        <v>53</v>
      </c>
      <c r="B6682">
        <v>2461</v>
      </c>
      <c r="C6682" s="15" t="str">
        <f>INDEX(Lookup!$F$2:$F$103,F6682)</f>
        <v>A1.3</v>
      </c>
      <c r="D6682" s="2">
        <f>B6682*INDEX(Lookup!$D$2:$D$103,F6682)+INDEX(Lookup!$E$2:$E$103,F6682)</f>
        <v>19.227793000000002</v>
      </c>
      <c r="E6682" s="16" t="str">
        <f>INDEX(Lookup!$C$2:$C$103,F6682)</f>
        <v>mV</v>
      </c>
      <c r="F6682" s="9">
        <f>MATCH(A6682,Lookup!$A$2:$A$103,0)</f>
        <v>30</v>
      </c>
    </row>
    <row r="6683" spans="1:6" x14ac:dyDescent="0.25">
      <c r="A6683">
        <v>53</v>
      </c>
      <c r="B6683">
        <v>2460</v>
      </c>
      <c r="C6683" s="15" t="str">
        <f>INDEX(Lookup!$F$2:$F$103,F6683)</f>
        <v>A1.3</v>
      </c>
      <c r="D6683" s="2">
        <f>B6683*INDEX(Lookup!$D$2:$D$103,F6683)+INDEX(Lookup!$E$2:$E$103,F6683)</f>
        <v>19.21998</v>
      </c>
      <c r="E6683" s="16" t="str">
        <f>INDEX(Lookup!$C$2:$C$103,F6683)</f>
        <v>mV</v>
      </c>
      <c r="F6683" s="9">
        <f>MATCH(A6683,Lookup!$A$2:$A$103,0)</f>
        <v>30</v>
      </c>
    </row>
    <row r="6684" spans="1:6" x14ac:dyDescent="0.25">
      <c r="A6684">
        <v>53</v>
      </c>
      <c r="B6684">
        <v>2480</v>
      </c>
      <c r="C6684" s="15" t="str">
        <f>INDEX(Lookup!$F$2:$F$103,F6684)</f>
        <v>A1.3</v>
      </c>
      <c r="D6684" s="2">
        <f>B6684*INDEX(Lookup!$D$2:$D$103,F6684)+INDEX(Lookup!$E$2:$E$103,F6684)</f>
        <v>19.376240000000003</v>
      </c>
      <c r="E6684" s="16" t="str">
        <f>INDEX(Lookup!$C$2:$C$103,F6684)</f>
        <v>mV</v>
      </c>
      <c r="F6684" s="9">
        <f>MATCH(A6684,Lookup!$A$2:$A$103,0)</f>
        <v>30</v>
      </c>
    </row>
    <row r="6685" spans="1:6" x14ac:dyDescent="0.25">
      <c r="A6685">
        <v>53</v>
      </c>
      <c r="B6685">
        <v>2477</v>
      </c>
      <c r="C6685" s="15" t="str">
        <f>INDEX(Lookup!$F$2:$F$103,F6685)</f>
        <v>A1.3</v>
      </c>
      <c r="D6685" s="2">
        <f>B6685*INDEX(Lookup!$D$2:$D$103,F6685)+INDEX(Lookup!$E$2:$E$103,F6685)</f>
        <v>19.352800999999999</v>
      </c>
      <c r="E6685" s="16" t="str">
        <f>INDEX(Lookup!$C$2:$C$103,F6685)</f>
        <v>mV</v>
      </c>
      <c r="F6685" s="9">
        <f>MATCH(A6685,Lookup!$A$2:$A$103,0)</f>
        <v>30</v>
      </c>
    </row>
    <row r="6686" spans="1:6" x14ac:dyDescent="0.25">
      <c r="A6686">
        <v>53</v>
      </c>
      <c r="B6686">
        <v>2469</v>
      </c>
      <c r="C6686" s="15" t="str">
        <f>INDEX(Lookup!$F$2:$F$103,F6686)</f>
        <v>A1.3</v>
      </c>
      <c r="D6686" s="2">
        <f>B6686*INDEX(Lookup!$D$2:$D$103,F6686)+INDEX(Lookup!$E$2:$E$103,F6686)</f>
        <v>19.290297000000002</v>
      </c>
      <c r="E6686" s="16" t="str">
        <f>INDEX(Lookup!$C$2:$C$103,F6686)</f>
        <v>mV</v>
      </c>
      <c r="F6686" s="9">
        <f>MATCH(A6686,Lookup!$A$2:$A$103,0)</f>
        <v>30</v>
      </c>
    </row>
    <row r="6687" spans="1:6" x14ac:dyDescent="0.25">
      <c r="A6687">
        <v>53</v>
      </c>
      <c r="B6687">
        <v>2464</v>
      </c>
      <c r="C6687" s="15" t="str">
        <f>INDEX(Lookup!$F$2:$F$103,F6687)</f>
        <v>A1.3</v>
      </c>
      <c r="D6687" s="2">
        <f>B6687*INDEX(Lookup!$D$2:$D$103,F6687)+INDEX(Lookup!$E$2:$E$103,F6687)</f>
        <v>19.251232000000002</v>
      </c>
      <c r="E6687" s="16" t="str">
        <f>INDEX(Lookup!$C$2:$C$103,F6687)</f>
        <v>mV</v>
      </c>
      <c r="F6687" s="9">
        <f>MATCH(A6687,Lookup!$A$2:$A$103,0)</f>
        <v>30</v>
      </c>
    </row>
    <row r="6688" spans="1:6" x14ac:dyDescent="0.25">
      <c r="A6688">
        <v>53</v>
      </c>
      <c r="B6688">
        <v>2462</v>
      </c>
      <c r="C6688" s="15" t="str">
        <f>INDEX(Lookup!$F$2:$F$103,F6688)</f>
        <v>A1.3</v>
      </c>
      <c r="D6688" s="2">
        <f>B6688*INDEX(Lookup!$D$2:$D$103,F6688)+INDEX(Lookup!$E$2:$E$103,F6688)</f>
        <v>19.235606000000001</v>
      </c>
      <c r="E6688" s="16" t="str">
        <f>INDEX(Lookup!$C$2:$C$103,F6688)</f>
        <v>mV</v>
      </c>
      <c r="F6688" s="9">
        <f>MATCH(A6688,Lookup!$A$2:$A$103,0)</f>
        <v>30</v>
      </c>
    </row>
    <row r="6689" spans="1:6" x14ac:dyDescent="0.25">
      <c r="A6689">
        <v>53</v>
      </c>
      <c r="B6689">
        <v>2459</v>
      </c>
      <c r="C6689" s="15" t="str">
        <f>INDEX(Lookup!$F$2:$F$103,F6689)</f>
        <v>A1.3</v>
      </c>
      <c r="D6689" s="2">
        <f>B6689*INDEX(Lookup!$D$2:$D$103,F6689)+INDEX(Lookup!$E$2:$E$103,F6689)</f>
        <v>19.212167000000001</v>
      </c>
      <c r="E6689" s="16" t="str">
        <f>INDEX(Lookup!$C$2:$C$103,F6689)</f>
        <v>mV</v>
      </c>
      <c r="F6689" s="9">
        <f>MATCH(A6689,Lookup!$A$2:$A$103,0)</f>
        <v>30</v>
      </c>
    </row>
    <row r="6690" spans="1:6" x14ac:dyDescent="0.25">
      <c r="A6690">
        <v>53</v>
      </c>
      <c r="B6690">
        <v>2459</v>
      </c>
      <c r="C6690" s="15" t="str">
        <f>INDEX(Lookup!$F$2:$F$103,F6690)</f>
        <v>A1.3</v>
      </c>
      <c r="D6690" s="2">
        <f>B6690*INDEX(Lookup!$D$2:$D$103,F6690)+INDEX(Lookup!$E$2:$E$103,F6690)</f>
        <v>19.212167000000001</v>
      </c>
      <c r="E6690" s="16" t="str">
        <f>INDEX(Lookup!$C$2:$C$103,F6690)</f>
        <v>mV</v>
      </c>
      <c r="F6690" s="9">
        <f>MATCH(A6690,Lookup!$A$2:$A$103,0)</f>
        <v>30</v>
      </c>
    </row>
    <row r="6691" spans="1:6" x14ac:dyDescent="0.25">
      <c r="A6691">
        <v>53</v>
      </c>
      <c r="B6691">
        <v>2460</v>
      </c>
      <c r="C6691" s="15" t="str">
        <f>INDEX(Lookup!$F$2:$F$103,F6691)</f>
        <v>A1.3</v>
      </c>
      <c r="D6691" s="2">
        <f>B6691*INDEX(Lookup!$D$2:$D$103,F6691)+INDEX(Lookup!$E$2:$E$103,F6691)</f>
        <v>19.21998</v>
      </c>
      <c r="E6691" s="16" t="str">
        <f>INDEX(Lookup!$C$2:$C$103,F6691)</f>
        <v>mV</v>
      </c>
      <c r="F6691" s="9">
        <f>MATCH(A6691,Lookup!$A$2:$A$103,0)</f>
        <v>30</v>
      </c>
    </row>
    <row r="6692" spans="1:6" x14ac:dyDescent="0.25">
      <c r="A6692">
        <v>53</v>
      </c>
      <c r="B6692">
        <v>2461</v>
      </c>
      <c r="C6692" s="15" t="str">
        <f>INDEX(Lookup!$F$2:$F$103,F6692)</f>
        <v>A1.3</v>
      </c>
      <c r="D6692" s="2">
        <f>B6692*INDEX(Lookup!$D$2:$D$103,F6692)+INDEX(Lookup!$E$2:$E$103,F6692)</f>
        <v>19.227793000000002</v>
      </c>
      <c r="E6692" s="16" t="str">
        <f>INDEX(Lookup!$C$2:$C$103,F6692)</f>
        <v>mV</v>
      </c>
      <c r="F6692" s="9">
        <f>MATCH(A6692,Lookup!$A$2:$A$103,0)</f>
        <v>30</v>
      </c>
    </row>
    <row r="6693" spans="1:6" x14ac:dyDescent="0.25">
      <c r="A6693">
        <v>53</v>
      </c>
      <c r="B6693">
        <v>2462</v>
      </c>
      <c r="C6693" s="15" t="str">
        <f>INDEX(Lookup!$F$2:$F$103,F6693)</f>
        <v>A1.3</v>
      </c>
      <c r="D6693" s="2">
        <f>B6693*INDEX(Lookup!$D$2:$D$103,F6693)+INDEX(Lookup!$E$2:$E$103,F6693)</f>
        <v>19.235606000000001</v>
      </c>
      <c r="E6693" s="16" t="str">
        <f>INDEX(Lookup!$C$2:$C$103,F6693)</f>
        <v>mV</v>
      </c>
      <c r="F6693" s="9">
        <f>MATCH(A6693,Lookup!$A$2:$A$103,0)</f>
        <v>30</v>
      </c>
    </row>
    <row r="6694" spans="1:6" x14ac:dyDescent="0.25">
      <c r="A6694">
        <v>53</v>
      </c>
      <c r="B6694">
        <v>2462</v>
      </c>
      <c r="C6694" s="15" t="str">
        <f>INDEX(Lookup!$F$2:$F$103,F6694)</f>
        <v>A1.3</v>
      </c>
      <c r="D6694" s="2">
        <f>B6694*INDEX(Lookup!$D$2:$D$103,F6694)+INDEX(Lookup!$E$2:$E$103,F6694)</f>
        <v>19.235606000000001</v>
      </c>
      <c r="E6694" s="16" t="str">
        <f>INDEX(Lookup!$C$2:$C$103,F6694)</f>
        <v>mV</v>
      </c>
      <c r="F6694" s="9">
        <f>MATCH(A6694,Lookup!$A$2:$A$103,0)</f>
        <v>30</v>
      </c>
    </row>
    <row r="6695" spans="1:6" x14ac:dyDescent="0.25">
      <c r="A6695">
        <v>53</v>
      </c>
      <c r="B6695">
        <v>2460</v>
      </c>
      <c r="C6695" s="15" t="str">
        <f>INDEX(Lookup!$F$2:$F$103,F6695)</f>
        <v>A1.3</v>
      </c>
      <c r="D6695" s="2">
        <f>B6695*INDEX(Lookup!$D$2:$D$103,F6695)+INDEX(Lookup!$E$2:$E$103,F6695)</f>
        <v>19.21998</v>
      </c>
      <c r="E6695" s="16" t="str">
        <f>INDEX(Lookup!$C$2:$C$103,F6695)</f>
        <v>mV</v>
      </c>
      <c r="F6695" s="9">
        <f>MATCH(A6695,Lookup!$A$2:$A$103,0)</f>
        <v>30</v>
      </c>
    </row>
    <row r="6696" spans="1:6" x14ac:dyDescent="0.25">
      <c r="A6696">
        <v>53</v>
      </c>
      <c r="B6696">
        <v>2455</v>
      </c>
      <c r="C6696" s="15" t="str">
        <f>INDEX(Lookup!$F$2:$F$103,F6696)</f>
        <v>A1.3</v>
      </c>
      <c r="D6696" s="2">
        <f>B6696*INDEX(Lookup!$D$2:$D$103,F6696)+INDEX(Lookup!$E$2:$E$103,F6696)</f>
        <v>19.180915000000002</v>
      </c>
      <c r="E6696" s="16" t="str">
        <f>INDEX(Lookup!$C$2:$C$103,F6696)</f>
        <v>mV</v>
      </c>
      <c r="F6696" s="9">
        <f>MATCH(A6696,Lookup!$A$2:$A$103,0)</f>
        <v>30</v>
      </c>
    </row>
    <row r="6697" spans="1:6" x14ac:dyDescent="0.25">
      <c r="A6697">
        <v>53</v>
      </c>
      <c r="B6697">
        <v>2453</v>
      </c>
      <c r="C6697" s="15" t="str">
        <f>INDEX(Lookup!$F$2:$F$103,F6697)</f>
        <v>A1.3</v>
      </c>
      <c r="D6697" s="2">
        <f>B6697*INDEX(Lookup!$D$2:$D$103,F6697)+INDEX(Lookup!$E$2:$E$103,F6697)</f>
        <v>19.165289000000001</v>
      </c>
      <c r="E6697" s="16" t="str">
        <f>INDEX(Lookup!$C$2:$C$103,F6697)</f>
        <v>mV</v>
      </c>
      <c r="F6697" s="9">
        <f>MATCH(A6697,Lookup!$A$2:$A$103,0)</f>
        <v>30</v>
      </c>
    </row>
    <row r="6698" spans="1:6" x14ac:dyDescent="0.25">
      <c r="A6698">
        <v>53</v>
      </c>
      <c r="B6698">
        <v>2445</v>
      </c>
      <c r="C6698" s="15" t="str">
        <f>INDEX(Lookup!$F$2:$F$103,F6698)</f>
        <v>A1.3</v>
      </c>
      <c r="D6698" s="2">
        <f>B6698*INDEX(Lookup!$D$2:$D$103,F6698)+INDEX(Lookup!$E$2:$E$103,F6698)</f>
        <v>19.102785000000001</v>
      </c>
      <c r="E6698" s="16" t="str">
        <f>INDEX(Lookup!$C$2:$C$103,F6698)</f>
        <v>mV</v>
      </c>
      <c r="F6698" s="9">
        <f>MATCH(A6698,Lookup!$A$2:$A$103,0)</f>
        <v>30</v>
      </c>
    </row>
    <row r="6699" spans="1:6" x14ac:dyDescent="0.25">
      <c r="A6699">
        <v>53</v>
      </c>
      <c r="B6699">
        <v>2446</v>
      </c>
      <c r="C6699" s="15" t="str">
        <f>INDEX(Lookup!$F$2:$F$103,F6699)</f>
        <v>A1.3</v>
      </c>
      <c r="D6699" s="2">
        <f>B6699*INDEX(Lookup!$D$2:$D$103,F6699)+INDEX(Lookup!$E$2:$E$103,F6699)</f>
        <v>19.110598</v>
      </c>
      <c r="E6699" s="16" t="str">
        <f>INDEX(Lookup!$C$2:$C$103,F6699)</f>
        <v>mV</v>
      </c>
      <c r="F6699" s="9">
        <f>MATCH(A6699,Lookup!$A$2:$A$103,0)</f>
        <v>30</v>
      </c>
    </row>
    <row r="6700" spans="1:6" x14ac:dyDescent="0.25">
      <c r="A6700">
        <v>53</v>
      </c>
      <c r="B6700">
        <v>2466</v>
      </c>
      <c r="C6700" s="15" t="str">
        <f>INDEX(Lookup!$F$2:$F$103,F6700)</f>
        <v>A1.3</v>
      </c>
      <c r="D6700" s="2">
        <f>B6700*INDEX(Lookup!$D$2:$D$103,F6700)+INDEX(Lookup!$E$2:$E$103,F6700)</f>
        <v>19.266858000000003</v>
      </c>
      <c r="E6700" s="16" t="str">
        <f>INDEX(Lookup!$C$2:$C$103,F6700)</f>
        <v>mV</v>
      </c>
      <c r="F6700" s="9">
        <f>MATCH(A6700,Lookup!$A$2:$A$103,0)</f>
        <v>30</v>
      </c>
    </row>
    <row r="6701" spans="1:6" x14ac:dyDescent="0.25">
      <c r="A6701">
        <v>53</v>
      </c>
      <c r="B6701">
        <v>2487</v>
      </c>
      <c r="C6701" s="15" t="str">
        <f>INDEX(Lookup!$F$2:$F$103,F6701)</f>
        <v>A1.3</v>
      </c>
      <c r="D6701" s="2">
        <f>B6701*INDEX(Lookup!$D$2:$D$103,F6701)+INDEX(Lookup!$E$2:$E$103,F6701)</f>
        <v>19.430931000000001</v>
      </c>
      <c r="E6701" s="16" t="str">
        <f>INDEX(Lookup!$C$2:$C$103,F6701)</f>
        <v>mV</v>
      </c>
      <c r="F6701" s="9">
        <f>MATCH(A6701,Lookup!$A$2:$A$103,0)</f>
        <v>30</v>
      </c>
    </row>
    <row r="6702" spans="1:6" x14ac:dyDescent="0.25">
      <c r="A6702">
        <v>53</v>
      </c>
      <c r="B6702">
        <v>2482</v>
      </c>
      <c r="C6702" s="15" t="str">
        <f>INDEX(Lookup!$F$2:$F$103,F6702)</f>
        <v>A1.3</v>
      </c>
      <c r="D6702" s="2">
        <f>B6702*INDEX(Lookup!$D$2:$D$103,F6702)+INDEX(Lookup!$E$2:$E$103,F6702)</f>
        <v>19.391866</v>
      </c>
      <c r="E6702" s="16" t="str">
        <f>INDEX(Lookup!$C$2:$C$103,F6702)</f>
        <v>mV</v>
      </c>
      <c r="F6702" s="9">
        <f>MATCH(A6702,Lookup!$A$2:$A$103,0)</f>
        <v>30</v>
      </c>
    </row>
    <row r="6703" spans="1:6" x14ac:dyDescent="0.25">
      <c r="A6703">
        <v>53</v>
      </c>
      <c r="B6703">
        <v>2472</v>
      </c>
      <c r="C6703" s="15" t="str">
        <f>INDEX(Lookup!$F$2:$F$103,F6703)</f>
        <v>A1.3</v>
      </c>
      <c r="D6703" s="2">
        <f>B6703*INDEX(Lookup!$D$2:$D$103,F6703)+INDEX(Lookup!$E$2:$E$103,F6703)</f>
        <v>19.313736000000002</v>
      </c>
      <c r="E6703" s="16" t="str">
        <f>INDEX(Lookup!$C$2:$C$103,F6703)</f>
        <v>mV</v>
      </c>
      <c r="F6703" s="9">
        <f>MATCH(A6703,Lookup!$A$2:$A$103,0)</f>
        <v>30</v>
      </c>
    </row>
    <row r="6704" spans="1:6" x14ac:dyDescent="0.25">
      <c r="A6704">
        <v>53</v>
      </c>
      <c r="B6704">
        <v>2463</v>
      </c>
      <c r="C6704" s="15" t="str">
        <f>INDEX(Lookup!$F$2:$F$103,F6704)</f>
        <v>A1.3</v>
      </c>
      <c r="D6704" s="2">
        <f>B6704*INDEX(Lookup!$D$2:$D$103,F6704)+INDEX(Lookup!$E$2:$E$103,F6704)</f>
        <v>19.243419000000003</v>
      </c>
      <c r="E6704" s="16" t="str">
        <f>INDEX(Lookup!$C$2:$C$103,F6704)</f>
        <v>mV</v>
      </c>
      <c r="F6704" s="9">
        <f>MATCH(A6704,Lookup!$A$2:$A$103,0)</f>
        <v>30</v>
      </c>
    </row>
    <row r="6705" spans="1:6" x14ac:dyDescent="0.25">
      <c r="A6705">
        <v>53</v>
      </c>
      <c r="B6705">
        <v>2460</v>
      </c>
      <c r="C6705" s="15" t="str">
        <f>INDEX(Lookup!$F$2:$F$103,F6705)</f>
        <v>A1.3</v>
      </c>
      <c r="D6705" s="2">
        <f>B6705*INDEX(Lookup!$D$2:$D$103,F6705)+INDEX(Lookup!$E$2:$E$103,F6705)</f>
        <v>19.21998</v>
      </c>
      <c r="E6705" s="16" t="str">
        <f>INDEX(Lookup!$C$2:$C$103,F6705)</f>
        <v>mV</v>
      </c>
      <c r="F6705" s="9">
        <f>MATCH(A6705,Lookup!$A$2:$A$103,0)</f>
        <v>30</v>
      </c>
    </row>
    <row r="6706" spans="1:6" x14ac:dyDescent="0.25">
      <c r="A6706">
        <v>53</v>
      </c>
      <c r="B6706">
        <v>2460</v>
      </c>
      <c r="C6706" s="15" t="str">
        <f>INDEX(Lookup!$F$2:$F$103,F6706)</f>
        <v>A1.3</v>
      </c>
      <c r="D6706" s="2">
        <f>B6706*INDEX(Lookup!$D$2:$D$103,F6706)+INDEX(Lookup!$E$2:$E$103,F6706)</f>
        <v>19.21998</v>
      </c>
      <c r="E6706" s="16" t="str">
        <f>INDEX(Lookup!$C$2:$C$103,F6706)</f>
        <v>mV</v>
      </c>
      <c r="F6706" s="9">
        <f>MATCH(A6706,Lookup!$A$2:$A$103,0)</f>
        <v>30</v>
      </c>
    </row>
    <row r="6707" spans="1:6" x14ac:dyDescent="0.25">
      <c r="A6707">
        <v>53</v>
      </c>
      <c r="B6707">
        <v>2460</v>
      </c>
      <c r="C6707" s="15" t="str">
        <f>INDEX(Lookup!$F$2:$F$103,F6707)</f>
        <v>A1.3</v>
      </c>
      <c r="D6707" s="2">
        <f>B6707*INDEX(Lookup!$D$2:$D$103,F6707)+INDEX(Lookup!$E$2:$E$103,F6707)</f>
        <v>19.21998</v>
      </c>
      <c r="E6707" s="16" t="str">
        <f>INDEX(Lookup!$C$2:$C$103,F6707)</f>
        <v>mV</v>
      </c>
      <c r="F6707" s="9">
        <f>MATCH(A6707,Lookup!$A$2:$A$103,0)</f>
        <v>30</v>
      </c>
    </row>
    <row r="6708" spans="1:6" x14ac:dyDescent="0.25">
      <c r="A6708">
        <v>53</v>
      </c>
      <c r="B6708">
        <v>2461</v>
      </c>
      <c r="C6708" s="15" t="str">
        <f>INDEX(Lookup!$F$2:$F$103,F6708)</f>
        <v>A1.3</v>
      </c>
      <c r="D6708" s="2">
        <f>B6708*INDEX(Lookup!$D$2:$D$103,F6708)+INDEX(Lookup!$E$2:$E$103,F6708)</f>
        <v>19.227793000000002</v>
      </c>
      <c r="E6708" s="16" t="str">
        <f>INDEX(Lookup!$C$2:$C$103,F6708)</f>
        <v>mV</v>
      </c>
      <c r="F6708" s="9">
        <f>MATCH(A6708,Lookup!$A$2:$A$103,0)</f>
        <v>30</v>
      </c>
    </row>
    <row r="6709" spans="1:6" x14ac:dyDescent="0.25">
      <c r="A6709">
        <v>53</v>
      </c>
      <c r="B6709">
        <v>2463</v>
      </c>
      <c r="C6709" s="15" t="str">
        <f>INDEX(Lookup!$F$2:$F$103,F6709)</f>
        <v>A1.3</v>
      </c>
      <c r="D6709" s="2">
        <f>B6709*INDEX(Lookup!$D$2:$D$103,F6709)+INDEX(Lookup!$E$2:$E$103,F6709)</f>
        <v>19.243419000000003</v>
      </c>
      <c r="E6709" s="16" t="str">
        <f>INDEX(Lookup!$C$2:$C$103,F6709)</f>
        <v>mV</v>
      </c>
      <c r="F6709" s="9">
        <f>MATCH(A6709,Lookup!$A$2:$A$103,0)</f>
        <v>30</v>
      </c>
    </row>
    <row r="6710" spans="1:6" x14ac:dyDescent="0.25">
      <c r="A6710">
        <v>53</v>
      </c>
      <c r="B6710">
        <v>2460</v>
      </c>
      <c r="C6710" s="15" t="str">
        <f>INDEX(Lookup!$F$2:$F$103,F6710)</f>
        <v>A1.3</v>
      </c>
      <c r="D6710" s="2">
        <f>B6710*INDEX(Lookup!$D$2:$D$103,F6710)+INDEX(Lookup!$E$2:$E$103,F6710)</f>
        <v>19.21998</v>
      </c>
      <c r="E6710" s="16" t="str">
        <f>INDEX(Lookup!$C$2:$C$103,F6710)</f>
        <v>mV</v>
      </c>
      <c r="F6710" s="9">
        <f>MATCH(A6710,Lookup!$A$2:$A$103,0)</f>
        <v>30</v>
      </c>
    </row>
    <row r="6711" spans="1:6" x14ac:dyDescent="0.25">
      <c r="A6711">
        <v>53</v>
      </c>
      <c r="B6711">
        <v>2462</v>
      </c>
      <c r="C6711" s="15" t="str">
        <f>INDEX(Lookup!$F$2:$F$103,F6711)</f>
        <v>A1.3</v>
      </c>
      <c r="D6711" s="2">
        <f>B6711*INDEX(Lookup!$D$2:$D$103,F6711)+INDEX(Lookup!$E$2:$E$103,F6711)</f>
        <v>19.235606000000001</v>
      </c>
      <c r="E6711" s="16" t="str">
        <f>INDEX(Lookup!$C$2:$C$103,F6711)</f>
        <v>mV</v>
      </c>
      <c r="F6711" s="9">
        <f>MATCH(A6711,Lookup!$A$2:$A$103,0)</f>
        <v>30</v>
      </c>
    </row>
    <row r="6712" spans="1:6" x14ac:dyDescent="0.25">
      <c r="A6712">
        <v>53</v>
      </c>
      <c r="B6712">
        <v>2461</v>
      </c>
      <c r="C6712" s="15" t="str">
        <f>INDEX(Lookup!$F$2:$F$103,F6712)</f>
        <v>A1.3</v>
      </c>
      <c r="D6712" s="2">
        <f>B6712*INDEX(Lookup!$D$2:$D$103,F6712)+INDEX(Lookup!$E$2:$E$103,F6712)</f>
        <v>19.227793000000002</v>
      </c>
      <c r="E6712" s="16" t="str">
        <f>INDEX(Lookup!$C$2:$C$103,F6712)</f>
        <v>mV</v>
      </c>
      <c r="F6712" s="9">
        <f>MATCH(A6712,Lookup!$A$2:$A$103,0)</f>
        <v>30</v>
      </c>
    </row>
    <row r="6713" spans="1:6" x14ac:dyDescent="0.25">
      <c r="A6713">
        <v>53</v>
      </c>
      <c r="B6713">
        <v>2458</v>
      </c>
      <c r="C6713" s="15" t="str">
        <f>INDEX(Lookup!$F$2:$F$103,F6713)</f>
        <v>A1.3</v>
      </c>
      <c r="D6713" s="2">
        <f>B6713*INDEX(Lookup!$D$2:$D$103,F6713)+INDEX(Lookup!$E$2:$E$103,F6713)</f>
        <v>19.204354000000002</v>
      </c>
      <c r="E6713" s="16" t="str">
        <f>INDEX(Lookup!$C$2:$C$103,F6713)</f>
        <v>mV</v>
      </c>
      <c r="F6713" s="9">
        <f>MATCH(A6713,Lookup!$A$2:$A$103,0)</f>
        <v>30</v>
      </c>
    </row>
    <row r="6714" spans="1:6" x14ac:dyDescent="0.25">
      <c r="A6714">
        <v>53</v>
      </c>
      <c r="B6714">
        <v>2459</v>
      </c>
      <c r="C6714" s="15" t="str">
        <f>INDEX(Lookup!$F$2:$F$103,F6714)</f>
        <v>A1.3</v>
      </c>
      <c r="D6714" s="2">
        <f>B6714*INDEX(Lookup!$D$2:$D$103,F6714)+INDEX(Lookup!$E$2:$E$103,F6714)</f>
        <v>19.212167000000001</v>
      </c>
      <c r="E6714" s="16" t="str">
        <f>INDEX(Lookup!$C$2:$C$103,F6714)</f>
        <v>mV</v>
      </c>
      <c r="F6714" s="9">
        <f>MATCH(A6714,Lookup!$A$2:$A$103,0)</f>
        <v>30</v>
      </c>
    </row>
    <row r="6715" spans="1:6" x14ac:dyDescent="0.25">
      <c r="A6715">
        <v>53</v>
      </c>
      <c r="B6715">
        <v>2461</v>
      </c>
      <c r="C6715" s="15" t="str">
        <f>INDEX(Lookup!$F$2:$F$103,F6715)</f>
        <v>A1.3</v>
      </c>
      <c r="D6715" s="2">
        <f>B6715*INDEX(Lookup!$D$2:$D$103,F6715)+INDEX(Lookup!$E$2:$E$103,F6715)</f>
        <v>19.227793000000002</v>
      </c>
      <c r="E6715" s="16" t="str">
        <f>INDEX(Lookup!$C$2:$C$103,F6715)</f>
        <v>mV</v>
      </c>
      <c r="F6715" s="9">
        <f>MATCH(A6715,Lookup!$A$2:$A$103,0)</f>
        <v>30</v>
      </c>
    </row>
    <row r="6716" spans="1:6" x14ac:dyDescent="0.25">
      <c r="A6716">
        <v>53</v>
      </c>
      <c r="B6716">
        <v>2460</v>
      </c>
      <c r="C6716" s="15" t="str">
        <f>INDEX(Lookup!$F$2:$F$103,F6716)</f>
        <v>A1.3</v>
      </c>
      <c r="D6716" s="2">
        <f>B6716*INDEX(Lookup!$D$2:$D$103,F6716)+INDEX(Lookup!$E$2:$E$103,F6716)</f>
        <v>19.21998</v>
      </c>
      <c r="E6716" s="16" t="str">
        <f>INDEX(Lookup!$C$2:$C$103,F6716)</f>
        <v>mV</v>
      </c>
      <c r="F6716" s="9">
        <f>MATCH(A6716,Lookup!$A$2:$A$103,0)</f>
        <v>30</v>
      </c>
    </row>
    <row r="6717" spans="1:6" x14ac:dyDescent="0.25">
      <c r="A6717">
        <v>53</v>
      </c>
      <c r="B6717">
        <v>2459</v>
      </c>
      <c r="C6717" s="15" t="str">
        <f>INDEX(Lookup!$F$2:$F$103,F6717)</f>
        <v>A1.3</v>
      </c>
      <c r="D6717" s="2">
        <f>B6717*INDEX(Lookup!$D$2:$D$103,F6717)+INDEX(Lookup!$E$2:$E$103,F6717)</f>
        <v>19.212167000000001</v>
      </c>
      <c r="E6717" s="16" t="str">
        <f>INDEX(Lookup!$C$2:$C$103,F6717)</f>
        <v>mV</v>
      </c>
      <c r="F6717" s="9">
        <f>MATCH(A6717,Lookup!$A$2:$A$103,0)</f>
        <v>30</v>
      </c>
    </row>
    <row r="6718" spans="1:6" x14ac:dyDescent="0.25">
      <c r="A6718">
        <v>53</v>
      </c>
      <c r="B6718">
        <v>2462</v>
      </c>
      <c r="C6718" s="15" t="str">
        <f>INDEX(Lookup!$F$2:$F$103,F6718)</f>
        <v>A1.3</v>
      </c>
      <c r="D6718" s="2">
        <f>B6718*INDEX(Lookup!$D$2:$D$103,F6718)+INDEX(Lookup!$E$2:$E$103,F6718)</f>
        <v>19.235606000000001</v>
      </c>
      <c r="E6718" s="16" t="str">
        <f>INDEX(Lookup!$C$2:$C$103,F6718)</f>
        <v>mV</v>
      </c>
      <c r="F6718" s="9">
        <f>MATCH(A6718,Lookup!$A$2:$A$103,0)</f>
        <v>30</v>
      </c>
    </row>
    <row r="6719" spans="1:6" x14ac:dyDescent="0.25">
      <c r="A6719">
        <v>53</v>
      </c>
      <c r="B6719">
        <v>2460</v>
      </c>
      <c r="C6719" s="15" t="str">
        <f>INDEX(Lookup!$F$2:$F$103,F6719)</f>
        <v>A1.3</v>
      </c>
      <c r="D6719" s="2">
        <f>B6719*INDEX(Lookup!$D$2:$D$103,F6719)+INDEX(Lookup!$E$2:$E$103,F6719)</f>
        <v>19.21998</v>
      </c>
      <c r="E6719" s="16" t="str">
        <f>INDEX(Lookup!$C$2:$C$103,F6719)</f>
        <v>mV</v>
      </c>
      <c r="F6719" s="9">
        <f>MATCH(A6719,Lookup!$A$2:$A$103,0)</f>
        <v>30</v>
      </c>
    </row>
    <row r="6720" spans="1:6" x14ac:dyDescent="0.25">
      <c r="A6720">
        <v>53</v>
      </c>
      <c r="B6720">
        <v>2461</v>
      </c>
      <c r="C6720" s="15" t="str">
        <f>INDEX(Lookup!$F$2:$F$103,F6720)</f>
        <v>A1.3</v>
      </c>
      <c r="D6720" s="2">
        <f>B6720*INDEX(Lookup!$D$2:$D$103,F6720)+INDEX(Lookup!$E$2:$E$103,F6720)</f>
        <v>19.227793000000002</v>
      </c>
      <c r="E6720" s="16" t="str">
        <f>INDEX(Lookup!$C$2:$C$103,F6720)</f>
        <v>mV</v>
      </c>
      <c r="F6720" s="9">
        <f>MATCH(A6720,Lookup!$A$2:$A$103,0)</f>
        <v>30</v>
      </c>
    </row>
    <row r="6721" spans="1:6" x14ac:dyDescent="0.25">
      <c r="A6721">
        <v>53</v>
      </c>
      <c r="B6721">
        <v>2461</v>
      </c>
      <c r="C6721" s="15" t="str">
        <f>INDEX(Lookup!$F$2:$F$103,F6721)</f>
        <v>A1.3</v>
      </c>
      <c r="D6721" s="2">
        <f>B6721*INDEX(Lookup!$D$2:$D$103,F6721)+INDEX(Lookup!$E$2:$E$103,F6721)</f>
        <v>19.227793000000002</v>
      </c>
      <c r="E6721" s="16" t="str">
        <f>INDEX(Lookup!$C$2:$C$103,F6721)</f>
        <v>mV</v>
      </c>
      <c r="F6721" s="9">
        <f>MATCH(A6721,Lookup!$A$2:$A$103,0)</f>
        <v>30</v>
      </c>
    </row>
    <row r="6722" spans="1:6" x14ac:dyDescent="0.25">
      <c r="A6722">
        <v>53</v>
      </c>
      <c r="B6722">
        <v>2480</v>
      </c>
      <c r="C6722" s="15" t="str">
        <f>INDEX(Lookup!$F$2:$F$103,F6722)</f>
        <v>A1.3</v>
      </c>
      <c r="D6722" s="2">
        <f>B6722*INDEX(Lookup!$D$2:$D$103,F6722)+INDEX(Lookup!$E$2:$E$103,F6722)</f>
        <v>19.376240000000003</v>
      </c>
      <c r="E6722" s="16" t="str">
        <f>INDEX(Lookup!$C$2:$C$103,F6722)</f>
        <v>mV</v>
      </c>
      <c r="F6722" s="9">
        <f>MATCH(A6722,Lookup!$A$2:$A$103,0)</f>
        <v>30</v>
      </c>
    </row>
    <row r="6723" spans="1:6" x14ac:dyDescent="0.25">
      <c r="A6723">
        <v>53</v>
      </c>
      <c r="B6723">
        <v>2480</v>
      </c>
      <c r="C6723" s="15" t="str">
        <f>INDEX(Lookup!$F$2:$F$103,F6723)</f>
        <v>A1.3</v>
      </c>
      <c r="D6723" s="2">
        <f>B6723*INDEX(Lookup!$D$2:$D$103,F6723)+INDEX(Lookup!$E$2:$E$103,F6723)</f>
        <v>19.376240000000003</v>
      </c>
      <c r="E6723" s="16" t="str">
        <f>INDEX(Lookup!$C$2:$C$103,F6723)</f>
        <v>mV</v>
      </c>
      <c r="F6723" s="9">
        <f>MATCH(A6723,Lookup!$A$2:$A$103,0)</f>
        <v>30</v>
      </c>
    </row>
    <row r="6724" spans="1:6" x14ac:dyDescent="0.25">
      <c r="A6724">
        <v>53</v>
      </c>
      <c r="B6724">
        <v>2469</v>
      </c>
      <c r="C6724" s="15" t="str">
        <f>INDEX(Lookup!$F$2:$F$103,F6724)</f>
        <v>A1.3</v>
      </c>
      <c r="D6724" s="2">
        <f>B6724*INDEX(Lookup!$D$2:$D$103,F6724)+INDEX(Lookup!$E$2:$E$103,F6724)</f>
        <v>19.290297000000002</v>
      </c>
      <c r="E6724" s="16" t="str">
        <f>INDEX(Lookup!$C$2:$C$103,F6724)</f>
        <v>mV</v>
      </c>
      <c r="F6724" s="9">
        <f>MATCH(A6724,Lookup!$A$2:$A$103,0)</f>
        <v>30</v>
      </c>
    </row>
    <row r="6725" spans="1:6" x14ac:dyDescent="0.25">
      <c r="A6725">
        <v>53</v>
      </c>
      <c r="B6725">
        <v>2467</v>
      </c>
      <c r="C6725" s="15" t="str">
        <f>INDEX(Lookup!$F$2:$F$103,F6725)</f>
        <v>A1.3</v>
      </c>
      <c r="D6725" s="2">
        <f>B6725*INDEX(Lookup!$D$2:$D$103,F6725)+INDEX(Lookup!$E$2:$E$103,F6725)</f>
        <v>19.274671000000001</v>
      </c>
      <c r="E6725" s="16" t="str">
        <f>INDEX(Lookup!$C$2:$C$103,F6725)</f>
        <v>mV</v>
      </c>
      <c r="F6725" s="9">
        <f>MATCH(A6725,Lookup!$A$2:$A$103,0)</f>
        <v>30</v>
      </c>
    </row>
    <row r="6726" spans="1:6" x14ac:dyDescent="0.25">
      <c r="A6726">
        <v>53</v>
      </c>
      <c r="B6726">
        <v>2464</v>
      </c>
      <c r="C6726" s="15" t="str">
        <f>INDEX(Lookup!$F$2:$F$103,F6726)</f>
        <v>A1.3</v>
      </c>
      <c r="D6726" s="2">
        <f>B6726*INDEX(Lookup!$D$2:$D$103,F6726)+INDEX(Lookup!$E$2:$E$103,F6726)</f>
        <v>19.251232000000002</v>
      </c>
      <c r="E6726" s="16" t="str">
        <f>INDEX(Lookup!$C$2:$C$103,F6726)</f>
        <v>mV</v>
      </c>
      <c r="F6726" s="9">
        <f>MATCH(A6726,Lookup!$A$2:$A$103,0)</f>
        <v>30</v>
      </c>
    </row>
    <row r="6727" spans="1:6" x14ac:dyDescent="0.25">
      <c r="A6727">
        <v>53</v>
      </c>
      <c r="B6727">
        <v>2457</v>
      </c>
      <c r="C6727" s="15" t="str">
        <f>INDEX(Lookup!$F$2:$F$103,F6727)</f>
        <v>A1.3</v>
      </c>
      <c r="D6727" s="2">
        <f>B6727*INDEX(Lookup!$D$2:$D$103,F6727)+INDEX(Lookup!$E$2:$E$103,F6727)</f>
        <v>19.196541</v>
      </c>
      <c r="E6727" s="16" t="str">
        <f>INDEX(Lookup!$C$2:$C$103,F6727)</f>
        <v>mV</v>
      </c>
      <c r="F6727" s="9">
        <f>MATCH(A6727,Lookup!$A$2:$A$103,0)</f>
        <v>30</v>
      </c>
    </row>
    <row r="6728" spans="1:6" x14ac:dyDescent="0.25">
      <c r="A6728">
        <v>53</v>
      </c>
      <c r="B6728">
        <v>2457</v>
      </c>
      <c r="C6728" s="15" t="str">
        <f>INDEX(Lookup!$F$2:$F$103,F6728)</f>
        <v>A1.3</v>
      </c>
      <c r="D6728" s="2">
        <f>B6728*INDEX(Lookup!$D$2:$D$103,F6728)+INDEX(Lookup!$E$2:$E$103,F6728)</f>
        <v>19.196541</v>
      </c>
      <c r="E6728" s="16" t="str">
        <f>INDEX(Lookup!$C$2:$C$103,F6728)</f>
        <v>mV</v>
      </c>
      <c r="F6728" s="9">
        <f>MATCH(A6728,Lookup!$A$2:$A$103,0)</f>
        <v>30</v>
      </c>
    </row>
    <row r="6729" spans="1:6" x14ac:dyDescent="0.25">
      <c r="A6729">
        <v>53</v>
      </c>
      <c r="B6729">
        <v>2455</v>
      </c>
      <c r="C6729" s="15" t="str">
        <f>INDEX(Lookup!$F$2:$F$103,F6729)</f>
        <v>A1.3</v>
      </c>
      <c r="D6729" s="2">
        <f>B6729*INDEX(Lookup!$D$2:$D$103,F6729)+INDEX(Lookup!$E$2:$E$103,F6729)</f>
        <v>19.180915000000002</v>
      </c>
      <c r="E6729" s="16" t="str">
        <f>INDEX(Lookup!$C$2:$C$103,F6729)</f>
        <v>mV</v>
      </c>
      <c r="F6729" s="9">
        <f>MATCH(A6729,Lookup!$A$2:$A$103,0)</f>
        <v>30</v>
      </c>
    </row>
    <row r="6730" spans="1:6" x14ac:dyDescent="0.25">
      <c r="A6730">
        <v>53</v>
      </c>
      <c r="B6730">
        <v>2455</v>
      </c>
      <c r="C6730" s="15" t="str">
        <f>INDEX(Lookup!$F$2:$F$103,F6730)</f>
        <v>A1.3</v>
      </c>
      <c r="D6730" s="2">
        <f>B6730*INDEX(Lookup!$D$2:$D$103,F6730)+INDEX(Lookup!$E$2:$E$103,F6730)</f>
        <v>19.180915000000002</v>
      </c>
      <c r="E6730" s="16" t="str">
        <f>INDEX(Lookup!$C$2:$C$103,F6730)</f>
        <v>mV</v>
      </c>
      <c r="F6730" s="9">
        <f>MATCH(A6730,Lookup!$A$2:$A$103,0)</f>
        <v>30</v>
      </c>
    </row>
    <row r="6731" spans="1:6" x14ac:dyDescent="0.25">
      <c r="A6731">
        <v>53</v>
      </c>
      <c r="B6731">
        <v>2458</v>
      </c>
      <c r="C6731" s="15" t="str">
        <f>INDEX(Lookup!$F$2:$F$103,F6731)</f>
        <v>A1.3</v>
      </c>
      <c r="D6731" s="2">
        <f>B6731*INDEX(Lookup!$D$2:$D$103,F6731)+INDEX(Lookup!$E$2:$E$103,F6731)</f>
        <v>19.204354000000002</v>
      </c>
      <c r="E6731" s="16" t="str">
        <f>INDEX(Lookup!$C$2:$C$103,F6731)</f>
        <v>mV</v>
      </c>
      <c r="F6731" s="9">
        <f>MATCH(A6731,Lookup!$A$2:$A$103,0)</f>
        <v>30</v>
      </c>
    </row>
    <row r="6732" spans="1:6" x14ac:dyDescent="0.25">
      <c r="A6732">
        <v>53</v>
      </c>
      <c r="B6732">
        <v>2457</v>
      </c>
      <c r="C6732" s="15" t="str">
        <f>INDEX(Lookup!$F$2:$F$103,F6732)</f>
        <v>A1.3</v>
      </c>
      <c r="D6732" s="2">
        <f>B6732*INDEX(Lookup!$D$2:$D$103,F6732)+INDEX(Lookup!$E$2:$E$103,F6732)</f>
        <v>19.196541</v>
      </c>
      <c r="E6732" s="16" t="str">
        <f>INDEX(Lookup!$C$2:$C$103,F6732)</f>
        <v>mV</v>
      </c>
      <c r="F6732" s="9">
        <f>MATCH(A6732,Lookup!$A$2:$A$103,0)</f>
        <v>30</v>
      </c>
    </row>
    <row r="6733" spans="1:6" x14ac:dyDescent="0.25">
      <c r="A6733">
        <v>53</v>
      </c>
      <c r="B6733">
        <v>2455</v>
      </c>
      <c r="C6733" s="15" t="str">
        <f>INDEX(Lookup!$F$2:$F$103,F6733)</f>
        <v>A1.3</v>
      </c>
      <c r="D6733" s="2">
        <f>B6733*INDEX(Lookup!$D$2:$D$103,F6733)+INDEX(Lookup!$E$2:$E$103,F6733)</f>
        <v>19.180915000000002</v>
      </c>
      <c r="E6733" s="16" t="str">
        <f>INDEX(Lookup!$C$2:$C$103,F6733)</f>
        <v>mV</v>
      </c>
      <c r="F6733" s="9">
        <f>MATCH(A6733,Lookup!$A$2:$A$103,0)</f>
        <v>30</v>
      </c>
    </row>
    <row r="6734" spans="1:6" x14ac:dyDescent="0.25">
      <c r="A6734">
        <v>53</v>
      </c>
      <c r="B6734">
        <v>2452</v>
      </c>
      <c r="C6734" s="15" t="str">
        <f>INDEX(Lookup!$F$2:$F$103,F6734)</f>
        <v>A1.3</v>
      </c>
      <c r="D6734" s="2">
        <f>B6734*INDEX(Lookup!$D$2:$D$103,F6734)+INDEX(Lookup!$E$2:$E$103,F6734)</f>
        <v>19.157476000000003</v>
      </c>
      <c r="E6734" s="16" t="str">
        <f>INDEX(Lookup!$C$2:$C$103,F6734)</f>
        <v>mV</v>
      </c>
      <c r="F6734" s="9">
        <f>MATCH(A6734,Lookup!$A$2:$A$103,0)</f>
        <v>30</v>
      </c>
    </row>
    <row r="6735" spans="1:6" x14ac:dyDescent="0.25">
      <c r="A6735">
        <v>53</v>
      </c>
      <c r="B6735">
        <v>2454</v>
      </c>
      <c r="C6735" s="15" t="str">
        <f>INDEX(Lookup!$F$2:$F$103,F6735)</f>
        <v>A1.3</v>
      </c>
      <c r="D6735" s="2">
        <f>B6735*INDEX(Lookup!$D$2:$D$103,F6735)+INDEX(Lookup!$E$2:$E$103,F6735)</f>
        <v>19.173102</v>
      </c>
      <c r="E6735" s="16" t="str">
        <f>INDEX(Lookup!$C$2:$C$103,F6735)</f>
        <v>mV</v>
      </c>
      <c r="F6735" s="9">
        <f>MATCH(A6735,Lookup!$A$2:$A$103,0)</f>
        <v>30</v>
      </c>
    </row>
    <row r="6736" spans="1:6" x14ac:dyDescent="0.25">
      <c r="A6736">
        <v>53</v>
      </c>
      <c r="B6736">
        <v>2453</v>
      </c>
      <c r="C6736" s="15" t="str">
        <f>INDEX(Lookup!$F$2:$F$103,F6736)</f>
        <v>A1.3</v>
      </c>
      <c r="D6736" s="2">
        <f>B6736*INDEX(Lookup!$D$2:$D$103,F6736)+INDEX(Lookup!$E$2:$E$103,F6736)</f>
        <v>19.165289000000001</v>
      </c>
      <c r="E6736" s="16" t="str">
        <f>INDEX(Lookup!$C$2:$C$103,F6736)</f>
        <v>mV</v>
      </c>
      <c r="F6736" s="9">
        <f>MATCH(A6736,Lookup!$A$2:$A$103,0)</f>
        <v>30</v>
      </c>
    </row>
    <row r="6737" spans="1:6" x14ac:dyDescent="0.25">
      <c r="A6737">
        <v>53</v>
      </c>
      <c r="B6737">
        <v>2452</v>
      </c>
      <c r="C6737" s="15" t="str">
        <f>INDEX(Lookup!$F$2:$F$103,F6737)</f>
        <v>A1.3</v>
      </c>
      <c r="D6737" s="2">
        <f>B6737*INDEX(Lookup!$D$2:$D$103,F6737)+INDEX(Lookup!$E$2:$E$103,F6737)</f>
        <v>19.157476000000003</v>
      </c>
      <c r="E6737" s="16" t="str">
        <f>INDEX(Lookup!$C$2:$C$103,F6737)</f>
        <v>mV</v>
      </c>
      <c r="F6737" s="9">
        <f>MATCH(A6737,Lookup!$A$2:$A$103,0)</f>
        <v>30</v>
      </c>
    </row>
    <row r="6738" spans="1:6" x14ac:dyDescent="0.25">
      <c r="A6738">
        <v>53</v>
      </c>
      <c r="B6738">
        <v>2449</v>
      </c>
      <c r="C6738" s="15" t="str">
        <f>INDEX(Lookup!$F$2:$F$103,F6738)</f>
        <v>A1.3</v>
      </c>
      <c r="D6738" s="2">
        <f>B6738*INDEX(Lookup!$D$2:$D$103,F6738)+INDEX(Lookup!$E$2:$E$103,F6738)</f>
        <v>19.134037000000003</v>
      </c>
      <c r="E6738" s="16" t="str">
        <f>INDEX(Lookup!$C$2:$C$103,F6738)</f>
        <v>mV</v>
      </c>
      <c r="F6738" s="9">
        <f>MATCH(A6738,Lookup!$A$2:$A$103,0)</f>
        <v>30</v>
      </c>
    </row>
    <row r="6739" spans="1:6" x14ac:dyDescent="0.25">
      <c r="A6739">
        <v>53</v>
      </c>
      <c r="B6739">
        <v>2446</v>
      </c>
      <c r="C6739" s="15" t="str">
        <f>INDEX(Lookup!$F$2:$F$103,F6739)</f>
        <v>A1.3</v>
      </c>
      <c r="D6739" s="2">
        <f>B6739*INDEX(Lookup!$D$2:$D$103,F6739)+INDEX(Lookup!$E$2:$E$103,F6739)</f>
        <v>19.110598</v>
      </c>
      <c r="E6739" s="16" t="str">
        <f>INDEX(Lookup!$C$2:$C$103,F6739)</f>
        <v>mV</v>
      </c>
      <c r="F6739" s="9">
        <f>MATCH(A6739,Lookup!$A$2:$A$103,0)</f>
        <v>30</v>
      </c>
    </row>
    <row r="6740" spans="1:6" x14ac:dyDescent="0.25">
      <c r="A6740">
        <v>53</v>
      </c>
      <c r="B6740">
        <v>2445</v>
      </c>
      <c r="C6740" s="15" t="str">
        <f>INDEX(Lookup!$F$2:$F$103,F6740)</f>
        <v>A1.3</v>
      </c>
      <c r="D6740" s="2">
        <f>B6740*INDEX(Lookup!$D$2:$D$103,F6740)+INDEX(Lookup!$E$2:$E$103,F6740)</f>
        <v>19.102785000000001</v>
      </c>
      <c r="E6740" s="16" t="str">
        <f>INDEX(Lookup!$C$2:$C$103,F6740)</f>
        <v>mV</v>
      </c>
      <c r="F6740" s="9">
        <f>MATCH(A6740,Lookup!$A$2:$A$103,0)</f>
        <v>30</v>
      </c>
    </row>
    <row r="6741" spans="1:6" x14ac:dyDescent="0.25">
      <c r="A6741">
        <v>53</v>
      </c>
      <c r="B6741">
        <v>2447</v>
      </c>
      <c r="C6741" s="15" t="str">
        <f>INDEX(Lookup!$F$2:$F$103,F6741)</f>
        <v>A1.3</v>
      </c>
      <c r="D6741" s="2">
        <f>B6741*INDEX(Lookup!$D$2:$D$103,F6741)+INDEX(Lookup!$E$2:$E$103,F6741)</f>
        <v>19.118411000000002</v>
      </c>
      <c r="E6741" s="16" t="str">
        <f>INDEX(Lookup!$C$2:$C$103,F6741)</f>
        <v>mV</v>
      </c>
      <c r="F6741" s="9">
        <f>MATCH(A6741,Lookup!$A$2:$A$103,0)</f>
        <v>30</v>
      </c>
    </row>
    <row r="6742" spans="1:6" x14ac:dyDescent="0.25">
      <c r="A6742">
        <v>53</v>
      </c>
      <c r="B6742">
        <v>2444</v>
      </c>
      <c r="C6742" s="15" t="str">
        <f>INDEX(Lookup!$F$2:$F$103,F6742)</f>
        <v>A1.3</v>
      </c>
      <c r="D6742" s="2">
        <f>B6742*INDEX(Lookup!$D$2:$D$103,F6742)+INDEX(Lookup!$E$2:$E$103,F6742)</f>
        <v>19.094972000000002</v>
      </c>
      <c r="E6742" s="16" t="str">
        <f>INDEX(Lookup!$C$2:$C$103,F6742)</f>
        <v>mV</v>
      </c>
      <c r="F6742" s="9">
        <f>MATCH(A6742,Lookup!$A$2:$A$103,0)</f>
        <v>30</v>
      </c>
    </row>
    <row r="6743" spans="1:6" x14ac:dyDescent="0.25">
      <c r="A6743">
        <v>53</v>
      </c>
      <c r="B6743">
        <v>2448</v>
      </c>
      <c r="C6743" s="15" t="str">
        <f>INDEX(Lookup!$F$2:$F$103,F6743)</f>
        <v>A1.3</v>
      </c>
      <c r="D6743" s="2">
        <f>B6743*INDEX(Lookup!$D$2:$D$103,F6743)+INDEX(Lookup!$E$2:$E$103,F6743)</f>
        <v>19.126224000000001</v>
      </c>
      <c r="E6743" s="16" t="str">
        <f>INDEX(Lookup!$C$2:$C$103,F6743)</f>
        <v>mV</v>
      </c>
      <c r="F6743" s="9">
        <f>MATCH(A6743,Lookup!$A$2:$A$103,0)</f>
        <v>30</v>
      </c>
    </row>
    <row r="6744" spans="1:6" x14ac:dyDescent="0.25">
      <c r="A6744">
        <v>53</v>
      </c>
      <c r="B6744">
        <v>2447</v>
      </c>
      <c r="C6744" s="15" t="str">
        <f>INDEX(Lookup!$F$2:$F$103,F6744)</f>
        <v>A1.3</v>
      </c>
      <c r="D6744" s="2">
        <f>B6744*INDEX(Lookup!$D$2:$D$103,F6744)+INDEX(Lookup!$E$2:$E$103,F6744)</f>
        <v>19.118411000000002</v>
      </c>
      <c r="E6744" s="16" t="str">
        <f>INDEX(Lookup!$C$2:$C$103,F6744)</f>
        <v>mV</v>
      </c>
      <c r="F6744" s="9">
        <f>MATCH(A6744,Lookup!$A$2:$A$103,0)</f>
        <v>30</v>
      </c>
    </row>
    <row r="6745" spans="1:6" x14ac:dyDescent="0.25">
      <c r="A6745">
        <v>53</v>
      </c>
      <c r="B6745">
        <v>2444</v>
      </c>
      <c r="C6745" s="15" t="str">
        <f>INDEX(Lookup!$F$2:$F$103,F6745)</f>
        <v>A1.3</v>
      </c>
      <c r="D6745" s="2">
        <f>B6745*INDEX(Lookup!$D$2:$D$103,F6745)+INDEX(Lookup!$E$2:$E$103,F6745)</f>
        <v>19.094972000000002</v>
      </c>
      <c r="E6745" s="16" t="str">
        <f>INDEX(Lookup!$C$2:$C$103,F6745)</f>
        <v>mV</v>
      </c>
      <c r="F6745" s="9">
        <f>MATCH(A6745,Lookup!$A$2:$A$103,0)</f>
        <v>30</v>
      </c>
    </row>
    <row r="6746" spans="1:6" x14ac:dyDescent="0.25">
      <c r="A6746">
        <v>53</v>
      </c>
      <c r="B6746">
        <v>2440</v>
      </c>
      <c r="C6746" s="15" t="str">
        <f>INDEX(Lookup!$F$2:$F$103,F6746)</f>
        <v>A1.3</v>
      </c>
      <c r="D6746" s="2">
        <f>B6746*INDEX(Lookup!$D$2:$D$103,F6746)+INDEX(Lookup!$E$2:$E$103,F6746)</f>
        <v>19.06372</v>
      </c>
      <c r="E6746" s="16" t="str">
        <f>INDEX(Lookup!$C$2:$C$103,F6746)</f>
        <v>mV</v>
      </c>
      <c r="F6746" s="9">
        <f>MATCH(A6746,Lookup!$A$2:$A$103,0)</f>
        <v>30</v>
      </c>
    </row>
    <row r="6747" spans="1:6" x14ac:dyDescent="0.25">
      <c r="A6747">
        <v>53</v>
      </c>
      <c r="B6747">
        <v>2440</v>
      </c>
      <c r="C6747" s="15" t="str">
        <f>INDEX(Lookup!$F$2:$F$103,F6747)</f>
        <v>A1.3</v>
      </c>
      <c r="D6747" s="2">
        <f>B6747*INDEX(Lookup!$D$2:$D$103,F6747)+INDEX(Lookup!$E$2:$E$103,F6747)</f>
        <v>19.06372</v>
      </c>
      <c r="E6747" s="16" t="str">
        <f>INDEX(Lookup!$C$2:$C$103,F6747)</f>
        <v>mV</v>
      </c>
      <c r="F6747" s="9">
        <f>MATCH(A6747,Lookup!$A$2:$A$103,0)</f>
        <v>30</v>
      </c>
    </row>
    <row r="6748" spans="1:6" x14ac:dyDescent="0.25">
      <c r="A6748">
        <v>53</v>
      </c>
      <c r="B6748">
        <v>2463</v>
      </c>
      <c r="C6748" s="15" t="str">
        <f>INDEX(Lookup!$F$2:$F$103,F6748)</f>
        <v>A1.3</v>
      </c>
      <c r="D6748" s="2">
        <f>B6748*INDEX(Lookup!$D$2:$D$103,F6748)+INDEX(Lookup!$E$2:$E$103,F6748)</f>
        <v>19.243419000000003</v>
      </c>
      <c r="E6748" s="16" t="str">
        <f>INDEX(Lookup!$C$2:$C$103,F6748)</f>
        <v>mV</v>
      </c>
      <c r="F6748" s="9">
        <f>MATCH(A6748,Lookup!$A$2:$A$103,0)</f>
        <v>30</v>
      </c>
    </row>
    <row r="6749" spans="1:6" x14ac:dyDescent="0.25">
      <c r="A6749">
        <v>53</v>
      </c>
      <c r="B6749">
        <v>2467</v>
      </c>
      <c r="C6749" s="15" t="str">
        <f>INDEX(Lookup!$F$2:$F$103,F6749)</f>
        <v>A1.3</v>
      </c>
      <c r="D6749" s="2">
        <f>B6749*INDEX(Lookup!$D$2:$D$103,F6749)+INDEX(Lookup!$E$2:$E$103,F6749)</f>
        <v>19.274671000000001</v>
      </c>
      <c r="E6749" s="16" t="str">
        <f>INDEX(Lookup!$C$2:$C$103,F6749)</f>
        <v>mV</v>
      </c>
      <c r="F6749" s="9">
        <f>MATCH(A6749,Lookup!$A$2:$A$103,0)</f>
        <v>30</v>
      </c>
    </row>
    <row r="6750" spans="1:6" x14ac:dyDescent="0.25">
      <c r="A6750">
        <v>53</v>
      </c>
      <c r="B6750">
        <v>2468</v>
      </c>
      <c r="C6750" s="15" t="str">
        <f>INDEX(Lookup!$F$2:$F$103,F6750)</f>
        <v>A1.3</v>
      </c>
      <c r="D6750" s="2">
        <f>B6750*INDEX(Lookup!$D$2:$D$103,F6750)+INDEX(Lookup!$E$2:$E$103,F6750)</f>
        <v>19.282484</v>
      </c>
      <c r="E6750" s="16" t="str">
        <f>INDEX(Lookup!$C$2:$C$103,F6750)</f>
        <v>mV</v>
      </c>
      <c r="F6750" s="9">
        <f>MATCH(A6750,Lookup!$A$2:$A$103,0)</f>
        <v>30</v>
      </c>
    </row>
    <row r="6751" spans="1:6" x14ac:dyDescent="0.25">
      <c r="A6751">
        <v>53</v>
      </c>
      <c r="B6751">
        <v>2468</v>
      </c>
      <c r="C6751" s="15" t="str">
        <f>INDEX(Lookup!$F$2:$F$103,F6751)</f>
        <v>A1.3</v>
      </c>
      <c r="D6751" s="2">
        <f>B6751*INDEX(Lookup!$D$2:$D$103,F6751)+INDEX(Lookup!$E$2:$E$103,F6751)</f>
        <v>19.282484</v>
      </c>
      <c r="E6751" s="16" t="str">
        <f>INDEX(Lookup!$C$2:$C$103,F6751)</f>
        <v>mV</v>
      </c>
      <c r="F6751" s="9">
        <f>MATCH(A6751,Lookup!$A$2:$A$103,0)</f>
        <v>30</v>
      </c>
    </row>
    <row r="6752" spans="1:6" x14ac:dyDescent="0.25">
      <c r="A6752">
        <v>53</v>
      </c>
      <c r="B6752">
        <v>2466</v>
      </c>
      <c r="C6752" s="15" t="str">
        <f>INDEX(Lookup!$F$2:$F$103,F6752)</f>
        <v>A1.3</v>
      </c>
      <c r="D6752" s="2">
        <f>B6752*INDEX(Lookup!$D$2:$D$103,F6752)+INDEX(Lookup!$E$2:$E$103,F6752)</f>
        <v>19.266858000000003</v>
      </c>
      <c r="E6752" s="16" t="str">
        <f>INDEX(Lookup!$C$2:$C$103,F6752)</f>
        <v>mV</v>
      </c>
      <c r="F6752" s="9">
        <f>MATCH(A6752,Lookup!$A$2:$A$103,0)</f>
        <v>30</v>
      </c>
    </row>
    <row r="6753" spans="1:6" x14ac:dyDescent="0.25">
      <c r="A6753">
        <v>53</v>
      </c>
      <c r="B6753">
        <v>2471</v>
      </c>
      <c r="C6753" s="15" t="str">
        <f>INDEX(Lookup!$F$2:$F$103,F6753)</f>
        <v>A1.3</v>
      </c>
      <c r="D6753" s="2">
        <f>B6753*INDEX(Lookup!$D$2:$D$103,F6753)+INDEX(Lookup!$E$2:$E$103,F6753)</f>
        <v>19.305923</v>
      </c>
      <c r="E6753" s="16" t="str">
        <f>INDEX(Lookup!$C$2:$C$103,F6753)</f>
        <v>mV</v>
      </c>
      <c r="F6753" s="9">
        <f>MATCH(A6753,Lookup!$A$2:$A$103,0)</f>
        <v>30</v>
      </c>
    </row>
    <row r="6754" spans="1:6" x14ac:dyDescent="0.25">
      <c r="A6754">
        <v>53</v>
      </c>
      <c r="B6754">
        <v>2469</v>
      </c>
      <c r="C6754" s="15" t="str">
        <f>INDEX(Lookup!$F$2:$F$103,F6754)</f>
        <v>A1.3</v>
      </c>
      <c r="D6754" s="2">
        <f>B6754*INDEX(Lookup!$D$2:$D$103,F6754)+INDEX(Lookup!$E$2:$E$103,F6754)</f>
        <v>19.290297000000002</v>
      </c>
      <c r="E6754" s="16" t="str">
        <f>INDEX(Lookup!$C$2:$C$103,F6754)</f>
        <v>mV</v>
      </c>
      <c r="F6754" s="9">
        <f>MATCH(A6754,Lookup!$A$2:$A$103,0)</f>
        <v>30</v>
      </c>
    </row>
    <row r="6755" spans="1:6" x14ac:dyDescent="0.25">
      <c r="A6755">
        <v>53</v>
      </c>
      <c r="B6755">
        <v>2467</v>
      </c>
      <c r="C6755" s="15" t="str">
        <f>INDEX(Lookup!$F$2:$F$103,F6755)</f>
        <v>A1.3</v>
      </c>
      <c r="D6755" s="2">
        <f>B6755*INDEX(Lookup!$D$2:$D$103,F6755)+INDEX(Lookup!$E$2:$E$103,F6755)</f>
        <v>19.274671000000001</v>
      </c>
      <c r="E6755" s="16" t="str">
        <f>INDEX(Lookup!$C$2:$C$103,F6755)</f>
        <v>mV</v>
      </c>
      <c r="F6755" s="9">
        <f>MATCH(A6755,Lookup!$A$2:$A$103,0)</f>
        <v>30</v>
      </c>
    </row>
    <row r="6756" spans="1:6" x14ac:dyDescent="0.25">
      <c r="A6756">
        <v>53</v>
      </c>
      <c r="B6756">
        <v>2467</v>
      </c>
      <c r="C6756" s="15" t="str">
        <f>INDEX(Lookup!$F$2:$F$103,F6756)</f>
        <v>A1.3</v>
      </c>
      <c r="D6756" s="2">
        <f>B6756*INDEX(Lookup!$D$2:$D$103,F6756)+INDEX(Lookup!$E$2:$E$103,F6756)</f>
        <v>19.274671000000001</v>
      </c>
      <c r="E6756" s="16" t="str">
        <f>INDEX(Lookup!$C$2:$C$103,F6756)</f>
        <v>mV</v>
      </c>
      <c r="F6756" s="9">
        <f>MATCH(A6756,Lookup!$A$2:$A$103,0)</f>
        <v>30</v>
      </c>
    </row>
    <row r="6757" spans="1:6" x14ac:dyDescent="0.25">
      <c r="A6757">
        <v>53</v>
      </c>
      <c r="B6757">
        <v>2463</v>
      </c>
      <c r="C6757" s="15" t="str">
        <f>INDEX(Lookup!$F$2:$F$103,F6757)</f>
        <v>A1.3</v>
      </c>
      <c r="D6757" s="2">
        <f>B6757*INDEX(Lookup!$D$2:$D$103,F6757)+INDEX(Lookup!$E$2:$E$103,F6757)</f>
        <v>19.243419000000003</v>
      </c>
      <c r="E6757" s="16" t="str">
        <f>INDEX(Lookup!$C$2:$C$103,F6757)</f>
        <v>mV</v>
      </c>
      <c r="F6757" s="9">
        <f>MATCH(A6757,Lookup!$A$2:$A$103,0)</f>
        <v>30</v>
      </c>
    </row>
    <row r="6758" spans="1:6" x14ac:dyDescent="0.25">
      <c r="A6758">
        <v>53</v>
      </c>
      <c r="B6758">
        <v>2461</v>
      </c>
      <c r="C6758" s="15" t="str">
        <f>INDEX(Lookup!$F$2:$F$103,F6758)</f>
        <v>A1.3</v>
      </c>
      <c r="D6758" s="2">
        <f>B6758*INDEX(Lookup!$D$2:$D$103,F6758)+INDEX(Lookup!$E$2:$E$103,F6758)</f>
        <v>19.227793000000002</v>
      </c>
      <c r="E6758" s="16" t="str">
        <f>INDEX(Lookup!$C$2:$C$103,F6758)</f>
        <v>mV</v>
      </c>
      <c r="F6758" s="9">
        <f>MATCH(A6758,Lookup!$A$2:$A$103,0)</f>
        <v>30</v>
      </c>
    </row>
    <row r="6759" spans="1:6" x14ac:dyDescent="0.25">
      <c r="A6759">
        <v>53</v>
      </c>
      <c r="B6759">
        <v>2460</v>
      </c>
      <c r="C6759" s="15" t="str">
        <f>INDEX(Lookup!$F$2:$F$103,F6759)</f>
        <v>A1.3</v>
      </c>
      <c r="D6759" s="2">
        <f>B6759*INDEX(Lookup!$D$2:$D$103,F6759)+INDEX(Lookup!$E$2:$E$103,F6759)</f>
        <v>19.21998</v>
      </c>
      <c r="E6759" s="16" t="str">
        <f>INDEX(Lookup!$C$2:$C$103,F6759)</f>
        <v>mV</v>
      </c>
      <c r="F6759" s="9">
        <f>MATCH(A6759,Lookup!$A$2:$A$103,0)</f>
        <v>30</v>
      </c>
    </row>
    <row r="6760" spans="1:6" x14ac:dyDescent="0.25">
      <c r="A6760">
        <v>53</v>
      </c>
      <c r="B6760">
        <v>2482</v>
      </c>
      <c r="C6760" s="15" t="str">
        <f>INDEX(Lookup!$F$2:$F$103,F6760)</f>
        <v>A1.3</v>
      </c>
      <c r="D6760" s="2">
        <f>B6760*INDEX(Lookup!$D$2:$D$103,F6760)+INDEX(Lookup!$E$2:$E$103,F6760)</f>
        <v>19.391866</v>
      </c>
      <c r="E6760" s="16" t="str">
        <f>INDEX(Lookup!$C$2:$C$103,F6760)</f>
        <v>mV</v>
      </c>
      <c r="F6760" s="9">
        <f>MATCH(A6760,Lookup!$A$2:$A$103,0)</f>
        <v>30</v>
      </c>
    </row>
    <row r="6761" spans="1:6" x14ac:dyDescent="0.25">
      <c r="A6761">
        <v>53</v>
      </c>
      <c r="B6761">
        <v>2506</v>
      </c>
      <c r="C6761" s="15" t="str">
        <f>INDEX(Lookup!$F$2:$F$103,F6761)</f>
        <v>A1.3</v>
      </c>
      <c r="D6761" s="2">
        <f>B6761*INDEX(Lookup!$D$2:$D$103,F6761)+INDEX(Lookup!$E$2:$E$103,F6761)</f>
        <v>19.579378000000002</v>
      </c>
      <c r="E6761" s="16" t="str">
        <f>INDEX(Lookup!$C$2:$C$103,F6761)</f>
        <v>mV</v>
      </c>
      <c r="F6761" s="9">
        <f>MATCH(A6761,Lookup!$A$2:$A$103,0)</f>
        <v>30</v>
      </c>
    </row>
    <row r="6762" spans="1:6" x14ac:dyDescent="0.25">
      <c r="A6762">
        <v>53</v>
      </c>
      <c r="B6762">
        <v>2499</v>
      </c>
      <c r="C6762" s="15" t="str">
        <f>INDEX(Lookup!$F$2:$F$103,F6762)</f>
        <v>A1.3</v>
      </c>
      <c r="D6762" s="2">
        <f>B6762*INDEX(Lookup!$D$2:$D$103,F6762)+INDEX(Lookup!$E$2:$E$103,F6762)</f>
        <v>19.524687</v>
      </c>
      <c r="E6762" s="16" t="str">
        <f>INDEX(Lookup!$C$2:$C$103,F6762)</f>
        <v>mV</v>
      </c>
      <c r="F6762" s="9">
        <f>MATCH(A6762,Lookup!$A$2:$A$103,0)</f>
        <v>30</v>
      </c>
    </row>
    <row r="6763" spans="1:6" x14ac:dyDescent="0.25">
      <c r="A6763">
        <v>53</v>
      </c>
      <c r="B6763">
        <v>2489</v>
      </c>
      <c r="C6763" s="15" t="str">
        <f>INDEX(Lookup!$F$2:$F$103,F6763)</f>
        <v>A1.3</v>
      </c>
      <c r="D6763" s="2">
        <f>B6763*INDEX(Lookup!$D$2:$D$103,F6763)+INDEX(Lookup!$E$2:$E$103,F6763)</f>
        <v>19.446557000000002</v>
      </c>
      <c r="E6763" s="16" t="str">
        <f>INDEX(Lookup!$C$2:$C$103,F6763)</f>
        <v>mV</v>
      </c>
      <c r="F6763" s="9">
        <f>MATCH(A6763,Lookup!$A$2:$A$103,0)</f>
        <v>30</v>
      </c>
    </row>
    <row r="6764" spans="1:6" x14ac:dyDescent="0.25">
      <c r="A6764">
        <v>53</v>
      </c>
      <c r="B6764">
        <v>2481</v>
      </c>
      <c r="C6764" s="15" t="str">
        <f>INDEX(Lookup!$F$2:$F$103,F6764)</f>
        <v>A1.3</v>
      </c>
      <c r="D6764" s="2">
        <f>B6764*INDEX(Lookup!$D$2:$D$103,F6764)+INDEX(Lookup!$E$2:$E$103,F6764)</f>
        <v>19.384053000000002</v>
      </c>
      <c r="E6764" s="16" t="str">
        <f>INDEX(Lookup!$C$2:$C$103,F6764)</f>
        <v>mV</v>
      </c>
      <c r="F6764" s="9">
        <f>MATCH(A6764,Lookup!$A$2:$A$103,0)</f>
        <v>30</v>
      </c>
    </row>
    <row r="6765" spans="1:6" x14ac:dyDescent="0.25">
      <c r="A6765">
        <v>53</v>
      </c>
      <c r="B6765">
        <v>2478</v>
      </c>
      <c r="C6765" s="15" t="str">
        <f>INDEX(Lookup!$F$2:$F$103,F6765)</f>
        <v>A1.3</v>
      </c>
      <c r="D6765" s="2">
        <f>B6765*INDEX(Lookup!$D$2:$D$103,F6765)+INDEX(Lookup!$E$2:$E$103,F6765)</f>
        <v>19.360614000000002</v>
      </c>
      <c r="E6765" s="16" t="str">
        <f>INDEX(Lookup!$C$2:$C$103,F6765)</f>
        <v>mV</v>
      </c>
      <c r="F6765" s="9">
        <f>MATCH(A6765,Lookup!$A$2:$A$103,0)</f>
        <v>30</v>
      </c>
    </row>
    <row r="6766" spans="1:6" x14ac:dyDescent="0.25">
      <c r="A6766">
        <v>53</v>
      </c>
      <c r="B6766">
        <v>2477</v>
      </c>
      <c r="C6766" s="15" t="str">
        <f>INDEX(Lookup!$F$2:$F$103,F6766)</f>
        <v>A1.3</v>
      </c>
      <c r="D6766" s="2">
        <f>B6766*INDEX(Lookup!$D$2:$D$103,F6766)+INDEX(Lookup!$E$2:$E$103,F6766)</f>
        <v>19.352800999999999</v>
      </c>
      <c r="E6766" s="16" t="str">
        <f>INDEX(Lookup!$C$2:$C$103,F6766)</f>
        <v>mV</v>
      </c>
      <c r="F6766" s="9">
        <f>MATCH(A6766,Lookup!$A$2:$A$103,0)</f>
        <v>30</v>
      </c>
    </row>
    <row r="6767" spans="1:6" x14ac:dyDescent="0.25">
      <c r="A6767">
        <v>53</v>
      </c>
      <c r="B6767">
        <v>2494</v>
      </c>
      <c r="C6767" s="15" t="str">
        <f>INDEX(Lookup!$F$2:$F$103,F6767)</f>
        <v>A1.3</v>
      </c>
      <c r="D6767" s="2">
        <f>B6767*INDEX(Lookup!$D$2:$D$103,F6767)+INDEX(Lookup!$E$2:$E$103,F6767)</f>
        <v>19.485622000000003</v>
      </c>
      <c r="E6767" s="16" t="str">
        <f>INDEX(Lookup!$C$2:$C$103,F6767)</f>
        <v>mV</v>
      </c>
      <c r="F6767" s="9">
        <f>MATCH(A6767,Lookup!$A$2:$A$103,0)</f>
        <v>30</v>
      </c>
    </row>
    <row r="6768" spans="1:6" x14ac:dyDescent="0.25">
      <c r="A6768">
        <v>53</v>
      </c>
      <c r="B6768">
        <v>2490</v>
      </c>
      <c r="C6768" s="15" t="str">
        <f>INDEX(Lookup!$F$2:$F$103,F6768)</f>
        <v>A1.3</v>
      </c>
      <c r="D6768" s="2">
        <f>B6768*INDEX(Lookup!$D$2:$D$103,F6768)+INDEX(Lookup!$E$2:$E$103,F6768)</f>
        <v>19.454370000000001</v>
      </c>
      <c r="E6768" s="16" t="str">
        <f>INDEX(Lookup!$C$2:$C$103,F6768)</f>
        <v>mV</v>
      </c>
      <c r="F6768" s="9">
        <f>MATCH(A6768,Lookup!$A$2:$A$103,0)</f>
        <v>30</v>
      </c>
    </row>
    <row r="6769" spans="1:6" x14ac:dyDescent="0.25">
      <c r="A6769">
        <v>53</v>
      </c>
      <c r="B6769">
        <v>2480</v>
      </c>
      <c r="C6769" s="15" t="str">
        <f>INDEX(Lookup!$F$2:$F$103,F6769)</f>
        <v>A1.3</v>
      </c>
      <c r="D6769" s="2">
        <f>B6769*INDEX(Lookup!$D$2:$D$103,F6769)+INDEX(Lookup!$E$2:$E$103,F6769)</f>
        <v>19.376240000000003</v>
      </c>
      <c r="E6769" s="16" t="str">
        <f>INDEX(Lookup!$C$2:$C$103,F6769)</f>
        <v>mV</v>
      </c>
      <c r="F6769" s="9">
        <f>MATCH(A6769,Lookup!$A$2:$A$103,0)</f>
        <v>30</v>
      </c>
    </row>
    <row r="6770" spans="1:6" x14ac:dyDescent="0.25">
      <c r="A6770">
        <v>53</v>
      </c>
      <c r="B6770">
        <v>2478</v>
      </c>
      <c r="C6770" s="15" t="str">
        <f>INDEX(Lookup!$F$2:$F$103,F6770)</f>
        <v>A1.3</v>
      </c>
      <c r="D6770" s="2">
        <f>B6770*INDEX(Lookup!$D$2:$D$103,F6770)+INDEX(Lookup!$E$2:$E$103,F6770)</f>
        <v>19.360614000000002</v>
      </c>
      <c r="E6770" s="16" t="str">
        <f>INDEX(Lookup!$C$2:$C$103,F6770)</f>
        <v>mV</v>
      </c>
      <c r="F6770" s="9">
        <f>MATCH(A6770,Lookup!$A$2:$A$103,0)</f>
        <v>30</v>
      </c>
    </row>
    <row r="6771" spans="1:6" x14ac:dyDescent="0.25">
      <c r="A6771">
        <v>53</v>
      </c>
      <c r="B6771">
        <v>2474</v>
      </c>
      <c r="C6771" s="15" t="str">
        <f>INDEX(Lookup!$F$2:$F$103,F6771)</f>
        <v>A1.3</v>
      </c>
      <c r="D6771" s="2">
        <f>B6771*INDEX(Lookup!$D$2:$D$103,F6771)+INDEX(Lookup!$E$2:$E$103,F6771)</f>
        <v>19.329362</v>
      </c>
      <c r="E6771" s="16" t="str">
        <f>INDEX(Lookup!$C$2:$C$103,F6771)</f>
        <v>mV</v>
      </c>
      <c r="F6771" s="9">
        <f>MATCH(A6771,Lookup!$A$2:$A$103,0)</f>
        <v>30</v>
      </c>
    </row>
    <row r="6772" spans="1:6" x14ac:dyDescent="0.25">
      <c r="A6772">
        <v>53</v>
      </c>
      <c r="B6772">
        <v>2471</v>
      </c>
      <c r="C6772" s="15" t="str">
        <f>INDEX(Lookup!$F$2:$F$103,F6772)</f>
        <v>A1.3</v>
      </c>
      <c r="D6772" s="2">
        <f>B6772*INDEX(Lookup!$D$2:$D$103,F6772)+INDEX(Lookup!$E$2:$E$103,F6772)</f>
        <v>19.305923</v>
      </c>
      <c r="E6772" s="16" t="str">
        <f>INDEX(Lookup!$C$2:$C$103,F6772)</f>
        <v>mV</v>
      </c>
      <c r="F6772" s="9">
        <f>MATCH(A6772,Lookup!$A$2:$A$103,0)</f>
        <v>30</v>
      </c>
    </row>
    <row r="6773" spans="1:6" x14ac:dyDescent="0.25">
      <c r="A6773">
        <v>53</v>
      </c>
      <c r="B6773">
        <v>2471</v>
      </c>
      <c r="C6773" s="15" t="str">
        <f>INDEX(Lookup!$F$2:$F$103,F6773)</f>
        <v>A1.3</v>
      </c>
      <c r="D6773" s="2">
        <f>B6773*INDEX(Lookup!$D$2:$D$103,F6773)+INDEX(Lookup!$E$2:$E$103,F6773)</f>
        <v>19.305923</v>
      </c>
      <c r="E6773" s="16" t="str">
        <f>INDEX(Lookup!$C$2:$C$103,F6773)</f>
        <v>mV</v>
      </c>
      <c r="F6773" s="9">
        <f>MATCH(A6773,Lookup!$A$2:$A$103,0)</f>
        <v>30</v>
      </c>
    </row>
    <row r="6774" spans="1:6" x14ac:dyDescent="0.25">
      <c r="A6774">
        <v>53</v>
      </c>
      <c r="B6774">
        <v>2467</v>
      </c>
      <c r="C6774" s="15" t="str">
        <f>INDEX(Lookup!$F$2:$F$103,F6774)</f>
        <v>A1.3</v>
      </c>
      <c r="D6774" s="2">
        <f>B6774*INDEX(Lookup!$D$2:$D$103,F6774)+INDEX(Lookup!$E$2:$E$103,F6774)</f>
        <v>19.274671000000001</v>
      </c>
      <c r="E6774" s="16" t="str">
        <f>INDEX(Lookup!$C$2:$C$103,F6774)</f>
        <v>mV</v>
      </c>
      <c r="F6774" s="9">
        <f>MATCH(A6774,Lookup!$A$2:$A$103,0)</f>
        <v>30</v>
      </c>
    </row>
    <row r="6775" spans="1:6" x14ac:dyDescent="0.25">
      <c r="A6775">
        <v>53</v>
      </c>
      <c r="B6775">
        <v>2469</v>
      </c>
      <c r="C6775" s="15" t="str">
        <f>INDEX(Lookup!$F$2:$F$103,F6775)</f>
        <v>A1.3</v>
      </c>
      <c r="D6775" s="2">
        <f>B6775*INDEX(Lookup!$D$2:$D$103,F6775)+INDEX(Lookup!$E$2:$E$103,F6775)</f>
        <v>19.290297000000002</v>
      </c>
      <c r="E6775" s="16" t="str">
        <f>INDEX(Lookup!$C$2:$C$103,F6775)</f>
        <v>mV</v>
      </c>
      <c r="F6775" s="9">
        <f>MATCH(A6775,Lookup!$A$2:$A$103,0)</f>
        <v>30</v>
      </c>
    </row>
    <row r="6776" spans="1:6" x14ac:dyDescent="0.25">
      <c r="A6776">
        <v>53</v>
      </c>
      <c r="B6776">
        <v>2467</v>
      </c>
      <c r="C6776" s="15" t="str">
        <f>INDEX(Lookup!$F$2:$F$103,F6776)</f>
        <v>A1.3</v>
      </c>
      <c r="D6776" s="2">
        <f>B6776*INDEX(Lookup!$D$2:$D$103,F6776)+INDEX(Lookup!$E$2:$E$103,F6776)</f>
        <v>19.274671000000001</v>
      </c>
      <c r="E6776" s="16" t="str">
        <f>INDEX(Lookup!$C$2:$C$103,F6776)</f>
        <v>mV</v>
      </c>
      <c r="F6776" s="9">
        <f>MATCH(A6776,Lookup!$A$2:$A$103,0)</f>
        <v>30</v>
      </c>
    </row>
    <row r="6777" spans="1:6" x14ac:dyDescent="0.25">
      <c r="A6777">
        <v>53</v>
      </c>
      <c r="B6777">
        <v>2468</v>
      </c>
      <c r="C6777" s="15" t="str">
        <f>INDEX(Lookup!$F$2:$F$103,F6777)</f>
        <v>A1.3</v>
      </c>
      <c r="D6777" s="2">
        <f>B6777*INDEX(Lookup!$D$2:$D$103,F6777)+INDEX(Lookup!$E$2:$E$103,F6777)</f>
        <v>19.282484</v>
      </c>
      <c r="E6777" s="16" t="str">
        <f>INDEX(Lookup!$C$2:$C$103,F6777)</f>
        <v>mV</v>
      </c>
      <c r="F6777" s="9">
        <f>MATCH(A6777,Lookup!$A$2:$A$103,0)</f>
        <v>30</v>
      </c>
    </row>
    <row r="6778" spans="1:6" x14ac:dyDescent="0.25">
      <c r="A6778">
        <v>53</v>
      </c>
      <c r="B6778">
        <v>2470</v>
      </c>
      <c r="C6778" s="15" t="str">
        <f>INDEX(Lookup!$F$2:$F$103,F6778)</f>
        <v>A1.3</v>
      </c>
      <c r="D6778" s="2">
        <f>B6778*INDEX(Lookup!$D$2:$D$103,F6778)+INDEX(Lookup!$E$2:$E$103,F6778)</f>
        <v>19.298110000000001</v>
      </c>
      <c r="E6778" s="16" t="str">
        <f>INDEX(Lookup!$C$2:$C$103,F6778)</f>
        <v>mV</v>
      </c>
      <c r="F6778" s="9">
        <f>MATCH(A6778,Lookup!$A$2:$A$103,0)</f>
        <v>30</v>
      </c>
    </row>
    <row r="6779" spans="1:6" x14ac:dyDescent="0.25">
      <c r="A6779">
        <v>53</v>
      </c>
      <c r="B6779">
        <v>2466</v>
      </c>
      <c r="C6779" s="15" t="str">
        <f>INDEX(Lookup!$F$2:$F$103,F6779)</f>
        <v>A1.3</v>
      </c>
      <c r="D6779" s="2">
        <f>B6779*INDEX(Lookup!$D$2:$D$103,F6779)+INDEX(Lookup!$E$2:$E$103,F6779)</f>
        <v>19.266858000000003</v>
      </c>
      <c r="E6779" s="16" t="str">
        <f>INDEX(Lookup!$C$2:$C$103,F6779)</f>
        <v>mV</v>
      </c>
      <c r="F6779" s="9">
        <f>MATCH(A6779,Lookup!$A$2:$A$103,0)</f>
        <v>30</v>
      </c>
    </row>
    <row r="6780" spans="1:6" x14ac:dyDescent="0.25">
      <c r="A6780">
        <v>53</v>
      </c>
      <c r="B6780">
        <v>2464</v>
      </c>
      <c r="C6780" s="15" t="str">
        <f>INDEX(Lookup!$F$2:$F$103,F6780)</f>
        <v>A1.3</v>
      </c>
      <c r="D6780" s="2">
        <f>B6780*INDEX(Lookup!$D$2:$D$103,F6780)+INDEX(Lookup!$E$2:$E$103,F6780)</f>
        <v>19.251232000000002</v>
      </c>
      <c r="E6780" s="16" t="str">
        <f>INDEX(Lookup!$C$2:$C$103,F6780)</f>
        <v>mV</v>
      </c>
      <c r="F6780" s="9">
        <f>MATCH(A6780,Lookup!$A$2:$A$103,0)</f>
        <v>30</v>
      </c>
    </row>
    <row r="6781" spans="1:6" x14ac:dyDescent="0.25">
      <c r="A6781">
        <v>53</v>
      </c>
      <c r="B6781">
        <v>2461</v>
      </c>
      <c r="C6781" s="15" t="str">
        <f>INDEX(Lookup!$F$2:$F$103,F6781)</f>
        <v>A1.3</v>
      </c>
      <c r="D6781" s="2">
        <f>B6781*INDEX(Lookup!$D$2:$D$103,F6781)+INDEX(Lookup!$E$2:$E$103,F6781)</f>
        <v>19.227793000000002</v>
      </c>
      <c r="E6781" s="16" t="str">
        <f>INDEX(Lookup!$C$2:$C$103,F6781)</f>
        <v>mV</v>
      </c>
      <c r="F6781" s="9">
        <f>MATCH(A6781,Lookup!$A$2:$A$103,0)</f>
        <v>30</v>
      </c>
    </row>
    <row r="6782" spans="1:6" x14ac:dyDescent="0.25">
      <c r="A6782">
        <v>53</v>
      </c>
      <c r="B6782">
        <v>2462</v>
      </c>
      <c r="C6782" s="15" t="str">
        <f>INDEX(Lookup!$F$2:$F$103,F6782)</f>
        <v>A1.3</v>
      </c>
      <c r="D6782" s="2">
        <f>B6782*INDEX(Lookup!$D$2:$D$103,F6782)+INDEX(Lookup!$E$2:$E$103,F6782)</f>
        <v>19.235606000000001</v>
      </c>
      <c r="E6782" s="16" t="str">
        <f>INDEX(Lookup!$C$2:$C$103,F6782)</f>
        <v>mV</v>
      </c>
      <c r="F6782" s="9">
        <f>MATCH(A6782,Lookup!$A$2:$A$103,0)</f>
        <v>30</v>
      </c>
    </row>
    <row r="6783" spans="1:6" x14ac:dyDescent="0.25">
      <c r="A6783">
        <v>53</v>
      </c>
      <c r="B6783">
        <v>2461</v>
      </c>
      <c r="C6783" s="15" t="str">
        <f>INDEX(Lookup!$F$2:$F$103,F6783)</f>
        <v>A1.3</v>
      </c>
      <c r="D6783" s="2">
        <f>B6783*INDEX(Lookup!$D$2:$D$103,F6783)+INDEX(Lookup!$E$2:$E$103,F6783)</f>
        <v>19.227793000000002</v>
      </c>
      <c r="E6783" s="16" t="str">
        <f>INDEX(Lookup!$C$2:$C$103,F6783)</f>
        <v>mV</v>
      </c>
      <c r="F6783" s="9">
        <f>MATCH(A6783,Lookup!$A$2:$A$103,0)</f>
        <v>30</v>
      </c>
    </row>
    <row r="6784" spans="1:6" x14ac:dyDescent="0.25">
      <c r="A6784">
        <v>53</v>
      </c>
      <c r="B6784">
        <v>2461</v>
      </c>
      <c r="C6784" s="15" t="str">
        <f>INDEX(Lookup!$F$2:$F$103,F6784)</f>
        <v>A1.3</v>
      </c>
      <c r="D6784" s="2">
        <f>B6784*INDEX(Lookup!$D$2:$D$103,F6784)+INDEX(Lookup!$E$2:$E$103,F6784)</f>
        <v>19.227793000000002</v>
      </c>
      <c r="E6784" s="16" t="str">
        <f>INDEX(Lookup!$C$2:$C$103,F6784)</f>
        <v>mV</v>
      </c>
      <c r="F6784" s="9">
        <f>MATCH(A6784,Lookup!$A$2:$A$103,0)</f>
        <v>30</v>
      </c>
    </row>
    <row r="6785" spans="1:6" x14ac:dyDescent="0.25">
      <c r="A6785">
        <v>53</v>
      </c>
      <c r="B6785">
        <v>2462</v>
      </c>
      <c r="C6785" s="15" t="str">
        <f>INDEX(Lookup!$F$2:$F$103,F6785)</f>
        <v>A1.3</v>
      </c>
      <c r="D6785" s="2">
        <f>B6785*INDEX(Lookup!$D$2:$D$103,F6785)+INDEX(Lookup!$E$2:$E$103,F6785)</f>
        <v>19.235606000000001</v>
      </c>
      <c r="E6785" s="16" t="str">
        <f>INDEX(Lookup!$C$2:$C$103,F6785)</f>
        <v>mV</v>
      </c>
      <c r="F6785" s="9">
        <f>MATCH(A6785,Lookup!$A$2:$A$103,0)</f>
        <v>30</v>
      </c>
    </row>
    <row r="6786" spans="1:6" x14ac:dyDescent="0.25">
      <c r="A6786">
        <v>53</v>
      </c>
      <c r="B6786">
        <v>2461</v>
      </c>
      <c r="C6786" s="15" t="str">
        <f>INDEX(Lookup!$F$2:$F$103,F6786)</f>
        <v>A1.3</v>
      </c>
      <c r="D6786" s="2">
        <f>B6786*INDEX(Lookup!$D$2:$D$103,F6786)+INDEX(Lookup!$E$2:$E$103,F6786)</f>
        <v>19.227793000000002</v>
      </c>
      <c r="E6786" s="16" t="str">
        <f>INDEX(Lookup!$C$2:$C$103,F6786)</f>
        <v>mV</v>
      </c>
      <c r="F6786" s="9">
        <f>MATCH(A6786,Lookup!$A$2:$A$103,0)</f>
        <v>30</v>
      </c>
    </row>
    <row r="6787" spans="1:6" x14ac:dyDescent="0.25">
      <c r="A6787">
        <v>53</v>
      </c>
      <c r="B6787">
        <v>2460</v>
      </c>
      <c r="C6787" s="15" t="str">
        <f>INDEX(Lookup!$F$2:$F$103,F6787)</f>
        <v>A1.3</v>
      </c>
      <c r="D6787" s="2">
        <f>B6787*INDEX(Lookup!$D$2:$D$103,F6787)+INDEX(Lookup!$E$2:$E$103,F6787)</f>
        <v>19.21998</v>
      </c>
      <c r="E6787" s="16" t="str">
        <f>INDEX(Lookup!$C$2:$C$103,F6787)</f>
        <v>mV</v>
      </c>
      <c r="F6787" s="9">
        <f>MATCH(A6787,Lookup!$A$2:$A$103,0)</f>
        <v>30</v>
      </c>
    </row>
    <row r="6788" spans="1:6" x14ac:dyDescent="0.25">
      <c r="A6788">
        <v>53</v>
      </c>
      <c r="B6788">
        <v>2479</v>
      </c>
      <c r="C6788" s="15" t="str">
        <f>INDEX(Lookup!$F$2:$F$103,F6788)</f>
        <v>A1.3</v>
      </c>
      <c r="D6788" s="2">
        <f>B6788*INDEX(Lookup!$D$2:$D$103,F6788)+INDEX(Lookup!$E$2:$E$103,F6788)</f>
        <v>19.368427000000001</v>
      </c>
      <c r="E6788" s="16" t="str">
        <f>INDEX(Lookup!$C$2:$C$103,F6788)</f>
        <v>mV</v>
      </c>
      <c r="F6788" s="9">
        <f>MATCH(A6788,Lookup!$A$2:$A$103,0)</f>
        <v>30</v>
      </c>
    </row>
    <row r="6789" spans="1:6" x14ac:dyDescent="0.25">
      <c r="A6789">
        <v>53</v>
      </c>
      <c r="B6789">
        <v>2478</v>
      </c>
      <c r="C6789" s="15" t="str">
        <f>INDEX(Lookup!$F$2:$F$103,F6789)</f>
        <v>A1.3</v>
      </c>
      <c r="D6789" s="2">
        <f>B6789*INDEX(Lookup!$D$2:$D$103,F6789)+INDEX(Lookup!$E$2:$E$103,F6789)</f>
        <v>19.360614000000002</v>
      </c>
      <c r="E6789" s="16" t="str">
        <f>INDEX(Lookup!$C$2:$C$103,F6789)</f>
        <v>mV</v>
      </c>
      <c r="F6789" s="9">
        <f>MATCH(A6789,Lookup!$A$2:$A$103,0)</f>
        <v>30</v>
      </c>
    </row>
    <row r="6790" spans="1:6" x14ac:dyDescent="0.25">
      <c r="A6790">
        <v>53</v>
      </c>
      <c r="B6790">
        <v>2472</v>
      </c>
      <c r="C6790" s="15" t="str">
        <f>INDEX(Lookup!$F$2:$F$103,F6790)</f>
        <v>A1.3</v>
      </c>
      <c r="D6790" s="2">
        <f>B6790*INDEX(Lookup!$D$2:$D$103,F6790)+INDEX(Lookup!$E$2:$E$103,F6790)</f>
        <v>19.313736000000002</v>
      </c>
      <c r="E6790" s="16" t="str">
        <f>INDEX(Lookup!$C$2:$C$103,F6790)</f>
        <v>mV</v>
      </c>
      <c r="F6790" s="9">
        <f>MATCH(A6790,Lookup!$A$2:$A$103,0)</f>
        <v>30</v>
      </c>
    </row>
    <row r="6791" spans="1:6" x14ac:dyDescent="0.25">
      <c r="A6791">
        <v>53</v>
      </c>
      <c r="B6791">
        <v>2465</v>
      </c>
      <c r="C6791" s="15" t="str">
        <f>INDEX(Lookup!$F$2:$F$103,F6791)</f>
        <v>A1.3</v>
      </c>
      <c r="D6791" s="2">
        <f>B6791*INDEX(Lookup!$D$2:$D$103,F6791)+INDEX(Lookup!$E$2:$E$103,F6791)</f>
        <v>19.259045</v>
      </c>
      <c r="E6791" s="16" t="str">
        <f>INDEX(Lookup!$C$2:$C$103,F6791)</f>
        <v>mV</v>
      </c>
      <c r="F6791" s="9">
        <f>MATCH(A6791,Lookup!$A$2:$A$103,0)</f>
        <v>30</v>
      </c>
    </row>
    <row r="6792" spans="1:6" x14ac:dyDescent="0.25">
      <c r="A6792">
        <v>53</v>
      </c>
      <c r="B6792">
        <v>2464</v>
      </c>
      <c r="C6792" s="15" t="str">
        <f>INDEX(Lookup!$F$2:$F$103,F6792)</f>
        <v>A1.3</v>
      </c>
      <c r="D6792" s="2">
        <f>B6792*INDEX(Lookup!$D$2:$D$103,F6792)+INDEX(Lookup!$E$2:$E$103,F6792)</f>
        <v>19.251232000000002</v>
      </c>
      <c r="E6792" s="16" t="str">
        <f>INDEX(Lookup!$C$2:$C$103,F6792)</f>
        <v>mV</v>
      </c>
      <c r="F6792" s="9">
        <f>MATCH(A6792,Lookup!$A$2:$A$103,0)</f>
        <v>30</v>
      </c>
    </row>
    <row r="6793" spans="1:6" x14ac:dyDescent="0.25">
      <c r="A6793">
        <v>53</v>
      </c>
      <c r="B6793">
        <v>2459</v>
      </c>
      <c r="C6793" s="15" t="str">
        <f>INDEX(Lookup!$F$2:$F$103,F6793)</f>
        <v>A1.3</v>
      </c>
      <c r="D6793" s="2">
        <f>B6793*INDEX(Lookup!$D$2:$D$103,F6793)+INDEX(Lookup!$E$2:$E$103,F6793)</f>
        <v>19.212167000000001</v>
      </c>
      <c r="E6793" s="16" t="str">
        <f>INDEX(Lookup!$C$2:$C$103,F6793)</f>
        <v>mV</v>
      </c>
      <c r="F6793" s="9">
        <f>MATCH(A6793,Lookup!$A$2:$A$103,0)</f>
        <v>30</v>
      </c>
    </row>
    <row r="6794" spans="1:6" x14ac:dyDescent="0.25">
      <c r="A6794">
        <v>53</v>
      </c>
      <c r="B6794">
        <v>2454</v>
      </c>
      <c r="C6794" s="15" t="str">
        <f>INDEX(Lookup!$F$2:$F$103,F6794)</f>
        <v>A1.3</v>
      </c>
      <c r="D6794" s="2">
        <f>B6794*INDEX(Lookup!$D$2:$D$103,F6794)+INDEX(Lookup!$E$2:$E$103,F6794)</f>
        <v>19.173102</v>
      </c>
      <c r="E6794" s="16" t="str">
        <f>INDEX(Lookup!$C$2:$C$103,F6794)</f>
        <v>mV</v>
      </c>
      <c r="F6794" s="9">
        <f>MATCH(A6794,Lookup!$A$2:$A$103,0)</f>
        <v>30</v>
      </c>
    </row>
    <row r="6795" spans="1:6" x14ac:dyDescent="0.25">
      <c r="A6795">
        <v>53</v>
      </c>
      <c r="B6795">
        <v>2448</v>
      </c>
      <c r="C6795" s="15" t="str">
        <f>INDEX(Lookup!$F$2:$F$103,F6795)</f>
        <v>A1.3</v>
      </c>
      <c r="D6795" s="2">
        <f>B6795*INDEX(Lookup!$D$2:$D$103,F6795)+INDEX(Lookup!$E$2:$E$103,F6795)</f>
        <v>19.126224000000001</v>
      </c>
      <c r="E6795" s="16" t="str">
        <f>INDEX(Lookup!$C$2:$C$103,F6795)</f>
        <v>mV</v>
      </c>
      <c r="F6795" s="9">
        <f>MATCH(A6795,Lookup!$A$2:$A$103,0)</f>
        <v>30</v>
      </c>
    </row>
    <row r="6796" spans="1:6" x14ac:dyDescent="0.25">
      <c r="A6796">
        <v>53</v>
      </c>
      <c r="B6796">
        <v>2449</v>
      </c>
      <c r="C6796" s="15" t="str">
        <f>INDEX(Lookup!$F$2:$F$103,F6796)</f>
        <v>A1.3</v>
      </c>
      <c r="D6796" s="2">
        <f>B6796*INDEX(Lookup!$D$2:$D$103,F6796)+INDEX(Lookup!$E$2:$E$103,F6796)</f>
        <v>19.134037000000003</v>
      </c>
      <c r="E6796" s="16" t="str">
        <f>INDEX(Lookup!$C$2:$C$103,F6796)</f>
        <v>mV</v>
      </c>
      <c r="F6796" s="9">
        <f>MATCH(A6796,Lookup!$A$2:$A$103,0)</f>
        <v>30</v>
      </c>
    </row>
    <row r="6797" spans="1:6" x14ac:dyDescent="0.25">
      <c r="A6797">
        <v>53</v>
      </c>
      <c r="B6797">
        <v>2441</v>
      </c>
      <c r="C6797" s="15" t="str">
        <f>INDEX(Lookup!$F$2:$F$103,F6797)</f>
        <v>A1.3</v>
      </c>
      <c r="D6797" s="2">
        <f>B6797*INDEX(Lookup!$D$2:$D$103,F6797)+INDEX(Lookup!$E$2:$E$103,F6797)</f>
        <v>19.071533000000002</v>
      </c>
      <c r="E6797" s="16" t="str">
        <f>INDEX(Lookup!$C$2:$C$103,F6797)</f>
        <v>mV</v>
      </c>
      <c r="F6797" s="9">
        <f>MATCH(A6797,Lookup!$A$2:$A$103,0)</f>
        <v>30</v>
      </c>
    </row>
    <row r="6798" spans="1:6" x14ac:dyDescent="0.25">
      <c r="A6798">
        <v>53</v>
      </c>
      <c r="B6798">
        <v>2440</v>
      </c>
      <c r="C6798" s="15" t="str">
        <f>INDEX(Lookup!$F$2:$F$103,F6798)</f>
        <v>A1.3</v>
      </c>
      <c r="D6798" s="2">
        <f>B6798*INDEX(Lookup!$D$2:$D$103,F6798)+INDEX(Lookup!$E$2:$E$103,F6798)</f>
        <v>19.06372</v>
      </c>
      <c r="E6798" s="16" t="str">
        <f>INDEX(Lookup!$C$2:$C$103,F6798)</f>
        <v>mV</v>
      </c>
      <c r="F6798" s="9">
        <f>MATCH(A6798,Lookup!$A$2:$A$103,0)</f>
        <v>30</v>
      </c>
    </row>
    <row r="6799" spans="1:6" x14ac:dyDescent="0.25">
      <c r="A6799">
        <v>53</v>
      </c>
      <c r="B6799">
        <v>2440</v>
      </c>
      <c r="C6799" s="15" t="str">
        <f>INDEX(Lookup!$F$2:$F$103,F6799)</f>
        <v>A1.3</v>
      </c>
      <c r="D6799" s="2">
        <f>B6799*INDEX(Lookup!$D$2:$D$103,F6799)+INDEX(Lookup!$E$2:$E$103,F6799)</f>
        <v>19.06372</v>
      </c>
      <c r="E6799" s="16" t="str">
        <f>INDEX(Lookup!$C$2:$C$103,F6799)</f>
        <v>mV</v>
      </c>
      <c r="F6799" s="9">
        <f>MATCH(A6799,Lookup!$A$2:$A$103,0)</f>
        <v>30</v>
      </c>
    </row>
    <row r="6800" spans="1:6" x14ac:dyDescent="0.25">
      <c r="A6800">
        <v>53</v>
      </c>
      <c r="B6800">
        <v>2441</v>
      </c>
      <c r="C6800" s="15" t="str">
        <f>INDEX(Lookup!$F$2:$F$103,F6800)</f>
        <v>A1.3</v>
      </c>
      <c r="D6800" s="2">
        <f>B6800*INDEX(Lookup!$D$2:$D$103,F6800)+INDEX(Lookup!$E$2:$E$103,F6800)</f>
        <v>19.071533000000002</v>
      </c>
      <c r="E6800" s="16" t="str">
        <f>INDEX(Lookup!$C$2:$C$103,F6800)</f>
        <v>mV</v>
      </c>
      <c r="F6800" s="9">
        <f>MATCH(A6800,Lookup!$A$2:$A$103,0)</f>
        <v>30</v>
      </c>
    </row>
    <row r="6801" spans="1:6" x14ac:dyDescent="0.25">
      <c r="A6801">
        <v>53</v>
      </c>
      <c r="B6801">
        <v>2440</v>
      </c>
      <c r="C6801" s="15" t="str">
        <f>INDEX(Lookup!$F$2:$F$103,F6801)</f>
        <v>A1.3</v>
      </c>
      <c r="D6801" s="2">
        <f>B6801*INDEX(Lookup!$D$2:$D$103,F6801)+INDEX(Lookup!$E$2:$E$103,F6801)</f>
        <v>19.06372</v>
      </c>
      <c r="E6801" s="16" t="str">
        <f>INDEX(Lookup!$C$2:$C$103,F6801)</f>
        <v>mV</v>
      </c>
      <c r="F6801" s="9">
        <f>MATCH(A6801,Lookup!$A$2:$A$103,0)</f>
        <v>30</v>
      </c>
    </row>
    <row r="6802" spans="1:6" x14ac:dyDescent="0.25">
      <c r="A6802">
        <v>53</v>
      </c>
      <c r="B6802">
        <v>2439</v>
      </c>
      <c r="C6802" s="15" t="str">
        <f>INDEX(Lookup!$F$2:$F$103,F6802)</f>
        <v>A1.3</v>
      </c>
      <c r="D6802" s="2">
        <f>B6802*INDEX(Lookup!$D$2:$D$103,F6802)+INDEX(Lookup!$E$2:$E$103,F6802)</f>
        <v>19.055907000000001</v>
      </c>
      <c r="E6802" s="16" t="str">
        <f>INDEX(Lookup!$C$2:$C$103,F6802)</f>
        <v>mV</v>
      </c>
      <c r="F6802" s="9">
        <f>MATCH(A6802,Lookup!$A$2:$A$103,0)</f>
        <v>30</v>
      </c>
    </row>
    <row r="6803" spans="1:6" x14ac:dyDescent="0.25">
      <c r="A6803">
        <v>53</v>
      </c>
      <c r="B6803">
        <v>2443</v>
      </c>
      <c r="C6803" s="15" t="str">
        <f>INDEX(Lookup!$F$2:$F$103,F6803)</f>
        <v>A1.3</v>
      </c>
      <c r="D6803" s="2">
        <f>B6803*INDEX(Lookup!$D$2:$D$103,F6803)+INDEX(Lookup!$E$2:$E$103,F6803)</f>
        <v>19.087159</v>
      </c>
      <c r="E6803" s="16" t="str">
        <f>INDEX(Lookup!$C$2:$C$103,F6803)</f>
        <v>mV</v>
      </c>
      <c r="F6803" s="9">
        <f>MATCH(A6803,Lookup!$A$2:$A$103,0)</f>
        <v>30</v>
      </c>
    </row>
    <row r="6804" spans="1:6" x14ac:dyDescent="0.25">
      <c r="A6804">
        <v>53</v>
      </c>
      <c r="B6804">
        <v>2445</v>
      </c>
      <c r="C6804" s="15" t="str">
        <f>INDEX(Lookup!$F$2:$F$103,F6804)</f>
        <v>A1.3</v>
      </c>
      <c r="D6804" s="2">
        <f>B6804*INDEX(Lookup!$D$2:$D$103,F6804)+INDEX(Lookup!$E$2:$E$103,F6804)</f>
        <v>19.102785000000001</v>
      </c>
      <c r="E6804" s="16" t="str">
        <f>INDEX(Lookup!$C$2:$C$103,F6804)</f>
        <v>mV</v>
      </c>
      <c r="F6804" s="9">
        <f>MATCH(A6804,Lookup!$A$2:$A$103,0)</f>
        <v>30</v>
      </c>
    </row>
    <row r="6805" spans="1:6" x14ac:dyDescent="0.25">
      <c r="A6805">
        <v>53</v>
      </c>
      <c r="B6805">
        <v>2444</v>
      </c>
      <c r="C6805" s="15" t="str">
        <f>INDEX(Lookup!$F$2:$F$103,F6805)</f>
        <v>A1.3</v>
      </c>
      <c r="D6805" s="2">
        <f>B6805*INDEX(Lookup!$D$2:$D$103,F6805)+INDEX(Lookup!$E$2:$E$103,F6805)</f>
        <v>19.094972000000002</v>
      </c>
      <c r="E6805" s="16" t="str">
        <f>INDEX(Lookup!$C$2:$C$103,F6805)</f>
        <v>mV</v>
      </c>
      <c r="F6805" s="9">
        <f>MATCH(A6805,Lookup!$A$2:$A$103,0)</f>
        <v>30</v>
      </c>
    </row>
    <row r="6806" spans="1:6" x14ac:dyDescent="0.25">
      <c r="A6806">
        <v>53</v>
      </c>
      <c r="B6806">
        <v>2441</v>
      </c>
      <c r="C6806" s="15" t="str">
        <f>INDEX(Lookup!$F$2:$F$103,F6806)</f>
        <v>A1.3</v>
      </c>
      <c r="D6806" s="2">
        <f>B6806*INDEX(Lookup!$D$2:$D$103,F6806)+INDEX(Lookup!$E$2:$E$103,F6806)</f>
        <v>19.071533000000002</v>
      </c>
      <c r="E6806" s="16" t="str">
        <f>INDEX(Lookup!$C$2:$C$103,F6806)</f>
        <v>mV</v>
      </c>
      <c r="F6806" s="9">
        <f>MATCH(A6806,Lookup!$A$2:$A$103,0)</f>
        <v>30</v>
      </c>
    </row>
    <row r="6807" spans="1:6" x14ac:dyDescent="0.25">
      <c r="A6807">
        <v>53</v>
      </c>
      <c r="B6807">
        <v>2444</v>
      </c>
      <c r="C6807" s="15" t="str">
        <f>INDEX(Lookup!$F$2:$F$103,F6807)</f>
        <v>A1.3</v>
      </c>
      <c r="D6807" s="2">
        <f>B6807*INDEX(Lookup!$D$2:$D$103,F6807)+INDEX(Lookup!$E$2:$E$103,F6807)</f>
        <v>19.094972000000002</v>
      </c>
      <c r="E6807" s="16" t="str">
        <f>INDEX(Lookup!$C$2:$C$103,F6807)</f>
        <v>mV</v>
      </c>
      <c r="F6807" s="9">
        <f>MATCH(A6807,Lookup!$A$2:$A$103,0)</f>
        <v>30</v>
      </c>
    </row>
    <row r="6808" spans="1:6" x14ac:dyDescent="0.25">
      <c r="A6808">
        <v>53</v>
      </c>
      <c r="B6808">
        <v>2438</v>
      </c>
      <c r="C6808" s="15" t="str">
        <f>INDEX(Lookup!$F$2:$F$103,F6808)</f>
        <v>A1.3</v>
      </c>
      <c r="D6808" s="2">
        <f>B6808*INDEX(Lookup!$D$2:$D$103,F6808)+INDEX(Lookup!$E$2:$E$103,F6808)</f>
        <v>19.048094000000003</v>
      </c>
      <c r="E6808" s="16" t="str">
        <f>INDEX(Lookup!$C$2:$C$103,F6808)</f>
        <v>mV</v>
      </c>
      <c r="F6808" s="9">
        <f>MATCH(A6808,Lookup!$A$2:$A$103,0)</f>
        <v>30</v>
      </c>
    </row>
    <row r="6809" spans="1:6" x14ac:dyDescent="0.25">
      <c r="A6809">
        <v>53</v>
      </c>
      <c r="B6809">
        <v>2435</v>
      </c>
      <c r="C6809" s="15" t="str">
        <f>INDEX(Lookup!$F$2:$F$103,F6809)</f>
        <v>A1.3</v>
      </c>
      <c r="D6809" s="2">
        <f>B6809*INDEX(Lookup!$D$2:$D$103,F6809)+INDEX(Lookup!$E$2:$E$103,F6809)</f>
        <v>19.024655000000003</v>
      </c>
      <c r="E6809" s="16" t="str">
        <f>INDEX(Lookup!$C$2:$C$103,F6809)</f>
        <v>mV</v>
      </c>
      <c r="F6809" s="9">
        <f>MATCH(A6809,Lookup!$A$2:$A$103,0)</f>
        <v>30</v>
      </c>
    </row>
    <row r="6810" spans="1:6" x14ac:dyDescent="0.25">
      <c r="A6810">
        <v>53</v>
      </c>
      <c r="B6810">
        <v>2433</v>
      </c>
      <c r="C6810" s="15" t="str">
        <f>INDEX(Lookup!$F$2:$F$103,F6810)</f>
        <v>A1.3</v>
      </c>
      <c r="D6810" s="2">
        <f>B6810*INDEX(Lookup!$D$2:$D$103,F6810)+INDEX(Lookup!$E$2:$E$103,F6810)</f>
        <v>19.009029000000002</v>
      </c>
      <c r="E6810" s="16" t="str">
        <f>INDEX(Lookup!$C$2:$C$103,F6810)</f>
        <v>mV</v>
      </c>
      <c r="F6810" s="9">
        <f>MATCH(A6810,Lookup!$A$2:$A$103,0)</f>
        <v>30</v>
      </c>
    </row>
    <row r="6811" spans="1:6" x14ac:dyDescent="0.25">
      <c r="A6811">
        <v>53</v>
      </c>
      <c r="B6811">
        <v>2436</v>
      </c>
      <c r="C6811" s="15" t="str">
        <f>INDEX(Lookup!$F$2:$F$103,F6811)</f>
        <v>A1.3</v>
      </c>
      <c r="D6811" s="2">
        <f>B6811*INDEX(Lookup!$D$2:$D$103,F6811)+INDEX(Lookup!$E$2:$E$103,F6811)</f>
        <v>19.032468000000001</v>
      </c>
      <c r="E6811" s="16" t="str">
        <f>INDEX(Lookup!$C$2:$C$103,F6811)</f>
        <v>mV</v>
      </c>
      <c r="F6811" s="9">
        <f>MATCH(A6811,Lookup!$A$2:$A$103,0)</f>
        <v>30</v>
      </c>
    </row>
    <row r="6812" spans="1:6" x14ac:dyDescent="0.25">
      <c r="A6812">
        <v>53</v>
      </c>
      <c r="B6812">
        <v>2443</v>
      </c>
      <c r="C6812" s="15" t="str">
        <f>INDEX(Lookup!$F$2:$F$103,F6812)</f>
        <v>A1.3</v>
      </c>
      <c r="D6812" s="2">
        <f>B6812*INDEX(Lookup!$D$2:$D$103,F6812)+INDEX(Lookup!$E$2:$E$103,F6812)</f>
        <v>19.087159</v>
      </c>
      <c r="E6812" s="16" t="str">
        <f>INDEX(Lookup!$C$2:$C$103,F6812)</f>
        <v>mV</v>
      </c>
      <c r="F6812" s="9">
        <f>MATCH(A6812,Lookup!$A$2:$A$103,0)</f>
        <v>30</v>
      </c>
    </row>
    <row r="6813" spans="1:6" x14ac:dyDescent="0.25">
      <c r="A6813">
        <v>53</v>
      </c>
      <c r="B6813">
        <v>2441</v>
      </c>
      <c r="C6813" s="15" t="str">
        <f>INDEX(Lookup!$F$2:$F$103,F6813)</f>
        <v>A1.3</v>
      </c>
      <c r="D6813" s="2">
        <f>B6813*INDEX(Lookup!$D$2:$D$103,F6813)+INDEX(Lookup!$E$2:$E$103,F6813)</f>
        <v>19.071533000000002</v>
      </c>
      <c r="E6813" s="16" t="str">
        <f>INDEX(Lookup!$C$2:$C$103,F6813)</f>
        <v>mV</v>
      </c>
      <c r="F6813" s="9">
        <f>MATCH(A6813,Lookup!$A$2:$A$103,0)</f>
        <v>30</v>
      </c>
    </row>
    <row r="6814" spans="1:6" x14ac:dyDescent="0.25">
      <c r="A6814">
        <v>53</v>
      </c>
      <c r="B6814">
        <v>2440</v>
      </c>
      <c r="C6814" s="15" t="str">
        <f>INDEX(Lookup!$F$2:$F$103,F6814)</f>
        <v>A1.3</v>
      </c>
      <c r="D6814" s="2">
        <f>B6814*INDEX(Lookup!$D$2:$D$103,F6814)+INDEX(Lookup!$E$2:$E$103,F6814)</f>
        <v>19.06372</v>
      </c>
      <c r="E6814" s="16" t="str">
        <f>INDEX(Lookup!$C$2:$C$103,F6814)</f>
        <v>mV</v>
      </c>
      <c r="F6814" s="9">
        <f>MATCH(A6814,Lookup!$A$2:$A$103,0)</f>
        <v>30</v>
      </c>
    </row>
    <row r="6815" spans="1:6" x14ac:dyDescent="0.25">
      <c r="A6815">
        <v>53</v>
      </c>
      <c r="B6815">
        <v>2440</v>
      </c>
      <c r="C6815" s="15" t="str">
        <f>INDEX(Lookup!$F$2:$F$103,F6815)</f>
        <v>A1.3</v>
      </c>
      <c r="D6815" s="2">
        <f>B6815*INDEX(Lookup!$D$2:$D$103,F6815)+INDEX(Lookup!$E$2:$E$103,F6815)</f>
        <v>19.06372</v>
      </c>
      <c r="E6815" s="16" t="str">
        <f>INDEX(Lookup!$C$2:$C$103,F6815)</f>
        <v>mV</v>
      </c>
      <c r="F6815" s="9">
        <f>MATCH(A6815,Lookup!$A$2:$A$103,0)</f>
        <v>30</v>
      </c>
    </row>
    <row r="6816" spans="1:6" x14ac:dyDescent="0.25">
      <c r="A6816">
        <v>53</v>
      </c>
      <c r="B6816">
        <v>2440</v>
      </c>
      <c r="C6816" s="15" t="str">
        <f>INDEX(Lookup!$F$2:$F$103,F6816)</f>
        <v>A1.3</v>
      </c>
      <c r="D6816" s="2">
        <f>B6816*INDEX(Lookup!$D$2:$D$103,F6816)+INDEX(Lookup!$E$2:$E$103,F6816)</f>
        <v>19.06372</v>
      </c>
      <c r="E6816" s="16" t="str">
        <f>INDEX(Lookup!$C$2:$C$103,F6816)</f>
        <v>mV</v>
      </c>
      <c r="F6816" s="9">
        <f>MATCH(A6816,Lookup!$A$2:$A$103,0)</f>
        <v>30</v>
      </c>
    </row>
    <row r="6817" spans="1:6" x14ac:dyDescent="0.25">
      <c r="A6817">
        <v>53</v>
      </c>
      <c r="B6817">
        <v>2436</v>
      </c>
      <c r="C6817" s="15" t="str">
        <f>INDEX(Lookup!$F$2:$F$103,F6817)</f>
        <v>A1.3</v>
      </c>
      <c r="D6817" s="2">
        <f>B6817*INDEX(Lookup!$D$2:$D$103,F6817)+INDEX(Lookup!$E$2:$E$103,F6817)</f>
        <v>19.032468000000001</v>
      </c>
      <c r="E6817" s="16" t="str">
        <f>INDEX(Lookup!$C$2:$C$103,F6817)</f>
        <v>mV</v>
      </c>
      <c r="F6817" s="9">
        <f>MATCH(A6817,Lookup!$A$2:$A$103,0)</f>
        <v>30</v>
      </c>
    </row>
    <row r="6818" spans="1:6" x14ac:dyDescent="0.25">
      <c r="A6818">
        <v>53</v>
      </c>
      <c r="B6818">
        <v>2433</v>
      </c>
      <c r="C6818" s="15" t="str">
        <f>INDEX(Lookup!$F$2:$F$103,F6818)</f>
        <v>A1.3</v>
      </c>
      <c r="D6818" s="2">
        <f>B6818*INDEX(Lookup!$D$2:$D$103,F6818)+INDEX(Lookup!$E$2:$E$103,F6818)</f>
        <v>19.009029000000002</v>
      </c>
      <c r="E6818" s="16" t="str">
        <f>INDEX(Lookup!$C$2:$C$103,F6818)</f>
        <v>mV</v>
      </c>
      <c r="F6818" s="9">
        <f>MATCH(A6818,Lookup!$A$2:$A$103,0)</f>
        <v>30</v>
      </c>
    </row>
    <row r="6819" spans="1:6" x14ac:dyDescent="0.25">
      <c r="A6819">
        <v>53</v>
      </c>
      <c r="B6819">
        <v>2438</v>
      </c>
      <c r="C6819" s="15" t="str">
        <f>INDEX(Lookup!$F$2:$F$103,F6819)</f>
        <v>A1.3</v>
      </c>
      <c r="D6819" s="2">
        <f>B6819*INDEX(Lookup!$D$2:$D$103,F6819)+INDEX(Lookup!$E$2:$E$103,F6819)</f>
        <v>19.048094000000003</v>
      </c>
      <c r="E6819" s="16" t="str">
        <f>INDEX(Lookup!$C$2:$C$103,F6819)</f>
        <v>mV</v>
      </c>
      <c r="F6819" s="9">
        <f>MATCH(A6819,Lookup!$A$2:$A$103,0)</f>
        <v>30</v>
      </c>
    </row>
    <row r="6820" spans="1:6" x14ac:dyDescent="0.25">
      <c r="A6820">
        <v>53</v>
      </c>
      <c r="B6820">
        <v>2467</v>
      </c>
      <c r="C6820" s="15" t="str">
        <f>INDEX(Lookup!$F$2:$F$103,F6820)</f>
        <v>A1.3</v>
      </c>
      <c r="D6820" s="2">
        <f>B6820*INDEX(Lookup!$D$2:$D$103,F6820)+INDEX(Lookup!$E$2:$E$103,F6820)</f>
        <v>19.274671000000001</v>
      </c>
      <c r="E6820" s="16" t="str">
        <f>INDEX(Lookup!$C$2:$C$103,F6820)</f>
        <v>mV</v>
      </c>
      <c r="F6820" s="9">
        <f>MATCH(A6820,Lookup!$A$2:$A$103,0)</f>
        <v>30</v>
      </c>
    </row>
    <row r="6821" spans="1:6" x14ac:dyDescent="0.25">
      <c r="A6821">
        <v>53</v>
      </c>
      <c r="B6821">
        <v>2463</v>
      </c>
      <c r="C6821" s="15" t="str">
        <f>INDEX(Lookup!$F$2:$F$103,F6821)</f>
        <v>A1.3</v>
      </c>
      <c r="D6821" s="2">
        <f>B6821*INDEX(Lookup!$D$2:$D$103,F6821)+INDEX(Lookup!$E$2:$E$103,F6821)</f>
        <v>19.243419000000003</v>
      </c>
      <c r="E6821" s="16" t="str">
        <f>INDEX(Lookup!$C$2:$C$103,F6821)</f>
        <v>mV</v>
      </c>
      <c r="F6821" s="9">
        <f>MATCH(A6821,Lookup!$A$2:$A$103,0)</f>
        <v>30</v>
      </c>
    </row>
    <row r="6822" spans="1:6" x14ac:dyDescent="0.25">
      <c r="A6822">
        <v>53</v>
      </c>
      <c r="B6822">
        <v>2458</v>
      </c>
      <c r="C6822" s="15" t="str">
        <f>INDEX(Lookup!$F$2:$F$103,F6822)</f>
        <v>A1.3</v>
      </c>
      <c r="D6822" s="2">
        <f>B6822*INDEX(Lookup!$D$2:$D$103,F6822)+INDEX(Lookup!$E$2:$E$103,F6822)</f>
        <v>19.204354000000002</v>
      </c>
      <c r="E6822" s="16" t="str">
        <f>INDEX(Lookup!$C$2:$C$103,F6822)</f>
        <v>mV</v>
      </c>
      <c r="F6822" s="9">
        <f>MATCH(A6822,Lookup!$A$2:$A$103,0)</f>
        <v>30</v>
      </c>
    </row>
    <row r="6823" spans="1:6" x14ac:dyDescent="0.25">
      <c r="A6823">
        <v>53</v>
      </c>
      <c r="B6823">
        <v>2456</v>
      </c>
      <c r="C6823" s="15" t="str">
        <f>INDEX(Lookup!$F$2:$F$103,F6823)</f>
        <v>A1.3</v>
      </c>
      <c r="D6823" s="2">
        <f>B6823*INDEX(Lookup!$D$2:$D$103,F6823)+INDEX(Lookup!$E$2:$E$103,F6823)</f>
        <v>19.188728000000001</v>
      </c>
      <c r="E6823" s="16" t="str">
        <f>INDEX(Lookup!$C$2:$C$103,F6823)</f>
        <v>mV</v>
      </c>
      <c r="F6823" s="9">
        <f>MATCH(A6823,Lookup!$A$2:$A$103,0)</f>
        <v>30</v>
      </c>
    </row>
    <row r="6824" spans="1:6" x14ac:dyDescent="0.25">
      <c r="A6824">
        <v>53</v>
      </c>
      <c r="B6824">
        <v>2452</v>
      </c>
      <c r="C6824" s="15" t="str">
        <f>INDEX(Lookup!$F$2:$F$103,F6824)</f>
        <v>A1.3</v>
      </c>
      <c r="D6824" s="2">
        <f>B6824*INDEX(Lookup!$D$2:$D$103,F6824)+INDEX(Lookup!$E$2:$E$103,F6824)</f>
        <v>19.157476000000003</v>
      </c>
      <c r="E6824" s="16" t="str">
        <f>INDEX(Lookup!$C$2:$C$103,F6824)</f>
        <v>mV</v>
      </c>
      <c r="F6824" s="9">
        <f>MATCH(A6824,Lookup!$A$2:$A$103,0)</f>
        <v>30</v>
      </c>
    </row>
    <row r="6825" spans="1:6" x14ac:dyDescent="0.25">
      <c r="A6825">
        <v>53</v>
      </c>
      <c r="B6825">
        <v>2447</v>
      </c>
      <c r="C6825" s="15" t="str">
        <f>INDEX(Lookup!$F$2:$F$103,F6825)</f>
        <v>A1.3</v>
      </c>
      <c r="D6825" s="2">
        <f>B6825*INDEX(Lookup!$D$2:$D$103,F6825)+INDEX(Lookup!$E$2:$E$103,F6825)</f>
        <v>19.118411000000002</v>
      </c>
      <c r="E6825" s="16" t="str">
        <f>INDEX(Lookup!$C$2:$C$103,F6825)</f>
        <v>mV</v>
      </c>
      <c r="F6825" s="9">
        <f>MATCH(A6825,Lookup!$A$2:$A$103,0)</f>
        <v>30</v>
      </c>
    </row>
    <row r="6826" spans="1:6" x14ac:dyDescent="0.25">
      <c r="A6826">
        <v>53</v>
      </c>
      <c r="B6826">
        <v>2445</v>
      </c>
      <c r="C6826" s="15" t="str">
        <f>INDEX(Lookup!$F$2:$F$103,F6826)</f>
        <v>A1.3</v>
      </c>
      <c r="D6826" s="2">
        <f>B6826*INDEX(Lookup!$D$2:$D$103,F6826)+INDEX(Lookup!$E$2:$E$103,F6826)</f>
        <v>19.102785000000001</v>
      </c>
      <c r="E6826" s="16" t="str">
        <f>INDEX(Lookup!$C$2:$C$103,F6826)</f>
        <v>mV</v>
      </c>
      <c r="F6826" s="9">
        <f>MATCH(A6826,Lookup!$A$2:$A$103,0)</f>
        <v>30</v>
      </c>
    </row>
    <row r="6827" spans="1:6" x14ac:dyDescent="0.25">
      <c r="A6827">
        <v>53</v>
      </c>
      <c r="B6827">
        <v>2445</v>
      </c>
      <c r="C6827" s="15" t="str">
        <f>INDEX(Lookup!$F$2:$F$103,F6827)</f>
        <v>A1.3</v>
      </c>
      <c r="D6827" s="2">
        <f>B6827*INDEX(Lookup!$D$2:$D$103,F6827)+INDEX(Lookup!$E$2:$E$103,F6827)</f>
        <v>19.102785000000001</v>
      </c>
      <c r="E6827" s="16" t="str">
        <f>INDEX(Lookup!$C$2:$C$103,F6827)</f>
        <v>mV</v>
      </c>
      <c r="F6827" s="9">
        <f>MATCH(A6827,Lookup!$A$2:$A$103,0)</f>
        <v>30</v>
      </c>
    </row>
    <row r="6828" spans="1:6" x14ac:dyDescent="0.25">
      <c r="A6828">
        <v>53</v>
      </c>
      <c r="B6828">
        <v>2444</v>
      </c>
      <c r="C6828" s="15" t="str">
        <f>INDEX(Lookup!$F$2:$F$103,F6828)</f>
        <v>A1.3</v>
      </c>
      <c r="D6828" s="2">
        <f>B6828*INDEX(Lookup!$D$2:$D$103,F6828)+INDEX(Lookup!$E$2:$E$103,F6828)</f>
        <v>19.094972000000002</v>
      </c>
      <c r="E6828" s="16" t="str">
        <f>INDEX(Lookup!$C$2:$C$103,F6828)</f>
        <v>mV</v>
      </c>
      <c r="F6828" s="9">
        <f>MATCH(A6828,Lookup!$A$2:$A$103,0)</f>
        <v>30</v>
      </c>
    </row>
    <row r="6829" spans="1:6" x14ac:dyDescent="0.25">
      <c r="A6829">
        <v>53</v>
      </c>
      <c r="B6829">
        <v>2444</v>
      </c>
      <c r="C6829" s="15" t="str">
        <f>INDEX(Lookup!$F$2:$F$103,F6829)</f>
        <v>A1.3</v>
      </c>
      <c r="D6829" s="2">
        <f>B6829*INDEX(Lookup!$D$2:$D$103,F6829)+INDEX(Lookup!$E$2:$E$103,F6829)</f>
        <v>19.094972000000002</v>
      </c>
      <c r="E6829" s="16" t="str">
        <f>INDEX(Lookup!$C$2:$C$103,F6829)</f>
        <v>mV</v>
      </c>
      <c r="F6829" s="9">
        <f>MATCH(A6829,Lookup!$A$2:$A$103,0)</f>
        <v>30</v>
      </c>
    </row>
    <row r="6830" spans="1:6" x14ac:dyDescent="0.25">
      <c r="A6830">
        <v>53</v>
      </c>
      <c r="B6830">
        <v>2440</v>
      </c>
      <c r="C6830" s="15" t="str">
        <f>INDEX(Lookup!$F$2:$F$103,F6830)</f>
        <v>A1.3</v>
      </c>
      <c r="D6830" s="2">
        <f>B6830*INDEX(Lookup!$D$2:$D$103,F6830)+INDEX(Lookup!$E$2:$E$103,F6830)</f>
        <v>19.06372</v>
      </c>
      <c r="E6830" s="16" t="str">
        <f>INDEX(Lookup!$C$2:$C$103,F6830)</f>
        <v>mV</v>
      </c>
      <c r="F6830" s="9">
        <f>MATCH(A6830,Lookup!$A$2:$A$103,0)</f>
        <v>30</v>
      </c>
    </row>
    <row r="6831" spans="1:6" x14ac:dyDescent="0.25">
      <c r="A6831">
        <v>53</v>
      </c>
      <c r="B6831">
        <v>2437</v>
      </c>
      <c r="C6831" s="15" t="str">
        <f>INDEX(Lookup!$F$2:$F$103,F6831)</f>
        <v>A1.3</v>
      </c>
      <c r="D6831" s="2">
        <f>B6831*INDEX(Lookup!$D$2:$D$103,F6831)+INDEX(Lookup!$E$2:$E$103,F6831)</f>
        <v>19.040281</v>
      </c>
      <c r="E6831" s="16" t="str">
        <f>INDEX(Lookup!$C$2:$C$103,F6831)</f>
        <v>mV</v>
      </c>
      <c r="F6831" s="9">
        <f>MATCH(A6831,Lookup!$A$2:$A$103,0)</f>
        <v>30</v>
      </c>
    </row>
    <row r="6832" spans="1:6" x14ac:dyDescent="0.25">
      <c r="A6832">
        <v>53</v>
      </c>
      <c r="B6832">
        <v>2438</v>
      </c>
      <c r="C6832" s="15" t="str">
        <f>INDEX(Lookup!$F$2:$F$103,F6832)</f>
        <v>A1.3</v>
      </c>
      <c r="D6832" s="2">
        <f>B6832*INDEX(Lookup!$D$2:$D$103,F6832)+INDEX(Lookup!$E$2:$E$103,F6832)</f>
        <v>19.048094000000003</v>
      </c>
      <c r="E6832" s="16" t="str">
        <f>INDEX(Lookup!$C$2:$C$103,F6832)</f>
        <v>mV</v>
      </c>
      <c r="F6832" s="9">
        <f>MATCH(A6832,Lookup!$A$2:$A$103,0)</f>
        <v>30</v>
      </c>
    </row>
    <row r="6833" spans="1:6" x14ac:dyDescent="0.25">
      <c r="A6833">
        <v>53</v>
      </c>
      <c r="B6833">
        <v>2440</v>
      </c>
      <c r="C6833" s="15" t="str">
        <f>INDEX(Lookup!$F$2:$F$103,F6833)</f>
        <v>A1.3</v>
      </c>
      <c r="D6833" s="2">
        <f>B6833*INDEX(Lookup!$D$2:$D$103,F6833)+INDEX(Lookup!$E$2:$E$103,F6833)</f>
        <v>19.06372</v>
      </c>
      <c r="E6833" s="16" t="str">
        <f>INDEX(Lookup!$C$2:$C$103,F6833)</f>
        <v>mV</v>
      </c>
      <c r="F6833" s="9">
        <f>MATCH(A6833,Lookup!$A$2:$A$103,0)</f>
        <v>30</v>
      </c>
    </row>
    <row r="6834" spans="1:6" x14ac:dyDescent="0.25">
      <c r="A6834">
        <v>53</v>
      </c>
      <c r="B6834">
        <v>2440</v>
      </c>
      <c r="C6834" s="15" t="str">
        <f>INDEX(Lookup!$F$2:$F$103,F6834)</f>
        <v>A1.3</v>
      </c>
      <c r="D6834" s="2">
        <f>B6834*INDEX(Lookup!$D$2:$D$103,F6834)+INDEX(Lookup!$E$2:$E$103,F6834)</f>
        <v>19.06372</v>
      </c>
      <c r="E6834" s="16" t="str">
        <f>INDEX(Lookup!$C$2:$C$103,F6834)</f>
        <v>mV</v>
      </c>
      <c r="F6834" s="9">
        <f>MATCH(A6834,Lookup!$A$2:$A$103,0)</f>
        <v>30</v>
      </c>
    </row>
    <row r="6835" spans="1:6" x14ac:dyDescent="0.25">
      <c r="A6835">
        <v>53</v>
      </c>
      <c r="B6835">
        <v>2440</v>
      </c>
      <c r="C6835" s="15" t="str">
        <f>INDEX(Lookup!$F$2:$F$103,F6835)</f>
        <v>A1.3</v>
      </c>
      <c r="D6835" s="2">
        <f>B6835*INDEX(Lookup!$D$2:$D$103,F6835)+INDEX(Lookup!$E$2:$E$103,F6835)</f>
        <v>19.06372</v>
      </c>
      <c r="E6835" s="16" t="str">
        <f>INDEX(Lookup!$C$2:$C$103,F6835)</f>
        <v>mV</v>
      </c>
      <c r="F6835" s="9">
        <f>MATCH(A6835,Lookup!$A$2:$A$103,0)</f>
        <v>30</v>
      </c>
    </row>
    <row r="6836" spans="1:6" x14ac:dyDescent="0.25">
      <c r="A6836">
        <v>53</v>
      </c>
      <c r="B6836">
        <v>2439</v>
      </c>
      <c r="C6836" s="15" t="str">
        <f>INDEX(Lookup!$F$2:$F$103,F6836)</f>
        <v>A1.3</v>
      </c>
      <c r="D6836" s="2">
        <f>B6836*INDEX(Lookup!$D$2:$D$103,F6836)+INDEX(Lookup!$E$2:$E$103,F6836)</f>
        <v>19.055907000000001</v>
      </c>
      <c r="E6836" s="16" t="str">
        <f>INDEX(Lookup!$C$2:$C$103,F6836)</f>
        <v>mV</v>
      </c>
      <c r="F6836" s="9">
        <f>MATCH(A6836,Lookup!$A$2:$A$103,0)</f>
        <v>30</v>
      </c>
    </row>
    <row r="6837" spans="1:6" x14ac:dyDescent="0.25">
      <c r="A6837">
        <v>53</v>
      </c>
      <c r="B6837">
        <v>2441</v>
      </c>
      <c r="C6837" s="15" t="str">
        <f>INDEX(Lookup!$F$2:$F$103,F6837)</f>
        <v>A1.3</v>
      </c>
      <c r="D6837" s="2">
        <f>B6837*INDEX(Lookup!$D$2:$D$103,F6837)+INDEX(Lookup!$E$2:$E$103,F6837)</f>
        <v>19.071533000000002</v>
      </c>
      <c r="E6837" s="16" t="str">
        <f>INDEX(Lookup!$C$2:$C$103,F6837)</f>
        <v>mV</v>
      </c>
      <c r="F6837" s="9">
        <f>MATCH(A6837,Lookup!$A$2:$A$103,0)</f>
        <v>30</v>
      </c>
    </row>
    <row r="6838" spans="1:6" x14ac:dyDescent="0.25">
      <c r="A6838">
        <v>53</v>
      </c>
      <c r="B6838">
        <v>2440</v>
      </c>
      <c r="C6838" s="15" t="str">
        <f>INDEX(Lookup!$F$2:$F$103,F6838)</f>
        <v>A1.3</v>
      </c>
      <c r="D6838" s="2">
        <f>B6838*INDEX(Lookup!$D$2:$D$103,F6838)+INDEX(Lookup!$E$2:$E$103,F6838)</f>
        <v>19.06372</v>
      </c>
      <c r="E6838" s="16" t="str">
        <f>INDEX(Lookup!$C$2:$C$103,F6838)</f>
        <v>mV</v>
      </c>
      <c r="F6838" s="9">
        <f>MATCH(A6838,Lookup!$A$2:$A$103,0)</f>
        <v>30</v>
      </c>
    </row>
    <row r="6839" spans="1:6" x14ac:dyDescent="0.25">
      <c r="A6839">
        <v>53</v>
      </c>
      <c r="B6839">
        <v>2441</v>
      </c>
      <c r="C6839" s="15" t="str">
        <f>INDEX(Lookup!$F$2:$F$103,F6839)</f>
        <v>A1.3</v>
      </c>
      <c r="D6839" s="2">
        <f>B6839*INDEX(Lookup!$D$2:$D$103,F6839)+INDEX(Lookup!$E$2:$E$103,F6839)</f>
        <v>19.071533000000002</v>
      </c>
      <c r="E6839" s="16" t="str">
        <f>INDEX(Lookup!$C$2:$C$103,F6839)</f>
        <v>mV</v>
      </c>
      <c r="F6839" s="9">
        <f>MATCH(A6839,Lookup!$A$2:$A$103,0)</f>
        <v>30</v>
      </c>
    </row>
    <row r="6840" spans="1:6" x14ac:dyDescent="0.25">
      <c r="A6840">
        <v>53</v>
      </c>
      <c r="B6840">
        <v>2463</v>
      </c>
      <c r="C6840" s="15" t="str">
        <f>INDEX(Lookup!$F$2:$F$103,F6840)</f>
        <v>A1.3</v>
      </c>
      <c r="D6840" s="2">
        <f>B6840*INDEX(Lookup!$D$2:$D$103,F6840)+INDEX(Lookup!$E$2:$E$103,F6840)</f>
        <v>19.243419000000003</v>
      </c>
      <c r="E6840" s="16" t="str">
        <f>INDEX(Lookup!$C$2:$C$103,F6840)</f>
        <v>mV</v>
      </c>
      <c r="F6840" s="9">
        <f>MATCH(A6840,Lookup!$A$2:$A$103,0)</f>
        <v>30</v>
      </c>
    </row>
    <row r="6841" spans="1:6" x14ac:dyDescent="0.25">
      <c r="A6841">
        <v>53</v>
      </c>
      <c r="B6841">
        <v>2468</v>
      </c>
      <c r="C6841" s="15" t="str">
        <f>INDEX(Lookup!$F$2:$F$103,F6841)</f>
        <v>A1.3</v>
      </c>
      <c r="D6841" s="2">
        <f>B6841*INDEX(Lookup!$D$2:$D$103,F6841)+INDEX(Lookup!$E$2:$E$103,F6841)</f>
        <v>19.282484</v>
      </c>
      <c r="E6841" s="16" t="str">
        <f>INDEX(Lookup!$C$2:$C$103,F6841)</f>
        <v>mV</v>
      </c>
      <c r="F6841" s="9">
        <f>MATCH(A6841,Lookup!$A$2:$A$103,0)</f>
        <v>30</v>
      </c>
    </row>
    <row r="6842" spans="1:6" x14ac:dyDescent="0.25">
      <c r="A6842">
        <v>53</v>
      </c>
      <c r="B6842">
        <v>2464</v>
      </c>
      <c r="C6842" s="15" t="str">
        <f>INDEX(Lookup!$F$2:$F$103,F6842)</f>
        <v>A1.3</v>
      </c>
      <c r="D6842" s="2">
        <f>B6842*INDEX(Lookup!$D$2:$D$103,F6842)+INDEX(Lookup!$E$2:$E$103,F6842)</f>
        <v>19.251232000000002</v>
      </c>
      <c r="E6842" s="16" t="str">
        <f>INDEX(Lookup!$C$2:$C$103,F6842)</f>
        <v>mV</v>
      </c>
      <c r="F6842" s="9">
        <f>MATCH(A6842,Lookup!$A$2:$A$103,0)</f>
        <v>30</v>
      </c>
    </row>
    <row r="6843" spans="1:6" x14ac:dyDescent="0.25">
      <c r="A6843">
        <v>53</v>
      </c>
      <c r="B6843">
        <v>2461</v>
      </c>
      <c r="C6843" s="15" t="str">
        <f>INDEX(Lookup!$F$2:$F$103,F6843)</f>
        <v>A1.3</v>
      </c>
      <c r="D6843" s="2">
        <f>B6843*INDEX(Lookup!$D$2:$D$103,F6843)+INDEX(Lookup!$E$2:$E$103,F6843)</f>
        <v>19.227793000000002</v>
      </c>
      <c r="E6843" s="16" t="str">
        <f>INDEX(Lookup!$C$2:$C$103,F6843)</f>
        <v>mV</v>
      </c>
      <c r="F6843" s="9">
        <f>MATCH(A6843,Lookup!$A$2:$A$103,0)</f>
        <v>30</v>
      </c>
    </row>
    <row r="6844" spans="1:6" x14ac:dyDescent="0.25">
      <c r="A6844">
        <v>53</v>
      </c>
      <c r="B6844">
        <v>2460</v>
      </c>
      <c r="C6844" s="15" t="str">
        <f>INDEX(Lookup!$F$2:$F$103,F6844)</f>
        <v>A1.3</v>
      </c>
      <c r="D6844" s="2">
        <f>B6844*INDEX(Lookup!$D$2:$D$103,F6844)+INDEX(Lookup!$E$2:$E$103,F6844)</f>
        <v>19.21998</v>
      </c>
      <c r="E6844" s="16" t="str">
        <f>INDEX(Lookup!$C$2:$C$103,F6844)</f>
        <v>mV</v>
      </c>
      <c r="F6844" s="9">
        <f>MATCH(A6844,Lookup!$A$2:$A$103,0)</f>
        <v>30</v>
      </c>
    </row>
    <row r="6845" spans="1:6" x14ac:dyDescent="0.25">
      <c r="A6845">
        <v>53</v>
      </c>
      <c r="B6845">
        <v>2453</v>
      </c>
      <c r="C6845" s="15" t="str">
        <f>INDEX(Lookup!$F$2:$F$103,F6845)</f>
        <v>A1.3</v>
      </c>
      <c r="D6845" s="2">
        <f>B6845*INDEX(Lookup!$D$2:$D$103,F6845)+INDEX(Lookup!$E$2:$E$103,F6845)</f>
        <v>19.165289000000001</v>
      </c>
      <c r="E6845" s="16" t="str">
        <f>INDEX(Lookup!$C$2:$C$103,F6845)</f>
        <v>mV</v>
      </c>
      <c r="F6845" s="9">
        <f>MATCH(A6845,Lookup!$A$2:$A$103,0)</f>
        <v>30</v>
      </c>
    </row>
    <row r="6846" spans="1:6" x14ac:dyDescent="0.25">
      <c r="A6846">
        <v>53</v>
      </c>
      <c r="B6846">
        <v>2471</v>
      </c>
      <c r="C6846" s="15" t="str">
        <f>INDEX(Lookup!$F$2:$F$103,F6846)</f>
        <v>A1.3</v>
      </c>
      <c r="D6846" s="2">
        <f>B6846*INDEX(Lookup!$D$2:$D$103,F6846)+INDEX(Lookup!$E$2:$E$103,F6846)</f>
        <v>19.305923</v>
      </c>
      <c r="E6846" s="16" t="str">
        <f>INDEX(Lookup!$C$2:$C$103,F6846)</f>
        <v>mV</v>
      </c>
      <c r="F6846" s="9">
        <f>MATCH(A6846,Lookup!$A$2:$A$103,0)</f>
        <v>30</v>
      </c>
    </row>
    <row r="6847" spans="1:6" x14ac:dyDescent="0.25">
      <c r="A6847">
        <v>53</v>
      </c>
      <c r="B6847">
        <v>2470</v>
      </c>
      <c r="C6847" s="15" t="str">
        <f>INDEX(Lookup!$F$2:$F$103,F6847)</f>
        <v>A1.3</v>
      </c>
      <c r="D6847" s="2">
        <f>B6847*INDEX(Lookup!$D$2:$D$103,F6847)+INDEX(Lookup!$E$2:$E$103,F6847)</f>
        <v>19.298110000000001</v>
      </c>
      <c r="E6847" s="16" t="str">
        <f>INDEX(Lookup!$C$2:$C$103,F6847)</f>
        <v>mV</v>
      </c>
      <c r="F6847" s="9">
        <f>MATCH(A6847,Lookup!$A$2:$A$103,0)</f>
        <v>30</v>
      </c>
    </row>
    <row r="6848" spans="1:6" x14ac:dyDescent="0.25">
      <c r="A6848">
        <v>53</v>
      </c>
      <c r="B6848">
        <v>2466</v>
      </c>
      <c r="C6848" s="15" t="str">
        <f>INDEX(Lookup!$F$2:$F$103,F6848)</f>
        <v>A1.3</v>
      </c>
      <c r="D6848" s="2">
        <f>B6848*INDEX(Lookup!$D$2:$D$103,F6848)+INDEX(Lookup!$E$2:$E$103,F6848)</f>
        <v>19.266858000000003</v>
      </c>
      <c r="E6848" s="16" t="str">
        <f>INDEX(Lookup!$C$2:$C$103,F6848)</f>
        <v>mV</v>
      </c>
      <c r="F6848" s="9">
        <f>MATCH(A6848,Lookup!$A$2:$A$103,0)</f>
        <v>30</v>
      </c>
    </row>
    <row r="6849" spans="1:6" x14ac:dyDescent="0.25">
      <c r="A6849">
        <v>53</v>
      </c>
      <c r="B6849">
        <v>2462</v>
      </c>
      <c r="C6849" s="15" t="str">
        <f>INDEX(Lookup!$F$2:$F$103,F6849)</f>
        <v>A1.3</v>
      </c>
      <c r="D6849" s="2">
        <f>B6849*INDEX(Lookup!$D$2:$D$103,F6849)+INDEX(Lookup!$E$2:$E$103,F6849)</f>
        <v>19.235606000000001</v>
      </c>
      <c r="E6849" s="16" t="str">
        <f>INDEX(Lookup!$C$2:$C$103,F6849)</f>
        <v>mV</v>
      </c>
      <c r="F6849" s="9">
        <f>MATCH(A6849,Lookup!$A$2:$A$103,0)</f>
        <v>30</v>
      </c>
    </row>
    <row r="6850" spans="1:6" x14ac:dyDescent="0.25">
      <c r="A6850">
        <v>53</v>
      </c>
      <c r="B6850">
        <v>2462</v>
      </c>
      <c r="C6850" s="15" t="str">
        <f>INDEX(Lookup!$F$2:$F$103,F6850)</f>
        <v>A1.3</v>
      </c>
      <c r="D6850" s="2">
        <f>B6850*INDEX(Lookup!$D$2:$D$103,F6850)+INDEX(Lookup!$E$2:$E$103,F6850)</f>
        <v>19.235606000000001</v>
      </c>
      <c r="E6850" s="16" t="str">
        <f>INDEX(Lookup!$C$2:$C$103,F6850)</f>
        <v>mV</v>
      </c>
      <c r="F6850" s="9">
        <f>MATCH(A6850,Lookup!$A$2:$A$103,0)</f>
        <v>30</v>
      </c>
    </row>
    <row r="6851" spans="1:6" x14ac:dyDescent="0.25">
      <c r="A6851">
        <v>53</v>
      </c>
      <c r="B6851">
        <v>2462</v>
      </c>
      <c r="C6851" s="15" t="str">
        <f>INDEX(Lookup!$F$2:$F$103,F6851)</f>
        <v>A1.3</v>
      </c>
      <c r="D6851" s="2">
        <f>B6851*INDEX(Lookup!$D$2:$D$103,F6851)+INDEX(Lookup!$E$2:$E$103,F6851)</f>
        <v>19.235606000000001</v>
      </c>
      <c r="E6851" s="16" t="str">
        <f>INDEX(Lookup!$C$2:$C$103,F6851)</f>
        <v>mV</v>
      </c>
      <c r="F6851" s="9">
        <f>MATCH(A6851,Lookup!$A$2:$A$103,0)</f>
        <v>30</v>
      </c>
    </row>
    <row r="6852" spans="1:6" x14ac:dyDescent="0.25">
      <c r="A6852">
        <v>53</v>
      </c>
      <c r="B6852">
        <v>2459</v>
      </c>
      <c r="C6852" s="15" t="str">
        <f>INDEX(Lookup!$F$2:$F$103,F6852)</f>
        <v>A1.3</v>
      </c>
      <c r="D6852" s="2">
        <f>B6852*INDEX(Lookup!$D$2:$D$103,F6852)+INDEX(Lookup!$E$2:$E$103,F6852)</f>
        <v>19.212167000000001</v>
      </c>
      <c r="E6852" s="16" t="str">
        <f>INDEX(Lookup!$C$2:$C$103,F6852)</f>
        <v>mV</v>
      </c>
      <c r="F6852" s="9">
        <f>MATCH(A6852,Lookup!$A$2:$A$103,0)</f>
        <v>30</v>
      </c>
    </row>
    <row r="6853" spans="1:6" x14ac:dyDescent="0.25">
      <c r="A6853">
        <v>53</v>
      </c>
      <c r="B6853">
        <v>2458</v>
      </c>
      <c r="C6853" s="15" t="str">
        <f>INDEX(Lookup!$F$2:$F$103,F6853)</f>
        <v>A1.3</v>
      </c>
      <c r="D6853" s="2">
        <f>B6853*INDEX(Lookup!$D$2:$D$103,F6853)+INDEX(Lookup!$E$2:$E$103,F6853)</f>
        <v>19.204354000000002</v>
      </c>
      <c r="E6853" s="16" t="str">
        <f>INDEX(Lookup!$C$2:$C$103,F6853)</f>
        <v>mV</v>
      </c>
      <c r="F6853" s="9">
        <f>MATCH(A6853,Lookup!$A$2:$A$103,0)</f>
        <v>30</v>
      </c>
    </row>
    <row r="6854" spans="1:6" x14ac:dyDescent="0.25">
      <c r="A6854">
        <v>53</v>
      </c>
      <c r="B6854">
        <v>2456</v>
      </c>
      <c r="C6854" s="15" t="str">
        <f>INDEX(Lookup!$F$2:$F$103,F6854)</f>
        <v>A1.3</v>
      </c>
      <c r="D6854" s="2">
        <f>B6854*INDEX(Lookup!$D$2:$D$103,F6854)+INDEX(Lookup!$E$2:$E$103,F6854)</f>
        <v>19.188728000000001</v>
      </c>
      <c r="E6854" s="16" t="str">
        <f>INDEX(Lookup!$C$2:$C$103,F6854)</f>
        <v>mV</v>
      </c>
      <c r="F6854" s="9">
        <f>MATCH(A6854,Lookup!$A$2:$A$103,0)</f>
        <v>30</v>
      </c>
    </row>
    <row r="6855" spans="1:6" x14ac:dyDescent="0.25">
      <c r="A6855">
        <v>53</v>
      </c>
      <c r="B6855">
        <v>2457</v>
      </c>
      <c r="C6855" s="15" t="str">
        <f>INDEX(Lookup!$F$2:$F$103,F6855)</f>
        <v>A1.3</v>
      </c>
      <c r="D6855" s="2">
        <f>B6855*INDEX(Lookup!$D$2:$D$103,F6855)+INDEX(Lookup!$E$2:$E$103,F6855)</f>
        <v>19.196541</v>
      </c>
      <c r="E6855" s="16" t="str">
        <f>INDEX(Lookup!$C$2:$C$103,F6855)</f>
        <v>mV</v>
      </c>
      <c r="F6855" s="9">
        <f>MATCH(A6855,Lookup!$A$2:$A$103,0)</f>
        <v>30</v>
      </c>
    </row>
    <row r="6856" spans="1:6" x14ac:dyDescent="0.25">
      <c r="A6856">
        <v>53</v>
      </c>
      <c r="B6856">
        <v>2453</v>
      </c>
      <c r="C6856" s="15" t="str">
        <f>INDEX(Lookup!$F$2:$F$103,F6856)</f>
        <v>A1.3</v>
      </c>
      <c r="D6856" s="2">
        <f>B6856*INDEX(Lookup!$D$2:$D$103,F6856)+INDEX(Lookup!$E$2:$E$103,F6856)</f>
        <v>19.165289000000001</v>
      </c>
      <c r="E6856" s="16" t="str">
        <f>INDEX(Lookup!$C$2:$C$103,F6856)</f>
        <v>mV</v>
      </c>
      <c r="F6856" s="9">
        <f>MATCH(A6856,Lookup!$A$2:$A$103,0)</f>
        <v>30</v>
      </c>
    </row>
    <row r="6857" spans="1:6" x14ac:dyDescent="0.25">
      <c r="A6857">
        <v>53</v>
      </c>
      <c r="B6857">
        <v>2454</v>
      </c>
      <c r="C6857" s="15" t="str">
        <f>INDEX(Lookup!$F$2:$F$103,F6857)</f>
        <v>A1.3</v>
      </c>
      <c r="D6857" s="2">
        <f>B6857*INDEX(Lookup!$D$2:$D$103,F6857)+INDEX(Lookup!$E$2:$E$103,F6857)</f>
        <v>19.173102</v>
      </c>
      <c r="E6857" s="16" t="str">
        <f>INDEX(Lookup!$C$2:$C$103,F6857)</f>
        <v>mV</v>
      </c>
      <c r="F6857" s="9">
        <f>MATCH(A6857,Lookup!$A$2:$A$103,0)</f>
        <v>30</v>
      </c>
    </row>
    <row r="6858" spans="1:6" x14ac:dyDescent="0.25">
      <c r="A6858">
        <v>53</v>
      </c>
      <c r="B6858">
        <v>2454</v>
      </c>
      <c r="C6858" s="15" t="str">
        <f>INDEX(Lookup!$F$2:$F$103,F6858)</f>
        <v>A1.3</v>
      </c>
      <c r="D6858" s="2">
        <f>B6858*INDEX(Lookup!$D$2:$D$103,F6858)+INDEX(Lookup!$E$2:$E$103,F6858)</f>
        <v>19.173102</v>
      </c>
      <c r="E6858" s="16" t="str">
        <f>INDEX(Lookup!$C$2:$C$103,F6858)</f>
        <v>mV</v>
      </c>
      <c r="F6858" s="9">
        <f>MATCH(A6858,Lookup!$A$2:$A$103,0)</f>
        <v>30</v>
      </c>
    </row>
    <row r="6859" spans="1:6" x14ac:dyDescent="0.25">
      <c r="A6859">
        <v>53</v>
      </c>
      <c r="B6859">
        <v>2451</v>
      </c>
      <c r="C6859" s="15" t="str">
        <f>INDEX(Lookup!$F$2:$F$103,F6859)</f>
        <v>A1.3</v>
      </c>
      <c r="D6859" s="2">
        <f>B6859*INDEX(Lookup!$D$2:$D$103,F6859)+INDEX(Lookup!$E$2:$E$103,F6859)</f>
        <v>19.149663</v>
      </c>
      <c r="E6859" s="16" t="str">
        <f>INDEX(Lookup!$C$2:$C$103,F6859)</f>
        <v>mV</v>
      </c>
      <c r="F6859" s="9">
        <f>MATCH(A6859,Lookup!$A$2:$A$103,0)</f>
        <v>30</v>
      </c>
    </row>
    <row r="6860" spans="1:6" x14ac:dyDescent="0.25">
      <c r="A6860">
        <v>53</v>
      </c>
      <c r="B6860">
        <v>2447</v>
      </c>
      <c r="C6860" s="15" t="str">
        <f>INDEX(Lookup!$F$2:$F$103,F6860)</f>
        <v>A1.3</v>
      </c>
      <c r="D6860" s="2">
        <f>B6860*INDEX(Lookup!$D$2:$D$103,F6860)+INDEX(Lookup!$E$2:$E$103,F6860)</f>
        <v>19.118411000000002</v>
      </c>
      <c r="E6860" s="16" t="str">
        <f>INDEX(Lookup!$C$2:$C$103,F6860)</f>
        <v>mV</v>
      </c>
      <c r="F6860" s="9">
        <f>MATCH(A6860,Lookup!$A$2:$A$103,0)</f>
        <v>30</v>
      </c>
    </row>
    <row r="6861" spans="1:6" x14ac:dyDescent="0.25">
      <c r="A6861">
        <v>53</v>
      </c>
      <c r="B6861">
        <v>2446</v>
      </c>
      <c r="C6861" s="15" t="str">
        <f>INDEX(Lookup!$F$2:$F$103,F6861)</f>
        <v>A1.3</v>
      </c>
      <c r="D6861" s="2">
        <f>B6861*INDEX(Lookup!$D$2:$D$103,F6861)+INDEX(Lookup!$E$2:$E$103,F6861)</f>
        <v>19.110598</v>
      </c>
      <c r="E6861" s="16" t="str">
        <f>INDEX(Lookup!$C$2:$C$103,F6861)</f>
        <v>mV</v>
      </c>
      <c r="F6861" s="9">
        <f>MATCH(A6861,Lookup!$A$2:$A$103,0)</f>
        <v>30</v>
      </c>
    </row>
    <row r="6862" spans="1:6" x14ac:dyDescent="0.25">
      <c r="A6862">
        <v>53</v>
      </c>
      <c r="B6862">
        <v>2442</v>
      </c>
      <c r="C6862" s="15" t="str">
        <f>INDEX(Lookup!$F$2:$F$103,F6862)</f>
        <v>A1.3</v>
      </c>
      <c r="D6862" s="2">
        <f>B6862*INDEX(Lookup!$D$2:$D$103,F6862)+INDEX(Lookup!$E$2:$E$103,F6862)</f>
        <v>19.079346000000001</v>
      </c>
      <c r="E6862" s="16" t="str">
        <f>INDEX(Lookup!$C$2:$C$103,F6862)</f>
        <v>mV</v>
      </c>
      <c r="F6862" s="9">
        <f>MATCH(A6862,Lookup!$A$2:$A$103,0)</f>
        <v>30</v>
      </c>
    </row>
    <row r="6863" spans="1:6" x14ac:dyDescent="0.25">
      <c r="A6863">
        <v>53</v>
      </c>
      <c r="B6863">
        <v>2453</v>
      </c>
      <c r="C6863" s="15" t="str">
        <f>INDEX(Lookup!$F$2:$F$103,F6863)</f>
        <v>A1.3</v>
      </c>
      <c r="D6863" s="2">
        <f>B6863*INDEX(Lookup!$D$2:$D$103,F6863)+INDEX(Lookup!$E$2:$E$103,F6863)</f>
        <v>19.165289000000001</v>
      </c>
      <c r="E6863" s="16" t="str">
        <f>INDEX(Lookup!$C$2:$C$103,F6863)</f>
        <v>mV</v>
      </c>
      <c r="F6863" s="9">
        <f>MATCH(A6863,Lookup!$A$2:$A$103,0)</f>
        <v>30</v>
      </c>
    </row>
    <row r="6864" spans="1:6" x14ac:dyDescent="0.25">
      <c r="A6864">
        <v>53</v>
      </c>
      <c r="B6864">
        <v>2450</v>
      </c>
      <c r="C6864" s="15" t="str">
        <f>INDEX(Lookup!$F$2:$F$103,F6864)</f>
        <v>A1.3</v>
      </c>
      <c r="D6864" s="2">
        <f>B6864*INDEX(Lookup!$D$2:$D$103,F6864)+INDEX(Lookup!$E$2:$E$103,F6864)</f>
        <v>19.141850000000002</v>
      </c>
      <c r="E6864" s="16" t="str">
        <f>INDEX(Lookup!$C$2:$C$103,F6864)</f>
        <v>mV</v>
      </c>
      <c r="F6864" s="9">
        <f>MATCH(A6864,Lookup!$A$2:$A$103,0)</f>
        <v>30</v>
      </c>
    </row>
    <row r="6865" spans="1:6" x14ac:dyDescent="0.25">
      <c r="A6865">
        <v>53</v>
      </c>
      <c r="B6865">
        <v>2447</v>
      </c>
      <c r="C6865" s="15" t="str">
        <f>INDEX(Lookup!$F$2:$F$103,F6865)</f>
        <v>A1.3</v>
      </c>
      <c r="D6865" s="2">
        <f>B6865*INDEX(Lookup!$D$2:$D$103,F6865)+INDEX(Lookup!$E$2:$E$103,F6865)</f>
        <v>19.118411000000002</v>
      </c>
      <c r="E6865" s="16" t="str">
        <f>INDEX(Lookup!$C$2:$C$103,F6865)</f>
        <v>mV</v>
      </c>
      <c r="F6865" s="9">
        <f>MATCH(A6865,Lookup!$A$2:$A$103,0)</f>
        <v>30</v>
      </c>
    </row>
    <row r="6866" spans="1:6" x14ac:dyDescent="0.25">
      <c r="A6866">
        <v>53</v>
      </c>
      <c r="B6866">
        <v>2448</v>
      </c>
      <c r="C6866" s="15" t="str">
        <f>INDEX(Lookup!$F$2:$F$103,F6866)</f>
        <v>A1.3</v>
      </c>
      <c r="D6866" s="2">
        <f>B6866*INDEX(Lookup!$D$2:$D$103,F6866)+INDEX(Lookup!$E$2:$E$103,F6866)</f>
        <v>19.126224000000001</v>
      </c>
      <c r="E6866" s="16" t="str">
        <f>INDEX(Lookup!$C$2:$C$103,F6866)</f>
        <v>mV</v>
      </c>
      <c r="F6866" s="9">
        <f>MATCH(A6866,Lookup!$A$2:$A$103,0)</f>
        <v>30</v>
      </c>
    </row>
    <row r="6867" spans="1:6" x14ac:dyDescent="0.25">
      <c r="A6867">
        <v>53</v>
      </c>
      <c r="B6867">
        <v>2445</v>
      </c>
      <c r="C6867" s="15" t="str">
        <f>INDEX(Lookup!$F$2:$F$103,F6867)</f>
        <v>A1.3</v>
      </c>
      <c r="D6867" s="2">
        <f>B6867*INDEX(Lookup!$D$2:$D$103,F6867)+INDEX(Lookup!$E$2:$E$103,F6867)</f>
        <v>19.102785000000001</v>
      </c>
      <c r="E6867" s="16" t="str">
        <f>INDEX(Lookup!$C$2:$C$103,F6867)</f>
        <v>mV</v>
      </c>
      <c r="F6867" s="9">
        <f>MATCH(A6867,Lookup!$A$2:$A$103,0)</f>
        <v>30</v>
      </c>
    </row>
    <row r="6868" spans="1:6" x14ac:dyDescent="0.25">
      <c r="A6868">
        <v>53</v>
      </c>
      <c r="B6868">
        <v>2445</v>
      </c>
      <c r="C6868" s="15" t="str">
        <f>INDEX(Lookup!$F$2:$F$103,F6868)</f>
        <v>A1.3</v>
      </c>
      <c r="D6868" s="2">
        <f>B6868*INDEX(Lookup!$D$2:$D$103,F6868)+INDEX(Lookup!$E$2:$E$103,F6868)</f>
        <v>19.102785000000001</v>
      </c>
      <c r="E6868" s="16" t="str">
        <f>INDEX(Lookup!$C$2:$C$103,F6868)</f>
        <v>mV</v>
      </c>
      <c r="F6868" s="9">
        <f>MATCH(A6868,Lookup!$A$2:$A$103,0)</f>
        <v>30</v>
      </c>
    </row>
    <row r="6869" spans="1:6" x14ac:dyDescent="0.25">
      <c r="A6869">
        <v>53</v>
      </c>
      <c r="B6869">
        <v>2442</v>
      </c>
      <c r="C6869" s="15" t="str">
        <f>INDEX(Lookup!$F$2:$F$103,F6869)</f>
        <v>A1.3</v>
      </c>
      <c r="D6869" s="2">
        <f>B6869*INDEX(Lookup!$D$2:$D$103,F6869)+INDEX(Lookup!$E$2:$E$103,F6869)</f>
        <v>19.079346000000001</v>
      </c>
      <c r="E6869" s="16" t="str">
        <f>INDEX(Lookup!$C$2:$C$103,F6869)</f>
        <v>mV</v>
      </c>
      <c r="F6869" s="9">
        <f>MATCH(A6869,Lookup!$A$2:$A$103,0)</f>
        <v>30</v>
      </c>
    </row>
    <row r="6870" spans="1:6" x14ac:dyDescent="0.25">
      <c r="A6870">
        <v>53</v>
      </c>
      <c r="B6870">
        <v>2438</v>
      </c>
      <c r="C6870" s="15" t="str">
        <f>INDEX(Lookup!$F$2:$F$103,F6870)</f>
        <v>A1.3</v>
      </c>
      <c r="D6870" s="2">
        <f>B6870*INDEX(Lookup!$D$2:$D$103,F6870)+INDEX(Lookup!$E$2:$E$103,F6870)</f>
        <v>19.048094000000003</v>
      </c>
      <c r="E6870" s="16" t="str">
        <f>INDEX(Lookup!$C$2:$C$103,F6870)</f>
        <v>mV</v>
      </c>
      <c r="F6870" s="9">
        <f>MATCH(A6870,Lookup!$A$2:$A$103,0)</f>
        <v>30</v>
      </c>
    </row>
    <row r="6871" spans="1:6" x14ac:dyDescent="0.25">
      <c r="A6871">
        <v>53</v>
      </c>
      <c r="B6871">
        <v>2439</v>
      </c>
      <c r="C6871" s="15" t="str">
        <f>INDEX(Lookup!$F$2:$F$103,F6871)</f>
        <v>A1.3</v>
      </c>
      <c r="D6871" s="2">
        <f>B6871*INDEX(Lookup!$D$2:$D$103,F6871)+INDEX(Lookup!$E$2:$E$103,F6871)</f>
        <v>19.055907000000001</v>
      </c>
      <c r="E6871" s="16" t="str">
        <f>INDEX(Lookup!$C$2:$C$103,F6871)</f>
        <v>mV</v>
      </c>
      <c r="F6871" s="9">
        <f>MATCH(A6871,Lookup!$A$2:$A$103,0)</f>
        <v>30</v>
      </c>
    </row>
    <row r="6872" spans="1:6" x14ac:dyDescent="0.25">
      <c r="A6872">
        <v>53</v>
      </c>
      <c r="B6872">
        <v>2437</v>
      </c>
      <c r="C6872" s="15" t="str">
        <f>INDEX(Lookup!$F$2:$F$103,F6872)</f>
        <v>A1.3</v>
      </c>
      <c r="D6872" s="2">
        <f>B6872*INDEX(Lookup!$D$2:$D$103,F6872)+INDEX(Lookup!$E$2:$E$103,F6872)</f>
        <v>19.040281</v>
      </c>
      <c r="E6872" s="16" t="str">
        <f>INDEX(Lookup!$C$2:$C$103,F6872)</f>
        <v>mV</v>
      </c>
      <c r="F6872" s="9">
        <f>MATCH(A6872,Lookup!$A$2:$A$103,0)</f>
        <v>30</v>
      </c>
    </row>
    <row r="6873" spans="1:6" x14ac:dyDescent="0.25">
      <c r="A6873">
        <v>53</v>
      </c>
      <c r="B6873">
        <v>2440</v>
      </c>
      <c r="C6873" s="15" t="str">
        <f>INDEX(Lookup!$F$2:$F$103,F6873)</f>
        <v>A1.3</v>
      </c>
      <c r="D6873" s="2">
        <f>B6873*INDEX(Lookup!$D$2:$D$103,F6873)+INDEX(Lookup!$E$2:$E$103,F6873)</f>
        <v>19.06372</v>
      </c>
      <c r="E6873" s="16" t="str">
        <f>INDEX(Lookup!$C$2:$C$103,F6873)</f>
        <v>mV</v>
      </c>
      <c r="F6873" s="9">
        <f>MATCH(A6873,Lookup!$A$2:$A$103,0)</f>
        <v>30</v>
      </c>
    </row>
    <row r="6874" spans="1:6" x14ac:dyDescent="0.25">
      <c r="A6874">
        <v>53</v>
      </c>
      <c r="B6874">
        <v>2441</v>
      </c>
      <c r="C6874" s="15" t="str">
        <f>INDEX(Lookup!$F$2:$F$103,F6874)</f>
        <v>A1.3</v>
      </c>
      <c r="D6874" s="2">
        <f>B6874*INDEX(Lookup!$D$2:$D$103,F6874)+INDEX(Lookup!$E$2:$E$103,F6874)</f>
        <v>19.071533000000002</v>
      </c>
      <c r="E6874" s="16" t="str">
        <f>INDEX(Lookup!$C$2:$C$103,F6874)</f>
        <v>mV</v>
      </c>
      <c r="F6874" s="9">
        <f>MATCH(A6874,Lookup!$A$2:$A$103,0)</f>
        <v>30</v>
      </c>
    </row>
    <row r="6875" spans="1:6" x14ac:dyDescent="0.25">
      <c r="A6875">
        <v>53</v>
      </c>
      <c r="B6875">
        <v>2439</v>
      </c>
      <c r="C6875" s="15" t="str">
        <f>INDEX(Lookup!$F$2:$F$103,F6875)</f>
        <v>A1.3</v>
      </c>
      <c r="D6875" s="2">
        <f>B6875*INDEX(Lookup!$D$2:$D$103,F6875)+INDEX(Lookup!$E$2:$E$103,F6875)</f>
        <v>19.055907000000001</v>
      </c>
      <c r="E6875" s="16" t="str">
        <f>INDEX(Lookup!$C$2:$C$103,F6875)</f>
        <v>mV</v>
      </c>
      <c r="F6875" s="9">
        <f>MATCH(A6875,Lookup!$A$2:$A$103,0)</f>
        <v>30</v>
      </c>
    </row>
    <row r="6876" spans="1:6" x14ac:dyDescent="0.25">
      <c r="A6876">
        <v>53</v>
      </c>
      <c r="B6876">
        <v>2437</v>
      </c>
      <c r="C6876" s="15" t="str">
        <f>INDEX(Lookup!$F$2:$F$103,F6876)</f>
        <v>A1.3</v>
      </c>
      <c r="D6876" s="2">
        <f>B6876*INDEX(Lookup!$D$2:$D$103,F6876)+INDEX(Lookup!$E$2:$E$103,F6876)</f>
        <v>19.040281</v>
      </c>
      <c r="E6876" s="16" t="str">
        <f>INDEX(Lookup!$C$2:$C$103,F6876)</f>
        <v>mV</v>
      </c>
      <c r="F6876" s="9">
        <f>MATCH(A6876,Lookup!$A$2:$A$103,0)</f>
        <v>30</v>
      </c>
    </row>
    <row r="6877" spans="1:6" x14ac:dyDescent="0.25">
      <c r="A6877">
        <v>53</v>
      </c>
      <c r="B6877">
        <v>2436</v>
      </c>
      <c r="C6877" s="15" t="str">
        <f>INDEX(Lookup!$F$2:$F$103,F6877)</f>
        <v>A1.3</v>
      </c>
      <c r="D6877" s="2">
        <f>B6877*INDEX(Lookup!$D$2:$D$103,F6877)+INDEX(Lookup!$E$2:$E$103,F6877)</f>
        <v>19.032468000000001</v>
      </c>
      <c r="E6877" s="16" t="str">
        <f>INDEX(Lookup!$C$2:$C$103,F6877)</f>
        <v>mV</v>
      </c>
      <c r="F6877" s="9">
        <f>MATCH(A6877,Lookup!$A$2:$A$103,0)</f>
        <v>30</v>
      </c>
    </row>
    <row r="6878" spans="1:6" x14ac:dyDescent="0.25">
      <c r="A6878">
        <v>53</v>
      </c>
      <c r="B6878">
        <v>2438</v>
      </c>
      <c r="C6878" s="15" t="str">
        <f>INDEX(Lookup!$F$2:$F$103,F6878)</f>
        <v>A1.3</v>
      </c>
      <c r="D6878" s="2">
        <f>B6878*INDEX(Lookup!$D$2:$D$103,F6878)+INDEX(Lookup!$E$2:$E$103,F6878)</f>
        <v>19.048094000000003</v>
      </c>
      <c r="E6878" s="16" t="str">
        <f>INDEX(Lookup!$C$2:$C$103,F6878)</f>
        <v>mV</v>
      </c>
      <c r="F6878" s="9">
        <f>MATCH(A6878,Lookup!$A$2:$A$103,0)</f>
        <v>30</v>
      </c>
    </row>
    <row r="6879" spans="1:6" x14ac:dyDescent="0.25">
      <c r="A6879">
        <v>53</v>
      </c>
      <c r="B6879">
        <v>2438</v>
      </c>
      <c r="C6879" s="15" t="str">
        <f>INDEX(Lookup!$F$2:$F$103,F6879)</f>
        <v>A1.3</v>
      </c>
      <c r="D6879" s="2">
        <f>B6879*INDEX(Lookup!$D$2:$D$103,F6879)+INDEX(Lookup!$E$2:$E$103,F6879)</f>
        <v>19.048094000000003</v>
      </c>
      <c r="E6879" s="16" t="str">
        <f>INDEX(Lookup!$C$2:$C$103,F6879)</f>
        <v>mV</v>
      </c>
      <c r="F6879" s="9">
        <f>MATCH(A6879,Lookup!$A$2:$A$103,0)</f>
        <v>30</v>
      </c>
    </row>
    <row r="6880" spans="1:6" x14ac:dyDescent="0.25">
      <c r="A6880">
        <v>53</v>
      </c>
      <c r="B6880">
        <v>2440</v>
      </c>
      <c r="C6880" s="15" t="str">
        <f>INDEX(Lookup!$F$2:$F$103,F6880)</f>
        <v>A1.3</v>
      </c>
      <c r="D6880" s="2">
        <f>B6880*INDEX(Lookup!$D$2:$D$103,F6880)+INDEX(Lookup!$E$2:$E$103,F6880)</f>
        <v>19.06372</v>
      </c>
      <c r="E6880" s="16" t="str">
        <f>INDEX(Lookup!$C$2:$C$103,F6880)</f>
        <v>mV</v>
      </c>
      <c r="F6880" s="9">
        <f>MATCH(A6880,Lookup!$A$2:$A$103,0)</f>
        <v>30</v>
      </c>
    </row>
    <row r="6881" spans="1:6" x14ac:dyDescent="0.25">
      <c r="A6881">
        <v>53</v>
      </c>
      <c r="B6881">
        <v>2467</v>
      </c>
      <c r="C6881" s="15" t="str">
        <f>INDEX(Lookup!$F$2:$F$103,F6881)</f>
        <v>A1.3</v>
      </c>
      <c r="D6881" s="2">
        <f>B6881*INDEX(Lookup!$D$2:$D$103,F6881)+INDEX(Lookup!$E$2:$E$103,F6881)</f>
        <v>19.274671000000001</v>
      </c>
      <c r="E6881" s="16" t="str">
        <f>INDEX(Lookup!$C$2:$C$103,F6881)</f>
        <v>mV</v>
      </c>
      <c r="F6881" s="9">
        <f>MATCH(A6881,Lookup!$A$2:$A$103,0)</f>
        <v>30</v>
      </c>
    </row>
    <row r="6882" spans="1:6" x14ac:dyDescent="0.25">
      <c r="A6882">
        <v>53</v>
      </c>
      <c r="B6882">
        <v>2464</v>
      </c>
      <c r="C6882" s="15" t="str">
        <f>INDEX(Lookup!$F$2:$F$103,F6882)</f>
        <v>A1.3</v>
      </c>
      <c r="D6882" s="2">
        <f>B6882*INDEX(Lookup!$D$2:$D$103,F6882)+INDEX(Lookup!$E$2:$E$103,F6882)</f>
        <v>19.251232000000002</v>
      </c>
      <c r="E6882" s="16" t="str">
        <f>INDEX(Lookup!$C$2:$C$103,F6882)</f>
        <v>mV</v>
      </c>
      <c r="F6882" s="9">
        <f>MATCH(A6882,Lookup!$A$2:$A$103,0)</f>
        <v>30</v>
      </c>
    </row>
    <row r="6883" spans="1:6" x14ac:dyDescent="0.25">
      <c r="A6883">
        <v>53</v>
      </c>
      <c r="B6883">
        <v>2462</v>
      </c>
      <c r="C6883" s="15" t="str">
        <f>INDEX(Lookup!$F$2:$F$103,F6883)</f>
        <v>A1.3</v>
      </c>
      <c r="D6883" s="2">
        <f>B6883*INDEX(Lookup!$D$2:$D$103,F6883)+INDEX(Lookup!$E$2:$E$103,F6883)</f>
        <v>19.235606000000001</v>
      </c>
      <c r="E6883" s="16" t="str">
        <f>INDEX(Lookup!$C$2:$C$103,F6883)</f>
        <v>mV</v>
      </c>
      <c r="F6883" s="9">
        <f>MATCH(A6883,Lookup!$A$2:$A$103,0)</f>
        <v>30</v>
      </c>
    </row>
    <row r="6884" spans="1:6" x14ac:dyDescent="0.25">
      <c r="A6884">
        <v>53</v>
      </c>
      <c r="B6884">
        <v>2460</v>
      </c>
      <c r="C6884" s="15" t="str">
        <f>INDEX(Lookup!$F$2:$F$103,F6884)</f>
        <v>A1.3</v>
      </c>
      <c r="D6884" s="2">
        <f>B6884*INDEX(Lookup!$D$2:$D$103,F6884)+INDEX(Lookup!$E$2:$E$103,F6884)</f>
        <v>19.21998</v>
      </c>
      <c r="E6884" s="16" t="str">
        <f>INDEX(Lookup!$C$2:$C$103,F6884)</f>
        <v>mV</v>
      </c>
      <c r="F6884" s="9">
        <f>MATCH(A6884,Lookup!$A$2:$A$103,0)</f>
        <v>30</v>
      </c>
    </row>
    <row r="6885" spans="1:6" x14ac:dyDescent="0.25">
      <c r="A6885">
        <v>53</v>
      </c>
      <c r="B6885">
        <v>2461</v>
      </c>
      <c r="C6885" s="15" t="str">
        <f>INDEX(Lookup!$F$2:$F$103,F6885)</f>
        <v>A1.3</v>
      </c>
      <c r="D6885" s="2">
        <f>B6885*INDEX(Lookup!$D$2:$D$103,F6885)+INDEX(Lookup!$E$2:$E$103,F6885)</f>
        <v>19.227793000000002</v>
      </c>
      <c r="E6885" s="16" t="str">
        <f>INDEX(Lookup!$C$2:$C$103,F6885)</f>
        <v>mV</v>
      </c>
      <c r="F6885" s="9">
        <f>MATCH(A6885,Lookup!$A$2:$A$103,0)</f>
        <v>30</v>
      </c>
    </row>
    <row r="6886" spans="1:6" x14ac:dyDescent="0.25">
      <c r="A6886">
        <v>53</v>
      </c>
      <c r="B6886">
        <v>2459</v>
      </c>
      <c r="C6886" s="15" t="str">
        <f>INDEX(Lookup!$F$2:$F$103,F6886)</f>
        <v>A1.3</v>
      </c>
      <c r="D6886" s="2">
        <f>B6886*INDEX(Lookup!$D$2:$D$103,F6886)+INDEX(Lookup!$E$2:$E$103,F6886)</f>
        <v>19.212167000000001</v>
      </c>
      <c r="E6886" s="16" t="str">
        <f>INDEX(Lookup!$C$2:$C$103,F6886)</f>
        <v>mV</v>
      </c>
      <c r="F6886" s="9">
        <f>MATCH(A6886,Lookup!$A$2:$A$103,0)</f>
        <v>30</v>
      </c>
    </row>
    <row r="6887" spans="1:6" x14ac:dyDescent="0.25">
      <c r="A6887">
        <v>53</v>
      </c>
      <c r="B6887">
        <v>2456</v>
      </c>
      <c r="C6887" s="15" t="str">
        <f>INDEX(Lookup!$F$2:$F$103,F6887)</f>
        <v>A1.3</v>
      </c>
      <c r="D6887" s="2">
        <f>B6887*INDEX(Lookup!$D$2:$D$103,F6887)+INDEX(Lookup!$E$2:$E$103,F6887)</f>
        <v>19.188728000000001</v>
      </c>
      <c r="E6887" s="16" t="str">
        <f>INDEX(Lookup!$C$2:$C$103,F6887)</f>
        <v>mV</v>
      </c>
      <c r="F6887" s="9">
        <f>MATCH(A6887,Lookup!$A$2:$A$103,0)</f>
        <v>30</v>
      </c>
    </row>
    <row r="6888" spans="1:6" x14ac:dyDescent="0.25">
      <c r="A6888">
        <v>53</v>
      </c>
      <c r="B6888">
        <v>2457</v>
      </c>
      <c r="C6888" s="15" t="str">
        <f>INDEX(Lookup!$F$2:$F$103,F6888)</f>
        <v>A1.3</v>
      </c>
      <c r="D6888" s="2">
        <f>B6888*INDEX(Lookup!$D$2:$D$103,F6888)+INDEX(Lookup!$E$2:$E$103,F6888)</f>
        <v>19.196541</v>
      </c>
      <c r="E6888" s="16" t="str">
        <f>INDEX(Lookup!$C$2:$C$103,F6888)</f>
        <v>mV</v>
      </c>
      <c r="F6888" s="9">
        <f>MATCH(A6888,Lookup!$A$2:$A$103,0)</f>
        <v>30</v>
      </c>
    </row>
    <row r="6889" spans="1:6" x14ac:dyDescent="0.25">
      <c r="A6889">
        <v>53</v>
      </c>
      <c r="B6889">
        <v>2477</v>
      </c>
      <c r="C6889" s="15" t="str">
        <f>INDEX(Lookup!$F$2:$F$103,F6889)</f>
        <v>A1.3</v>
      </c>
      <c r="D6889" s="2">
        <f>B6889*INDEX(Lookup!$D$2:$D$103,F6889)+INDEX(Lookup!$E$2:$E$103,F6889)</f>
        <v>19.352800999999999</v>
      </c>
      <c r="E6889" s="16" t="str">
        <f>INDEX(Lookup!$C$2:$C$103,F6889)</f>
        <v>mV</v>
      </c>
      <c r="F6889" s="9">
        <f>MATCH(A6889,Lookup!$A$2:$A$103,0)</f>
        <v>30</v>
      </c>
    </row>
    <row r="6890" spans="1:6" x14ac:dyDescent="0.25">
      <c r="A6890">
        <v>53</v>
      </c>
      <c r="B6890">
        <v>2472</v>
      </c>
      <c r="C6890" s="15" t="str">
        <f>INDEX(Lookup!$F$2:$F$103,F6890)</f>
        <v>A1.3</v>
      </c>
      <c r="D6890" s="2">
        <f>B6890*INDEX(Lookup!$D$2:$D$103,F6890)+INDEX(Lookup!$E$2:$E$103,F6890)</f>
        <v>19.313736000000002</v>
      </c>
      <c r="E6890" s="16" t="str">
        <f>INDEX(Lookup!$C$2:$C$103,F6890)</f>
        <v>mV</v>
      </c>
      <c r="F6890" s="9">
        <f>MATCH(A6890,Lookup!$A$2:$A$103,0)</f>
        <v>30</v>
      </c>
    </row>
    <row r="6891" spans="1:6" x14ac:dyDescent="0.25">
      <c r="A6891">
        <v>53</v>
      </c>
      <c r="B6891">
        <v>2461</v>
      </c>
      <c r="C6891" s="15" t="str">
        <f>INDEX(Lookup!$F$2:$F$103,F6891)</f>
        <v>A1.3</v>
      </c>
      <c r="D6891" s="2">
        <f>B6891*INDEX(Lookup!$D$2:$D$103,F6891)+INDEX(Lookup!$E$2:$E$103,F6891)</f>
        <v>19.227793000000002</v>
      </c>
      <c r="E6891" s="16" t="str">
        <f>INDEX(Lookup!$C$2:$C$103,F6891)</f>
        <v>mV</v>
      </c>
      <c r="F6891" s="9">
        <f>MATCH(A6891,Lookup!$A$2:$A$103,0)</f>
        <v>30</v>
      </c>
    </row>
    <row r="6892" spans="1:6" x14ac:dyDescent="0.25">
      <c r="A6892">
        <v>53</v>
      </c>
      <c r="B6892">
        <v>2457</v>
      </c>
      <c r="C6892" s="15" t="str">
        <f>INDEX(Lookup!$F$2:$F$103,F6892)</f>
        <v>A1.3</v>
      </c>
      <c r="D6892" s="2">
        <f>B6892*INDEX(Lookup!$D$2:$D$103,F6892)+INDEX(Lookup!$E$2:$E$103,F6892)</f>
        <v>19.196541</v>
      </c>
      <c r="E6892" s="16" t="str">
        <f>INDEX(Lookup!$C$2:$C$103,F6892)</f>
        <v>mV</v>
      </c>
      <c r="F6892" s="9">
        <f>MATCH(A6892,Lookup!$A$2:$A$103,0)</f>
        <v>30</v>
      </c>
    </row>
    <row r="6893" spans="1:6" x14ac:dyDescent="0.25">
      <c r="A6893">
        <v>53</v>
      </c>
      <c r="B6893">
        <v>2453</v>
      </c>
      <c r="C6893" s="15" t="str">
        <f>INDEX(Lookup!$F$2:$F$103,F6893)</f>
        <v>A1.3</v>
      </c>
      <c r="D6893" s="2">
        <f>B6893*INDEX(Lookup!$D$2:$D$103,F6893)+INDEX(Lookup!$E$2:$E$103,F6893)</f>
        <v>19.165289000000001</v>
      </c>
      <c r="E6893" s="16" t="str">
        <f>INDEX(Lookup!$C$2:$C$103,F6893)</f>
        <v>mV</v>
      </c>
      <c r="F6893" s="9">
        <f>MATCH(A6893,Lookup!$A$2:$A$103,0)</f>
        <v>30</v>
      </c>
    </row>
    <row r="6894" spans="1:6" x14ac:dyDescent="0.25">
      <c r="A6894">
        <v>53</v>
      </c>
      <c r="B6894">
        <v>2455</v>
      </c>
      <c r="C6894" s="15" t="str">
        <f>INDEX(Lookup!$F$2:$F$103,F6894)</f>
        <v>A1.3</v>
      </c>
      <c r="D6894" s="2">
        <f>B6894*INDEX(Lookup!$D$2:$D$103,F6894)+INDEX(Lookup!$E$2:$E$103,F6894)</f>
        <v>19.180915000000002</v>
      </c>
      <c r="E6894" s="16" t="str">
        <f>INDEX(Lookup!$C$2:$C$103,F6894)</f>
        <v>mV</v>
      </c>
      <c r="F6894" s="9">
        <f>MATCH(A6894,Lookup!$A$2:$A$103,0)</f>
        <v>30</v>
      </c>
    </row>
    <row r="6895" spans="1:6" x14ac:dyDescent="0.25">
      <c r="A6895">
        <v>53</v>
      </c>
      <c r="B6895">
        <v>2457</v>
      </c>
      <c r="C6895" s="15" t="str">
        <f>INDEX(Lookup!$F$2:$F$103,F6895)</f>
        <v>A1.3</v>
      </c>
      <c r="D6895" s="2">
        <f>B6895*INDEX(Lookup!$D$2:$D$103,F6895)+INDEX(Lookup!$E$2:$E$103,F6895)</f>
        <v>19.196541</v>
      </c>
      <c r="E6895" s="16" t="str">
        <f>INDEX(Lookup!$C$2:$C$103,F6895)</f>
        <v>mV</v>
      </c>
      <c r="F6895" s="9">
        <f>MATCH(A6895,Lookup!$A$2:$A$103,0)</f>
        <v>30</v>
      </c>
    </row>
    <row r="6896" spans="1:6" x14ac:dyDescent="0.25">
      <c r="A6896">
        <v>53</v>
      </c>
      <c r="B6896">
        <v>2452</v>
      </c>
      <c r="C6896" s="15" t="str">
        <f>INDEX(Lookup!$F$2:$F$103,F6896)</f>
        <v>A1.3</v>
      </c>
      <c r="D6896" s="2">
        <f>B6896*INDEX(Lookup!$D$2:$D$103,F6896)+INDEX(Lookup!$E$2:$E$103,F6896)</f>
        <v>19.157476000000003</v>
      </c>
      <c r="E6896" s="16" t="str">
        <f>INDEX(Lookup!$C$2:$C$103,F6896)</f>
        <v>mV</v>
      </c>
      <c r="F6896" s="9">
        <f>MATCH(A6896,Lookup!$A$2:$A$103,0)</f>
        <v>30</v>
      </c>
    </row>
    <row r="6897" spans="1:6" x14ac:dyDescent="0.25">
      <c r="A6897">
        <v>53</v>
      </c>
      <c r="B6897">
        <v>2448</v>
      </c>
      <c r="C6897" s="15" t="str">
        <f>INDEX(Lookup!$F$2:$F$103,F6897)</f>
        <v>A1.3</v>
      </c>
      <c r="D6897" s="2">
        <f>B6897*INDEX(Lookup!$D$2:$D$103,F6897)+INDEX(Lookup!$E$2:$E$103,F6897)</f>
        <v>19.126224000000001</v>
      </c>
      <c r="E6897" s="16" t="str">
        <f>INDEX(Lookup!$C$2:$C$103,F6897)</f>
        <v>mV</v>
      </c>
      <c r="F6897" s="9">
        <f>MATCH(A6897,Lookup!$A$2:$A$103,0)</f>
        <v>30</v>
      </c>
    </row>
    <row r="6898" spans="1:6" x14ac:dyDescent="0.25">
      <c r="A6898">
        <v>53</v>
      </c>
      <c r="B6898">
        <v>2445</v>
      </c>
      <c r="C6898" s="15" t="str">
        <f>INDEX(Lookup!$F$2:$F$103,F6898)</f>
        <v>A1.3</v>
      </c>
      <c r="D6898" s="2">
        <f>B6898*INDEX(Lookup!$D$2:$D$103,F6898)+INDEX(Lookup!$E$2:$E$103,F6898)</f>
        <v>19.102785000000001</v>
      </c>
      <c r="E6898" s="16" t="str">
        <f>INDEX(Lookup!$C$2:$C$103,F6898)</f>
        <v>mV</v>
      </c>
      <c r="F6898" s="9">
        <f>MATCH(A6898,Lookup!$A$2:$A$103,0)</f>
        <v>30</v>
      </c>
    </row>
    <row r="6899" spans="1:6" x14ac:dyDescent="0.25">
      <c r="A6899">
        <v>53</v>
      </c>
      <c r="B6899">
        <v>2445</v>
      </c>
      <c r="C6899" s="15" t="str">
        <f>INDEX(Lookup!$F$2:$F$103,F6899)</f>
        <v>A1.3</v>
      </c>
      <c r="D6899" s="2">
        <f>B6899*INDEX(Lookup!$D$2:$D$103,F6899)+INDEX(Lookup!$E$2:$E$103,F6899)</f>
        <v>19.102785000000001</v>
      </c>
      <c r="E6899" s="16" t="str">
        <f>INDEX(Lookup!$C$2:$C$103,F6899)</f>
        <v>mV</v>
      </c>
      <c r="F6899" s="9">
        <f>MATCH(A6899,Lookup!$A$2:$A$103,0)</f>
        <v>30</v>
      </c>
    </row>
    <row r="6900" spans="1:6" x14ac:dyDescent="0.25">
      <c r="A6900">
        <v>53</v>
      </c>
      <c r="B6900">
        <v>2440</v>
      </c>
      <c r="C6900" s="15" t="str">
        <f>INDEX(Lookup!$F$2:$F$103,F6900)</f>
        <v>A1.3</v>
      </c>
      <c r="D6900" s="2">
        <f>B6900*INDEX(Lookup!$D$2:$D$103,F6900)+INDEX(Lookup!$E$2:$E$103,F6900)</f>
        <v>19.06372</v>
      </c>
      <c r="E6900" s="16" t="str">
        <f>INDEX(Lookup!$C$2:$C$103,F6900)</f>
        <v>mV</v>
      </c>
      <c r="F6900" s="9">
        <f>MATCH(A6900,Lookup!$A$2:$A$103,0)</f>
        <v>30</v>
      </c>
    </row>
    <row r="6901" spans="1:6" x14ac:dyDescent="0.25">
      <c r="A6901">
        <v>53</v>
      </c>
      <c r="B6901">
        <v>2439</v>
      </c>
      <c r="C6901" s="15" t="str">
        <f>INDEX(Lookup!$F$2:$F$103,F6901)</f>
        <v>A1.3</v>
      </c>
      <c r="D6901" s="2">
        <f>B6901*INDEX(Lookup!$D$2:$D$103,F6901)+INDEX(Lookup!$E$2:$E$103,F6901)</f>
        <v>19.055907000000001</v>
      </c>
      <c r="E6901" s="16" t="str">
        <f>INDEX(Lookup!$C$2:$C$103,F6901)</f>
        <v>mV</v>
      </c>
      <c r="F6901" s="9">
        <f>MATCH(A6901,Lookup!$A$2:$A$103,0)</f>
        <v>30</v>
      </c>
    </row>
    <row r="6902" spans="1:6" x14ac:dyDescent="0.25">
      <c r="A6902">
        <v>53</v>
      </c>
      <c r="B6902">
        <v>2441</v>
      </c>
      <c r="C6902" s="15" t="str">
        <f>INDEX(Lookup!$F$2:$F$103,F6902)</f>
        <v>A1.3</v>
      </c>
      <c r="D6902" s="2">
        <f>B6902*INDEX(Lookup!$D$2:$D$103,F6902)+INDEX(Lookup!$E$2:$E$103,F6902)</f>
        <v>19.071533000000002</v>
      </c>
      <c r="E6902" s="16" t="str">
        <f>INDEX(Lookup!$C$2:$C$103,F6902)</f>
        <v>mV</v>
      </c>
      <c r="F6902" s="9">
        <f>MATCH(A6902,Lookup!$A$2:$A$103,0)</f>
        <v>30</v>
      </c>
    </row>
    <row r="6903" spans="1:6" x14ac:dyDescent="0.25">
      <c r="A6903">
        <v>53</v>
      </c>
      <c r="B6903">
        <v>2440</v>
      </c>
      <c r="C6903" s="15" t="str">
        <f>INDEX(Lookup!$F$2:$F$103,F6903)</f>
        <v>A1.3</v>
      </c>
      <c r="D6903" s="2">
        <f>B6903*INDEX(Lookup!$D$2:$D$103,F6903)+INDEX(Lookup!$E$2:$E$103,F6903)</f>
        <v>19.06372</v>
      </c>
      <c r="E6903" s="16" t="str">
        <f>INDEX(Lookup!$C$2:$C$103,F6903)</f>
        <v>mV</v>
      </c>
      <c r="F6903" s="9">
        <f>MATCH(A6903,Lookup!$A$2:$A$103,0)</f>
        <v>30</v>
      </c>
    </row>
    <row r="6904" spans="1:6" x14ac:dyDescent="0.25">
      <c r="A6904">
        <v>53</v>
      </c>
      <c r="B6904">
        <v>2468</v>
      </c>
      <c r="C6904" s="15" t="str">
        <f>INDEX(Lookup!$F$2:$F$103,F6904)</f>
        <v>A1.3</v>
      </c>
      <c r="D6904" s="2">
        <f>B6904*INDEX(Lookup!$D$2:$D$103,F6904)+INDEX(Lookup!$E$2:$E$103,F6904)</f>
        <v>19.282484</v>
      </c>
      <c r="E6904" s="16" t="str">
        <f>INDEX(Lookup!$C$2:$C$103,F6904)</f>
        <v>mV</v>
      </c>
      <c r="F6904" s="9">
        <f>MATCH(A6904,Lookup!$A$2:$A$103,0)</f>
        <v>30</v>
      </c>
    </row>
    <row r="6905" spans="1:6" x14ac:dyDescent="0.25">
      <c r="A6905">
        <v>53</v>
      </c>
      <c r="B6905">
        <v>2463</v>
      </c>
      <c r="C6905" s="15" t="str">
        <f>INDEX(Lookup!$F$2:$F$103,F6905)</f>
        <v>A1.3</v>
      </c>
      <c r="D6905" s="2">
        <f>B6905*INDEX(Lookup!$D$2:$D$103,F6905)+INDEX(Lookup!$E$2:$E$103,F6905)</f>
        <v>19.243419000000003</v>
      </c>
      <c r="E6905" s="16" t="str">
        <f>INDEX(Lookup!$C$2:$C$103,F6905)</f>
        <v>mV</v>
      </c>
      <c r="F6905" s="9">
        <f>MATCH(A6905,Lookup!$A$2:$A$103,0)</f>
        <v>30</v>
      </c>
    </row>
    <row r="6906" spans="1:6" x14ac:dyDescent="0.25">
      <c r="A6906">
        <v>53</v>
      </c>
      <c r="B6906">
        <v>2457</v>
      </c>
      <c r="C6906" s="15" t="str">
        <f>INDEX(Lookup!$F$2:$F$103,F6906)</f>
        <v>A1.3</v>
      </c>
      <c r="D6906" s="2">
        <f>B6906*INDEX(Lookup!$D$2:$D$103,F6906)+INDEX(Lookup!$E$2:$E$103,F6906)</f>
        <v>19.196541</v>
      </c>
      <c r="E6906" s="16" t="str">
        <f>INDEX(Lookup!$C$2:$C$103,F6906)</f>
        <v>mV</v>
      </c>
      <c r="F6906" s="9">
        <f>MATCH(A6906,Lookup!$A$2:$A$103,0)</f>
        <v>30</v>
      </c>
    </row>
    <row r="6907" spans="1:6" x14ac:dyDescent="0.25">
      <c r="A6907">
        <v>53</v>
      </c>
      <c r="B6907">
        <v>2454</v>
      </c>
      <c r="C6907" s="15" t="str">
        <f>INDEX(Lookup!$F$2:$F$103,F6907)</f>
        <v>A1.3</v>
      </c>
      <c r="D6907" s="2">
        <f>B6907*INDEX(Lookup!$D$2:$D$103,F6907)+INDEX(Lookup!$E$2:$E$103,F6907)</f>
        <v>19.173102</v>
      </c>
      <c r="E6907" s="16" t="str">
        <f>INDEX(Lookup!$C$2:$C$103,F6907)</f>
        <v>mV</v>
      </c>
      <c r="F6907" s="9">
        <f>MATCH(A6907,Lookup!$A$2:$A$103,0)</f>
        <v>30</v>
      </c>
    </row>
    <row r="6908" spans="1:6" x14ac:dyDescent="0.25">
      <c r="A6908">
        <v>53</v>
      </c>
      <c r="B6908">
        <v>2448</v>
      </c>
      <c r="C6908" s="15" t="str">
        <f>INDEX(Lookup!$F$2:$F$103,F6908)</f>
        <v>A1.3</v>
      </c>
      <c r="D6908" s="2">
        <f>B6908*INDEX(Lookup!$D$2:$D$103,F6908)+INDEX(Lookup!$E$2:$E$103,F6908)</f>
        <v>19.126224000000001</v>
      </c>
      <c r="E6908" s="16" t="str">
        <f>INDEX(Lookup!$C$2:$C$103,F6908)</f>
        <v>mV</v>
      </c>
      <c r="F6908" s="9">
        <f>MATCH(A6908,Lookup!$A$2:$A$103,0)</f>
        <v>30</v>
      </c>
    </row>
    <row r="6909" spans="1:6" x14ac:dyDescent="0.25">
      <c r="A6909">
        <v>53</v>
      </c>
      <c r="B6909">
        <v>2450</v>
      </c>
      <c r="C6909" s="15" t="str">
        <f>INDEX(Lookup!$F$2:$F$103,F6909)</f>
        <v>A1.3</v>
      </c>
      <c r="D6909" s="2">
        <f>B6909*INDEX(Lookup!$D$2:$D$103,F6909)+INDEX(Lookup!$E$2:$E$103,F6909)</f>
        <v>19.141850000000002</v>
      </c>
      <c r="E6909" s="16" t="str">
        <f>INDEX(Lookup!$C$2:$C$103,F6909)</f>
        <v>mV</v>
      </c>
      <c r="F6909" s="9">
        <f>MATCH(A6909,Lookup!$A$2:$A$103,0)</f>
        <v>30</v>
      </c>
    </row>
    <row r="6910" spans="1:6" x14ac:dyDescent="0.25">
      <c r="A6910">
        <v>53</v>
      </c>
      <c r="B6910">
        <v>2444</v>
      </c>
      <c r="C6910" s="15" t="str">
        <f>INDEX(Lookup!$F$2:$F$103,F6910)</f>
        <v>A1.3</v>
      </c>
      <c r="D6910" s="2">
        <f>B6910*INDEX(Lookup!$D$2:$D$103,F6910)+INDEX(Lookup!$E$2:$E$103,F6910)</f>
        <v>19.094972000000002</v>
      </c>
      <c r="E6910" s="16" t="str">
        <f>INDEX(Lookup!$C$2:$C$103,F6910)</f>
        <v>mV</v>
      </c>
      <c r="F6910" s="9">
        <f>MATCH(A6910,Lookup!$A$2:$A$103,0)</f>
        <v>30</v>
      </c>
    </row>
    <row r="6911" spans="1:6" x14ac:dyDescent="0.25">
      <c r="A6911">
        <v>53</v>
      </c>
      <c r="B6911">
        <v>2443</v>
      </c>
      <c r="C6911" s="15" t="str">
        <f>INDEX(Lookup!$F$2:$F$103,F6911)</f>
        <v>A1.3</v>
      </c>
      <c r="D6911" s="2">
        <f>B6911*INDEX(Lookup!$D$2:$D$103,F6911)+INDEX(Lookup!$E$2:$E$103,F6911)</f>
        <v>19.087159</v>
      </c>
      <c r="E6911" s="16" t="str">
        <f>INDEX(Lookup!$C$2:$C$103,F6911)</f>
        <v>mV</v>
      </c>
      <c r="F6911" s="9">
        <f>MATCH(A6911,Lookup!$A$2:$A$103,0)</f>
        <v>30</v>
      </c>
    </row>
    <row r="6912" spans="1:6" x14ac:dyDescent="0.25">
      <c r="A6912">
        <v>53</v>
      </c>
      <c r="B6912">
        <v>2468</v>
      </c>
      <c r="C6912" s="15" t="str">
        <f>INDEX(Lookup!$F$2:$F$103,F6912)</f>
        <v>A1.3</v>
      </c>
      <c r="D6912" s="2">
        <f>B6912*INDEX(Lookup!$D$2:$D$103,F6912)+INDEX(Lookup!$E$2:$E$103,F6912)</f>
        <v>19.282484</v>
      </c>
      <c r="E6912" s="16" t="str">
        <f>INDEX(Lookup!$C$2:$C$103,F6912)</f>
        <v>mV</v>
      </c>
      <c r="F6912" s="9">
        <f>MATCH(A6912,Lookup!$A$2:$A$103,0)</f>
        <v>30</v>
      </c>
    </row>
    <row r="6913" spans="1:6" x14ac:dyDescent="0.25">
      <c r="A6913">
        <v>53</v>
      </c>
      <c r="B6913">
        <v>2488</v>
      </c>
      <c r="C6913" s="15" t="str">
        <f>INDEX(Lookup!$F$2:$F$103,F6913)</f>
        <v>A1.3</v>
      </c>
      <c r="D6913" s="2">
        <f>B6913*INDEX(Lookup!$D$2:$D$103,F6913)+INDEX(Lookup!$E$2:$E$103,F6913)</f>
        <v>19.438744</v>
      </c>
      <c r="E6913" s="16" t="str">
        <f>INDEX(Lookup!$C$2:$C$103,F6913)</f>
        <v>mV</v>
      </c>
      <c r="F6913" s="9">
        <f>MATCH(A6913,Lookup!$A$2:$A$103,0)</f>
        <v>30</v>
      </c>
    </row>
    <row r="6914" spans="1:6" x14ac:dyDescent="0.25">
      <c r="A6914">
        <v>53</v>
      </c>
      <c r="B6914">
        <v>2477</v>
      </c>
      <c r="C6914" s="15" t="str">
        <f>INDEX(Lookup!$F$2:$F$103,F6914)</f>
        <v>A1.3</v>
      </c>
      <c r="D6914" s="2">
        <f>B6914*INDEX(Lookup!$D$2:$D$103,F6914)+INDEX(Lookup!$E$2:$E$103,F6914)</f>
        <v>19.352800999999999</v>
      </c>
      <c r="E6914" s="16" t="str">
        <f>INDEX(Lookup!$C$2:$C$103,F6914)</f>
        <v>mV</v>
      </c>
      <c r="F6914" s="9">
        <f>MATCH(A6914,Lookup!$A$2:$A$103,0)</f>
        <v>30</v>
      </c>
    </row>
    <row r="6915" spans="1:6" x14ac:dyDescent="0.25">
      <c r="A6915">
        <v>53</v>
      </c>
      <c r="B6915">
        <v>2465</v>
      </c>
      <c r="C6915" s="15" t="str">
        <f>INDEX(Lookup!$F$2:$F$103,F6915)</f>
        <v>A1.3</v>
      </c>
      <c r="D6915" s="2">
        <f>B6915*INDEX(Lookup!$D$2:$D$103,F6915)+INDEX(Lookup!$E$2:$E$103,F6915)</f>
        <v>19.259045</v>
      </c>
      <c r="E6915" s="16" t="str">
        <f>INDEX(Lookup!$C$2:$C$103,F6915)</f>
        <v>mV</v>
      </c>
      <c r="F6915" s="9">
        <f>MATCH(A6915,Lookup!$A$2:$A$103,0)</f>
        <v>30</v>
      </c>
    </row>
    <row r="6916" spans="1:6" x14ac:dyDescent="0.25">
      <c r="A6916">
        <v>53</v>
      </c>
      <c r="B6916">
        <v>2462</v>
      </c>
      <c r="C6916" s="15" t="str">
        <f>INDEX(Lookup!$F$2:$F$103,F6916)</f>
        <v>A1.3</v>
      </c>
      <c r="D6916" s="2">
        <f>B6916*INDEX(Lookup!$D$2:$D$103,F6916)+INDEX(Lookup!$E$2:$E$103,F6916)</f>
        <v>19.235606000000001</v>
      </c>
      <c r="E6916" s="16" t="str">
        <f>INDEX(Lookup!$C$2:$C$103,F6916)</f>
        <v>mV</v>
      </c>
      <c r="F6916" s="9">
        <f>MATCH(A6916,Lookup!$A$2:$A$103,0)</f>
        <v>30</v>
      </c>
    </row>
    <row r="6917" spans="1:6" x14ac:dyDescent="0.25">
      <c r="A6917">
        <v>53</v>
      </c>
      <c r="B6917">
        <v>2462</v>
      </c>
      <c r="C6917" s="15" t="str">
        <f>INDEX(Lookup!$F$2:$F$103,F6917)</f>
        <v>A1.3</v>
      </c>
      <c r="D6917" s="2">
        <f>B6917*INDEX(Lookup!$D$2:$D$103,F6917)+INDEX(Lookup!$E$2:$E$103,F6917)</f>
        <v>19.235606000000001</v>
      </c>
      <c r="E6917" s="16" t="str">
        <f>INDEX(Lookup!$C$2:$C$103,F6917)</f>
        <v>mV</v>
      </c>
      <c r="F6917" s="9">
        <f>MATCH(A6917,Lookup!$A$2:$A$103,0)</f>
        <v>30</v>
      </c>
    </row>
    <row r="6918" spans="1:6" x14ac:dyDescent="0.25">
      <c r="A6918">
        <v>53</v>
      </c>
      <c r="B6918">
        <v>2483</v>
      </c>
      <c r="C6918" s="15" t="str">
        <f>INDEX(Lookup!$F$2:$F$103,F6918)</f>
        <v>A1.3</v>
      </c>
      <c r="D6918" s="2">
        <f>B6918*INDEX(Lookup!$D$2:$D$103,F6918)+INDEX(Lookup!$E$2:$E$103,F6918)</f>
        <v>19.399679000000003</v>
      </c>
      <c r="E6918" s="16" t="str">
        <f>INDEX(Lookup!$C$2:$C$103,F6918)</f>
        <v>mV</v>
      </c>
      <c r="F6918" s="9">
        <f>MATCH(A6918,Lookup!$A$2:$A$103,0)</f>
        <v>30</v>
      </c>
    </row>
    <row r="6919" spans="1:6" x14ac:dyDescent="0.25">
      <c r="A6919">
        <v>53</v>
      </c>
      <c r="B6919">
        <v>2506</v>
      </c>
      <c r="C6919" s="15" t="str">
        <f>INDEX(Lookup!$F$2:$F$103,F6919)</f>
        <v>A1.3</v>
      </c>
      <c r="D6919" s="2">
        <f>B6919*INDEX(Lookup!$D$2:$D$103,F6919)+INDEX(Lookup!$E$2:$E$103,F6919)</f>
        <v>19.579378000000002</v>
      </c>
      <c r="E6919" s="16" t="str">
        <f>INDEX(Lookup!$C$2:$C$103,F6919)</f>
        <v>mV</v>
      </c>
      <c r="F6919" s="9">
        <f>MATCH(A6919,Lookup!$A$2:$A$103,0)</f>
        <v>30</v>
      </c>
    </row>
    <row r="6920" spans="1:6" x14ac:dyDescent="0.25">
      <c r="A6920">
        <v>53</v>
      </c>
      <c r="B6920">
        <v>2495</v>
      </c>
      <c r="C6920" s="15" t="str">
        <f>INDEX(Lookup!$F$2:$F$103,F6920)</f>
        <v>A1.3</v>
      </c>
      <c r="D6920" s="2">
        <f>B6920*INDEX(Lookup!$D$2:$D$103,F6920)+INDEX(Lookup!$E$2:$E$103,F6920)</f>
        <v>19.493435000000002</v>
      </c>
      <c r="E6920" s="16" t="str">
        <f>INDEX(Lookup!$C$2:$C$103,F6920)</f>
        <v>mV</v>
      </c>
      <c r="F6920" s="9">
        <f>MATCH(A6920,Lookup!$A$2:$A$103,0)</f>
        <v>30</v>
      </c>
    </row>
    <row r="6921" spans="1:6" x14ac:dyDescent="0.25">
      <c r="A6921">
        <v>53</v>
      </c>
      <c r="B6921">
        <v>2480</v>
      </c>
      <c r="C6921" s="15" t="str">
        <f>INDEX(Lookup!$F$2:$F$103,F6921)</f>
        <v>A1.3</v>
      </c>
      <c r="D6921" s="2">
        <f>B6921*INDEX(Lookup!$D$2:$D$103,F6921)+INDEX(Lookup!$E$2:$E$103,F6921)</f>
        <v>19.376240000000003</v>
      </c>
      <c r="E6921" s="16" t="str">
        <f>INDEX(Lookup!$C$2:$C$103,F6921)</f>
        <v>mV</v>
      </c>
      <c r="F6921" s="9">
        <f>MATCH(A6921,Lookup!$A$2:$A$103,0)</f>
        <v>30</v>
      </c>
    </row>
    <row r="6922" spans="1:6" x14ac:dyDescent="0.25">
      <c r="A6922">
        <v>53</v>
      </c>
      <c r="B6922">
        <v>2469</v>
      </c>
      <c r="C6922" s="15" t="str">
        <f>INDEX(Lookup!$F$2:$F$103,F6922)</f>
        <v>A1.3</v>
      </c>
      <c r="D6922" s="2">
        <f>B6922*INDEX(Lookup!$D$2:$D$103,F6922)+INDEX(Lookup!$E$2:$E$103,F6922)</f>
        <v>19.290297000000002</v>
      </c>
      <c r="E6922" s="16" t="str">
        <f>INDEX(Lookup!$C$2:$C$103,F6922)</f>
        <v>mV</v>
      </c>
      <c r="F6922" s="9">
        <f>MATCH(A6922,Lookup!$A$2:$A$103,0)</f>
        <v>30</v>
      </c>
    </row>
    <row r="6923" spans="1:6" x14ac:dyDescent="0.25">
      <c r="A6923">
        <v>53</v>
      </c>
      <c r="B6923">
        <v>2463</v>
      </c>
      <c r="C6923" s="15" t="str">
        <f>INDEX(Lookup!$F$2:$F$103,F6923)</f>
        <v>A1.3</v>
      </c>
      <c r="D6923" s="2">
        <f>B6923*INDEX(Lookup!$D$2:$D$103,F6923)+INDEX(Lookup!$E$2:$E$103,F6923)</f>
        <v>19.243419000000003</v>
      </c>
      <c r="E6923" s="16" t="str">
        <f>INDEX(Lookup!$C$2:$C$103,F6923)</f>
        <v>mV</v>
      </c>
      <c r="F6923" s="9">
        <f>MATCH(A6923,Lookup!$A$2:$A$103,0)</f>
        <v>30</v>
      </c>
    </row>
    <row r="6924" spans="1:6" x14ac:dyDescent="0.25">
      <c r="A6924">
        <v>53</v>
      </c>
      <c r="B6924">
        <v>2461</v>
      </c>
      <c r="C6924" s="15" t="str">
        <f>INDEX(Lookup!$F$2:$F$103,F6924)</f>
        <v>A1.3</v>
      </c>
      <c r="D6924" s="2">
        <f>B6924*INDEX(Lookup!$D$2:$D$103,F6924)+INDEX(Lookup!$E$2:$E$103,F6924)</f>
        <v>19.227793000000002</v>
      </c>
      <c r="E6924" s="16" t="str">
        <f>INDEX(Lookup!$C$2:$C$103,F6924)</f>
        <v>mV</v>
      </c>
      <c r="F6924" s="9">
        <f>MATCH(A6924,Lookup!$A$2:$A$103,0)</f>
        <v>30</v>
      </c>
    </row>
    <row r="6925" spans="1:6" x14ac:dyDescent="0.25">
      <c r="A6925">
        <v>53</v>
      </c>
      <c r="B6925">
        <v>2480</v>
      </c>
      <c r="C6925" s="15" t="str">
        <f>INDEX(Lookup!$F$2:$F$103,F6925)</f>
        <v>A1.3</v>
      </c>
      <c r="D6925" s="2">
        <f>B6925*INDEX(Lookup!$D$2:$D$103,F6925)+INDEX(Lookup!$E$2:$E$103,F6925)</f>
        <v>19.376240000000003</v>
      </c>
      <c r="E6925" s="16" t="str">
        <f>INDEX(Lookup!$C$2:$C$103,F6925)</f>
        <v>mV</v>
      </c>
      <c r="F6925" s="9">
        <f>MATCH(A6925,Lookup!$A$2:$A$103,0)</f>
        <v>30</v>
      </c>
    </row>
    <row r="6926" spans="1:6" x14ac:dyDescent="0.25">
      <c r="A6926">
        <v>53</v>
      </c>
      <c r="B6926">
        <v>2473</v>
      </c>
      <c r="C6926" s="15" t="str">
        <f>INDEX(Lookup!$F$2:$F$103,F6926)</f>
        <v>A1.3</v>
      </c>
      <c r="D6926" s="2">
        <f>B6926*INDEX(Lookup!$D$2:$D$103,F6926)+INDEX(Lookup!$E$2:$E$103,F6926)</f>
        <v>19.321549000000001</v>
      </c>
      <c r="E6926" s="16" t="str">
        <f>INDEX(Lookup!$C$2:$C$103,F6926)</f>
        <v>mV</v>
      </c>
      <c r="F6926" s="9">
        <f>MATCH(A6926,Lookup!$A$2:$A$103,0)</f>
        <v>30</v>
      </c>
    </row>
    <row r="6927" spans="1:6" x14ac:dyDescent="0.25">
      <c r="A6927">
        <v>53</v>
      </c>
      <c r="B6927">
        <v>2464</v>
      </c>
      <c r="C6927" s="15" t="str">
        <f>INDEX(Lookup!$F$2:$F$103,F6927)</f>
        <v>A1.3</v>
      </c>
      <c r="D6927" s="2">
        <f>B6927*INDEX(Lookup!$D$2:$D$103,F6927)+INDEX(Lookup!$E$2:$E$103,F6927)</f>
        <v>19.251232000000002</v>
      </c>
      <c r="E6927" s="16" t="str">
        <f>INDEX(Lookup!$C$2:$C$103,F6927)</f>
        <v>mV</v>
      </c>
      <c r="F6927" s="9">
        <f>MATCH(A6927,Lookup!$A$2:$A$103,0)</f>
        <v>30</v>
      </c>
    </row>
    <row r="6928" spans="1:6" x14ac:dyDescent="0.25">
      <c r="A6928">
        <v>53</v>
      </c>
      <c r="B6928">
        <v>2460</v>
      </c>
      <c r="C6928" s="15" t="str">
        <f>INDEX(Lookup!$F$2:$F$103,F6928)</f>
        <v>A1.3</v>
      </c>
      <c r="D6928" s="2">
        <f>B6928*INDEX(Lookup!$D$2:$D$103,F6928)+INDEX(Lookup!$E$2:$E$103,F6928)</f>
        <v>19.21998</v>
      </c>
      <c r="E6928" s="16" t="str">
        <f>INDEX(Lookup!$C$2:$C$103,F6928)</f>
        <v>mV</v>
      </c>
      <c r="F6928" s="9">
        <f>MATCH(A6928,Lookup!$A$2:$A$103,0)</f>
        <v>30</v>
      </c>
    </row>
    <row r="6929" spans="1:6" x14ac:dyDescent="0.25">
      <c r="A6929">
        <v>53</v>
      </c>
      <c r="B6929">
        <v>2458</v>
      </c>
      <c r="C6929" s="15" t="str">
        <f>INDEX(Lookup!$F$2:$F$103,F6929)</f>
        <v>A1.3</v>
      </c>
      <c r="D6929" s="2">
        <f>B6929*INDEX(Lookup!$D$2:$D$103,F6929)+INDEX(Lookup!$E$2:$E$103,F6929)</f>
        <v>19.204354000000002</v>
      </c>
      <c r="E6929" s="16" t="str">
        <f>INDEX(Lookup!$C$2:$C$103,F6929)</f>
        <v>mV</v>
      </c>
      <c r="F6929" s="9">
        <f>MATCH(A6929,Lookup!$A$2:$A$103,0)</f>
        <v>30</v>
      </c>
    </row>
    <row r="6930" spans="1:6" x14ac:dyDescent="0.25">
      <c r="A6930">
        <v>53</v>
      </c>
      <c r="B6930">
        <v>2458</v>
      </c>
      <c r="C6930" s="15" t="str">
        <f>INDEX(Lookup!$F$2:$F$103,F6930)</f>
        <v>A1.3</v>
      </c>
      <c r="D6930" s="2">
        <f>B6930*INDEX(Lookup!$D$2:$D$103,F6930)+INDEX(Lookup!$E$2:$E$103,F6930)</f>
        <v>19.204354000000002</v>
      </c>
      <c r="E6930" s="16" t="str">
        <f>INDEX(Lookup!$C$2:$C$103,F6930)</f>
        <v>mV</v>
      </c>
      <c r="F6930" s="9">
        <f>MATCH(A6930,Lookup!$A$2:$A$103,0)</f>
        <v>30</v>
      </c>
    </row>
    <row r="6931" spans="1:6" x14ac:dyDescent="0.25">
      <c r="A6931">
        <v>53</v>
      </c>
      <c r="B6931">
        <v>2456</v>
      </c>
      <c r="C6931" s="15" t="str">
        <f>INDEX(Lookup!$F$2:$F$103,F6931)</f>
        <v>A1.3</v>
      </c>
      <c r="D6931" s="2">
        <f>B6931*INDEX(Lookup!$D$2:$D$103,F6931)+INDEX(Lookup!$E$2:$E$103,F6931)</f>
        <v>19.188728000000001</v>
      </c>
      <c r="E6931" s="16" t="str">
        <f>INDEX(Lookup!$C$2:$C$103,F6931)</f>
        <v>mV</v>
      </c>
      <c r="F6931" s="9">
        <f>MATCH(A6931,Lookup!$A$2:$A$103,0)</f>
        <v>30</v>
      </c>
    </row>
    <row r="6932" spans="1:6" x14ac:dyDescent="0.25">
      <c r="A6932">
        <v>53</v>
      </c>
      <c r="B6932">
        <v>2454</v>
      </c>
      <c r="C6932" s="15" t="str">
        <f>INDEX(Lookup!$F$2:$F$103,F6932)</f>
        <v>A1.3</v>
      </c>
      <c r="D6932" s="2">
        <f>B6932*INDEX(Lookup!$D$2:$D$103,F6932)+INDEX(Lookup!$E$2:$E$103,F6932)</f>
        <v>19.173102</v>
      </c>
      <c r="E6932" s="16" t="str">
        <f>INDEX(Lookup!$C$2:$C$103,F6932)</f>
        <v>mV</v>
      </c>
      <c r="F6932" s="9">
        <f>MATCH(A6932,Lookup!$A$2:$A$103,0)</f>
        <v>30</v>
      </c>
    </row>
    <row r="6933" spans="1:6" x14ac:dyDescent="0.25">
      <c r="A6933">
        <v>53</v>
      </c>
      <c r="B6933">
        <v>2452</v>
      </c>
      <c r="C6933" s="15" t="str">
        <f>INDEX(Lookup!$F$2:$F$103,F6933)</f>
        <v>A1.3</v>
      </c>
      <c r="D6933" s="2">
        <f>B6933*INDEX(Lookup!$D$2:$D$103,F6933)+INDEX(Lookup!$E$2:$E$103,F6933)</f>
        <v>19.157476000000003</v>
      </c>
      <c r="E6933" s="16" t="str">
        <f>INDEX(Lookup!$C$2:$C$103,F6933)</f>
        <v>mV</v>
      </c>
      <c r="F6933" s="9">
        <f>MATCH(A6933,Lookup!$A$2:$A$103,0)</f>
        <v>30</v>
      </c>
    </row>
    <row r="6934" spans="1:6" x14ac:dyDescent="0.25">
      <c r="A6934">
        <v>53</v>
      </c>
      <c r="B6934">
        <v>2444</v>
      </c>
      <c r="C6934" s="15" t="str">
        <f>INDEX(Lookup!$F$2:$F$103,F6934)</f>
        <v>A1.3</v>
      </c>
      <c r="D6934" s="2">
        <f>B6934*INDEX(Lookup!$D$2:$D$103,F6934)+INDEX(Lookup!$E$2:$E$103,F6934)</f>
        <v>19.094972000000002</v>
      </c>
      <c r="E6934" s="16" t="str">
        <f>INDEX(Lookup!$C$2:$C$103,F6934)</f>
        <v>mV</v>
      </c>
      <c r="F6934" s="9">
        <f>MATCH(A6934,Lookup!$A$2:$A$103,0)</f>
        <v>30</v>
      </c>
    </row>
    <row r="6935" spans="1:6" x14ac:dyDescent="0.25">
      <c r="A6935">
        <v>53</v>
      </c>
      <c r="B6935">
        <v>2441</v>
      </c>
      <c r="C6935" s="15" t="str">
        <f>INDEX(Lookup!$F$2:$F$103,F6935)</f>
        <v>A1.3</v>
      </c>
      <c r="D6935" s="2">
        <f>B6935*INDEX(Lookup!$D$2:$D$103,F6935)+INDEX(Lookup!$E$2:$E$103,F6935)</f>
        <v>19.071533000000002</v>
      </c>
      <c r="E6935" s="16" t="str">
        <f>INDEX(Lookup!$C$2:$C$103,F6935)</f>
        <v>mV</v>
      </c>
      <c r="F6935" s="9">
        <f>MATCH(A6935,Lookup!$A$2:$A$103,0)</f>
        <v>30</v>
      </c>
    </row>
    <row r="6936" spans="1:6" x14ac:dyDescent="0.25">
      <c r="A6936">
        <v>53</v>
      </c>
      <c r="B6936">
        <v>2440</v>
      </c>
      <c r="C6936" s="15" t="str">
        <f>INDEX(Lookup!$F$2:$F$103,F6936)</f>
        <v>A1.3</v>
      </c>
      <c r="D6936" s="2">
        <f>B6936*INDEX(Lookup!$D$2:$D$103,F6936)+INDEX(Lookup!$E$2:$E$103,F6936)</f>
        <v>19.06372</v>
      </c>
      <c r="E6936" s="16" t="str">
        <f>INDEX(Lookup!$C$2:$C$103,F6936)</f>
        <v>mV</v>
      </c>
      <c r="F6936" s="9">
        <f>MATCH(A6936,Lookup!$A$2:$A$103,0)</f>
        <v>30</v>
      </c>
    </row>
    <row r="6937" spans="1:6" x14ac:dyDescent="0.25">
      <c r="A6937">
        <v>53</v>
      </c>
      <c r="B6937">
        <v>2441</v>
      </c>
      <c r="C6937" s="15" t="str">
        <f>INDEX(Lookup!$F$2:$F$103,F6937)</f>
        <v>A1.3</v>
      </c>
      <c r="D6937" s="2">
        <f>B6937*INDEX(Lookup!$D$2:$D$103,F6937)+INDEX(Lookup!$E$2:$E$103,F6937)</f>
        <v>19.071533000000002</v>
      </c>
      <c r="E6937" s="16" t="str">
        <f>INDEX(Lookup!$C$2:$C$103,F6937)</f>
        <v>mV</v>
      </c>
      <c r="F6937" s="9">
        <f>MATCH(A6937,Lookup!$A$2:$A$103,0)</f>
        <v>30</v>
      </c>
    </row>
    <row r="6938" spans="1:6" x14ac:dyDescent="0.25">
      <c r="A6938">
        <v>53</v>
      </c>
      <c r="B6938">
        <v>2440</v>
      </c>
      <c r="C6938" s="15" t="str">
        <f>INDEX(Lookup!$F$2:$F$103,F6938)</f>
        <v>A1.3</v>
      </c>
      <c r="D6938" s="2">
        <f>B6938*INDEX(Lookup!$D$2:$D$103,F6938)+INDEX(Lookup!$E$2:$E$103,F6938)</f>
        <v>19.06372</v>
      </c>
      <c r="E6938" s="16" t="str">
        <f>INDEX(Lookup!$C$2:$C$103,F6938)</f>
        <v>mV</v>
      </c>
      <c r="F6938" s="9">
        <f>MATCH(A6938,Lookup!$A$2:$A$103,0)</f>
        <v>30</v>
      </c>
    </row>
    <row r="6939" spans="1:6" x14ac:dyDescent="0.25">
      <c r="A6939">
        <v>53</v>
      </c>
      <c r="B6939">
        <v>2440</v>
      </c>
      <c r="C6939" s="15" t="str">
        <f>INDEX(Lookup!$F$2:$F$103,F6939)</f>
        <v>A1.3</v>
      </c>
      <c r="D6939" s="2">
        <f>B6939*INDEX(Lookup!$D$2:$D$103,F6939)+INDEX(Lookup!$E$2:$E$103,F6939)</f>
        <v>19.06372</v>
      </c>
      <c r="E6939" s="16" t="str">
        <f>INDEX(Lookup!$C$2:$C$103,F6939)</f>
        <v>mV</v>
      </c>
      <c r="F6939" s="9">
        <f>MATCH(A6939,Lookup!$A$2:$A$103,0)</f>
        <v>30</v>
      </c>
    </row>
    <row r="6940" spans="1:6" x14ac:dyDescent="0.25">
      <c r="A6940">
        <v>53</v>
      </c>
      <c r="B6940">
        <v>2436</v>
      </c>
      <c r="C6940" s="15" t="str">
        <f>INDEX(Lookup!$F$2:$F$103,F6940)</f>
        <v>A1.3</v>
      </c>
      <c r="D6940" s="2">
        <f>B6940*INDEX(Lookup!$D$2:$D$103,F6940)+INDEX(Lookup!$E$2:$E$103,F6940)</f>
        <v>19.032468000000001</v>
      </c>
      <c r="E6940" s="16" t="str">
        <f>INDEX(Lookup!$C$2:$C$103,F6940)</f>
        <v>mV</v>
      </c>
      <c r="F6940" s="9">
        <f>MATCH(A6940,Lookup!$A$2:$A$103,0)</f>
        <v>30</v>
      </c>
    </row>
    <row r="6941" spans="1:6" x14ac:dyDescent="0.25">
      <c r="A6941">
        <v>53</v>
      </c>
      <c r="B6941">
        <v>2436</v>
      </c>
      <c r="C6941" s="15" t="str">
        <f>INDEX(Lookup!$F$2:$F$103,F6941)</f>
        <v>A1.3</v>
      </c>
      <c r="D6941" s="2">
        <f>B6941*INDEX(Lookup!$D$2:$D$103,F6941)+INDEX(Lookup!$E$2:$E$103,F6941)</f>
        <v>19.032468000000001</v>
      </c>
      <c r="E6941" s="16" t="str">
        <f>INDEX(Lookup!$C$2:$C$103,F6941)</f>
        <v>mV</v>
      </c>
      <c r="F6941" s="9">
        <f>MATCH(A6941,Lookup!$A$2:$A$103,0)</f>
        <v>30</v>
      </c>
    </row>
    <row r="6942" spans="1:6" x14ac:dyDescent="0.25">
      <c r="A6942">
        <v>53</v>
      </c>
      <c r="B6942">
        <v>2437</v>
      </c>
      <c r="C6942" s="15" t="str">
        <f>INDEX(Lookup!$F$2:$F$103,F6942)</f>
        <v>A1.3</v>
      </c>
      <c r="D6942" s="2">
        <f>B6942*INDEX(Lookup!$D$2:$D$103,F6942)+INDEX(Lookup!$E$2:$E$103,F6942)</f>
        <v>19.040281</v>
      </c>
      <c r="E6942" s="16" t="str">
        <f>INDEX(Lookup!$C$2:$C$103,F6942)</f>
        <v>mV</v>
      </c>
      <c r="F6942" s="9">
        <f>MATCH(A6942,Lookup!$A$2:$A$103,0)</f>
        <v>30</v>
      </c>
    </row>
    <row r="6943" spans="1:6" x14ac:dyDescent="0.25">
      <c r="A6943">
        <v>53</v>
      </c>
      <c r="B6943">
        <v>2438</v>
      </c>
      <c r="C6943" s="15" t="str">
        <f>INDEX(Lookup!$F$2:$F$103,F6943)</f>
        <v>A1.3</v>
      </c>
      <c r="D6943" s="2">
        <f>B6943*INDEX(Lookup!$D$2:$D$103,F6943)+INDEX(Lookup!$E$2:$E$103,F6943)</f>
        <v>19.048094000000003</v>
      </c>
      <c r="E6943" s="16" t="str">
        <f>INDEX(Lookup!$C$2:$C$103,F6943)</f>
        <v>mV</v>
      </c>
      <c r="F6943" s="9">
        <f>MATCH(A6943,Lookup!$A$2:$A$103,0)</f>
        <v>30</v>
      </c>
    </row>
    <row r="6944" spans="1:6" x14ac:dyDescent="0.25">
      <c r="A6944">
        <v>53</v>
      </c>
      <c r="B6944">
        <v>2439</v>
      </c>
      <c r="C6944" s="15" t="str">
        <f>INDEX(Lookup!$F$2:$F$103,F6944)</f>
        <v>A1.3</v>
      </c>
      <c r="D6944" s="2">
        <f>B6944*INDEX(Lookup!$D$2:$D$103,F6944)+INDEX(Lookup!$E$2:$E$103,F6944)</f>
        <v>19.055907000000001</v>
      </c>
      <c r="E6944" s="16" t="str">
        <f>INDEX(Lookup!$C$2:$C$103,F6944)</f>
        <v>mV</v>
      </c>
      <c r="F6944" s="9">
        <f>MATCH(A6944,Lookup!$A$2:$A$103,0)</f>
        <v>30</v>
      </c>
    </row>
    <row r="6945" spans="1:6" x14ac:dyDescent="0.25">
      <c r="A6945">
        <v>53</v>
      </c>
      <c r="B6945">
        <v>2464</v>
      </c>
      <c r="C6945" s="15" t="str">
        <f>INDEX(Lookup!$F$2:$F$103,F6945)</f>
        <v>A1.3</v>
      </c>
      <c r="D6945" s="2">
        <f>B6945*INDEX(Lookup!$D$2:$D$103,F6945)+INDEX(Lookup!$E$2:$E$103,F6945)</f>
        <v>19.251232000000002</v>
      </c>
      <c r="E6945" s="16" t="str">
        <f>INDEX(Lookup!$C$2:$C$103,F6945)</f>
        <v>mV</v>
      </c>
      <c r="F6945" s="9">
        <f>MATCH(A6945,Lookup!$A$2:$A$103,0)</f>
        <v>30</v>
      </c>
    </row>
    <row r="6946" spans="1:6" x14ac:dyDescent="0.25">
      <c r="A6946">
        <v>53</v>
      </c>
      <c r="B6946">
        <v>2460</v>
      </c>
      <c r="C6946" s="15" t="str">
        <f>INDEX(Lookup!$F$2:$F$103,F6946)</f>
        <v>A1.3</v>
      </c>
      <c r="D6946" s="2">
        <f>B6946*INDEX(Lookup!$D$2:$D$103,F6946)+INDEX(Lookup!$E$2:$E$103,F6946)</f>
        <v>19.21998</v>
      </c>
      <c r="E6946" s="16" t="str">
        <f>INDEX(Lookup!$C$2:$C$103,F6946)</f>
        <v>mV</v>
      </c>
      <c r="F6946" s="9">
        <f>MATCH(A6946,Lookup!$A$2:$A$103,0)</f>
        <v>30</v>
      </c>
    </row>
    <row r="6947" spans="1:6" x14ac:dyDescent="0.25">
      <c r="A6947">
        <v>53</v>
      </c>
      <c r="B6947">
        <v>2452</v>
      </c>
      <c r="C6947" s="15" t="str">
        <f>INDEX(Lookup!$F$2:$F$103,F6947)</f>
        <v>A1.3</v>
      </c>
      <c r="D6947" s="2">
        <f>B6947*INDEX(Lookup!$D$2:$D$103,F6947)+INDEX(Lookup!$E$2:$E$103,F6947)</f>
        <v>19.157476000000003</v>
      </c>
      <c r="E6947" s="16" t="str">
        <f>INDEX(Lookup!$C$2:$C$103,F6947)</f>
        <v>mV</v>
      </c>
      <c r="F6947" s="9">
        <f>MATCH(A6947,Lookup!$A$2:$A$103,0)</f>
        <v>30</v>
      </c>
    </row>
    <row r="6948" spans="1:6" x14ac:dyDescent="0.25">
      <c r="A6948">
        <v>53</v>
      </c>
      <c r="B6948">
        <v>2447</v>
      </c>
      <c r="C6948" s="15" t="str">
        <f>INDEX(Lookup!$F$2:$F$103,F6948)</f>
        <v>A1.3</v>
      </c>
      <c r="D6948" s="2">
        <f>B6948*INDEX(Lookup!$D$2:$D$103,F6948)+INDEX(Lookup!$E$2:$E$103,F6948)</f>
        <v>19.118411000000002</v>
      </c>
      <c r="E6948" s="16" t="str">
        <f>INDEX(Lookup!$C$2:$C$103,F6948)</f>
        <v>mV</v>
      </c>
      <c r="F6948" s="9">
        <f>MATCH(A6948,Lookup!$A$2:$A$103,0)</f>
        <v>30</v>
      </c>
    </row>
    <row r="6949" spans="1:6" x14ac:dyDescent="0.25">
      <c r="A6949">
        <v>53</v>
      </c>
      <c r="B6949">
        <v>2445</v>
      </c>
      <c r="C6949" s="15" t="str">
        <f>INDEX(Lookup!$F$2:$F$103,F6949)</f>
        <v>A1.3</v>
      </c>
      <c r="D6949" s="2">
        <f>B6949*INDEX(Lookup!$D$2:$D$103,F6949)+INDEX(Lookup!$E$2:$E$103,F6949)</f>
        <v>19.102785000000001</v>
      </c>
      <c r="E6949" s="16" t="str">
        <f>INDEX(Lookup!$C$2:$C$103,F6949)</f>
        <v>mV</v>
      </c>
      <c r="F6949" s="9">
        <f>MATCH(A6949,Lookup!$A$2:$A$103,0)</f>
        <v>30</v>
      </c>
    </row>
    <row r="6950" spans="1:6" x14ac:dyDescent="0.25">
      <c r="A6950">
        <v>53</v>
      </c>
      <c r="B6950">
        <v>2442</v>
      </c>
      <c r="C6950" s="15" t="str">
        <f>INDEX(Lookup!$F$2:$F$103,F6950)</f>
        <v>A1.3</v>
      </c>
      <c r="D6950" s="2">
        <f>B6950*INDEX(Lookup!$D$2:$D$103,F6950)+INDEX(Lookup!$E$2:$E$103,F6950)</f>
        <v>19.079346000000001</v>
      </c>
      <c r="E6950" s="16" t="str">
        <f>INDEX(Lookup!$C$2:$C$103,F6950)</f>
        <v>mV</v>
      </c>
      <c r="F6950" s="9">
        <f>MATCH(A6950,Lookup!$A$2:$A$103,0)</f>
        <v>30</v>
      </c>
    </row>
    <row r="6951" spans="1:6" x14ac:dyDescent="0.25">
      <c r="A6951">
        <v>53</v>
      </c>
      <c r="B6951">
        <v>2438</v>
      </c>
      <c r="C6951" s="15" t="str">
        <f>INDEX(Lookup!$F$2:$F$103,F6951)</f>
        <v>A1.3</v>
      </c>
      <c r="D6951" s="2">
        <f>B6951*INDEX(Lookup!$D$2:$D$103,F6951)+INDEX(Lookup!$E$2:$E$103,F6951)</f>
        <v>19.048094000000003</v>
      </c>
      <c r="E6951" s="16" t="str">
        <f>INDEX(Lookup!$C$2:$C$103,F6951)</f>
        <v>mV</v>
      </c>
      <c r="F6951" s="9">
        <f>MATCH(A6951,Lookup!$A$2:$A$103,0)</f>
        <v>30</v>
      </c>
    </row>
    <row r="6952" spans="1:6" x14ac:dyDescent="0.25">
      <c r="A6952">
        <v>53</v>
      </c>
      <c r="B6952">
        <v>2437</v>
      </c>
      <c r="C6952" s="15" t="str">
        <f>INDEX(Lookup!$F$2:$F$103,F6952)</f>
        <v>A1.3</v>
      </c>
      <c r="D6952" s="2">
        <f>B6952*INDEX(Lookup!$D$2:$D$103,F6952)+INDEX(Lookup!$E$2:$E$103,F6952)</f>
        <v>19.040281</v>
      </c>
      <c r="E6952" s="16" t="str">
        <f>INDEX(Lookup!$C$2:$C$103,F6952)</f>
        <v>mV</v>
      </c>
      <c r="F6952" s="9">
        <f>MATCH(A6952,Lookup!$A$2:$A$103,0)</f>
        <v>30</v>
      </c>
    </row>
    <row r="6953" spans="1:6" x14ac:dyDescent="0.25">
      <c r="A6953">
        <v>53</v>
      </c>
      <c r="B6953">
        <v>2438</v>
      </c>
      <c r="C6953" s="15" t="str">
        <f>INDEX(Lookup!$F$2:$F$103,F6953)</f>
        <v>A1.3</v>
      </c>
      <c r="D6953" s="2">
        <f>B6953*INDEX(Lookup!$D$2:$D$103,F6953)+INDEX(Lookup!$E$2:$E$103,F6953)</f>
        <v>19.048094000000003</v>
      </c>
      <c r="E6953" s="16" t="str">
        <f>INDEX(Lookup!$C$2:$C$103,F6953)</f>
        <v>mV</v>
      </c>
      <c r="F6953" s="9">
        <f>MATCH(A6953,Lookup!$A$2:$A$103,0)</f>
        <v>30</v>
      </c>
    </row>
    <row r="6954" spans="1:6" x14ac:dyDescent="0.25">
      <c r="A6954">
        <v>53</v>
      </c>
      <c r="B6954">
        <v>2434</v>
      </c>
      <c r="C6954" s="15" t="str">
        <f>INDEX(Lookup!$F$2:$F$103,F6954)</f>
        <v>A1.3</v>
      </c>
      <c r="D6954" s="2">
        <f>B6954*INDEX(Lookup!$D$2:$D$103,F6954)+INDEX(Lookup!$E$2:$E$103,F6954)</f>
        <v>19.016842</v>
      </c>
      <c r="E6954" s="16" t="str">
        <f>INDEX(Lookup!$C$2:$C$103,F6954)</f>
        <v>mV</v>
      </c>
      <c r="F6954" s="9">
        <f>MATCH(A6954,Lookup!$A$2:$A$103,0)</f>
        <v>30</v>
      </c>
    </row>
    <row r="6955" spans="1:6" x14ac:dyDescent="0.25">
      <c r="A6955">
        <v>53</v>
      </c>
      <c r="B6955">
        <v>2431</v>
      </c>
      <c r="C6955" s="15" t="str">
        <f>INDEX(Lookup!$F$2:$F$103,F6955)</f>
        <v>A1.3</v>
      </c>
      <c r="D6955" s="2">
        <f>B6955*INDEX(Lookup!$D$2:$D$103,F6955)+INDEX(Lookup!$E$2:$E$103,F6955)</f>
        <v>18.993403000000001</v>
      </c>
      <c r="E6955" s="16" t="str">
        <f>INDEX(Lookup!$C$2:$C$103,F6955)</f>
        <v>mV</v>
      </c>
      <c r="F6955" s="9">
        <f>MATCH(A6955,Lookup!$A$2:$A$103,0)</f>
        <v>30</v>
      </c>
    </row>
    <row r="6956" spans="1:6" x14ac:dyDescent="0.25">
      <c r="A6956">
        <v>53</v>
      </c>
      <c r="B6956">
        <v>2433</v>
      </c>
      <c r="C6956" s="15" t="str">
        <f>INDEX(Lookup!$F$2:$F$103,F6956)</f>
        <v>A1.3</v>
      </c>
      <c r="D6956" s="2">
        <f>B6956*INDEX(Lookup!$D$2:$D$103,F6956)+INDEX(Lookup!$E$2:$E$103,F6956)</f>
        <v>19.009029000000002</v>
      </c>
      <c r="E6956" s="16" t="str">
        <f>INDEX(Lookup!$C$2:$C$103,F6956)</f>
        <v>mV</v>
      </c>
      <c r="F6956" s="9">
        <f>MATCH(A6956,Lookup!$A$2:$A$103,0)</f>
        <v>30</v>
      </c>
    </row>
    <row r="6957" spans="1:6" x14ac:dyDescent="0.25">
      <c r="A6957">
        <v>53</v>
      </c>
      <c r="B6957">
        <v>2433</v>
      </c>
      <c r="C6957" s="15" t="str">
        <f>INDEX(Lookup!$F$2:$F$103,F6957)</f>
        <v>A1.3</v>
      </c>
      <c r="D6957" s="2">
        <f>B6957*INDEX(Lookup!$D$2:$D$103,F6957)+INDEX(Lookup!$E$2:$E$103,F6957)</f>
        <v>19.009029000000002</v>
      </c>
      <c r="E6957" s="16" t="str">
        <f>INDEX(Lookup!$C$2:$C$103,F6957)</f>
        <v>mV</v>
      </c>
      <c r="F6957" s="9">
        <f>MATCH(A6957,Lookup!$A$2:$A$103,0)</f>
        <v>30</v>
      </c>
    </row>
    <row r="6958" spans="1:6" x14ac:dyDescent="0.25">
      <c r="A6958">
        <v>53</v>
      </c>
      <c r="B6958">
        <v>2435</v>
      </c>
      <c r="C6958" s="15" t="str">
        <f>INDEX(Lookup!$F$2:$F$103,F6958)</f>
        <v>A1.3</v>
      </c>
      <c r="D6958" s="2">
        <f>B6958*INDEX(Lookup!$D$2:$D$103,F6958)+INDEX(Lookup!$E$2:$E$103,F6958)</f>
        <v>19.024655000000003</v>
      </c>
      <c r="E6958" s="16" t="str">
        <f>INDEX(Lookup!$C$2:$C$103,F6958)</f>
        <v>mV</v>
      </c>
      <c r="F6958" s="9">
        <f>MATCH(A6958,Lookup!$A$2:$A$103,0)</f>
        <v>30</v>
      </c>
    </row>
    <row r="6959" spans="1:6" x14ac:dyDescent="0.25">
      <c r="A6959">
        <v>53</v>
      </c>
      <c r="B6959">
        <v>2436</v>
      </c>
      <c r="C6959" s="15" t="str">
        <f>INDEX(Lookup!$F$2:$F$103,F6959)</f>
        <v>A1.3</v>
      </c>
      <c r="D6959" s="2">
        <f>B6959*INDEX(Lookup!$D$2:$D$103,F6959)+INDEX(Lookup!$E$2:$E$103,F6959)</f>
        <v>19.032468000000001</v>
      </c>
      <c r="E6959" s="16" t="str">
        <f>INDEX(Lookup!$C$2:$C$103,F6959)</f>
        <v>mV</v>
      </c>
      <c r="F6959" s="9">
        <f>MATCH(A6959,Lookup!$A$2:$A$103,0)</f>
        <v>30</v>
      </c>
    </row>
    <row r="6960" spans="1:6" x14ac:dyDescent="0.25">
      <c r="A6960">
        <v>53</v>
      </c>
      <c r="B6960">
        <v>2437</v>
      </c>
      <c r="C6960" s="15" t="str">
        <f>INDEX(Lookup!$F$2:$F$103,F6960)</f>
        <v>A1.3</v>
      </c>
      <c r="D6960" s="2">
        <f>B6960*INDEX(Lookup!$D$2:$D$103,F6960)+INDEX(Lookup!$E$2:$E$103,F6960)</f>
        <v>19.040281</v>
      </c>
      <c r="E6960" s="16" t="str">
        <f>INDEX(Lookup!$C$2:$C$103,F6960)</f>
        <v>mV</v>
      </c>
      <c r="F6960" s="9">
        <f>MATCH(A6960,Lookup!$A$2:$A$103,0)</f>
        <v>30</v>
      </c>
    </row>
    <row r="6961" spans="1:6" x14ac:dyDescent="0.25">
      <c r="A6961">
        <v>53</v>
      </c>
      <c r="B6961">
        <v>2435</v>
      </c>
      <c r="C6961" s="15" t="str">
        <f>INDEX(Lookup!$F$2:$F$103,F6961)</f>
        <v>A1.3</v>
      </c>
      <c r="D6961" s="2">
        <f>B6961*INDEX(Lookup!$D$2:$D$103,F6961)+INDEX(Lookup!$E$2:$E$103,F6961)</f>
        <v>19.024655000000003</v>
      </c>
      <c r="E6961" s="16" t="str">
        <f>INDEX(Lookup!$C$2:$C$103,F6961)</f>
        <v>mV</v>
      </c>
      <c r="F6961" s="9">
        <f>MATCH(A6961,Lookup!$A$2:$A$103,0)</f>
        <v>30</v>
      </c>
    </row>
    <row r="6962" spans="1:6" x14ac:dyDescent="0.25">
      <c r="A6962">
        <v>53</v>
      </c>
      <c r="B6962">
        <v>2433</v>
      </c>
      <c r="C6962" s="15" t="str">
        <f>INDEX(Lookup!$F$2:$F$103,F6962)</f>
        <v>A1.3</v>
      </c>
      <c r="D6962" s="2">
        <f>B6962*INDEX(Lookup!$D$2:$D$103,F6962)+INDEX(Lookup!$E$2:$E$103,F6962)</f>
        <v>19.009029000000002</v>
      </c>
      <c r="E6962" s="16" t="str">
        <f>INDEX(Lookup!$C$2:$C$103,F6962)</f>
        <v>mV</v>
      </c>
      <c r="F6962" s="9">
        <f>MATCH(A6962,Lookup!$A$2:$A$103,0)</f>
        <v>30</v>
      </c>
    </row>
    <row r="6963" spans="1:6" x14ac:dyDescent="0.25">
      <c r="A6963">
        <v>53</v>
      </c>
      <c r="B6963">
        <v>2431</v>
      </c>
      <c r="C6963" s="15" t="str">
        <f>INDEX(Lookup!$F$2:$F$103,F6963)</f>
        <v>A1.3</v>
      </c>
      <c r="D6963" s="2">
        <f>B6963*INDEX(Lookup!$D$2:$D$103,F6963)+INDEX(Lookup!$E$2:$E$103,F6963)</f>
        <v>18.993403000000001</v>
      </c>
      <c r="E6963" s="16" t="str">
        <f>INDEX(Lookup!$C$2:$C$103,F6963)</f>
        <v>mV</v>
      </c>
      <c r="F6963" s="9">
        <f>MATCH(A6963,Lookup!$A$2:$A$103,0)</f>
        <v>30</v>
      </c>
    </row>
    <row r="6964" spans="1:6" x14ac:dyDescent="0.25">
      <c r="A6964">
        <v>53</v>
      </c>
      <c r="B6964">
        <v>2433</v>
      </c>
      <c r="C6964" s="15" t="str">
        <f>INDEX(Lookup!$F$2:$F$103,F6964)</f>
        <v>A1.3</v>
      </c>
      <c r="D6964" s="2">
        <f>B6964*INDEX(Lookup!$D$2:$D$103,F6964)+INDEX(Lookup!$E$2:$E$103,F6964)</f>
        <v>19.009029000000002</v>
      </c>
      <c r="E6964" s="16" t="str">
        <f>INDEX(Lookup!$C$2:$C$103,F6964)</f>
        <v>mV</v>
      </c>
      <c r="F6964" s="9">
        <f>MATCH(A6964,Lookup!$A$2:$A$103,0)</f>
        <v>30</v>
      </c>
    </row>
    <row r="6965" spans="1:6" x14ac:dyDescent="0.25">
      <c r="A6965">
        <v>53</v>
      </c>
      <c r="B6965">
        <v>2434</v>
      </c>
      <c r="C6965" s="15" t="str">
        <f>INDEX(Lookup!$F$2:$F$103,F6965)</f>
        <v>A1.3</v>
      </c>
      <c r="D6965" s="2">
        <f>B6965*INDEX(Lookup!$D$2:$D$103,F6965)+INDEX(Lookup!$E$2:$E$103,F6965)</f>
        <v>19.016842</v>
      </c>
      <c r="E6965" s="16" t="str">
        <f>INDEX(Lookup!$C$2:$C$103,F6965)</f>
        <v>mV</v>
      </c>
      <c r="F6965" s="9">
        <f>MATCH(A6965,Lookup!$A$2:$A$103,0)</f>
        <v>30</v>
      </c>
    </row>
    <row r="6966" spans="1:6" x14ac:dyDescent="0.25">
      <c r="A6966">
        <v>53</v>
      </c>
      <c r="B6966">
        <v>2433</v>
      </c>
      <c r="C6966" s="15" t="str">
        <f>INDEX(Lookup!$F$2:$F$103,F6966)</f>
        <v>A1.3</v>
      </c>
      <c r="D6966" s="2">
        <f>B6966*INDEX(Lookup!$D$2:$D$103,F6966)+INDEX(Lookup!$E$2:$E$103,F6966)</f>
        <v>19.009029000000002</v>
      </c>
      <c r="E6966" s="16" t="str">
        <f>INDEX(Lookup!$C$2:$C$103,F6966)</f>
        <v>mV</v>
      </c>
      <c r="F6966" s="9">
        <f>MATCH(A6966,Lookup!$A$2:$A$103,0)</f>
        <v>30</v>
      </c>
    </row>
    <row r="6967" spans="1:6" x14ac:dyDescent="0.25">
      <c r="A6967">
        <v>53</v>
      </c>
      <c r="B6967">
        <v>2429</v>
      </c>
      <c r="C6967" s="15" t="str">
        <f>INDEX(Lookup!$F$2:$F$103,F6967)</f>
        <v>A1.3</v>
      </c>
      <c r="D6967" s="2">
        <f>B6967*INDEX(Lookup!$D$2:$D$103,F6967)+INDEX(Lookup!$E$2:$E$103,F6967)</f>
        <v>18.977777</v>
      </c>
      <c r="E6967" s="16" t="str">
        <f>INDEX(Lookup!$C$2:$C$103,F6967)</f>
        <v>mV</v>
      </c>
      <c r="F6967" s="9">
        <f>MATCH(A6967,Lookup!$A$2:$A$103,0)</f>
        <v>30</v>
      </c>
    </row>
    <row r="6968" spans="1:6" x14ac:dyDescent="0.25">
      <c r="A6968">
        <v>53</v>
      </c>
      <c r="B6968">
        <v>2424</v>
      </c>
      <c r="C6968" s="15" t="str">
        <f>INDEX(Lookup!$F$2:$F$103,F6968)</f>
        <v>A1.3</v>
      </c>
      <c r="D6968" s="2">
        <f>B6968*INDEX(Lookup!$D$2:$D$103,F6968)+INDEX(Lookup!$E$2:$E$103,F6968)</f>
        <v>18.938712000000002</v>
      </c>
      <c r="E6968" s="16" t="str">
        <f>INDEX(Lookup!$C$2:$C$103,F6968)</f>
        <v>mV</v>
      </c>
      <c r="F6968" s="9">
        <f>MATCH(A6968,Lookup!$A$2:$A$103,0)</f>
        <v>30</v>
      </c>
    </row>
    <row r="6969" spans="1:6" x14ac:dyDescent="0.25">
      <c r="A6969">
        <v>53</v>
      </c>
      <c r="B6969">
        <v>2431</v>
      </c>
      <c r="C6969" s="15" t="str">
        <f>INDEX(Lookup!$F$2:$F$103,F6969)</f>
        <v>A1.3</v>
      </c>
      <c r="D6969" s="2">
        <f>B6969*INDEX(Lookup!$D$2:$D$103,F6969)+INDEX(Lookup!$E$2:$E$103,F6969)</f>
        <v>18.993403000000001</v>
      </c>
      <c r="E6969" s="16" t="str">
        <f>INDEX(Lookup!$C$2:$C$103,F6969)</f>
        <v>mV</v>
      </c>
      <c r="F6969" s="9">
        <f>MATCH(A6969,Lookup!$A$2:$A$103,0)</f>
        <v>30</v>
      </c>
    </row>
    <row r="6970" spans="1:6" x14ac:dyDescent="0.25">
      <c r="A6970">
        <v>53</v>
      </c>
      <c r="B6970">
        <v>2433</v>
      </c>
      <c r="C6970" s="15" t="str">
        <f>INDEX(Lookup!$F$2:$F$103,F6970)</f>
        <v>A1.3</v>
      </c>
      <c r="D6970" s="2">
        <f>B6970*INDEX(Lookup!$D$2:$D$103,F6970)+INDEX(Lookup!$E$2:$E$103,F6970)</f>
        <v>19.009029000000002</v>
      </c>
      <c r="E6970" s="16" t="str">
        <f>INDEX(Lookup!$C$2:$C$103,F6970)</f>
        <v>mV</v>
      </c>
      <c r="F6970" s="9">
        <f>MATCH(A6970,Lookup!$A$2:$A$103,0)</f>
        <v>30</v>
      </c>
    </row>
    <row r="6971" spans="1:6" x14ac:dyDescent="0.25">
      <c r="A6971">
        <v>53</v>
      </c>
      <c r="B6971">
        <v>2433</v>
      </c>
      <c r="C6971" s="15" t="str">
        <f>INDEX(Lookup!$F$2:$F$103,F6971)</f>
        <v>A1.3</v>
      </c>
      <c r="D6971" s="2">
        <f>B6971*INDEX(Lookup!$D$2:$D$103,F6971)+INDEX(Lookup!$E$2:$E$103,F6971)</f>
        <v>19.009029000000002</v>
      </c>
      <c r="E6971" s="16" t="str">
        <f>INDEX(Lookup!$C$2:$C$103,F6971)</f>
        <v>mV</v>
      </c>
      <c r="F6971" s="9">
        <f>MATCH(A6971,Lookup!$A$2:$A$103,0)</f>
        <v>30</v>
      </c>
    </row>
    <row r="6972" spans="1:6" x14ac:dyDescent="0.25">
      <c r="A6972">
        <v>53</v>
      </c>
      <c r="B6972">
        <v>2431</v>
      </c>
      <c r="C6972" s="15" t="str">
        <f>INDEX(Lookup!$F$2:$F$103,F6972)</f>
        <v>A1.3</v>
      </c>
      <c r="D6972" s="2">
        <f>B6972*INDEX(Lookup!$D$2:$D$103,F6972)+INDEX(Lookup!$E$2:$E$103,F6972)</f>
        <v>18.993403000000001</v>
      </c>
      <c r="E6972" s="16" t="str">
        <f>INDEX(Lookup!$C$2:$C$103,F6972)</f>
        <v>mV</v>
      </c>
      <c r="F6972" s="9">
        <f>MATCH(A6972,Lookup!$A$2:$A$103,0)</f>
        <v>30</v>
      </c>
    </row>
    <row r="6973" spans="1:6" x14ac:dyDescent="0.25">
      <c r="A6973">
        <v>53</v>
      </c>
      <c r="B6973">
        <v>2432</v>
      </c>
      <c r="C6973" s="15" t="str">
        <f>INDEX(Lookup!$F$2:$F$103,F6973)</f>
        <v>A1.3</v>
      </c>
      <c r="D6973" s="2">
        <f>B6973*INDEX(Lookup!$D$2:$D$103,F6973)+INDEX(Lookup!$E$2:$E$103,F6973)</f>
        <v>19.001215999999999</v>
      </c>
      <c r="E6973" s="16" t="str">
        <f>INDEX(Lookup!$C$2:$C$103,F6973)</f>
        <v>mV</v>
      </c>
      <c r="F6973" s="9">
        <f>MATCH(A6973,Lookup!$A$2:$A$103,0)</f>
        <v>30</v>
      </c>
    </row>
    <row r="6974" spans="1:6" x14ac:dyDescent="0.25">
      <c r="A6974">
        <v>53</v>
      </c>
      <c r="B6974">
        <v>2433</v>
      </c>
      <c r="C6974" s="15" t="str">
        <f>INDEX(Lookup!$F$2:$F$103,F6974)</f>
        <v>A1.3</v>
      </c>
      <c r="D6974" s="2">
        <f>B6974*INDEX(Lookup!$D$2:$D$103,F6974)+INDEX(Lookup!$E$2:$E$103,F6974)</f>
        <v>19.009029000000002</v>
      </c>
      <c r="E6974" s="16" t="str">
        <f>INDEX(Lookup!$C$2:$C$103,F6974)</f>
        <v>mV</v>
      </c>
      <c r="F6974" s="9">
        <f>MATCH(A6974,Lookup!$A$2:$A$103,0)</f>
        <v>30</v>
      </c>
    </row>
    <row r="6975" spans="1:6" x14ac:dyDescent="0.25">
      <c r="A6975">
        <v>53</v>
      </c>
      <c r="B6975">
        <v>2434</v>
      </c>
      <c r="C6975" s="15" t="str">
        <f>INDEX(Lookup!$F$2:$F$103,F6975)</f>
        <v>A1.3</v>
      </c>
      <c r="D6975" s="2">
        <f>B6975*INDEX(Lookup!$D$2:$D$103,F6975)+INDEX(Lookup!$E$2:$E$103,F6975)</f>
        <v>19.016842</v>
      </c>
      <c r="E6975" s="16" t="str">
        <f>INDEX(Lookup!$C$2:$C$103,F6975)</f>
        <v>mV</v>
      </c>
      <c r="F6975" s="9">
        <f>MATCH(A6975,Lookup!$A$2:$A$103,0)</f>
        <v>30</v>
      </c>
    </row>
    <row r="6976" spans="1:6" x14ac:dyDescent="0.25">
      <c r="A6976">
        <v>53</v>
      </c>
      <c r="B6976">
        <v>2436</v>
      </c>
      <c r="C6976" s="15" t="str">
        <f>INDEX(Lookup!$F$2:$F$103,F6976)</f>
        <v>A1.3</v>
      </c>
      <c r="D6976" s="2">
        <f>B6976*INDEX(Lookup!$D$2:$D$103,F6976)+INDEX(Lookup!$E$2:$E$103,F6976)</f>
        <v>19.032468000000001</v>
      </c>
      <c r="E6976" s="16" t="str">
        <f>INDEX(Lookup!$C$2:$C$103,F6976)</f>
        <v>mV</v>
      </c>
      <c r="F6976" s="9">
        <f>MATCH(A6976,Lookup!$A$2:$A$103,0)</f>
        <v>30</v>
      </c>
    </row>
    <row r="6977" spans="1:6" x14ac:dyDescent="0.25">
      <c r="A6977">
        <v>53</v>
      </c>
      <c r="B6977">
        <v>2434</v>
      </c>
      <c r="C6977" s="15" t="str">
        <f>INDEX(Lookup!$F$2:$F$103,F6977)</f>
        <v>A1.3</v>
      </c>
      <c r="D6977" s="2">
        <f>B6977*INDEX(Lookup!$D$2:$D$103,F6977)+INDEX(Lookup!$E$2:$E$103,F6977)</f>
        <v>19.016842</v>
      </c>
      <c r="E6977" s="16" t="str">
        <f>INDEX(Lookup!$C$2:$C$103,F6977)</f>
        <v>mV</v>
      </c>
      <c r="F6977" s="9">
        <f>MATCH(A6977,Lookup!$A$2:$A$103,0)</f>
        <v>30</v>
      </c>
    </row>
    <row r="6978" spans="1:6" x14ac:dyDescent="0.25">
      <c r="A6978">
        <v>53</v>
      </c>
      <c r="B6978">
        <v>2435</v>
      </c>
      <c r="C6978" s="15" t="str">
        <f>INDEX(Lookup!$F$2:$F$103,F6978)</f>
        <v>A1.3</v>
      </c>
      <c r="D6978" s="2">
        <f>B6978*INDEX(Lookup!$D$2:$D$103,F6978)+INDEX(Lookup!$E$2:$E$103,F6978)</f>
        <v>19.024655000000003</v>
      </c>
      <c r="E6978" s="16" t="str">
        <f>INDEX(Lookup!$C$2:$C$103,F6978)</f>
        <v>mV</v>
      </c>
      <c r="F6978" s="9">
        <f>MATCH(A6978,Lookup!$A$2:$A$103,0)</f>
        <v>30</v>
      </c>
    </row>
    <row r="6979" spans="1:6" x14ac:dyDescent="0.25">
      <c r="A6979">
        <v>53</v>
      </c>
      <c r="B6979">
        <v>2432</v>
      </c>
      <c r="C6979" s="15" t="str">
        <f>INDEX(Lookup!$F$2:$F$103,F6979)</f>
        <v>A1.3</v>
      </c>
      <c r="D6979" s="2">
        <f>B6979*INDEX(Lookup!$D$2:$D$103,F6979)+INDEX(Lookup!$E$2:$E$103,F6979)</f>
        <v>19.001215999999999</v>
      </c>
      <c r="E6979" s="16" t="str">
        <f>INDEX(Lookup!$C$2:$C$103,F6979)</f>
        <v>mV</v>
      </c>
      <c r="F6979" s="9">
        <f>MATCH(A6979,Lookup!$A$2:$A$103,0)</f>
        <v>30</v>
      </c>
    </row>
    <row r="6980" spans="1:6" x14ac:dyDescent="0.25">
      <c r="A6980">
        <v>53</v>
      </c>
      <c r="B6980">
        <v>2433</v>
      </c>
      <c r="C6980" s="15" t="str">
        <f>INDEX(Lookup!$F$2:$F$103,F6980)</f>
        <v>A1.3</v>
      </c>
      <c r="D6980" s="2">
        <f>B6980*INDEX(Lookup!$D$2:$D$103,F6980)+INDEX(Lookup!$E$2:$E$103,F6980)</f>
        <v>19.009029000000002</v>
      </c>
      <c r="E6980" s="16" t="str">
        <f>INDEX(Lookup!$C$2:$C$103,F6980)</f>
        <v>mV</v>
      </c>
      <c r="F6980" s="9">
        <f>MATCH(A6980,Lookup!$A$2:$A$103,0)</f>
        <v>30</v>
      </c>
    </row>
    <row r="6981" spans="1:6" x14ac:dyDescent="0.25">
      <c r="A6981">
        <v>53</v>
      </c>
      <c r="B6981">
        <v>2429</v>
      </c>
      <c r="C6981" s="15" t="str">
        <f>INDEX(Lookup!$F$2:$F$103,F6981)</f>
        <v>A1.3</v>
      </c>
      <c r="D6981" s="2">
        <f>B6981*INDEX(Lookup!$D$2:$D$103,F6981)+INDEX(Lookup!$E$2:$E$103,F6981)</f>
        <v>18.977777</v>
      </c>
      <c r="E6981" s="16" t="str">
        <f>INDEX(Lookup!$C$2:$C$103,F6981)</f>
        <v>mV</v>
      </c>
      <c r="F6981" s="9">
        <f>MATCH(A6981,Lookup!$A$2:$A$103,0)</f>
        <v>30</v>
      </c>
    </row>
    <row r="6982" spans="1:6" x14ac:dyDescent="0.25">
      <c r="A6982">
        <v>53</v>
      </c>
      <c r="B6982">
        <v>2427</v>
      </c>
      <c r="C6982" s="15" t="str">
        <f>INDEX(Lookup!$F$2:$F$103,F6982)</f>
        <v>A1.3</v>
      </c>
      <c r="D6982" s="2">
        <f>B6982*INDEX(Lookup!$D$2:$D$103,F6982)+INDEX(Lookup!$E$2:$E$103,F6982)</f>
        <v>18.962151000000002</v>
      </c>
      <c r="E6982" s="16" t="str">
        <f>INDEX(Lookup!$C$2:$C$103,F6982)</f>
        <v>mV</v>
      </c>
      <c r="F6982" s="9">
        <f>MATCH(A6982,Lookup!$A$2:$A$103,0)</f>
        <v>30</v>
      </c>
    </row>
    <row r="6983" spans="1:6" x14ac:dyDescent="0.25">
      <c r="A6983">
        <v>53</v>
      </c>
      <c r="B6983">
        <v>2427</v>
      </c>
      <c r="C6983" s="15" t="str">
        <f>INDEX(Lookup!$F$2:$F$103,F6983)</f>
        <v>A1.3</v>
      </c>
      <c r="D6983" s="2">
        <f>B6983*INDEX(Lookup!$D$2:$D$103,F6983)+INDEX(Lookup!$E$2:$E$103,F6983)</f>
        <v>18.962151000000002</v>
      </c>
      <c r="E6983" s="16" t="str">
        <f>INDEX(Lookup!$C$2:$C$103,F6983)</f>
        <v>mV</v>
      </c>
      <c r="F6983" s="9">
        <f>MATCH(A6983,Lookup!$A$2:$A$103,0)</f>
        <v>30</v>
      </c>
    </row>
    <row r="6984" spans="1:6" x14ac:dyDescent="0.25">
      <c r="A6984">
        <v>53</v>
      </c>
      <c r="B6984">
        <v>2424</v>
      </c>
      <c r="C6984" s="15" t="str">
        <f>INDEX(Lookup!$F$2:$F$103,F6984)</f>
        <v>A1.3</v>
      </c>
      <c r="D6984" s="2">
        <f>B6984*INDEX(Lookup!$D$2:$D$103,F6984)+INDEX(Lookup!$E$2:$E$103,F6984)</f>
        <v>18.938712000000002</v>
      </c>
      <c r="E6984" s="16" t="str">
        <f>INDEX(Lookup!$C$2:$C$103,F6984)</f>
        <v>mV</v>
      </c>
      <c r="F6984" s="9">
        <f>MATCH(A6984,Lookup!$A$2:$A$103,0)</f>
        <v>30</v>
      </c>
    </row>
    <row r="6985" spans="1:6" x14ac:dyDescent="0.25">
      <c r="A6985">
        <v>53</v>
      </c>
      <c r="B6985">
        <v>2426</v>
      </c>
      <c r="C6985" s="15" t="str">
        <f>INDEX(Lookup!$F$2:$F$103,F6985)</f>
        <v>A1.3</v>
      </c>
      <c r="D6985" s="2">
        <f>B6985*INDEX(Lookup!$D$2:$D$103,F6985)+INDEX(Lookup!$E$2:$E$103,F6985)</f>
        <v>18.954338</v>
      </c>
      <c r="E6985" s="16" t="str">
        <f>INDEX(Lookup!$C$2:$C$103,F6985)</f>
        <v>mV</v>
      </c>
      <c r="F6985" s="9">
        <f>MATCH(A6985,Lookup!$A$2:$A$103,0)</f>
        <v>30</v>
      </c>
    </row>
    <row r="6986" spans="1:6" x14ac:dyDescent="0.25">
      <c r="A6986">
        <v>53</v>
      </c>
      <c r="B6986">
        <v>2427</v>
      </c>
      <c r="C6986" s="15" t="str">
        <f>INDEX(Lookup!$F$2:$F$103,F6986)</f>
        <v>A1.3</v>
      </c>
      <c r="D6986" s="2">
        <f>B6986*INDEX(Lookup!$D$2:$D$103,F6986)+INDEX(Lookup!$E$2:$E$103,F6986)</f>
        <v>18.962151000000002</v>
      </c>
      <c r="E6986" s="16" t="str">
        <f>INDEX(Lookup!$C$2:$C$103,F6986)</f>
        <v>mV</v>
      </c>
      <c r="F6986" s="9">
        <f>MATCH(A6986,Lookup!$A$2:$A$103,0)</f>
        <v>30</v>
      </c>
    </row>
    <row r="6987" spans="1:6" x14ac:dyDescent="0.25">
      <c r="A6987">
        <v>53</v>
      </c>
      <c r="B6987">
        <v>2428</v>
      </c>
      <c r="C6987" s="15" t="str">
        <f>INDEX(Lookup!$F$2:$F$103,F6987)</f>
        <v>A1.3</v>
      </c>
      <c r="D6987" s="2">
        <f>B6987*INDEX(Lookup!$D$2:$D$103,F6987)+INDEX(Lookup!$E$2:$E$103,F6987)</f>
        <v>18.969964000000001</v>
      </c>
      <c r="E6987" s="16" t="str">
        <f>INDEX(Lookup!$C$2:$C$103,F6987)</f>
        <v>mV</v>
      </c>
      <c r="F6987" s="9">
        <f>MATCH(A6987,Lookup!$A$2:$A$103,0)</f>
        <v>30</v>
      </c>
    </row>
    <row r="6988" spans="1:6" x14ac:dyDescent="0.25">
      <c r="A6988">
        <v>53</v>
      </c>
      <c r="B6988">
        <v>2428</v>
      </c>
      <c r="C6988" s="15" t="str">
        <f>INDEX(Lookup!$F$2:$F$103,F6988)</f>
        <v>A1.3</v>
      </c>
      <c r="D6988" s="2">
        <f>B6988*INDEX(Lookup!$D$2:$D$103,F6988)+INDEX(Lookup!$E$2:$E$103,F6988)</f>
        <v>18.969964000000001</v>
      </c>
      <c r="E6988" s="16" t="str">
        <f>INDEX(Lookup!$C$2:$C$103,F6988)</f>
        <v>mV</v>
      </c>
      <c r="F6988" s="9">
        <f>MATCH(A6988,Lookup!$A$2:$A$103,0)</f>
        <v>30</v>
      </c>
    </row>
    <row r="6989" spans="1:6" x14ac:dyDescent="0.25">
      <c r="A6989">
        <v>53</v>
      </c>
      <c r="B6989">
        <v>2431</v>
      </c>
      <c r="C6989" s="15" t="str">
        <f>INDEX(Lookup!$F$2:$F$103,F6989)</f>
        <v>A1.3</v>
      </c>
      <c r="D6989" s="2">
        <f>B6989*INDEX(Lookup!$D$2:$D$103,F6989)+INDEX(Lookup!$E$2:$E$103,F6989)</f>
        <v>18.993403000000001</v>
      </c>
      <c r="E6989" s="16" t="str">
        <f>INDEX(Lookup!$C$2:$C$103,F6989)</f>
        <v>mV</v>
      </c>
      <c r="F6989" s="9">
        <f>MATCH(A6989,Lookup!$A$2:$A$103,0)</f>
        <v>30</v>
      </c>
    </row>
    <row r="6990" spans="1:6" x14ac:dyDescent="0.25">
      <c r="A6990">
        <v>53</v>
      </c>
      <c r="B6990">
        <v>2429</v>
      </c>
      <c r="C6990" s="15" t="str">
        <f>INDEX(Lookup!$F$2:$F$103,F6990)</f>
        <v>A1.3</v>
      </c>
      <c r="D6990" s="2">
        <f>B6990*INDEX(Lookup!$D$2:$D$103,F6990)+INDEX(Lookup!$E$2:$E$103,F6990)</f>
        <v>18.977777</v>
      </c>
      <c r="E6990" s="16" t="str">
        <f>INDEX(Lookup!$C$2:$C$103,F6990)</f>
        <v>mV</v>
      </c>
      <c r="F6990" s="9">
        <f>MATCH(A6990,Lookup!$A$2:$A$103,0)</f>
        <v>30</v>
      </c>
    </row>
    <row r="6991" spans="1:6" x14ac:dyDescent="0.25">
      <c r="A6991">
        <v>53</v>
      </c>
      <c r="B6991">
        <v>2429</v>
      </c>
      <c r="C6991" s="15" t="str">
        <f>INDEX(Lookup!$F$2:$F$103,F6991)</f>
        <v>A1.3</v>
      </c>
      <c r="D6991" s="2">
        <f>B6991*INDEX(Lookup!$D$2:$D$103,F6991)+INDEX(Lookup!$E$2:$E$103,F6991)</f>
        <v>18.977777</v>
      </c>
      <c r="E6991" s="16" t="str">
        <f>INDEX(Lookup!$C$2:$C$103,F6991)</f>
        <v>mV</v>
      </c>
      <c r="F6991" s="9">
        <f>MATCH(A6991,Lookup!$A$2:$A$103,0)</f>
        <v>30</v>
      </c>
    </row>
    <row r="6992" spans="1:6" x14ac:dyDescent="0.25">
      <c r="A6992">
        <v>53</v>
      </c>
      <c r="B6992">
        <v>2427</v>
      </c>
      <c r="C6992" s="15" t="str">
        <f>INDEX(Lookup!$F$2:$F$103,F6992)</f>
        <v>A1.3</v>
      </c>
      <c r="D6992" s="2">
        <f>B6992*INDEX(Lookup!$D$2:$D$103,F6992)+INDEX(Lookup!$E$2:$E$103,F6992)</f>
        <v>18.962151000000002</v>
      </c>
      <c r="E6992" s="16" t="str">
        <f>INDEX(Lookup!$C$2:$C$103,F6992)</f>
        <v>mV</v>
      </c>
      <c r="F6992" s="9">
        <f>MATCH(A6992,Lookup!$A$2:$A$103,0)</f>
        <v>30</v>
      </c>
    </row>
    <row r="6993" spans="1:6" x14ac:dyDescent="0.25">
      <c r="A6993">
        <v>53</v>
      </c>
      <c r="B6993">
        <v>2425</v>
      </c>
      <c r="C6993" s="15" t="str">
        <f>INDEX(Lookup!$F$2:$F$103,F6993)</f>
        <v>A1.3</v>
      </c>
      <c r="D6993" s="2">
        <f>B6993*INDEX(Lookup!$D$2:$D$103,F6993)+INDEX(Lookup!$E$2:$E$103,F6993)</f>
        <v>18.946525000000001</v>
      </c>
      <c r="E6993" s="16" t="str">
        <f>INDEX(Lookup!$C$2:$C$103,F6993)</f>
        <v>mV</v>
      </c>
      <c r="F6993" s="9">
        <f>MATCH(A6993,Lookup!$A$2:$A$103,0)</f>
        <v>30</v>
      </c>
    </row>
    <row r="6994" spans="1:6" x14ac:dyDescent="0.25">
      <c r="A6994">
        <v>53</v>
      </c>
      <c r="B6994">
        <v>2425</v>
      </c>
      <c r="C6994" s="15" t="str">
        <f>INDEX(Lookup!$F$2:$F$103,F6994)</f>
        <v>A1.3</v>
      </c>
      <c r="D6994" s="2">
        <f>B6994*INDEX(Lookup!$D$2:$D$103,F6994)+INDEX(Lookup!$E$2:$E$103,F6994)</f>
        <v>18.946525000000001</v>
      </c>
      <c r="E6994" s="16" t="str">
        <f>INDEX(Lookup!$C$2:$C$103,F6994)</f>
        <v>mV</v>
      </c>
      <c r="F6994" s="9">
        <f>MATCH(A6994,Lookup!$A$2:$A$103,0)</f>
        <v>30</v>
      </c>
    </row>
    <row r="6995" spans="1:6" x14ac:dyDescent="0.25">
      <c r="A6995">
        <v>53</v>
      </c>
      <c r="B6995">
        <v>2424</v>
      </c>
      <c r="C6995" s="15" t="str">
        <f>INDEX(Lookup!$F$2:$F$103,F6995)</f>
        <v>A1.3</v>
      </c>
      <c r="D6995" s="2">
        <f>B6995*INDEX(Lookup!$D$2:$D$103,F6995)+INDEX(Lookup!$E$2:$E$103,F6995)</f>
        <v>18.938712000000002</v>
      </c>
      <c r="E6995" s="16" t="str">
        <f>INDEX(Lookup!$C$2:$C$103,F6995)</f>
        <v>mV</v>
      </c>
      <c r="F6995" s="9">
        <f>MATCH(A6995,Lookup!$A$2:$A$103,0)</f>
        <v>30</v>
      </c>
    </row>
    <row r="6996" spans="1:6" x14ac:dyDescent="0.25">
      <c r="A6996">
        <v>53</v>
      </c>
      <c r="B6996">
        <v>2423</v>
      </c>
      <c r="C6996" s="15" t="str">
        <f>INDEX(Lookup!$F$2:$F$103,F6996)</f>
        <v>A1.3</v>
      </c>
      <c r="D6996" s="2">
        <f>B6996*INDEX(Lookup!$D$2:$D$103,F6996)+INDEX(Lookup!$E$2:$E$103,F6996)</f>
        <v>18.930899</v>
      </c>
      <c r="E6996" s="16" t="str">
        <f>INDEX(Lookup!$C$2:$C$103,F6996)</f>
        <v>mV</v>
      </c>
      <c r="F6996" s="9">
        <f>MATCH(A6996,Lookup!$A$2:$A$103,0)</f>
        <v>30</v>
      </c>
    </row>
    <row r="6997" spans="1:6" x14ac:dyDescent="0.25">
      <c r="A6997">
        <v>53</v>
      </c>
      <c r="B6997">
        <v>2422</v>
      </c>
      <c r="C6997" s="15" t="str">
        <f>INDEX(Lookup!$F$2:$F$103,F6997)</f>
        <v>A1.3</v>
      </c>
      <c r="D6997" s="2">
        <f>B6997*INDEX(Lookup!$D$2:$D$103,F6997)+INDEX(Lookup!$E$2:$E$103,F6997)</f>
        <v>18.923086000000001</v>
      </c>
      <c r="E6997" s="16" t="str">
        <f>INDEX(Lookup!$C$2:$C$103,F6997)</f>
        <v>mV</v>
      </c>
      <c r="F6997" s="9">
        <f>MATCH(A6997,Lookup!$A$2:$A$103,0)</f>
        <v>30</v>
      </c>
    </row>
    <row r="6998" spans="1:6" x14ac:dyDescent="0.25">
      <c r="A6998">
        <v>53</v>
      </c>
      <c r="B6998">
        <v>2422</v>
      </c>
      <c r="C6998" s="15" t="str">
        <f>INDEX(Lookup!$F$2:$F$103,F6998)</f>
        <v>A1.3</v>
      </c>
      <c r="D6998" s="2">
        <f>B6998*INDEX(Lookup!$D$2:$D$103,F6998)+INDEX(Lookup!$E$2:$E$103,F6998)</f>
        <v>18.923086000000001</v>
      </c>
      <c r="E6998" s="16" t="str">
        <f>INDEX(Lookup!$C$2:$C$103,F6998)</f>
        <v>mV</v>
      </c>
      <c r="F6998" s="9">
        <f>MATCH(A6998,Lookup!$A$2:$A$103,0)</f>
        <v>30</v>
      </c>
    </row>
    <row r="6999" spans="1:6" x14ac:dyDescent="0.25">
      <c r="A6999">
        <v>53</v>
      </c>
      <c r="B6999">
        <v>2420</v>
      </c>
      <c r="C6999" s="15" t="str">
        <f>INDEX(Lookup!$F$2:$F$103,F6999)</f>
        <v>A1.3</v>
      </c>
      <c r="D6999" s="2">
        <f>B6999*INDEX(Lookup!$D$2:$D$103,F6999)+INDEX(Lookup!$E$2:$E$103,F6999)</f>
        <v>18.90746</v>
      </c>
      <c r="E6999" s="16" t="str">
        <f>INDEX(Lookup!$C$2:$C$103,F6999)</f>
        <v>mV</v>
      </c>
      <c r="F6999" s="9">
        <f>MATCH(A6999,Lookup!$A$2:$A$103,0)</f>
        <v>30</v>
      </c>
    </row>
    <row r="7000" spans="1:6" x14ac:dyDescent="0.25">
      <c r="A7000">
        <v>53</v>
      </c>
      <c r="B7000">
        <v>2423</v>
      </c>
      <c r="C7000" s="15" t="str">
        <f>INDEX(Lookup!$F$2:$F$103,F7000)</f>
        <v>A1.3</v>
      </c>
      <c r="D7000" s="2">
        <f>B7000*INDEX(Lookup!$D$2:$D$103,F7000)+INDEX(Lookup!$E$2:$E$103,F7000)</f>
        <v>18.930899</v>
      </c>
      <c r="E7000" s="16" t="str">
        <f>INDEX(Lookup!$C$2:$C$103,F7000)</f>
        <v>mV</v>
      </c>
      <c r="F7000" s="9">
        <f>MATCH(A7000,Lookup!$A$2:$A$103,0)</f>
        <v>30</v>
      </c>
    </row>
    <row r="7001" spans="1:6" x14ac:dyDescent="0.25">
      <c r="A7001">
        <v>53</v>
      </c>
      <c r="B7001">
        <v>2426</v>
      </c>
      <c r="C7001" s="15" t="str">
        <f>INDEX(Lookup!$F$2:$F$103,F7001)</f>
        <v>A1.3</v>
      </c>
      <c r="D7001" s="2">
        <f>B7001*INDEX(Lookup!$D$2:$D$103,F7001)+INDEX(Lookup!$E$2:$E$103,F7001)</f>
        <v>18.954338</v>
      </c>
      <c r="E7001" s="16" t="str">
        <f>INDEX(Lookup!$C$2:$C$103,F7001)</f>
        <v>mV</v>
      </c>
      <c r="F7001" s="9">
        <f>MATCH(A7001,Lookup!$A$2:$A$103,0)</f>
        <v>30</v>
      </c>
    </row>
    <row r="7002" spans="1:6" x14ac:dyDescent="0.25">
      <c r="A7002">
        <v>53</v>
      </c>
      <c r="B7002">
        <v>2427</v>
      </c>
      <c r="C7002" s="15" t="str">
        <f>INDEX(Lookup!$F$2:$F$103,F7002)</f>
        <v>A1.3</v>
      </c>
      <c r="D7002" s="2">
        <f>B7002*INDEX(Lookup!$D$2:$D$103,F7002)+INDEX(Lookup!$E$2:$E$103,F7002)</f>
        <v>18.962151000000002</v>
      </c>
      <c r="E7002" s="16" t="str">
        <f>INDEX(Lookup!$C$2:$C$103,F7002)</f>
        <v>mV</v>
      </c>
      <c r="F7002" s="9">
        <f>MATCH(A7002,Lookup!$A$2:$A$103,0)</f>
        <v>30</v>
      </c>
    </row>
    <row r="7003" spans="1:6" x14ac:dyDescent="0.25">
      <c r="A7003">
        <v>53</v>
      </c>
      <c r="B7003">
        <v>2419</v>
      </c>
      <c r="C7003" s="15" t="str">
        <f>INDEX(Lookup!$F$2:$F$103,F7003)</f>
        <v>A1.3</v>
      </c>
      <c r="D7003" s="2">
        <f>B7003*INDEX(Lookup!$D$2:$D$103,F7003)+INDEX(Lookup!$E$2:$E$103,F7003)</f>
        <v>18.899647000000002</v>
      </c>
      <c r="E7003" s="16" t="str">
        <f>INDEX(Lookup!$C$2:$C$103,F7003)</f>
        <v>mV</v>
      </c>
      <c r="F7003" s="9">
        <f>MATCH(A7003,Lookup!$A$2:$A$103,0)</f>
        <v>30</v>
      </c>
    </row>
    <row r="7004" spans="1:6" x14ac:dyDescent="0.25">
      <c r="A7004">
        <v>53</v>
      </c>
      <c r="B7004">
        <v>2425</v>
      </c>
      <c r="C7004" s="15" t="str">
        <f>INDEX(Lookup!$F$2:$F$103,F7004)</f>
        <v>A1.3</v>
      </c>
      <c r="D7004" s="2">
        <f>B7004*INDEX(Lookup!$D$2:$D$103,F7004)+INDEX(Lookup!$E$2:$E$103,F7004)</f>
        <v>18.946525000000001</v>
      </c>
      <c r="E7004" s="16" t="str">
        <f>INDEX(Lookup!$C$2:$C$103,F7004)</f>
        <v>mV</v>
      </c>
      <c r="F7004" s="9">
        <f>MATCH(A7004,Lookup!$A$2:$A$103,0)</f>
        <v>30</v>
      </c>
    </row>
    <row r="7005" spans="1:6" x14ac:dyDescent="0.25">
      <c r="A7005">
        <v>53</v>
      </c>
      <c r="B7005">
        <v>2424</v>
      </c>
      <c r="C7005" s="15" t="str">
        <f>INDEX(Lookup!$F$2:$F$103,F7005)</f>
        <v>A1.3</v>
      </c>
      <c r="D7005" s="2">
        <f>B7005*INDEX(Lookup!$D$2:$D$103,F7005)+INDEX(Lookup!$E$2:$E$103,F7005)</f>
        <v>18.938712000000002</v>
      </c>
      <c r="E7005" s="16" t="str">
        <f>INDEX(Lookup!$C$2:$C$103,F7005)</f>
        <v>mV</v>
      </c>
      <c r="F7005" s="9">
        <f>MATCH(A7005,Lookup!$A$2:$A$103,0)</f>
        <v>30</v>
      </c>
    </row>
    <row r="7006" spans="1:6" x14ac:dyDescent="0.25">
      <c r="A7006">
        <v>53</v>
      </c>
      <c r="B7006">
        <v>2421</v>
      </c>
      <c r="C7006" s="15" t="str">
        <f>INDEX(Lookup!$F$2:$F$103,F7006)</f>
        <v>A1.3</v>
      </c>
      <c r="D7006" s="2">
        <f>B7006*INDEX(Lookup!$D$2:$D$103,F7006)+INDEX(Lookup!$E$2:$E$103,F7006)</f>
        <v>18.915273000000003</v>
      </c>
      <c r="E7006" s="16" t="str">
        <f>INDEX(Lookup!$C$2:$C$103,F7006)</f>
        <v>mV</v>
      </c>
      <c r="F7006" s="9">
        <f>MATCH(A7006,Lookup!$A$2:$A$103,0)</f>
        <v>30</v>
      </c>
    </row>
    <row r="7007" spans="1:6" x14ac:dyDescent="0.25">
      <c r="A7007">
        <v>53</v>
      </c>
      <c r="B7007">
        <v>2422</v>
      </c>
      <c r="C7007" s="15" t="str">
        <f>INDEX(Lookup!$F$2:$F$103,F7007)</f>
        <v>A1.3</v>
      </c>
      <c r="D7007" s="2">
        <f>B7007*INDEX(Lookup!$D$2:$D$103,F7007)+INDEX(Lookup!$E$2:$E$103,F7007)</f>
        <v>18.923086000000001</v>
      </c>
      <c r="E7007" s="16" t="str">
        <f>INDEX(Lookup!$C$2:$C$103,F7007)</f>
        <v>mV</v>
      </c>
      <c r="F7007" s="9">
        <f>MATCH(A7007,Lookup!$A$2:$A$103,0)</f>
        <v>30</v>
      </c>
    </row>
    <row r="7008" spans="1:6" x14ac:dyDescent="0.25">
      <c r="A7008">
        <v>53</v>
      </c>
      <c r="B7008">
        <v>2422</v>
      </c>
      <c r="C7008" s="15" t="str">
        <f>INDEX(Lookup!$F$2:$F$103,F7008)</f>
        <v>A1.3</v>
      </c>
      <c r="D7008" s="2">
        <f>B7008*INDEX(Lookup!$D$2:$D$103,F7008)+INDEX(Lookup!$E$2:$E$103,F7008)</f>
        <v>18.923086000000001</v>
      </c>
      <c r="E7008" s="16" t="str">
        <f>INDEX(Lookup!$C$2:$C$103,F7008)</f>
        <v>mV</v>
      </c>
      <c r="F7008" s="9">
        <f>MATCH(A7008,Lookup!$A$2:$A$103,0)</f>
        <v>30</v>
      </c>
    </row>
    <row r="7009" spans="1:6" x14ac:dyDescent="0.25">
      <c r="A7009">
        <v>53</v>
      </c>
      <c r="B7009">
        <v>2422</v>
      </c>
      <c r="C7009" s="15" t="str">
        <f>INDEX(Lookup!$F$2:$F$103,F7009)</f>
        <v>A1.3</v>
      </c>
      <c r="D7009" s="2">
        <f>B7009*INDEX(Lookup!$D$2:$D$103,F7009)+INDEX(Lookup!$E$2:$E$103,F7009)</f>
        <v>18.923086000000001</v>
      </c>
      <c r="E7009" s="16" t="str">
        <f>INDEX(Lookup!$C$2:$C$103,F7009)</f>
        <v>mV</v>
      </c>
      <c r="F7009" s="9">
        <f>MATCH(A7009,Lookup!$A$2:$A$103,0)</f>
        <v>30</v>
      </c>
    </row>
    <row r="7010" spans="1:6" x14ac:dyDescent="0.25">
      <c r="A7010">
        <v>53</v>
      </c>
      <c r="B7010">
        <v>2423</v>
      </c>
      <c r="C7010" s="15" t="str">
        <f>INDEX(Lookup!$F$2:$F$103,F7010)</f>
        <v>A1.3</v>
      </c>
      <c r="D7010" s="2">
        <f>B7010*INDEX(Lookup!$D$2:$D$103,F7010)+INDEX(Lookup!$E$2:$E$103,F7010)</f>
        <v>18.930899</v>
      </c>
      <c r="E7010" s="16" t="str">
        <f>INDEX(Lookup!$C$2:$C$103,F7010)</f>
        <v>mV</v>
      </c>
      <c r="F7010" s="9">
        <f>MATCH(A7010,Lookup!$A$2:$A$103,0)</f>
        <v>30</v>
      </c>
    </row>
    <row r="7011" spans="1:6" x14ac:dyDescent="0.25">
      <c r="A7011">
        <v>53</v>
      </c>
      <c r="B7011">
        <v>2424</v>
      </c>
      <c r="C7011" s="15" t="str">
        <f>INDEX(Lookup!$F$2:$F$103,F7011)</f>
        <v>A1.3</v>
      </c>
      <c r="D7011" s="2">
        <f>B7011*INDEX(Lookup!$D$2:$D$103,F7011)+INDEX(Lookup!$E$2:$E$103,F7011)</f>
        <v>18.938712000000002</v>
      </c>
      <c r="E7011" s="16" t="str">
        <f>INDEX(Lookup!$C$2:$C$103,F7011)</f>
        <v>mV</v>
      </c>
      <c r="F7011" s="9">
        <f>MATCH(A7011,Lookup!$A$2:$A$103,0)</f>
        <v>30</v>
      </c>
    </row>
    <row r="7012" spans="1:6" x14ac:dyDescent="0.25">
      <c r="A7012">
        <v>53</v>
      </c>
      <c r="B7012">
        <v>2423</v>
      </c>
      <c r="C7012" s="15" t="str">
        <f>INDEX(Lookup!$F$2:$F$103,F7012)</f>
        <v>A1.3</v>
      </c>
      <c r="D7012" s="2">
        <f>B7012*INDEX(Lookup!$D$2:$D$103,F7012)+INDEX(Lookup!$E$2:$E$103,F7012)</f>
        <v>18.930899</v>
      </c>
      <c r="E7012" s="16" t="str">
        <f>INDEX(Lookup!$C$2:$C$103,F7012)</f>
        <v>mV</v>
      </c>
      <c r="F7012" s="9">
        <f>MATCH(A7012,Lookup!$A$2:$A$103,0)</f>
        <v>30</v>
      </c>
    </row>
    <row r="7013" spans="1:6" x14ac:dyDescent="0.25">
      <c r="A7013">
        <v>53</v>
      </c>
      <c r="B7013">
        <v>2424</v>
      </c>
      <c r="C7013" s="15" t="str">
        <f>INDEX(Lookup!$F$2:$F$103,F7013)</f>
        <v>A1.3</v>
      </c>
      <c r="D7013" s="2">
        <f>B7013*INDEX(Lookup!$D$2:$D$103,F7013)+INDEX(Lookup!$E$2:$E$103,F7013)</f>
        <v>18.938712000000002</v>
      </c>
      <c r="E7013" s="16" t="str">
        <f>INDEX(Lookup!$C$2:$C$103,F7013)</f>
        <v>mV</v>
      </c>
      <c r="F7013" s="9">
        <f>MATCH(A7013,Lookup!$A$2:$A$103,0)</f>
        <v>30</v>
      </c>
    </row>
    <row r="7014" spans="1:6" x14ac:dyDescent="0.25">
      <c r="A7014">
        <v>53</v>
      </c>
      <c r="B7014">
        <v>2451</v>
      </c>
      <c r="C7014" s="15" t="str">
        <f>INDEX(Lookup!$F$2:$F$103,F7014)</f>
        <v>A1.3</v>
      </c>
      <c r="D7014" s="2">
        <f>B7014*INDEX(Lookup!$D$2:$D$103,F7014)+INDEX(Lookup!$E$2:$E$103,F7014)</f>
        <v>19.149663</v>
      </c>
      <c r="E7014" s="16" t="str">
        <f>INDEX(Lookup!$C$2:$C$103,F7014)</f>
        <v>mV</v>
      </c>
      <c r="F7014" s="9">
        <f>MATCH(A7014,Lookup!$A$2:$A$103,0)</f>
        <v>30</v>
      </c>
    </row>
    <row r="7015" spans="1:6" x14ac:dyDescent="0.25">
      <c r="A7015">
        <v>53</v>
      </c>
      <c r="B7015">
        <v>2443</v>
      </c>
      <c r="C7015" s="15" t="str">
        <f>INDEX(Lookup!$F$2:$F$103,F7015)</f>
        <v>A1.3</v>
      </c>
      <c r="D7015" s="2">
        <f>B7015*INDEX(Lookup!$D$2:$D$103,F7015)+INDEX(Lookup!$E$2:$E$103,F7015)</f>
        <v>19.087159</v>
      </c>
      <c r="E7015" s="16" t="str">
        <f>INDEX(Lookup!$C$2:$C$103,F7015)</f>
        <v>mV</v>
      </c>
      <c r="F7015" s="9">
        <f>MATCH(A7015,Lookup!$A$2:$A$103,0)</f>
        <v>30</v>
      </c>
    </row>
    <row r="7016" spans="1:6" x14ac:dyDescent="0.25">
      <c r="A7016">
        <v>53</v>
      </c>
      <c r="B7016">
        <v>2438</v>
      </c>
      <c r="C7016" s="15" t="str">
        <f>INDEX(Lookup!$F$2:$F$103,F7016)</f>
        <v>A1.3</v>
      </c>
      <c r="D7016" s="2">
        <f>B7016*INDEX(Lookup!$D$2:$D$103,F7016)+INDEX(Lookup!$E$2:$E$103,F7016)</f>
        <v>19.048094000000003</v>
      </c>
      <c r="E7016" s="16" t="str">
        <f>INDEX(Lookup!$C$2:$C$103,F7016)</f>
        <v>mV</v>
      </c>
      <c r="F7016" s="9">
        <f>MATCH(A7016,Lookup!$A$2:$A$103,0)</f>
        <v>30</v>
      </c>
    </row>
    <row r="7017" spans="1:6" x14ac:dyDescent="0.25">
      <c r="A7017">
        <v>53</v>
      </c>
      <c r="B7017">
        <v>2437</v>
      </c>
      <c r="C7017" s="15" t="str">
        <f>INDEX(Lookup!$F$2:$F$103,F7017)</f>
        <v>A1.3</v>
      </c>
      <c r="D7017" s="2">
        <f>B7017*INDEX(Lookup!$D$2:$D$103,F7017)+INDEX(Lookup!$E$2:$E$103,F7017)</f>
        <v>19.040281</v>
      </c>
      <c r="E7017" s="16" t="str">
        <f>INDEX(Lookup!$C$2:$C$103,F7017)</f>
        <v>mV</v>
      </c>
      <c r="F7017" s="9">
        <f>MATCH(A7017,Lookup!$A$2:$A$103,0)</f>
        <v>30</v>
      </c>
    </row>
    <row r="7018" spans="1:6" x14ac:dyDescent="0.25">
      <c r="A7018">
        <v>53</v>
      </c>
      <c r="B7018">
        <v>2428</v>
      </c>
      <c r="C7018" s="15" t="str">
        <f>INDEX(Lookup!$F$2:$F$103,F7018)</f>
        <v>A1.3</v>
      </c>
      <c r="D7018" s="2">
        <f>B7018*INDEX(Lookup!$D$2:$D$103,F7018)+INDEX(Lookup!$E$2:$E$103,F7018)</f>
        <v>18.969964000000001</v>
      </c>
      <c r="E7018" s="16" t="str">
        <f>INDEX(Lookup!$C$2:$C$103,F7018)</f>
        <v>mV</v>
      </c>
      <c r="F7018" s="9">
        <f>MATCH(A7018,Lookup!$A$2:$A$103,0)</f>
        <v>30</v>
      </c>
    </row>
    <row r="7019" spans="1:6" x14ac:dyDescent="0.25">
      <c r="A7019">
        <v>53</v>
      </c>
      <c r="B7019">
        <v>2425</v>
      </c>
      <c r="C7019" s="15" t="str">
        <f>INDEX(Lookup!$F$2:$F$103,F7019)</f>
        <v>A1.3</v>
      </c>
      <c r="D7019" s="2">
        <f>B7019*INDEX(Lookup!$D$2:$D$103,F7019)+INDEX(Lookup!$E$2:$E$103,F7019)</f>
        <v>18.946525000000001</v>
      </c>
      <c r="E7019" s="16" t="str">
        <f>INDEX(Lookup!$C$2:$C$103,F7019)</f>
        <v>mV</v>
      </c>
      <c r="F7019" s="9">
        <f>MATCH(A7019,Lookup!$A$2:$A$103,0)</f>
        <v>30</v>
      </c>
    </row>
    <row r="7020" spans="1:6" x14ac:dyDescent="0.25">
      <c r="A7020">
        <v>53</v>
      </c>
      <c r="B7020">
        <v>2424</v>
      </c>
      <c r="C7020" s="15" t="str">
        <f>INDEX(Lookup!$F$2:$F$103,F7020)</f>
        <v>A1.3</v>
      </c>
      <c r="D7020" s="2">
        <f>B7020*INDEX(Lookup!$D$2:$D$103,F7020)+INDEX(Lookup!$E$2:$E$103,F7020)</f>
        <v>18.938712000000002</v>
      </c>
      <c r="E7020" s="16" t="str">
        <f>INDEX(Lookup!$C$2:$C$103,F7020)</f>
        <v>mV</v>
      </c>
      <c r="F7020" s="9">
        <f>MATCH(A7020,Lookup!$A$2:$A$103,0)</f>
        <v>30</v>
      </c>
    </row>
    <row r="7021" spans="1:6" x14ac:dyDescent="0.25">
      <c r="A7021">
        <v>53</v>
      </c>
      <c r="B7021">
        <v>2426</v>
      </c>
      <c r="C7021" s="15" t="str">
        <f>INDEX(Lookup!$F$2:$F$103,F7021)</f>
        <v>A1.3</v>
      </c>
      <c r="D7021" s="2">
        <f>B7021*INDEX(Lookup!$D$2:$D$103,F7021)+INDEX(Lookup!$E$2:$E$103,F7021)</f>
        <v>18.954338</v>
      </c>
      <c r="E7021" s="16" t="str">
        <f>INDEX(Lookup!$C$2:$C$103,F7021)</f>
        <v>mV</v>
      </c>
      <c r="F7021" s="9">
        <f>MATCH(A7021,Lookup!$A$2:$A$103,0)</f>
        <v>30</v>
      </c>
    </row>
    <row r="7022" spans="1:6" x14ac:dyDescent="0.25">
      <c r="A7022">
        <v>53</v>
      </c>
      <c r="B7022">
        <v>2424</v>
      </c>
      <c r="C7022" s="15" t="str">
        <f>INDEX(Lookup!$F$2:$F$103,F7022)</f>
        <v>A1.3</v>
      </c>
      <c r="D7022" s="2">
        <f>B7022*INDEX(Lookup!$D$2:$D$103,F7022)+INDEX(Lookup!$E$2:$E$103,F7022)</f>
        <v>18.938712000000002</v>
      </c>
      <c r="E7022" s="16" t="str">
        <f>INDEX(Lookup!$C$2:$C$103,F7022)</f>
        <v>mV</v>
      </c>
      <c r="F7022" s="9">
        <f>MATCH(A7022,Lookup!$A$2:$A$103,0)</f>
        <v>30</v>
      </c>
    </row>
    <row r="7023" spans="1:6" x14ac:dyDescent="0.25">
      <c r="A7023">
        <v>53</v>
      </c>
      <c r="B7023">
        <v>2424</v>
      </c>
      <c r="C7023" s="15" t="str">
        <f>INDEX(Lookup!$F$2:$F$103,F7023)</f>
        <v>A1.3</v>
      </c>
      <c r="D7023" s="2">
        <f>B7023*INDEX(Lookup!$D$2:$D$103,F7023)+INDEX(Lookup!$E$2:$E$103,F7023)</f>
        <v>18.938712000000002</v>
      </c>
      <c r="E7023" s="16" t="str">
        <f>INDEX(Lookup!$C$2:$C$103,F7023)</f>
        <v>mV</v>
      </c>
      <c r="F7023" s="9">
        <f>MATCH(A7023,Lookup!$A$2:$A$103,0)</f>
        <v>30</v>
      </c>
    </row>
    <row r="7024" spans="1:6" x14ac:dyDescent="0.25">
      <c r="A7024">
        <v>53</v>
      </c>
      <c r="B7024">
        <v>2423</v>
      </c>
      <c r="C7024" s="15" t="str">
        <f>INDEX(Lookup!$F$2:$F$103,F7024)</f>
        <v>A1.3</v>
      </c>
      <c r="D7024" s="2">
        <f>B7024*INDEX(Lookup!$D$2:$D$103,F7024)+INDEX(Lookup!$E$2:$E$103,F7024)</f>
        <v>18.930899</v>
      </c>
      <c r="E7024" s="16" t="str">
        <f>INDEX(Lookup!$C$2:$C$103,F7024)</f>
        <v>mV</v>
      </c>
      <c r="F7024" s="9">
        <f>MATCH(A7024,Lookup!$A$2:$A$103,0)</f>
        <v>30</v>
      </c>
    </row>
    <row r="7025" spans="1:6" x14ac:dyDescent="0.25">
      <c r="A7025">
        <v>53</v>
      </c>
      <c r="B7025">
        <v>2417</v>
      </c>
      <c r="C7025" s="15" t="str">
        <f>INDEX(Lookup!$F$2:$F$103,F7025)</f>
        <v>A1.3</v>
      </c>
      <c r="D7025" s="2">
        <f>B7025*INDEX(Lookup!$D$2:$D$103,F7025)+INDEX(Lookup!$E$2:$E$103,F7025)</f>
        <v>18.884021000000001</v>
      </c>
      <c r="E7025" s="16" t="str">
        <f>INDEX(Lookup!$C$2:$C$103,F7025)</f>
        <v>mV</v>
      </c>
      <c r="F7025" s="9">
        <f>MATCH(A7025,Lookup!$A$2:$A$103,0)</f>
        <v>30</v>
      </c>
    </row>
    <row r="7026" spans="1:6" x14ac:dyDescent="0.25">
      <c r="A7026">
        <v>53</v>
      </c>
      <c r="B7026">
        <v>2423</v>
      </c>
      <c r="C7026" s="15" t="str">
        <f>INDEX(Lookup!$F$2:$F$103,F7026)</f>
        <v>A1.3</v>
      </c>
      <c r="D7026" s="2">
        <f>B7026*INDEX(Lookup!$D$2:$D$103,F7026)+INDEX(Lookup!$E$2:$E$103,F7026)</f>
        <v>18.930899</v>
      </c>
      <c r="E7026" s="16" t="str">
        <f>INDEX(Lookup!$C$2:$C$103,F7026)</f>
        <v>mV</v>
      </c>
      <c r="F7026" s="9">
        <f>MATCH(A7026,Lookup!$A$2:$A$103,0)</f>
        <v>30</v>
      </c>
    </row>
    <row r="7027" spans="1:6" x14ac:dyDescent="0.25">
      <c r="A7027">
        <v>53</v>
      </c>
      <c r="B7027">
        <v>2422</v>
      </c>
      <c r="C7027" s="15" t="str">
        <f>INDEX(Lookup!$F$2:$F$103,F7027)</f>
        <v>A1.3</v>
      </c>
      <c r="D7027" s="2">
        <f>B7027*INDEX(Lookup!$D$2:$D$103,F7027)+INDEX(Lookup!$E$2:$E$103,F7027)</f>
        <v>18.923086000000001</v>
      </c>
      <c r="E7027" s="16" t="str">
        <f>INDEX(Lookup!$C$2:$C$103,F7027)</f>
        <v>mV</v>
      </c>
      <c r="F7027" s="9">
        <f>MATCH(A7027,Lookup!$A$2:$A$103,0)</f>
        <v>30</v>
      </c>
    </row>
    <row r="7028" spans="1:6" x14ac:dyDescent="0.25">
      <c r="A7028">
        <v>53</v>
      </c>
      <c r="B7028">
        <v>2420</v>
      </c>
      <c r="C7028" s="15" t="str">
        <f>INDEX(Lookup!$F$2:$F$103,F7028)</f>
        <v>A1.3</v>
      </c>
      <c r="D7028" s="2">
        <f>B7028*INDEX(Lookup!$D$2:$D$103,F7028)+INDEX(Lookup!$E$2:$E$103,F7028)</f>
        <v>18.90746</v>
      </c>
      <c r="E7028" s="16" t="str">
        <f>INDEX(Lookup!$C$2:$C$103,F7028)</f>
        <v>mV</v>
      </c>
      <c r="F7028" s="9">
        <f>MATCH(A7028,Lookup!$A$2:$A$103,0)</f>
        <v>30</v>
      </c>
    </row>
    <row r="7029" spans="1:6" x14ac:dyDescent="0.25">
      <c r="A7029">
        <v>53</v>
      </c>
      <c r="B7029">
        <v>2422</v>
      </c>
      <c r="C7029" s="15" t="str">
        <f>INDEX(Lookup!$F$2:$F$103,F7029)</f>
        <v>A1.3</v>
      </c>
      <c r="D7029" s="2">
        <f>B7029*INDEX(Lookup!$D$2:$D$103,F7029)+INDEX(Lookup!$E$2:$E$103,F7029)</f>
        <v>18.923086000000001</v>
      </c>
      <c r="E7029" s="16" t="str">
        <f>INDEX(Lookup!$C$2:$C$103,F7029)</f>
        <v>mV</v>
      </c>
      <c r="F7029" s="9">
        <f>MATCH(A7029,Lookup!$A$2:$A$103,0)</f>
        <v>30</v>
      </c>
    </row>
    <row r="7030" spans="1:6" x14ac:dyDescent="0.25">
      <c r="A7030">
        <v>53</v>
      </c>
      <c r="B7030">
        <v>2421</v>
      </c>
      <c r="C7030" s="15" t="str">
        <f>INDEX(Lookup!$F$2:$F$103,F7030)</f>
        <v>A1.3</v>
      </c>
      <c r="D7030" s="2">
        <f>B7030*INDEX(Lookup!$D$2:$D$103,F7030)+INDEX(Lookup!$E$2:$E$103,F7030)</f>
        <v>18.915273000000003</v>
      </c>
      <c r="E7030" s="16" t="str">
        <f>INDEX(Lookup!$C$2:$C$103,F7030)</f>
        <v>mV</v>
      </c>
      <c r="F7030" s="9">
        <f>MATCH(A7030,Lookup!$A$2:$A$103,0)</f>
        <v>30</v>
      </c>
    </row>
    <row r="7031" spans="1:6" x14ac:dyDescent="0.25">
      <c r="A7031">
        <v>53</v>
      </c>
      <c r="B7031">
        <v>2446</v>
      </c>
      <c r="C7031" s="15" t="str">
        <f>INDEX(Lookup!$F$2:$F$103,F7031)</f>
        <v>A1.3</v>
      </c>
      <c r="D7031" s="2">
        <f>B7031*INDEX(Lookup!$D$2:$D$103,F7031)+INDEX(Lookup!$E$2:$E$103,F7031)</f>
        <v>19.110598</v>
      </c>
      <c r="E7031" s="16" t="str">
        <f>INDEX(Lookup!$C$2:$C$103,F7031)</f>
        <v>mV</v>
      </c>
      <c r="F7031" s="9">
        <f>MATCH(A7031,Lookup!$A$2:$A$103,0)</f>
        <v>30</v>
      </c>
    </row>
    <row r="7032" spans="1:6" x14ac:dyDescent="0.25">
      <c r="A7032">
        <v>53</v>
      </c>
      <c r="B7032">
        <v>2445</v>
      </c>
      <c r="C7032" s="15" t="str">
        <f>INDEX(Lookup!$F$2:$F$103,F7032)</f>
        <v>A1.3</v>
      </c>
      <c r="D7032" s="2">
        <f>B7032*INDEX(Lookup!$D$2:$D$103,F7032)+INDEX(Lookup!$E$2:$E$103,F7032)</f>
        <v>19.102785000000001</v>
      </c>
      <c r="E7032" s="16" t="str">
        <f>INDEX(Lookup!$C$2:$C$103,F7032)</f>
        <v>mV</v>
      </c>
      <c r="F7032" s="9">
        <f>MATCH(A7032,Lookup!$A$2:$A$103,0)</f>
        <v>30</v>
      </c>
    </row>
    <row r="7033" spans="1:6" x14ac:dyDescent="0.25">
      <c r="A7033">
        <v>53</v>
      </c>
      <c r="B7033">
        <v>2438</v>
      </c>
      <c r="C7033" s="15" t="str">
        <f>INDEX(Lookup!$F$2:$F$103,F7033)</f>
        <v>A1.3</v>
      </c>
      <c r="D7033" s="2">
        <f>B7033*INDEX(Lookup!$D$2:$D$103,F7033)+INDEX(Lookup!$E$2:$E$103,F7033)</f>
        <v>19.048094000000003</v>
      </c>
      <c r="E7033" s="16" t="str">
        <f>INDEX(Lookup!$C$2:$C$103,F7033)</f>
        <v>mV</v>
      </c>
      <c r="F7033" s="9">
        <f>MATCH(A7033,Lookup!$A$2:$A$103,0)</f>
        <v>30</v>
      </c>
    </row>
    <row r="7034" spans="1:6" x14ac:dyDescent="0.25">
      <c r="A7034">
        <v>53</v>
      </c>
      <c r="B7034">
        <v>2433</v>
      </c>
      <c r="C7034" s="15" t="str">
        <f>INDEX(Lookup!$F$2:$F$103,F7034)</f>
        <v>A1.3</v>
      </c>
      <c r="D7034" s="2">
        <f>B7034*INDEX(Lookup!$D$2:$D$103,F7034)+INDEX(Lookup!$E$2:$E$103,F7034)</f>
        <v>19.009029000000002</v>
      </c>
      <c r="E7034" s="16" t="str">
        <f>INDEX(Lookup!$C$2:$C$103,F7034)</f>
        <v>mV</v>
      </c>
      <c r="F7034" s="9">
        <f>MATCH(A7034,Lookup!$A$2:$A$103,0)</f>
        <v>30</v>
      </c>
    </row>
    <row r="7035" spans="1:6" x14ac:dyDescent="0.25">
      <c r="A7035">
        <v>53</v>
      </c>
      <c r="B7035">
        <v>2428</v>
      </c>
      <c r="C7035" s="15" t="str">
        <f>INDEX(Lookup!$F$2:$F$103,F7035)</f>
        <v>A1.3</v>
      </c>
      <c r="D7035" s="2">
        <f>B7035*INDEX(Lookup!$D$2:$D$103,F7035)+INDEX(Lookup!$E$2:$E$103,F7035)</f>
        <v>18.969964000000001</v>
      </c>
      <c r="E7035" s="16" t="str">
        <f>INDEX(Lookup!$C$2:$C$103,F7035)</f>
        <v>mV</v>
      </c>
      <c r="F7035" s="9">
        <f>MATCH(A7035,Lookup!$A$2:$A$103,0)</f>
        <v>30</v>
      </c>
    </row>
    <row r="7036" spans="1:6" x14ac:dyDescent="0.25">
      <c r="A7036">
        <v>53</v>
      </c>
      <c r="B7036">
        <v>2428</v>
      </c>
      <c r="C7036" s="15" t="str">
        <f>INDEX(Lookup!$F$2:$F$103,F7036)</f>
        <v>A1.3</v>
      </c>
      <c r="D7036" s="2">
        <f>B7036*INDEX(Lookup!$D$2:$D$103,F7036)+INDEX(Lookup!$E$2:$E$103,F7036)</f>
        <v>18.969964000000001</v>
      </c>
      <c r="E7036" s="16" t="str">
        <f>INDEX(Lookup!$C$2:$C$103,F7036)</f>
        <v>mV</v>
      </c>
      <c r="F7036" s="9">
        <f>MATCH(A7036,Lookup!$A$2:$A$103,0)</f>
        <v>30</v>
      </c>
    </row>
    <row r="7037" spans="1:6" x14ac:dyDescent="0.25">
      <c r="A7037">
        <v>53</v>
      </c>
      <c r="B7037">
        <v>2429</v>
      </c>
      <c r="C7037" s="15" t="str">
        <f>INDEX(Lookup!$F$2:$F$103,F7037)</f>
        <v>A1.3</v>
      </c>
      <c r="D7037" s="2">
        <f>B7037*INDEX(Lookup!$D$2:$D$103,F7037)+INDEX(Lookup!$E$2:$E$103,F7037)</f>
        <v>18.977777</v>
      </c>
      <c r="E7037" s="16" t="str">
        <f>INDEX(Lookup!$C$2:$C$103,F7037)</f>
        <v>mV</v>
      </c>
      <c r="F7037" s="9">
        <f>MATCH(A7037,Lookup!$A$2:$A$103,0)</f>
        <v>30</v>
      </c>
    </row>
    <row r="7038" spans="1:6" x14ac:dyDescent="0.25">
      <c r="A7038">
        <v>53</v>
      </c>
      <c r="B7038">
        <v>2427</v>
      </c>
      <c r="C7038" s="15" t="str">
        <f>INDEX(Lookup!$F$2:$F$103,F7038)</f>
        <v>A1.3</v>
      </c>
      <c r="D7038" s="2">
        <f>B7038*INDEX(Lookup!$D$2:$D$103,F7038)+INDEX(Lookup!$E$2:$E$103,F7038)</f>
        <v>18.962151000000002</v>
      </c>
      <c r="E7038" s="16" t="str">
        <f>INDEX(Lookup!$C$2:$C$103,F7038)</f>
        <v>mV</v>
      </c>
      <c r="F7038" s="9">
        <f>MATCH(A7038,Lookup!$A$2:$A$103,0)</f>
        <v>30</v>
      </c>
    </row>
    <row r="7039" spans="1:6" x14ac:dyDescent="0.25">
      <c r="A7039">
        <v>53</v>
      </c>
      <c r="B7039">
        <v>2427</v>
      </c>
      <c r="C7039" s="15" t="str">
        <f>INDEX(Lookup!$F$2:$F$103,F7039)</f>
        <v>A1.3</v>
      </c>
      <c r="D7039" s="2">
        <f>B7039*INDEX(Lookup!$D$2:$D$103,F7039)+INDEX(Lookup!$E$2:$E$103,F7039)</f>
        <v>18.962151000000002</v>
      </c>
      <c r="E7039" s="16" t="str">
        <f>INDEX(Lookup!$C$2:$C$103,F7039)</f>
        <v>mV</v>
      </c>
      <c r="F7039" s="9">
        <f>MATCH(A7039,Lookup!$A$2:$A$103,0)</f>
        <v>30</v>
      </c>
    </row>
    <row r="7040" spans="1:6" x14ac:dyDescent="0.25">
      <c r="A7040">
        <v>53</v>
      </c>
      <c r="B7040">
        <v>2428</v>
      </c>
      <c r="C7040" s="15" t="str">
        <f>INDEX(Lookup!$F$2:$F$103,F7040)</f>
        <v>A1.3</v>
      </c>
      <c r="D7040" s="2">
        <f>B7040*INDEX(Lookup!$D$2:$D$103,F7040)+INDEX(Lookup!$E$2:$E$103,F7040)</f>
        <v>18.969964000000001</v>
      </c>
      <c r="E7040" s="16" t="str">
        <f>INDEX(Lookup!$C$2:$C$103,F7040)</f>
        <v>mV</v>
      </c>
      <c r="F7040" s="9">
        <f>MATCH(A7040,Lookup!$A$2:$A$103,0)</f>
        <v>30</v>
      </c>
    </row>
    <row r="7041" spans="1:6" x14ac:dyDescent="0.25">
      <c r="A7041">
        <v>53</v>
      </c>
      <c r="B7041">
        <v>2428</v>
      </c>
      <c r="C7041" s="15" t="str">
        <f>INDEX(Lookup!$F$2:$F$103,F7041)</f>
        <v>A1.3</v>
      </c>
      <c r="D7041" s="2">
        <f>B7041*INDEX(Lookup!$D$2:$D$103,F7041)+INDEX(Lookup!$E$2:$E$103,F7041)</f>
        <v>18.969964000000001</v>
      </c>
      <c r="E7041" s="16" t="str">
        <f>INDEX(Lookup!$C$2:$C$103,F7041)</f>
        <v>mV</v>
      </c>
      <c r="F7041" s="9">
        <f>MATCH(A7041,Lookup!$A$2:$A$103,0)</f>
        <v>30</v>
      </c>
    </row>
    <row r="7042" spans="1:6" x14ac:dyDescent="0.25">
      <c r="A7042">
        <v>53</v>
      </c>
      <c r="B7042">
        <v>2428</v>
      </c>
      <c r="C7042" s="15" t="str">
        <f>INDEX(Lookup!$F$2:$F$103,F7042)</f>
        <v>A1.3</v>
      </c>
      <c r="D7042" s="2">
        <f>B7042*INDEX(Lookup!$D$2:$D$103,F7042)+INDEX(Lookup!$E$2:$E$103,F7042)</f>
        <v>18.969964000000001</v>
      </c>
      <c r="E7042" s="16" t="str">
        <f>INDEX(Lookup!$C$2:$C$103,F7042)</f>
        <v>mV</v>
      </c>
      <c r="F7042" s="9">
        <f>MATCH(A7042,Lookup!$A$2:$A$103,0)</f>
        <v>30</v>
      </c>
    </row>
    <row r="7043" spans="1:6" x14ac:dyDescent="0.25">
      <c r="A7043">
        <v>53</v>
      </c>
      <c r="B7043">
        <v>2425</v>
      </c>
      <c r="C7043" s="15" t="str">
        <f>INDEX(Lookup!$F$2:$F$103,F7043)</f>
        <v>A1.3</v>
      </c>
      <c r="D7043" s="2">
        <f>B7043*INDEX(Lookup!$D$2:$D$103,F7043)+INDEX(Lookup!$E$2:$E$103,F7043)</f>
        <v>18.946525000000001</v>
      </c>
      <c r="E7043" s="16" t="str">
        <f>INDEX(Lookup!$C$2:$C$103,F7043)</f>
        <v>mV</v>
      </c>
      <c r="F7043" s="9">
        <f>MATCH(A7043,Lookup!$A$2:$A$103,0)</f>
        <v>30</v>
      </c>
    </row>
    <row r="7044" spans="1:6" x14ac:dyDescent="0.25">
      <c r="A7044">
        <v>53</v>
      </c>
      <c r="B7044">
        <v>2427</v>
      </c>
      <c r="C7044" s="15" t="str">
        <f>INDEX(Lookup!$F$2:$F$103,F7044)</f>
        <v>A1.3</v>
      </c>
      <c r="D7044" s="2">
        <f>B7044*INDEX(Lookup!$D$2:$D$103,F7044)+INDEX(Lookup!$E$2:$E$103,F7044)</f>
        <v>18.962151000000002</v>
      </c>
      <c r="E7044" s="16" t="str">
        <f>INDEX(Lookup!$C$2:$C$103,F7044)</f>
        <v>mV</v>
      </c>
      <c r="F7044" s="9">
        <f>MATCH(A7044,Lookup!$A$2:$A$103,0)</f>
        <v>30</v>
      </c>
    </row>
    <row r="7045" spans="1:6" x14ac:dyDescent="0.25">
      <c r="A7045">
        <v>53</v>
      </c>
      <c r="B7045">
        <v>2426</v>
      </c>
      <c r="C7045" s="15" t="str">
        <f>INDEX(Lookup!$F$2:$F$103,F7045)</f>
        <v>A1.3</v>
      </c>
      <c r="D7045" s="2">
        <f>B7045*INDEX(Lookup!$D$2:$D$103,F7045)+INDEX(Lookup!$E$2:$E$103,F7045)</f>
        <v>18.954338</v>
      </c>
      <c r="E7045" s="16" t="str">
        <f>INDEX(Lookup!$C$2:$C$103,F7045)</f>
        <v>mV</v>
      </c>
      <c r="F7045" s="9">
        <f>MATCH(A7045,Lookup!$A$2:$A$103,0)</f>
        <v>30</v>
      </c>
    </row>
    <row r="7046" spans="1:6" x14ac:dyDescent="0.25">
      <c r="A7046">
        <v>53</v>
      </c>
      <c r="B7046">
        <v>2425</v>
      </c>
      <c r="C7046" s="15" t="str">
        <f>INDEX(Lookup!$F$2:$F$103,F7046)</f>
        <v>A1.3</v>
      </c>
      <c r="D7046" s="2">
        <f>B7046*INDEX(Lookup!$D$2:$D$103,F7046)+INDEX(Lookup!$E$2:$E$103,F7046)</f>
        <v>18.946525000000001</v>
      </c>
      <c r="E7046" s="16" t="str">
        <f>INDEX(Lookup!$C$2:$C$103,F7046)</f>
        <v>mV</v>
      </c>
      <c r="F7046" s="9">
        <f>MATCH(A7046,Lookup!$A$2:$A$103,0)</f>
        <v>30</v>
      </c>
    </row>
    <row r="7047" spans="1:6" x14ac:dyDescent="0.25">
      <c r="A7047">
        <v>53</v>
      </c>
      <c r="B7047">
        <v>2420</v>
      </c>
      <c r="C7047" s="15" t="str">
        <f>INDEX(Lookup!$F$2:$F$103,F7047)</f>
        <v>A1.3</v>
      </c>
      <c r="D7047" s="2">
        <f>B7047*INDEX(Lookup!$D$2:$D$103,F7047)+INDEX(Lookup!$E$2:$E$103,F7047)</f>
        <v>18.90746</v>
      </c>
      <c r="E7047" s="16" t="str">
        <f>INDEX(Lookup!$C$2:$C$103,F7047)</f>
        <v>mV</v>
      </c>
      <c r="F7047" s="9">
        <f>MATCH(A7047,Lookup!$A$2:$A$103,0)</f>
        <v>30</v>
      </c>
    </row>
    <row r="7048" spans="1:6" x14ac:dyDescent="0.25">
      <c r="A7048">
        <v>53</v>
      </c>
      <c r="B7048">
        <v>2422</v>
      </c>
      <c r="C7048" s="15" t="str">
        <f>INDEX(Lookup!$F$2:$F$103,F7048)</f>
        <v>A1.3</v>
      </c>
      <c r="D7048" s="2">
        <f>B7048*INDEX(Lookup!$D$2:$D$103,F7048)+INDEX(Lookup!$E$2:$E$103,F7048)</f>
        <v>18.923086000000001</v>
      </c>
      <c r="E7048" s="16" t="str">
        <f>INDEX(Lookup!$C$2:$C$103,F7048)</f>
        <v>mV</v>
      </c>
      <c r="F7048" s="9">
        <f>MATCH(A7048,Lookup!$A$2:$A$103,0)</f>
        <v>30</v>
      </c>
    </row>
    <row r="7049" spans="1:6" x14ac:dyDescent="0.25">
      <c r="A7049">
        <v>53</v>
      </c>
      <c r="B7049">
        <v>2423</v>
      </c>
      <c r="C7049" s="15" t="str">
        <f>INDEX(Lookup!$F$2:$F$103,F7049)</f>
        <v>A1.3</v>
      </c>
      <c r="D7049" s="2">
        <f>B7049*INDEX(Lookup!$D$2:$D$103,F7049)+INDEX(Lookup!$E$2:$E$103,F7049)</f>
        <v>18.930899</v>
      </c>
      <c r="E7049" s="16" t="str">
        <f>INDEX(Lookup!$C$2:$C$103,F7049)</f>
        <v>mV</v>
      </c>
      <c r="F7049" s="9">
        <f>MATCH(A7049,Lookup!$A$2:$A$103,0)</f>
        <v>30</v>
      </c>
    </row>
    <row r="7050" spans="1:6" x14ac:dyDescent="0.25">
      <c r="A7050">
        <v>53</v>
      </c>
      <c r="B7050">
        <v>2425</v>
      </c>
      <c r="C7050" s="15" t="str">
        <f>INDEX(Lookup!$F$2:$F$103,F7050)</f>
        <v>A1.3</v>
      </c>
      <c r="D7050" s="2">
        <f>B7050*INDEX(Lookup!$D$2:$D$103,F7050)+INDEX(Lookup!$E$2:$E$103,F7050)</f>
        <v>18.946525000000001</v>
      </c>
      <c r="E7050" s="16" t="str">
        <f>INDEX(Lookup!$C$2:$C$103,F7050)</f>
        <v>mV</v>
      </c>
      <c r="F7050" s="9">
        <f>MATCH(A7050,Lookup!$A$2:$A$103,0)</f>
        <v>30</v>
      </c>
    </row>
    <row r="7051" spans="1:6" x14ac:dyDescent="0.25">
      <c r="A7051">
        <v>53</v>
      </c>
      <c r="B7051">
        <v>2426</v>
      </c>
      <c r="C7051" s="15" t="str">
        <f>INDEX(Lookup!$F$2:$F$103,F7051)</f>
        <v>A1.3</v>
      </c>
      <c r="D7051" s="2">
        <f>B7051*INDEX(Lookup!$D$2:$D$103,F7051)+INDEX(Lookup!$E$2:$E$103,F7051)</f>
        <v>18.954338</v>
      </c>
      <c r="E7051" s="16" t="str">
        <f>INDEX(Lookup!$C$2:$C$103,F7051)</f>
        <v>mV</v>
      </c>
      <c r="F7051" s="9">
        <f>MATCH(A7051,Lookup!$A$2:$A$103,0)</f>
        <v>30</v>
      </c>
    </row>
    <row r="7052" spans="1:6" x14ac:dyDescent="0.25">
      <c r="A7052">
        <v>53</v>
      </c>
      <c r="B7052">
        <v>2428</v>
      </c>
      <c r="C7052" s="15" t="str">
        <f>INDEX(Lookup!$F$2:$F$103,F7052)</f>
        <v>A1.3</v>
      </c>
      <c r="D7052" s="2">
        <f>B7052*INDEX(Lookup!$D$2:$D$103,F7052)+INDEX(Lookup!$E$2:$E$103,F7052)</f>
        <v>18.969964000000001</v>
      </c>
      <c r="E7052" s="16" t="str">
        <f>INDEX(Lookup!$C$2:$C$103,F7052)</f>
        <v>mV</v>
      </c>
      <c r="F7052" s="9">
        <f>MATCH(A7052,Lookup!$A$2:$A$103,0)</f>
        <v>30</v>
      </c>
    </row>
    <row r="7053" spans="1:6" x14ac:dyDescent="0.25">
      <c r="A7053">
        <v>53</v>
      </c>
      <c r="B7053">
        <v>2424</v>
      </c>
      <c r="C7053" s="15" t="str">
        <f>INDEX(Lookup!$F$2:$F$103,F7053)</f>
        <v>A1.3</v>
      </c>
      <c r="D7053" s="2">
        <f>B7053*INDEX(Lookup!$D$2:$D$103,F7053)+INDEX(Lookup!$E$2:$E$103,F7053)</f>
        <v>18.938712000000002</v>
      </c>
      <c r="E7053" s="16" t="str">
        <f>INDEX(Lookup!$C$2:$C$103,F7053)</f>
        <v>mV</v>
      </c>
      <c r="F7053" s="9">
        <f>MATCH(A7053,Lookup!$A$2:$A$103,0)</f>
        <v>30</v>
      </c>
    </row>
    <row r="7054" spans="1:6" x14ac:dyDescent="0.25">
      <c r="A7054">
        <v>53</v>
      </c>
      <c r="B7054">
        <v>2425</v>
      </c>
      <c r="C7054" s="15" t="str">
        <f>INDEX(Lookup!$F$2:$F$103,F7054)</f>
        <v>A1.3</v>
      </c>
      <c r="D7054" s="2">
        <f>B7054*INDEX(Lookup!$D$2:$D$103,F7054)+INDEX(Lookup!$E$2:$E$103,F7054)</f>
        <v>18.946525000000001</v>
      </c>
      <c r="E7054" s="16" t="str">
        <f>INDEX(Lookup!$C$2:$C$103,F7054)</f>
        <v>mV</v>
      </c>
      <c r="F7054" s="9">
        <f>MATCH(A7054,Lookup!$A$2:$A$103,0)</f>
        <v>30</v>
      </c>
    </row>
    <row r="7055" spans="1:6" x14ac:dyDescent="0.25">
      <c r="A7055">
        <v>53</v>
      </c>
      <c r="B7055">
        <v>2426</v>
      </c>
      <c r="C7055" s="15" t="str">
        <f>INDEX(Lookup!$F$2:$F$103,F7055)</f>
        <v>A1.3</v>
      </c>
      <c r="D7055" s="2">
        <f>B7055*INDEX(Lookup!$D$2:$D$103,F7055)+INDEX(Lookup!$E$2:$E$103,F7055)</f>
        <v>18.954338</v>
      </c>
      <c r="E7055" s="16" t="str">
        <f>INDEX(Lookup!$C$2:$C$103,F7055)</f>
        <v>mV</v>
      </c>
      <c r="F7055" s="9">
        <f>MATCH(A7055,Lookup!$A$2:$A$103,0)</f>
        <v>30</v>
      </c>
    </row>
    <row r="7056" spans="1:6" x14ac:dyDescent="0.25">
      <c r="A7056">
        <v>53</v>
      </c>
      <c r="B7056">
        <v>2429</v>
      </c>
      <c r="C7056" s="15" t="str">
        <f>INDEX(Lookup!$F$2:$F$103,F7056)</f>
        <v>A1.3</v>
      </c>
      <c r="D7056" s="2">
        <f>B7056*INDEX(Lookup!$D$2:$D$103,F7056)+INDEX(Lookup!$E$2:$E$103,F7056)</f>
        <v>18.977777</v>
      </c>
      <c r="E7056" s="16" t="str">
        <f>INDEX(Lookup!$C$2:$C$103,F7056)</f>
        <v>mV</v>
      </c>
      <c r="F7056" s="9">
        <f>MATCH(A7056,Lookup!$A$2:$A$103,0)</f>
        <v>30</v>
      </c>
    </row>
    <row r="7057" spans="1:6" x14ac:dyDescent="0.25">
      <c r="A7057">
        <v>53</v>
      </c>
      <c r="B7057">
        <v>2430</v>
      </c>
      <c r="C7057" s="15" t="str">
        <f>INDEX(Lookup!$F$2:$F$103,F7057)</f>
        <v>A1.3</v>
      </c>
      <c r="D7057" s="2">
        <f>B7057*INDEX(Lookup!$D$2:$D$103,F7057)+INDEX(Lookup!$E$2:$E$103,F7057)</f>
        <v>18.985590000000002</v>
      </c>
      <c r="E7057" s="16" t="str">
        <f>INDEX(Lookup!$C$2:$C$103,F7057)</f>
        <v>mV</v>
      </c>
      <c r="F7057" s="9">
        <f>MATCH(A7057,Lookup!$A$2:$A$103,0)</f>
        <v>30</v>
      </c>
    </row>
    <row r="7058" spans="1:6" x14ac:dyDescent="0.25">
      <c r="A7058">
        <v>53</v>
      </c>
      <c r="B7058">
        <v>2428</v>
      </c>
      <c r="C7058" s="15" t="str">
        <f>INDEX(Lookup!$F$2:$F$103,F7058)</f>
        <v>A1.3</v>
      </c>
      <c r="D7058" s="2">
        <f>B7058*INDEX(Lookup!$D$2:$D$103,F7058)+INDEX(Lookup!$E$2:$E$103,F7058)</f>
        <v>18.969964000000001</v>
      </c>
      <c r="E7058" s="16" t="str">
        <f>INDEX(Lookup!$C$2:$C$103,F7058)</f>
        <v>mV</v>
      </c>
      <c r="F7058" s="9">
        <f>MATCH(A7058,Lookup!$A$2:$A$103,0)</f>
        <v>30</v>
      </c>
    </row>
    <row r="7059" spans="1:6" x14ac:dyDescent="0.25">
      <c r="A7059">
        <v>53</v>
      </c>
      <c r="B7059">
        <v>2425</v>
      </c>
      <c r="C7059" s="15" t="str">
        <f>INDEX(Lookup!$F$2:$F$103,F7059)</f>
        <v>A1.3</v>
      </c>
      <c r="D7059" s="2">
        <f>B7059*INDEX(Lookup!$D$2:$D$103,F7059)+INDEX(Lookup!$E$2:$E$103,F7059)</f>
        <v>18.946525000000001</v>
      </c>
      <c r="E7059" s="16" t="str">
        <f>INDEX(Lookup!$C$2:$C$103,F7059)</f>
        <v>mV</v>
      </c>
      <c r="F7059" s="9">
        <f>MATCH(A7059,Lookup!$A$2:$A$103,0)</f>
        <v>30</v>
      </c>
    </row>
    <row r="7060" spans="1:6" x14ac:dyDescent="0.25">
      <c r="A7060">
        <v>53</v>
      </c>
      <c r="B7060">
        <v>2432</v>
      </c>
      <c r="C7060" s="15" t="str">
        <f>INDEX(Lookup!$F$2:$F$103,F7060)</f>
        <v>A1.3</v>
      </c>
      <c r="D7060" s="2">
        <f>B7060*INDEX(Lookup!$D$2:$D$103,F7060)+INDEX(Lookup!$E$2:$E$103,F7060)</f>
        <v>19.001215999999999</v>
      </c>
      <c r="E7060" s="16" t="str">
        <f>INDEX(Lookup!$C$2:$C$103,F7060)</f>
        <v>mV</v>
      </c>
      <c r="F7060" s="9">
        <f>MATCH(A7060,Lookup!$A$2:$A$103,0)</f>
        <v>30</v>
      </c>
    </row>
    <row r="7061" spans="1:6" x14ac:dyDescent="0.25">
      <c r="A7061">
        <v>53</v>
      </c>
      <c r="B7061">
        <v>2431</v>
      </c>
      <c r="C7061" s="15" t="str">
        <f>INDEX(Lookup!$F$2:$F$103,F7061)</f>
        <v>A1.3</v>
      </c>
      <c r="D7061" s="2">
        <f>B7061*INDEX(Lookup!$D$2:$D$103,F7061)+INDEX(Lookup!$E$2:$E$103,F7061)</f>
        <v>18.993403000000001</v>
      </c>
      <c r="E7061" s="16" t="str">
        <f>INDEX(Lookup!$C$2:$C$103,F7061)</f>
        <v>mV</v>
      </c>
      <c r="F7061" s="9">
        <f>MATCH(A7061,Lookup!$A$2:$A$103,0)</f>
        <v>30</v>
      </c>
    </row>
    <row r="7062" spans="1:6" x14ac:dyDescent="0.25">
      <c r="A7062">
        <v>53</v>
      </c>
      <c r="B7062">
        <v>2428</v>
      </c>
      <c r="C7062" s="15" t="str">
        <f>INDEX(Lookup!$F$2:$F$103,F7062)</f>
        <v>A1.3</v>
      </c>
      <c r="D7062" s="2">
        <f>B7062*INDEX(Lookup!$D$2:$D$103,F7062)+INDEX(Lookup!$E$2:$E$103,F7062)</f>
        <v>18.969964000000001</v>
      </c>
      <c r="E7062" s="16" t="str">
        <f>INDEX(Lookup!$C$2:$C$103,F7062)</f>
        <v>mV</v>
      </c>
      <c r="F7062" s="9">
        <f>MATCH(A7062,Lookup!$A$2:$A$103,0)</f>
        <v>30</v>
      </c>
    </row>
    <row r="7063" spans="1:6" x14ac:dyDescent="0.25">
      <c r="A7063">
        <v>53</v>
      </c>
      <c r="B7063">
        <v>2432</v>
      </c>
      <c r="C7063" s="15" t="str">
        <f>INDEX(Lookup!$F$2:$F$103,F7063)</f>
        <v>A1.3</v>
      </c>
      <c r="D7063" s="2">
        <f>B7063*INDEX(Lookup!$D$2:$D$103,F7063)+INDEX(Lookup!$E$2:$E$103,F7063)</f>
        <v>19.001215999999999</v>
      </c>
      <c r="E7063" s="16" t="str">
        <f>INDEX(Lookup!$C$2:$C$103,F7063)</f>
        <v>mV</v>
      </c>
      <c r="F7063" s="9">
        <f>MATCH(A7063,Lookup!$A$2:$A$103,0)</f>
        <v>30</v>
      </c>
    </row>
    <row r="7064" spans="1:6" x14ac:dyDescent="0.25">
      <c r="A7064">
        <v>53</v>
      </c>
      <c r="B7064">
        <v>2434</v>
      </c>
      <c r="C7064" s="15" t="str">
        <f>INDEX(Lookup!$F$2:$F$103,F7064)</f>
        <v>A1.3</v>
      </c>
      <c r="D7064" s="2">
        <f>B7064*INDEX(Lookup!$D$2:$D$103,F7064)+INDEX(Lookup!$E$2:$E$103,F7064)</f>
        <v>19.016842</v>
      </c>
      <c r="E7064" s="16" t="str">
        <f>INDEX(Lookup!$C$2:$C$103,F7064)</f>
        <v>mV</v>
      </c>
      <c r="F7064" s="9">
        <f>MATCH(A7064,Lookup!$A$2:$A$103,0)</f>
        <v>30</v>
      </c>
    </row>
    <row r="7065" spans="1:6" x14ac:dyDescent="0.25">
      <c r="A7065">
        <v>53</v>
      </c>
      <c r="B7065">
        <v>2461</v>
      </c>
      <c r="C7065" s="15" t="str">
        <f>INDEX(Lookup!$F$2:$F$103,F7065)</f>
        <v>A1.3</v>
      </c>
      <c r="D7065" s="2">
        <f>B7065*INDEX(Lookup!$D$2:$D$103,F7065)+INDEX(Lookup!$E$2:$E$103,F7065)</f>
        <v>19.227793000000002</v>
      </c>
      <c r="E7065" s="16" t="str">
        <f>INDEX(Lookup!$C$2:$C$103,F7065)</f>
        <v>mV</v>
      </c>
      <c r="F7065" s="9">
        <f>MATCH(A7065,Lookup!$A$2:$A$103,0)</f>
        <v>30</v>
      </c>
    </row>
    <row r="7066" spans="1:6" x14ac:dyDescent="0.25">
      <c r="A7066">
        <v>53</v>
      </c>
      <c r="B7066">
        <v>2458</v>
      </c>
      <c r="C7066" s="15" t="str">
        <f>INDEX(Lookup!$F$2:$F$103,F7066)</f>
        <v>A1.3</v>
      </c>
      <c r="D7066" s="2">
        <f>B7066*INDEX(Lookup!$D$2:$D$103,F7066)+INDEX(Lookup!$E$2:$E$103,F7066)</f>
        <v>19.204354000000002</v>
      </c>
      <c r="E7066" s="16" t="str">
        <f>INDEX(Lookup!$C$2:$C$103,F7066)</f>
        <v>mV</v>
      </c>
      <c r="F7066" s="9">
        <f>MATCH(A7066,Lookup!$A$2:$A$103,0)</f>
        <v>30</v>
      </c>
    </row>
    <row r="7067" spans="1:6" x14ac:dyDescent="0.25">
      <c r="A7067">
        <v>53</v>
      </c>
      <c r="B7067">
        <v>2452</v>
      </c>
      <c r="C7067" s="15" t="str">
        <f>INDEX(Lookup!$F$2:$F$103,F7067)</f>
        <v>A1.3</v>
      </c>
      <c r="D7067" s="2">
        <f>B7067*INDEX(Lookup!$D$2:$D$103,F7067)+INDEX(Lookup!$E$2:$E$103,F7067)</f>
        <v>19.157476000000003</v>
      </c>
      <c r="E7067" s="16" t="str">
        <f>INDEX(Lookup!$C$2:$C$103,F7067)</f>
        <v>mV</v>
      </c>
      <c r="F7067" s="9">
        <f>MATCH(A7067,Lookup!$A$2:$A$103,0)</f>
        <v>30</v>
      </c>
    </row>
    <row r="7068" spans="1:6" x14ac:dyDescent="0.25">
      <c r="A7068">
        <v>53</v>
      </c>
      <c r="B7068">
        <v>2445</v>
      </c>
      <c r="C7068" s="15" t="str">
        <f>INDEX(Lookup!$F$2:$F$103,F7068)</f>
        <v>A1.3</v>
      </c>
      <c r="D7068" s="2">
        <f>B7068*INDEX(Lookup!$D$2:$D$103,F7068)+INDEX(Lookup!$E$2:$E$103,F7068)</f>
        <v>19.102785000000001</v>
      </c>
      <c r="E7068" s="16" t="str">
        <f>INDEX(Lookup!$C$2:$C$103,F7068)</f>
        <v>mV</v>
      </c>
      <c r="F7068" s="9">
        <f>MATCH(A7068,Lookup!$A$2:$A$103,0)</f>
        <v>30</v>
      </c>
    </row>
    <row r="7069" spans="1:6" x14ac:dyDescent="0.25">
      <c r="A7069">
        <v>53</v>
      </c>
      <c r="B7069">
        <v>2439</v>
      </c>
      <c r="C7069" s="15" t="str">
        <f>INDEX(Lookup!$F$2:$F$103,F7069)</f>
        <v>A1.3</v>
      </c>
      <c r="D7069" s="2">
        <f>B7069*INDEX(Lookup!$D$2:$D$103,F7069)+INDEX(Lookup!$E$2:$E$103,F7069)</f>
        <v>19.055907000000001</v>
      </c>
      <c r="E7069" s="16" t="str">
        <f>INDEX(Lookup!$C$2:$C$103,F7069)</f>
        <v>mV</v>
      </c>
      <c r="F7069" s="9">
        <f>MATCH(A7069,Lookup!$A$2:$A$103,0)</f>
        <v>30</v>
      </c>
    </row>
    <row r="7070" spans="1:6" x14ac:dyDescent="0.25">
      <c r="A7070">
        <v>53</v>
      </c>
      <c r="B7070">
        <v>2461</v>
      </c>
      <c r="C7070" s="15" t="str">
        <f>INDEX(Lookup!$F$2:$F$103,F7070)</f>
        <v>A1.3</v>
      </c>
      <c r="D7070" s="2">
        <f>B7070*INDEX(Lookup!$D$2:$D$103,F7070)+INDEX(Lookup!$E$2:$E$103,F7070)</f>
        <v>19.227793000000002</v>
      </c>
      <c r="E7070" s="16" t="str">
        <f>INDEX(Lookup!$C$2:$C$103,F7070)</f>
        <v>mV</v>
      </c>
      <c r="F7070" s="9">
        <f>MATCH(A7070,Lookup!$A$2:$A$103,0)</f>
        <v>30</v>
      </c>
    </row>
    <row r="7071" spans="1:6" x14ac:dyDescent="0.25">
      <c r="A7071">
        <v>53</v>
      </c>
      <c r="B7071">
        <v>2458</v>
      </c>
      <c r="C7071" s="15" t="str">
        <f>INDEX(Lookup!$F$2:$F$103,F7071)</f>
        <v>A1.3</v>
      </c>
      <c r="D7071" s="2">
        <f>B7071*INDEX(Lookup!$D$2:$D$103,F7071)+INDEX(Lookup!$E$2:$E$103,F7071)</f>
        <v>19.204354000000002</v>
      </c>
      <c r="E7071" s="16" t="str">
        <f>INDEX(Lookup!$C$2:$C$103,F7071)</f>
        <v>mV</v>
      </c>
      <c r="F7071" s="9">
        <f>MATCH(A7071,Lookup!$A$2:$A$103,0)</f>
        <v>30</v>
      </c>
    </row>
    <row r="7072" spans="1:6" x14ac:dyDescent="0.25">
      <c r="A7072">
        <v>53</v>
      </c>
      <c r="B7072">
        <v>2451</v>
      </c>
      <c r="C7072" s="15" t="str">
        <f>INDEX(Lookup!$F$2:$F$103,F7072)</f>
        <v>A1.3</v>
      </c>
      <c r="D7072" s="2">
        <f>B7072*INDEX(Lookup!$D$2:$D$103,F7072)+INDEX(Lookup!$E$2:$E$103,F7072)</f>
        <v>19.149663</v>
      </c>
      <c r="E7072" s="16" t="str">
        <f>INDEX(Lookup!$C$2:$C$103,F7072)</f>
        <v>mV</v>
      </c>
      <c r="F7072" s="9">
        <f>MATCH(A7072,Lookup!$A$2:$A$103,0)</f>
        <v>30</v>
      </c>
    </row>
    <row r="7073" spans="1:6" x14ac:dyDescent="0.25">
      <c r="A7073">
        <v>53</v>
      </c>
      <c r="B7073">
        <v>2443</v>
      </c>
      <c r="C7073" s="15" t="str">
        <f>INDEX(Lookup!$F$2:$F$103,F7073)</f>
        <v>A1.3</v>
      </c>
      <c r="D7073" s="2">
        <f>B7073*INDEX(Lookup!$D$2:$D$103,F7073)+INDEX(Lookup!$E$2:$E$103,F7073)</f>
        <v>19.087159</v>
      </c>
      <c r="E7073" s="16" t="str">
        <f>INDEX(Lookup!$C$2:$C$103,F7073)</f>
        <v>mV</v>
      </c>
      <c r="F7073" s="9">
        <f>MATCH(A7073,Lookup!$A$2:$A$103,0)</f>
        <v>30</v>
      </c>
    </row>
    <row r="7074" spans="1:6" x14ac:dyDescent="0.25">
      <c r="A7074">
        <v>53</v>
      </c>
      <c r="B7074">
        <v>2436</v>
      </c>
      <c r="C7074" s="15" t="str">
        <f>INDEX(Lookup!$F$2:$F$103,F7074)</f>
        <v>A1.3</v>
      </c>
      <c r="D7074" s="2">
        <f>B7074*INDEX(Lookup!$D$2:$D$103,F7074)+INDEX(Lookup!$E$2:$E$103,F7074)</f>
        <v>19.032468000000001</v>
      </c>
      <c r="E7074" s="16" t="str">
        <f>INDEX(Lookup!$C$2:$C$103,F7074)</f>
        <v>mV</v>
      </c>
      <c r="F7074" s="9">
        <f>MATCH(A7074,Lookup!$A$2:$A$103,0)</f>
        <v>30</v>
      </c>
    </row>
    <row r="7075" spans="1:6" x14ac:dyDescent="0.25">
      <c r="A7075">
        <v>53</v>
      </c>
      <c r="B7075">
        <v>2432</v>
      </c>
      <c r="C7075" s="15" t="str">
        <f>INDEX(Lookup!$F$2:$F$103,F7075)</f>
        <v>A1.3</v>
      </c>
      <c r="D7075" s="2">
        <f>B7075*INDEX(Lookup!$D$2:$D$103,F7075)+INDEX(Lookup!$E$2:$E$103,F7075)</f>
        <v>19.001215999999999</v>
      </c>
      <c r="E7075" s="16" t="str">
        <f>INDEX(Lookup!$C$2:$C$103,F7075)</f>
        <v>mV</v>
      </c>
      <c r="F7075" s="9">
        <f>MATCH(A7075,Lookup!$A$2:$A$103,0)</f>
        <v>30</v>
      </c>
    </row>
    <row r="7076" spans="1:6" x14ac:dyDescent="0.25">
      <c r="A7076">
        <v>53</v>
      </c>
      <c r="B7076">
        <v>2431</v>
      </c>
      <c r="C7076" s="15" t="str">
        <f>INDEX(Lookup!$F$2:$F$103,F7076)</f>
        <v>A1.3</v>
      </c>
      <c r="D7076" s="2">
        <f>B7076*INDEX(Lookup!$D$2:$D$103,F7076)+INDEX(Lookup!$E$2:$E$103,F7076)</f>
        <v>18.993403000000001</v>
      </c>
      <c r="E7076" s="16" t="str">
        <f>INDEX(Lookup!$C$2:$C$103,F7076)</f>
        <v>mV</v>
      </c>
      <c r="F7076" s="9">
        <f>MATCH(A7076,Lookup!$A$2:$A$103,0)</f>
        <v>30</v>
      </c>
    </row>
    <row r="7077" spans="1:6" x14ac:dyDescent="0.25">
      <c r="A7077">
        <v>53</v>
      </c>
      <c r="B7077">
        <v>2456</v>
      </c>
      <c r="C7077" s="15" t="str">
        <f>INDEX(Lookup!$F$2:$F$103,F7077)</f>
        <v>A1.3</v>
      </c>
      <c r="D7077" s="2">
        <f>B7077*INDEX(Lookup!$D$2:$D$103,F7077)+INDEX(Lookup!$E$2:$E$103,F7077)</f>
        <v>19.188728000000001</v>
      </c>
      <c r="E7077" s="16" t="str">
        <f>INDEX(Lookup!$C$2:$C$103,F7077)</f>
        <v>mV</v>
      </c>
      <c r="F7077" s="9">
        <f>MATCH(A7077,Lookup!$A$2:$A$103,0)</f>
        <v>30</v>
      </c>
    </row>
    <row r="7078" spans="1:6" x14ac:dyDescent="0.25">
      <c r="A7078">
        <v>53</v>
      </c>
      <c r="B7078">
        <v>2452</v>
      </c>
      <c r="C7078" s="15" t="str">
        <f>INDEX(Lookup!$F$2:$F$103,F7078)</f>
        <v>A1.3</v>
      </c>
      <c r="D7078" s="2">
        <f>B7078*INDEX(Lookup!$D$2:$D$103,F7078)+INDEX(Lookup!$E$2:$E$103,F7078)</f>
        <v>19.157476000000003</v>
      </c>
      <c r="E7078" s="16" t="str">
        <f>INDEX(Lookup!$C$2:$C$103,F7078)</f>
        <v>mV</v>
      </c>
      <c r="F7078" s="9">
        <f>MATCH(A7078,Lookup!$A$2:$A$103,0)</f>
        <v>30</v>
      </c>
    </row>
    <row r="7079" spans="1:6" x14ac:dyDescent="0.25">
      <c r="A7079">
        <v>53</v>
      </c>
      <c r="B7079">
        <v>2445</v>
      </c>
      <c r="C7079" s="15" t="str">
        <f>INDEX(Lookup!$F$2:$F$103,F7079)</f>
        <v>A1.3</v>
      </c>
      <c r="D7079" s="2">
        <f>B7079*INDEX(Lookup!$D$2:$D$103,F7079)+INDEX(Lookup!$E$2:$E$103,F7079)</f>
        <v>19.102785000000001</v>
      </c>
      <c r="E7079" s="16" t="str">
        <f>INDEX(Lookup!$C$2:$C$103,F7079)</f>
        <v>mV</v>
      </c>
      <c r="F7079" s="9">
        <f>MATCH(A7079,Lookup!$A$2:$A$103,0)</f>
        <v>30</v>
      </c>
    </row>
    <row r="7080" spans="1:6" x14ac:dyDescent="0.25">
      <c r="A7080">
        <v>53</v>
      </c>
      <c r="B7080">
        <v>2440</v>
      </c>
      <c r="C7080" s="15" t="str">
        <f>INDEX(Lookup!$F$2:$F$103,F7080)</f>
        <v>A1.3</v>
      </c>
      <c r="D7080" s="2">
        <f>B7080*INDEX(Lookup!$D$2:$D$103,F7080)+INDEX(Lookup!$E$2:$E$103,F7080)</f>
        <v>19.06372</v>
      </c>
      <c r="E7080" s="16" t="str">
        <f>INDEX(Lookup!$C$2:$C$103,F7080)</f>
        <v>mV</v>
      </c>
      <c r="F7080" s="9">
        <f>MATCH(A7080,Lookup!$A$2:$A$103,0)</f>
        <v>30</v>
      </c>
    </row>
    <row r="7081" spans="1:6" x14ac:dyDescent="0.25">
      <c r="A7081">
        <v>53</v>
      </c>
      <c r="B7081">
        <v>2440</v>
      </c>
      <c r="C7081" s="15" t="str">
        <f>INDEX(Lookup!$F$2:$F$103,F7081)</f>
        <v>A1.3</v>
      </c>
      <c r="D7081" s="2">
        <f>B7081*INDEX(Lookup!$D$2:$D$103,F7081)+INDEX(Lookup!$E$2:$E$103,F7081)</f>
        <v>19.06372</v>
      </c>
      <c r="E7081" s="16" t="str">
        <f>INDEX(Lookup!$C$2:$C$103,F7081)</f>
        <v>mV</v>
      </c>
      <c r="F7081" s="9">
        <f>MATCH(A7081,Lookup!$A$2:$A$103,0)</f>
        <v>30</v>
      </c>
    </row>
    <row r="7082" spans="1:6" x14ac:dyDescent="0.25">
      <c r="A7082">
        <v>53</v>
      </c>
      <c r="B7082">
        <v>2438</v>
      </c>
      <c r="C7082" s="15" t="str">
        <f>INDEX(Lookup!$F$2:$F$103,F7082)</f>
        <v>A1.3</v>
      </c>
      <c r="D7082" s="2">
        <f>B7082*INDEX(Lookup!$D$2:$D$103,F7082)+INDEX(Lookup!$E$2:$E$103,F7082)</f>
        <v>19.048094000000003</v>
      </c>
      <c r="E7082" s="16" t="str">
        <f>INDEX(Lookup!$C$2:$C$103,F7082)</f>
        <v>mV</v>
      </c>
      <c r="F7082" s="9">
        <f>MATCH(A7082,Lookup!$A$2:$A$103,0)</f>
        <v>30</v>
      </c>
    </row>
    <row r="7083" spans="1:6" x14ac:dyDescent="0.25">
      <c r="A7083">
        <v>53</v>
      </c>
      <c r="B7083">
        <v>2438</v>
      </c>
      <c r="C7083" s="15" t="str">
        <f>INDEX(Lookup!$F$2:$F$103,F7083)</f>
        <v>A1.3</v>
      </c>
      <c r="D7083" s="2">
        <f>B7083*INDEX(Lookup!$D$2:$D$103,F7083)+INDEX(Lookup!$E$2:$E$103,F7083)</f>
        <v>19.048094000000003</v>
      </c>
      <c r="E7083" s="16" t="str">
        <f>INDEX(Lookup!$C$2:$C$103,F7083)</f>
        <v>mV</v>
      </c>
      <c r="F7083" s="9">
        <f>MATCH(A7083,Lookup!$A$2:$A$103,0)</f>
        <v>30</v>
      </c>
    </row>
    <row r="7084" spans="1:6" x14ac:dyDescent="0.25">
      <c r="A7084">
        <v>53</v>
      </c>
      <c r="B7084">
        <v>2438</v>
      </c>
      <c r="C7084" s="15" t="str">
        <f>INDEX(Lookup!$F$2:$F$103,F7084)</f>
        <v>A1.3</v>
      </c>
      <c r="D7084" s="2">
        <f>B7084*INDEX(Lookup!$D$2:$D$103,F7084)+INDEX(Lookup!$E$2:$E$103,F7084)</f>
        <v>19.048094000000003</v>
      </c>
      <c r="E7084" s="16" t="str">
        <f>INDEX(Lookup!$C$2:$C$103,F7084)</f>
        <v>mV</v>
      </c>
      <c r="F7084" s="9">
        <f>MATCH(A7084,Lookup!$A$2:$A$103,0)</f>
        <v>30</v>
      </c>
    </row>
    <row r="7085" spans="1:6" x14ac:dyDescent="0.25">
      <c r="A7085">
        <v>53</v>
      </c>
      <c r="B7085">
        <v>2433</v>
      </c>
      <c r="C7085" s="15" t="str">
        <f>INDEX(Lookup!$F$2:$F$103,F7085)</f>
        <v>A1.3</v>
      </c>
      <c r="D7085" s="2">
        <f>B7085*INDEX(Lookup!$D$2:$D$103,F7085)+INDEX(Lookup!$E$2:$E$103,F7085)</f>
        <v>19.009029000000002</v>
      </c>
      <c r="E7085" s="16" t="str">
        <f>INDEX(Lookup!$C$2:$C$103,F7085)</f>
        <v>mV</v>
      </c>
      <c r="F7085" s="9">
        <f>MATCH(A7085,Lookup!$A$2:$A$103,0)</f>
        <v>30</v>
      </c>
    </row>
    <row r="7086" spans="1:6" x14ac:dyDescent="0.25">
      <c r="A7086">
        <v>53</v>
      </c>
      <c r="B7086">
        <v>2432</v>
      </c>
      <c r="C7086" s="15" t="str">
        <f>INDEX(Lookup!$F$2:$F$103,F7086)</f>
        <v>A1.3</v>
      </c>
      <c r="D7086" s="2">
        <f>B7086*INDEX(Lookup!$D$2:$D$103,F7086)+INDEX(Lookup!$E$2:$E$103,F7086)</f>
        <v>19.001215999999999</v>
      </c>
      <c r="E7086" s="16" t="str">
        <f>INDEX(Lookup!$C$2:$C$103,F7086)</f>
        <v>mV</v>
      </c>
      <c r="F7086" s="9">
        <f>MATCH(A7086,Lookup!$A$2:$A$103,0)</f>
        <v>30</v>
      </c>
    </row>
    <row r="7087" spans="1:6" x14ac:dyDescent="0.25">
      <c r="A7087">
        <v>53</v>
      </c>
      <c r="B7087">
        <v>2432</v>
      </c>
      <c r="C7087" s="15" t="str">
        <f>INDEX(Lookup!$F$2:$F$103,F7087)</f>
        <v>A1.3</v>
      </c>
      <c r="D7087" s="2">
        <f>B7087*INDEX(Lookup!$D$2:$D$103,F7087)+INDEX(Lookup!$E$2:$E$103,F7087)</f>
        <v>19.001215999999999</v>
      </c>
      <c r="E7087" s="16" t="str">
        <f>INDEX(Lookup!$C$2:$C$103,F7087)</f>
        <v>mV</v>
      </c>
      <c r="F7087" s="9">
        <f>MATCH(A7087,Lookup!$A$2:$A$103,0)</f>
        <v>30</v>
      </c>
    </row>
    <row r="7088" spans="1:6" x14ac:dyDescent="0.25">
      <c r="A7088">
        <v>53</v>
      </c>
      <c r="B7088">
        <v>2430</v>
      </c>
      <c r="C7088" s="15" t="str">
        <f>INDEX(Lookup!$F$2:$F$103,F7088)</f>
        <v>A1.3</v>
      </c>
      <c r="D7088" s="2">
        <f>B7088*INDEX(Lookup!$D$2:$D$103,F7088)+INDEX(Lookup!$E$2:$E$103,F7088)</f>
        <v>18.985590000000002</v>
      </c>
      <c r="E7088" s="16" t="str">
        <f>INDEX(Lookup!$C$2:$C$103,F7088)</f>
        <v>mV</v>
      </c>
      <c r="F7088" s="9">
        <f>MATCH(A7088,Lookup!$A$2:$A$103,0)</f>
        <v>30</v>
      </c>
    </row>
    <row r="7089" spans="1:6" x14ac:dyDescent="0.25">
      <c r="A7089">
        <v>53</v>
      </c>
      <c r="B7089">
        <v>2429</v>
      </c>
      <c r="C7089" s="15" t="str">
        <f>INDEX(Lookup!$F$2:$F$103,F7089)</f>
        <v>A1.3</v>
      </c>
      <c r="D7089" s="2">
        <f>B7089*INDEX(Lookup!$D$2:$D$103,F7089)+INDEX(Lookup!$E$2:$E$103,F7089)</f>
        <v>18.977777</v>
      </c>
      <c r="E7089" s="16" t="str">
        <f>INDEX(Lookup!$C$2:$C$103,F7089)</f>
        <v>mV</v>
      </c>
      <c r="F7089" s="9">
        <f>MATCH(A7089,Lookup!$A$2:$A$103,0)</f>
        <v>30</v>
      </c>
    </row>
    <row r="7090" spans="1:6" x14ac:dyDescent="0.25">
      <c r="A7090">
        <v>53</v>
      </c>
      <c r="B7090">
        <v>2431</v>
      </c>
      <c r="C7090" s="15" t="str">
        <f>INDEX(Lookup!$F$2:$F$103,F7090)</f>
        <v>A1.3</v>
      </c>
      <c r="D7090" s="2">
        <f>B7090*INDEX(Lookup!$D$2:$D$103,F7090)+INDEX(Lookup!$E$2:$E$103,F7090)</f>
        <v>18.993403000000001</v>
      </c>
      <c r="E7090" s="16" t="str">
        <f>INDEX(Lookup!$C$2:$C$103,F7090)</f>
        <v>mV</v>
      </c>
      <c r="F7090" s="9">
        <f>MATCH(A7090,Lookup!$A$2:$A$103,0)</f>
        <v>30</v>
      </c>
    </row>
    <row r="7091" spans="1:6" x14ac:dyDescent="0.25">
      <c r="A7091">
        <v>53</v>
      </c>
      <c r="B7091">
        <v>2430</v>
      </c>
      <c r="C7091" s="15" t="str">
        <f>INDEX(Lookup!$F$2:$F$103,F7091)</f>
        <v>A1.3</v>
      </c>
      <c r="D7091" s="2">
        <f>B7091*INDEX(Lookup!$D$2:$D$103,F7091)+INDEX(Lookup!$E$2:$E$103,F7091)</f>
        <v>18.985590000000002</v>
      </c>
      <c r="E7091" s="16" t="str">
        <f>INDEX(Lookup!$C$2:$C$103,F7091)</f>
        <v>mV</v>
      </c>
      <c r="F7091" s="9">
        <f>MATCH(A7091,Lookup!$A$2:$A$103,0)</f>
        <v>30</v>
      </c>
    </row>
    <row r="7092" spans="1:6" x14ac:dyDescent="0.25">
      <c r="A7092">
        <v>53</v>
      </c>
      <c r="B7092">
        <v>2428</v>
      </c>
      <c r="C7092" s="15" t="str">
        <f>INDEX(Lookup!$F$2:$F$103,F7092)</f>
        <v>A1.3</v>
      </c>
      <c r="D7092" s="2">
        <f>B7092*INDEX(Lookup!$D$2:$D$103,F7092)+INDEX(Lookup!$E$2:$E$103,F7092)</f>
        <v>18.969964000000001</v>
      </c>
      <c r="E7092" s="16" t="str">
        <f>INDEX(Lookup!$C$2:$C$103,F7092)</f>
        <v>mV</v>
      </c>
      <c r="F7092" s="9">
        <f>MATCH(A7092,Lookup!$A$2:$A$103,0)</f>
        <v>30</v>
      </c>
    </row>
    <row r="7093" spans="1:6" x14ac:dyDescent="0.25">
      <c r="A7093">
        <v>53</v>
      </c>
      <c r="B7093">
        <v>2431</v>
      </c>
      <c r="C7093" s="15" t="str">
        <f>INDEX(Lookup!$F$2:$F$103,F7093)</f>
        <v>A1.3</v>
      </c>
      <c r="D7093" s="2">
        <f>B7093*INDEX(Lookup!$D$2:$D$103,F7093)+INDEX(Lookup!$E$2:$E$103,F7093)</f>
        <v>18.993403000000001</v>
      </c>
      <c r="E7093" s="16" t="str">
        <f>INDEX(Lookup!$C$2:$C$103,F7093)</f>
        <v>mV</v>
      </c>
      <c r="F7093" s="9">
        <f>MATCH(A7093,Lookup!$A$2:$A$103,0)</f>
        <v>30</v>
      </c>
    </row>
    <row r="7094" spans="1:6" x14ac:dyDescent="0.25">
      <c r="A7094">
        <v>53</v>
      </c>
      <c r="B7094">
        <v>2432</v>
      </c>
      <c r="C7094" s="15" t="str">
        <f>INDEX(Lookup!$F$2:$F$103,F7094)</f>
        <v>A1.3</v>
      </c>
      <c r="D7094" s="2">
        <f>B7094*INDEX(Lookup!$D$2:$D$103,F7094)+INDEX(Lookup!$E$2:$E$103,F7094)</f>
        <v>19.001215999999999</v>
      </c>
      <c r="E7094" s="16" t="str">
        <f>INDEX(Lookup!$C$2:$C$103,F7094)</f>
        <v>mV</v>
      </c>
      <c r="F7094" s="9">
        <f>MATCH(A7094,Lookup!$A$2:$A$103,0)</f>
        <v>30</v>
      </c>
    </row>
    <row r="7095" spans="1:6" x14ac:dyDescent="0.25">
      <c r="A7095">
        <v>53</v>
      </c>
      <c r="B7095">
        <v>2433</v>
      </c>
      <c r="C7095" s="15" t="str">
        <f>INDEX(Lookup!$F$2:$F$103,F7095)</f>
        <v>A1.3</v>
      </c>
      <c r="D7095" s="2">
        <f>B7095*INDEX(Lookup!$D$2:$D$103,F7095)+INDEX(Lookup!$E$2:$E$103,F7095)</f>
        <v>19.009029000000002</v>
      </c>
      <c r="E7095" s="16" t="str">
        <f>INDEX(Lookup!$C$2:$C$103,F7095)</f>
        <v>mV</v>
      </c>
      <c r="F7095" s="9">
        <f>MATCH(A7095,Lookup!$A$2:$A$103,0)</f>
        <v>30</v>
      </c>
    </row>
    <row r="7096" spans="1:6" x14ac:dyDescent="0.25">
      <c r="A7096">
        <v>53</v>
      </c>
      <c r="B7096">
        <v>2433</v>
      </c>
      <c r="C7096" s="15" t="str">
        <f>INDEX(Lookup!$F$2:$F$103,F7096)</f>
        <v>A1.3</v>
      </c>
      <c r="D7096" s="2">
        <f>B7096*INDEX(Lookup!$D$2:$D$103,F7096)+INDEX(Lookup!$E$2:$E$103,F7096)</f>
        <v>19.009029000000002</v>
      </c>
      <c r="E7096" s="16" t="str">
        <f>INDEX(Lookup!$C$2:$C$103,F7096)</f>
        <v>mV</v>
      </c>
      <c r="F7096" s="9">
        <f>MATCH(A7096,Lookup!$A$2:$A$103,0)</f>
        <v>30</v>
      </c>
    </row>
    <row r="7097" spans="1:6" x14ac:dyDescent="0.25">
      <c r="A7097">
        <v>53</v>
      </c>
      <c r="B7097">
        <v>2433</v>
      </c>
      <c r="C7097" s="15" t="str">
        <f>INDEX(Lookup!$F$2:$F$103,F7097)</f>
        <v>A1.3</v>
      </c>
      <c r="D7097" s="2">
        <f>B7097*INDEX(Lookup!$D$2:$D$103,F7097)+INDEX(Lookup!$E$2:$E$103,F7097)</f>
        <v>19.009029000000002</v>
      </c>
      <c r="E7097" s="16" t="str">
        <f>INDEX(Lookup!$C$2:$C$103,F7097)</f>
        <v>mV</v>
      </c>
      <c r="F7097" s="9">
        <f>MATCH(A7097,Lookup!$A$2:$A$103,0)</f>
        <v>30</v>
      </c>
    </row>
    <row r="7098" spans="1:6" x14ac:dyDescent="0.25">
      <c r="A7098">
        <v>53</v>
      </c>
      <c r="B7098">
        <v>2431</v>
      </c>
      <c r="C7098" s="15" t="str">
        <f>INDEX(Lookup!$F$2:$F$103,F7098)</f>
        <v>A1.3</v>
      </c>
      <c r="D7098" s="2">
        <f>B7098*INDEX(Lookup!$D$2:$D$103,F7098)+INDEX(Lookup!$E$2:$E$103,F7098)</f>
        <v>18.993403000000001</v>
      </c>
      <c r="E7098" s="16" t="str">
        <f>INDEX(Lookup!$C$2:$C$103,F7098)</f>
        <v>mV</v>
      </c>
      <c r="F7098" s="9">
        <f>MATCH(A7098,Lookup!$A$2:$A$103,0)</f>
        <v>30</v>
      </c>
    </row>
    <row r="7099" spans="1:6" x14ac:dyDescent="0.25">
      <c r="A7099">
        <v>53</v>
      </c>
      <c r="B7099">
        <v>2432</v>
      </c>
      <c r="C7099" s="15" t="str">
        <f>INDEX(Lookup!$F$2:$F$103,F7099)</f>
        <v>A1.3</v>
      </c>
      <c r="D7099" s="2">
        <f>B7099*INDEX(Lookup!$D$2:$D$103,F7099)+INDEX(Lookup!$E$2:$E$103,F7099)</f>
        <v>19.001215999999999</v>
      </c>
      <c r="E7099" s="16" t="str">
        <f>INDEX(Lookup!$C$2:$C$103,F7099)</f>
        <v>mV</v>
      </c>
      <c r="F7099" s="9">
        <f>MATCH(A7099,Lookup!$A$2:$A$103,0)</f>
        <v>30</v>
      </c>
    </row>
    <row r="7100" spans="1:6" x14ac:dyDescent="0.25">
      <c r="A7100">
        <v>53</v>
      </c>
      <c r="B7100">
        <v>2428</v>
      </c>
      <c r="C7100" s="15" t="str">
        <f>INDEX(Lookup!$F$2:$F$103,F7100)</f>
        <v>A1.3</v>
      </c>
      <c r="D7100" s="2">
        <f>B7100*INDEX(Lookup!$D$2:$D$103,F7100)+INDEX(Lookup!$E$2:$E$103,F7100)</f>
        <v>18.969964000000001</v>
      </c>
      <c r="E7100" s="16" t="str">
        <f>INDEX(Lookup!$C$2:$C$103,F7100)</f>
        <v>mV</v>
      </c>
      <c r="F7100" s="9">
        <f>MATCH(A7100,Lookup!$A$2:$A$103,0)</f>
        <v>30</v>
      </c>
    </row>
    <row r="7101" spans="1:6" x14ac:dyDescent="0.25">
      <c r="A7101">
        <v>53</v>
      </c>
      <c r="B7101">
        <v>2444</v>
      </c>
      <c r="C7101" s="15" t="str">
        <f>INDEX(Lookup!$F$2:$F$103,F7101)</f>
        <v>A1.3</v>
      </c>
      <c r="D7101" s="2">
        <f>B7101*INDEX(Lookup!$D$2:$D$103,F7101)+INDEX(Lookup!$E$2:$E$103,F7101)</f>
        <v>19.094972000000002</v>
      </c>
      <c r="E7101" s="16" t="str">
        <f>INDEX(Lookup!$C$2:$C$103,F7101)</f>
        <v>mV</v>
      </c>
      <c r="F7101" s="9">
        <f>MATCH(A7101,Lookup!$A$2:$A$103,0)</f>
        <v>30</v>
      </c>
    </row>
    <row r="7102" spans="1:6" x14ac:dyDescent="0.25">
      <c r="A7102">
        <v>53</v>
      </c>
      <c r="B7102">
        <v>2441</v>
      </c>
      <c r="C7102" s="15" t="str">
        <f>INDEX(Lookup!$F$2:$F$103,F7102)</f>
        <v>A1.3</v>
      </c>
      <c r="D7102" s="2">
        <f>B7102*INDEX(Lookup!$D$2:$D$103,F7102)+INDEX(Lookup!$E$2:$E$103,F7102)</f>
        <v>19.071533000000002</v>
      </c>
      <c r="E7102" s="16" t="str">
        <f>INDEX(Lookup!$C$2:$C$103,F7102)</f>
        <v>mV</v>
      </c>
      <c r="F7102" s="9">
        <f>MATCH(A7102,Lookup!$A$2:$A$103,0)</f>
        <v>30</v>
      </c>
    </row>
    <row r="7103" spans="1:6" x14ac:dyDescent="0.25">
      <c r="A7103">
        <v>53</v>
      </c>
      <c r="B7103">
        <v>2433</v>
      </c>
      <c r="C7103" s="15" t="str">
        <f>INDEX(Lookup!$F$2:$F$103,F7103)</f>
        <v>A1.3</v>
      </c>
      <c r="D7103" s="2">
        <f>B7103*INDEX(Lookup!$D$2:$D$103,F7103)+INDEX(Lookup!$E$2:$E$103,F7103)</f>
        <v>19.009029000000002</v>
      </c>
      <c r="E7103" s="16" t="str">
        <f>INDEX(Lookup!$C$2:$C$103,F7103)</f>
        <v>mV</v>
      </c>
      <c r="F7103" s="9">
        <f>MATCH(A7103,Lookup!$A$2:$A$103,0)</f>
        <v>30</v>
      </c>
    </row>
    <row r="7104" spans="1:6" x14ac:dyDescent="0.25">
      <c r="A7104">
        <v>53</v>
      </c>
      <c r="B7104">
        <v>2432</v>
      </c>
      <c r="C7104" s="15" t="str">
        <f>INDEX(Lookup!$F$2:$F$103,F7104)</f>
        <v>A1.3</v>
      </c>
      <c r="D7104" s="2">
        <f>B7104*INDEX(Lookup!$D$2:$D$103,F7104)+INDEX(Lookup!$E$2:$E$103,F7104)</f>
        <v>19.001215999999999</v>
      </c>
      <c r="E7104" s="16" t="str">
        <f>INDEX(Lookup!$C$2:$C$103,F7104)</f>
        <v>mV</v>
      </c>
      <c r="F7104" s="9">
        <f>MATCH(A7104,Lookup!$A$2:$A$103,0)</f>
        <v>30</v>
      </c>
    </row>
    <row r="7105" spans="1:6" x14ac:dyDescent="0.25">
      <c r="A7105">
        <v>53</v>
      </c>
      <c r="B7105">
        <v>2431</v>
      </c>
      <c r="C7105" s="15" t="str">
        <f>INDEX(Lookup!$F$2:$F$103,F7105)</f>
        <v>A1.3</v>
      </c>
      <c r="D7105" s="2">
        <f>B7105*INDEX(Lookup!$D$2:$D$103,F7105)+INDEX(Lookup!$E$2:$E$103,F7105)</f>
        <v>18.993403000000001</v>
      </c>
      <c r="E7105" s="16" t="str">
        <f>INDEX(Lookup!$C$2:$C$103,F7105)</f>
        <v>mV</v>
      </c>
      <c r="F7105" s="9">
        <f>MATCH(A7105,Lookup!$A$2:$A$103,0)</f>
        <v>30</v>
      </c>
    </row>
    <row r="7106" spans="1:6" x14ac:dyDescent="0.25">
      <c r="A7106">
        <v>53</v>
      </c>
      <c r="B7106">
        <v>2427</v>
      </c>
      <c r="C7106" s="15" t="str">
        <f>INDEX(Lookup!$F$2:$F$103,F7106)</f>
        <v>A1.3</v>
      </c>
      <c r="D7106" s="2">
        <f>B7106*INDEX(Lookup!$D$2:$D$103,F7106)+INDEX(Lookup!$E$2:$E$103,F7106)</f>
        <v>18.962151000000002</v>
      </c>
      <c r="E7106" s="16" t="str">
        <f>INDEX(Lookup!$C$2:$C$103,F7106)</f>
        <v>mV</v>
      </c>
      <c r="F7106" s="9">
        <f>MATCH(A7106,Lookup!$A$2:$A$103,0)</f>
        <v>30</v>
      </c>
    </row>
    <row r="7107" spans="1:6" x14ac:dyDescent="0.25">
      <c r="A7107">
        <v>53</v>
      </c>
      <c r="B7107">
        <v>2429</v>
      </c>
      <c r="C7107" s="15" t="str">
        <f>INDEX(Lookup!$F$2:$F$103,F7107)</f>
        <v>A1.3</v>
      </c>
      <c r="D7107" s="2">
        <f>B7107*INDEX(Lookup!$D$2:$D$103,F7107)+INDEX(Lookup!$E$2:$E$103,F7107)</f>
        <v>18.977777</v>
      </c>
      <c r="E7107" s="16" t="str">
        <f>INDEX(Lookup!$C$2:$C$103,F7107)</f>
        <v>mV</v>
      </c>
      <c r="F7107" s="9">
        <f>MATCH(A7107,Lookup!$A$2:$A$103,0)</f>
        <v>30</v>
      </c>
    </row>
    <row r="7108" spans="1:6" x14ac:dyDescent="0.25">
      <c r="A7108">
        <v>53</v>
      </c>
      <c r="B7108">
        <v>2429</v>
      </c>
      <c r="C7108" s="15" t="str">
        <f>INDEX(Lookup!$F$2:$F$103,F7108)</f>
        <v>A1.3</v>
      </c>
      <c r="D7108" s="2">
        <f>B7108*INDEX(Lookup!$D$2:$D$103,F7108)+INDEX(Lookup!$E$2:$E$103,F7108)</f>
        <v>18.977777</v>
      </c>
      <c r="E7108" s="16" t="str">
        <f>INDEX(Lookup!$C$2:$C$103,F7108)</f>
        <v>mV</v>
      </c>
      <c r="F7108" s="9">
        <f>MATCH(A7108,Lookup!$A$2:$A$103,0)</f>
        <v>30</v>
      </c>
    </row>
    <row r="7109" spans="1:6" x14ac:dyDescent="0.25">
      <c r="A7109">
        <v>53</v>
      </c>
      <c r="B7109">
        <v>2432</v>
      </c>
      <c r="C7109" s="15" t="str">
        <f>INDEX(Lookup!$F$2:$F$103,F7109)</f>
        <v>A1.3</v>
      </c>
      <c r="D7109" s="2">
        <f>B7109*INDEX(Lookup!$D$2:$D$103,F7109)+INDEX(Lookup!$E$2:$E$103,F7109)</f>
        <v>19.001215999999999</v>
      </c>
      <c r="E7109" s="16" t="str">
        <f>INDEX(Lookup!$C$2:$C$103,F7109)</f>
        <v>mV</v>
      </c>
      <c r="F7109" s="9">
        <f>MATCH(A7109,Lookup!$A$2:$A$103,0)</f>
        <v>30</v>
      </c>
    </row>
    <row r="7110" spans="1:6" x14ac:dyDescent="0.25">
      <c r="A7110">
        <v>53</v>
      </c>
      <c r="B7110">
        <v>2430</v>
      </c>
      <c r="C7110" s="15" t="str">
        <f>INDEX(Lookup!$F$2:$F$103,F7110)</f>
        <v>A1.3</v>
      </c>
      <c r="D7110" s="2">
        <f>B7110*INDEX(Lookup!$D$2:$D$103,F7110)+INDEX(Lookup!$E$2:$E$103,F7110)</f>
        <v>18.985590000000002</v>
      </c>
      <c r="E7110" s="16" t="str">
        <f>INDEX(Lookup!$C$2:$C$103,F7110)</f>
        <v>mV</v>
      </c>
      <c r="F7110" s="9">
        <f>MATCH(A7110,Lookup!$A$2:$A$103,0)</f>
        <v>30</v>
      </c>
    </row>
    <row r="7111" spans="1:6" x14ac:dyDescent="0.25">
      <c r="A7111">
        <v>53</v>
      </c>
      <c r="B7111">
        <v>2427</v>
      </c>
      <c r="C7111" s="15" t="str">
        <f>INDEX(Lookup!$F$2:$F$103,F7111)</f>
        <v>A1.3</v>
      </c>
      <c r="D7111" s="2">
        <f>B7111*INDEX(Lookup!$D$2:$D$103,F7111)+INDEX(Lookup!$E$2:$E$103,F7111)</f>
        <v>18.962151000000002</v>
      </c>
      <c r="E7111" s="16" t="str">
        <f>INDEX(Lookup!$C$2:$C$103,F7111)</f>
        <v>mV</v>
      </c>
      <c r="F7111" s="9">
        <f>MATCH(A7111,Lookup!$A$2:$A$103,0)</f>
        <v>30</v>
      </c>
    </row>
    <row r="7112" spans="1:6" x14ac:dyDescent="0.25">
      <c r="A7112">
        <v>53</v>
      </c>
      <c r="B7112">
        <v>2423</v>
      </c>
      <c r="C7112" s="15" t="str">
        <f>INDEX(Lookup!$F$2:$F$103,F7112)</f>
        <v>A1.3</v>
      </c>
      <c r="D7112" s="2">
        <f>B7112*INDEX(Lookup!$D$2:$D$103,F7112)+INDEX(Lookup!$E$2:$E$103,F7112)</f>
        <v>18.930899</v>
      </c>
      <c r="E7112" s="16" t="str">
        <f>INDEX(Lookup!$C$2:$C$103,F7112)</f>
        <v>mV</v>
      </c>
      <c r="F7112" s="9">
        <f>MATCH(A7112,Lookup!$A$2:$A$103,0)</f>
        <v>30</v>
      </c>
    </row>
    <row r="7113" spans="1:6" x14ac:dyDescent="0.25">
      <c r="A7113">
        <v>53</v>
      </c>
      <c r="B7113">
        <v>2420</v>
      </c>
      <c r="C7113" s="15" t="str">
        <f>INDEX(Lookup!$F$2:$F$103,F7113)</f>
        <v>A1.3</v>
      </c>
      <c r="D7113" s="2">
        <f>B7113*INDEX(Lookup!$D$2:$D$103,F7113)+INDEX(Lookup!$E$2:$E$103,F7113)</f>
        <v>18.90746</v>
      </c>
      <c r="E7113" s="16" t="str">
        <f>INDEX(Lookup!$C$2:$C$103,F7113)</f>
        <v>mV</v>
      </c>
      <c r="F7113" s="9">
        <f>MATCH(A7113,Lookup!$A$2:$A$103,0)</f>
        <v>30</v>
      </c>
    </row>
    <row r="7114" spans="1:6" x14ac:dyDescent="0.25">
      <c r="A7114">
        <v>53</v>
      </c>
      <c r="B7114">
        <v>2421</v>
      </c>
      <c r="C7114" s="15" t="str">
        <f>INDEX(Lookup!$F$2:$F$103,F7114)</f>
        <v>A1.3</v>
      </c>
      <c r="D7114" s="2">
        <f>B7114*INDEX(Lookup!$D$2:$D$103,F7114)+INDEX(Lookup!$E$2:$E$103,F7114)</f>
        <v>18.915273000000003</v>
      </c>
      <c r="E7114" s="16" t="str">
        <f>INDEX(Lookup!$C$2:$C$103,F7114)</f>
        <v>mV</v>
      </c>
      <c r="F7114" s="9">
        <f>MATCH(A7114,Lookup!$A$2:$A$103,0)</f>
        <v>30</v>
      </c>
    </row>
    <row r="7115" spans="1:6" x14ac:dyDescent="0.25">
      <c r="A7115">
        <v>53</v>
      </c>
      <c r="B7115">
        <v>2424</v>
      </c>
      <c r="C7115" s="15" t="str">
        <f>INDEX(Lookup!$F$2:$F$103,F7115)</f>
        <v>A1.3</v>
      </c>
      <c r="D7115" s="2">
        <f>B7115*INDEX(Lookup!$D$2:$D$103,F7115)+INDEX(Lookup!$E$2:$E$103,F7115)</f>
        <v>18.938712000000002</v>
      </c>
      <c r="E7115" s="16" t="str">
        <f>INDEX(Lookup!$C$2:$C$103,F7115)</f>
        <v>mV</v>
      </c>
      <c r="F7115" s="9">
        <f>MATCH(A7115,Lookup!$A$2:$A$103,0)</f>
        <v>30</v>
      </c>
    </row>
    <row r="7116" spans="1:6" x14ac:dyDescent="0.25">
      <c r="A7116">
        <v>53</v>
      </c>
      <c r="B7116">
        <v>2426</v>
      </c>
      <c r="C7116" s="15" t="str">
        <f>INDEX(Lookup!$F$2:$F$103,F7116)</f>
        <v>A1.3</v>
      </c>
      <c r="D7116" s="2">
        <f>B7116*INDEX(Lookup!$D$2:$D$103,F7116)+INDEX(Lookup!$E$2:$E$103,F7116)</f>
        <v>18.954338</v>
      </c>
      <c r="E7116" s="16" t="str">
        <f>INDEX(Lookup!$C$2:$C$103,F7116)</f>
        <v>mV</v>
      </c>
      <c r="F7116" s="9">
        <f>MATCH(A7116,Lookup!$A$2:$A$103,0)</f>
        <v>30</v>
      </c>
    </row>
    <row r="7117" spans="1:6" x14ac:dyDescent="0.25">
      <c r="A7117">
        <v>53</v>
      </c>
      <c r="B7117">
        <v>2425</v>
      </c>
      <c r="C7117" s="15" t="str">
        <f>INDEX(Lookup!$F$2:$F$103,F7117)</f>
        <v>A1.3</v>
      </c>
      <c r="D7117" s="2">
        <f>B7117*INDEX(Lookup!$D$2:$D$103,F7117)+INDEX(Lookup!$E$2:$E$103,F7117)</f>
        <v>18.946525000000001</v>
      </c>
      <c r="E7117" s="16" t="str">
        <f>INDEX(Lookup!$C$2:$C$103,F7117)</f>
        <v>mV</v>
      </c>
      <c r="F7117" s="9">
        <f>MATCH(A7117,Lookup!$A$2:$A$103,0)</f>
        <v>30</v>
      </c>
    </row>
    <row r="7118" spans="1:6" x14ac:dyDescent="0.25">
      <c r="A7118">
        <v>53</v>
      </c>
      <c r="B7118">
        <v>2426</v>
      </c>
      <c r="C7118" s="15" t="str">
        <f>INDEX(Lookup!$F$2:$F$103,F7118)</f>
        <v>A1.3</v>
      </c>
      <c r="D7118" s="2">
        <f>B7118*INDEX(Lookup!$D$2:$D$103,F7118)+INDEX(Lookup!$E$2:$E$103,F7118)</f>
        <v>18.954338</v>
      </c>
      <c r="E7118" s="16" t="str">
        <f>INDEX(Lookup!$C$2:$C$103,F7118)</f>
        <v>mV</v>
      </c>
      <c r="F7118" s="9">
        <f>MATCH(A7118,Lookup!$A$2:$A$103,0)</f>
        <v>30</v>
      </c>
    </row>
    <row r="7119" spans="1:6" x14ac:dyDescent="0.25">
      <c r="A7119">
        <v>53</v>
      </c>
      <c r="B7119">
        <v>2424</v>
      </c>
      <c r="C7119" s="15" t="str">
        <f>INDEX(Lookup!$F$2:$F$103,F7119)</f>
        <v>A1.3</v>
      </c>
      <c r="D7119" s="2">
        <f>B7119*INDEX(Lookup!$D$2:$D$103,F7119)+INDEX(Lookup!$E$2:$E$103,F7119)</f>
        <v>18.938712000000002</v>
      </c>
      <c r="E7119" s="16" t="str">
        <f>INDEX(Lookup!$C$2:$C$103,F7119)</f>
        <v>mV</v>
      </c>
      <c r="F7119" s="9">
        <f>MATCH(A7119,Lookup!$A$2:$A$103,0)</f>
        <v>30</v>
      </c>
    </row>
    <row r="7120" spans="1:6" x14ac:dyDescent="0.25">
      <c r="A7120">
        <v>53</v>
      </c>
      <c r="B7120">
        <v>2426</v>
      </c>
      <c r="C7120" s="15" t="str">
        <f>INDEX(Lookup!$F$2:$F$103,F7120)</f>
        <v>A1.3</v>
      </c>
      <c r="D7120" s="2">
        <f>B7120*INDEX(Lookup!$D$2:$D$103,F7120)+INDEX(Lookup!$E$2:$E$103,F7120)</f>
        <v>18.954338</v>
      </c>
      <c r="E7120" s="16" t="str">
        <f>INDEX(Lookup!$C$2:$C$103,F7120)</f>
        <v>mV</v>
      </c>
      <c r="F7120" s="9">
        <f>MATCH(A7120,Lookup!$A$2:$A$103,0)</f>
        <v>30</v>
      </c>
    </row>
    <row r="7121" spans="1:6" x14ac:dyDescent="0.25">
      <c r="A7121">
        <v>53</v>
      </c>
      <c r="B7121">
        <v>2426</v>
      </c>
      <c r="C7121" s="15" t="str">
        <f>INDEX(Lookup!$F$2:$F$103,F7121)</f>
        <v>A1.3</v>
      </c>
      <c r="D7121" s="2">
        <f>B7121*INDEX(Lookup!$D$2:$D$103,F7121)+INDEX(Lookup!$E$2:$E$103,F7121)</f>
        <v>18.954338</v>
      </c>
      <c r="E7121" s="16" t="str">
        <f>INDEX(Lookup!$C$2:$C$103,F7121)</f>
        <v>mV</v>
      </c>
      <c r="F7121" s="9">
        <f>MATCH(A7121,Lookup!$A$2:$A$103,0)</f>
        <v>30</v>
      </c>
    </row>
    <row r="7122" spans="1:6" x14ac:dyDescent="0.25">
      <c r="A7122">
        <v>53</v>
      </c>
      <c r="B7122">
        <v>2424</v>
      </c>
      <c r="C7122" s="15" t="str">
        <f>INDEX(Lookup!$F$2:$F$103,F7122)</f>
        <v>A1.3</v>
      </c>
      <c r="D7122" s="2">
        <f>B7122*INDEX(Lookup!$D$2:$D$103,F7122)+INDEX(Lookup!$E$2:$E$103,F7122)</f>
        <v>18.938712000000002</v>
      </c>
      <c r="E7122" s="16" t="str">
        <f>INDEX(Lookup!$C$2:$C$103,F7122)</f>
        <v>mV</v>
      </c>
      <c r="F7122" s="9">
        <f>MATCH(A7122,Lookup!$A$2:$A$103,0)</f>
        <v>30</v>
      </c>
    </row>
    <row r="7123" spans="1:6" x14ac:dyDescent="0.25">
      <c r="A7123">
        <v>53</v>
      </c>
      <c r="B7123">
        <v>2429</v>
      </c>
      <c r="C7123" s="15" t="str">
        <f>INDEX(Lookup!$F$2:$F$103,F7123)</f>
        <v>A1.3</v>
      </c>
      <c r="D7123" s="2">
        <f>B7123*INDEX(Lookup!$D$2:$D$103,F7123)+INDEX(Lookup!$E$2:$E$103,F7123)</f>
        <v>18.977777</v>
      </c>
      <c r="E7123" s="16" t="str">
        <f>INDEX(Lookup!$C$2:$C$103,F7123)</f>
        <v>mV</v>
      </c>
      <c r="F7123" s="9">
        <f>MATCH(A7123,Lookup!$A$2:$A$103,0)</f>
        <v>30</v>
      </c>
    </row>
    <row r="7124" spans="1:6" x14ac:dyDescent="0.25">
      <c r="A7124">
        <v>53</v>
      </c>
      <c r="B7124">
        <v>2428</v>
      </c>
      <c r="C7124" s="15" t="str">
        <f>INDEX(Lookup!$F$2:$F$103,F7124)</f>
        <v>A1.3</v>
      </c>
      <c r="D7124" s="2">
        <f>B7124*INDEX(Lookup!$D$2:$D$103,F7124)+INDEX(Lookup!$E$2:$E$103,F7124)</f>
        <v>18.969964000000001</v>
      </c>
      <c r="E7124" s="16" t="str">
        <f>INDEX(Lookup!$C$2:$C$103,F7124)</f>
        <v>mV</v>
      </c>
      <c r="F7124" s="9">
        <f>MATCH(A7124,Lookup!$A$2:$A$103,0)</f>
        <v>30</v>
      </c>
    </row>
    <row r="7125" spans="1:6" x14ac:dyDescent="0.25">
      <c r="A7125">
        <v>53</v>
      </c>
      <c r="B7125">
        <v>2431</v>
      </c>
      <c r="C7125" s="15" t="str">
        <f>INDEX(Lookup!$F$2:$F$103,F7125)</f>
        <v>A1.3</v>
      </c>
      <c r="D7125" s="2">
        <f>B7125*INDEX(Lookup!$D$2:$D$103,F7125)+INDEX(Lookup!$E$2:$E$103,F7125)</f>
        <v>18.993403000000001</v>
      </c>
      <c r="E7125" s="16" t="str">
        <f>INDEX(Lookup!$C$2:$C$103,F7125)</f>
        <v>mV</v>
      </c>
      <c r="F7125" s="9">
        <f>MATCH(A7125,Lookup!$A$2:$A$103,0)</f>
        <v>30</v>
      </c>
    </row>
    <row r="7126" spans="1:6" x14ac:dyDescent="0.25">
      <c r="A7126">
        <v>53</v>
      </c>
      <c r="B7126">
        <v>2430</v>
      </c>
      <c r="C7126" s="15" t="str">
        <f>INDEX(Lookup!$F$2:$F$103,F7126)</f>
        <v>A1.3</v>
      </c>
      <c r="D7126" s="2">
        <f>B7126*INDEX(Lookup!$D$2:$D$103,F7126)+INDEX(Lookup!$E$2:$E$103,F7126)</f>
        <v>18.985590000000002</v>
      </c>
      <c r="E7126" s="16" t="str">
        <f>INDEX(Lookup!$C$2:$C$103,F7126)</f>
        <v>mV</v>
      </c>
      <c r="F7126" s="9">
        <f>MATCH(A7126,Lookup!$A$2:$A$103,0)</f>
        <v>30</v>
      </c>
    </row>
    <row r="7127" spans="1:6" x14ac:dyDescent="0.25">
      <c r="A7127">
        <v>53</v>
      </c>
      <c r="B7127">
        <v>2430</v>
      </c>
      <c r="C7127" s="15" t="str">
        <f>INDEX(Lookup!$F$2:$F$103,F7127)</f>
        <v>A1.3</v>
      </c>
      <c r="D7127" s="2">
        <f>B7127*INDEX(Lookup!$D$2:$D$103,F7127)+INDEX(Lookup!$E$2:$E$103,F7127)</f>
        <v>18.985590000000002</v>
      </c>
      <c r="E7127" s="16" t="str">
        <f>INDEX(Lookup!$C$2:$C$103,F7127)</f>
        <v>mV</v>
      </c>
      <c r="F7127" s="9">
        <f>MATCH(A7127,Lookup!$A$2:$A$103,0)</f>
        <v>30</v>
      </c>
    </row>
    <row r="7128" spans="1:6" x14ac:dyDescent="0.25">
      <c r="A7128">
        <v>53</v>
      </c>
      <c r="B7128">
        <v>2434</v>
      </c>
      <c r="C7128" s="15" t="str">
        <f>INDEX(Lookup!$F$2:$F$103,F7128)</f>
        <v>A1.3</v>
      </c>
      <c r="D7128" s="2">
        <f>B7128*INDEX(Lookup!$D$2:$D$103,F7128)+INDEX(Lookup!$E$2:$E$103,F7128)</f>
        <v>19.016842</v>
      </c>
      <c r="E7128" s="16" t="str">
        <f>INDEX(Lookup!$C$2:$C$103,F7128)</f>
        <v>mV</v>
      </c>
      <c r="F7128" s="9">
        <f>MATCH(A7128,Lookup!$A$2:$A$103,0)</f>
        <v>30</v>
      </c>
    </row>
    <row r="7129" spans="1:6" x14ac:dyDescent="0.25">
      <c r="A7129">
        <v>53</v>
      </c>
      <c r="B7129">
        <v>2437</v>
      </c>
      <c r="C7129" s="15" t="str">
        <f>INDEX(Lookup!$F$2:$F$103,F7129)</f>
        <v>A1.3</v>
      </c>
      <c r="D7129" s="2">
        <f>B7129*INDEX(Lookup!$D$2:$D$103,F7129)+INDEX(Lookup!$E$2:$E$103,F7129)</f>
        <v>19.040281</v>
      </c>
      <c r="E7129" s="16" t="str">
        <f>INDEX(Lookup!$C$2:$C$103,F7129)</f>
        <v>mV</v>
      </c>
      <c r="F7129" s="9">
        <f>MATCH(A7129,Lookup!$A$2:$A$103,0)</f>
        <v>30</v>
      </c>
    </row>
    <row r="7130" spans="1:6" x14ac:dyDescent="0.25">
      <c r="A7130">
        <v>53</v>
      </c>
      <c r="B7130">
        <v>2433</v>
      </c>
      <c r="C7130" s="15" t="str">
        <f>INDEX(Lookup!$F$2:$F$103,F7130)</f>
        <v>A1.3</v>
      </c>
      <c r="D7130" s="2">
        <f>B7130*INDEX(Lookup!$D$2:$D$103,F7130)+INDEX(Lookup!$E$2:$E$103,F7130)</f>
        <v>19.009029000000002</v>
      </c>
      <c r="E7130" s="16" t="str">
        <f>INDEX(Lookup!$C$2:$C$103,F7130)</f>
        <v>mV</v>
      </c>
      <c r="F7130" s="9">
        <f>MATCH(A7130,Lookup!$A$2:$A$103,0)</f>
        <v>30</v>
      </c>
    </row>
    <row r="7131" spans="1:6" x14ac:dyDescent="0.25">
      <c r="A7131">
        <v>53</v>
      </c>
      <c r="B7131">
        <v>2433</v>
      </c>
      <c r="C7131" s="15" t="str">
        <f>INDEX(Lookup!$F$2:$F$103,F7131)</f>
        <v>A1.3</v>
      </c>
      <c r="D7131" s="2">
        <f>B7131*INDEX(Lookup!$D$2:$D$103,F7131)+INDEX(Lookup!$E$2:$E$103,F7131)</f>
        <v>19.009029000000002</v>
      </c>
      <c r="E7131" s="16" t="str">
        <f>INDEX(Lookup!$C$2:$C$103,F7131)</f>
        <v>mV</v>
      </c>
      <c r="F7131" s="9">
        <f>MATCH(A7131,Lookup!$A$2:$A$103,0)</f>
        <v>30</v>
      </c>
    </row>
    <row r="7132" spans="1:6" x14ac:dyDescent="0.25">
      <c r="A7132">
        <v>53</v>
      </c>
      <c r="B7132">
        <v>2434</v>
      </c>
      <c r="C7132" s="15" t="str">
        <f>INDEX(Lookup!$F$2:$F$103,F7132)</f>
        <v>A1.3</v>
      </c>
      <c r="D7132" s="2">
        <f>B7132*INDEX(Lookup!$D$2:$D$103,F7132)+INDEX(Lookup!$E$2:$E$103,F7132)</f>
        <v>19.016842</v>
      </c>
      <c r="E7132" s="16" t="str">
        <f>INDEX(Lookup!$C$2:$C$103,F7132)</f>
        <v>mV</v>
      </c>
      <c r="F7132" s="9">
        <f>MATCH(A7132,Lookup!$A$2:$A$103,0)</f>
        <v>30</v>
      </c>
    </row>
    <row r="7133" spans="1:6" x14ac:dyDescent="0.25">
      <c r="A7133">
        <v>53</v>
      </c>
      <c r="B7133">
        <v>2435</v>
      </c>
      <c r="C7133" s="15" t="str">
        <f>INDEX(Lookup!$F$2:$F$103,F7133)</f>
        <v>A1.3</v>
      </c>
      <c r="D7133" s="2">
        <f>B7133*INDEX(Lookup!$D$2:$D$103,F7133)+INDEX(Lookup!$E$2:$E$103,F7133)</f>
        <v>19.024655000000003</v>
      </c>
      <c r="E7133" s="16" t="str">
        <f>INDEX(Lookup!$C$2:$C$103,F7133)</f>
        <v>mV</v>
      </c>
      <c r="F7133" s="9">
        <f>MATCH(A7133,Lookup!$A$2:$A$103,0)</f>
        <v>30</v>
      </c>
    </row>
    <row r="7134" spans="1:6" x14ac:dyDescent="0.25">
      <c r="A7134">
        <v>53</v>
      </c>
      <c r="B7134">
        <v>2431</v>
      </c>
      <c r="C7134" s="15" t="str">
        <f>INDEX(Lookup!$F$2:$F$103,F7134)</f>
        <v>A1.3</v>
      </c>
      <c r="D7134" s="2">
        <f>B7134*INDEX(Lookup!$D$2:$D$103,F7134)+INDEX(Lookup!$E$2:$E$103,F7134)</f>
        <v>18.993403000000001</v>
      </c>
      <c r="E7134" s="16" t="str">
        <f>INDEX(Lookup!$C$2:$C$103,F7134)</f>
        <v>mV</v>
      </c>
      <c r="F7134" s="9">
        <f>MATCH(A7134,Lookup!$A$2:$A$103,0)</f>
        <v>30</v>
      </c>
    </row>
    <row r="7135" spans="1:6" x14ac:dyDescent="0.25">
      <c r="A7135">
        <v>53</v>
      </c>
      <c r="B7135">
        <v>2432</v>
      </c>
      <c r="C7135" s="15" t="str">
        <f>INDEX(Lookup!$F$2:$F$103,F7135)</f>
        <v>A1.3</v>
      </c>
      <c r="D7135" s="2">
        <f>B7135*INDEX(Lookup!$D$2:$D$103,F7135)+INDEX(Lookup!$E$2:$E$103,F7135)</f>
        <v>19.001215999999999</v>
      </c>
      <c r="E7135" s="16" t="str">
        <f>INDEX(Lookup!$C$2:$C$103,F7135)</f>
        <v>mV</v>
      </c>
      <c r="F7135" s="9">
        <f>MATCH(A7135,Lookup!$A$2:$A$103,0)</f>
        <v>30</v>
      </c>
    </row>
    <row r="7136" spans="1:6" x14ac:dyDescent="0.25">
      <c r="A7136">
        <v>53</v>
      </c>
      <c r="B7136">
        <v>2432</v>
      </c>
      <c r="C7136" s="15" t="str">
        <f>INDEX(Lookup!$F$2:$F$103,F7136)</f>
        <v>A1.3</v>
      </c>
      <c r="D7136" s="2">
        <f>B7136*INDEX(Lookup!$D$2:$D$103,F7136)+INDEX(Lookup!$E$2:$E$103,F7136)</f>
        <v>19.001215999999999</v>
      </c>
      <c r="E7136" s="16" t="str">
        <f>INDEX(Lookup!$C$2:$C$103,F7136)</f>
        <v>mV</v>
      </c>
      <c r="F7136" s="9">
        <f>MATCH(A7136,Lookup!$A$2:$A$103,0)</f>
        <v>30</v>
      </c>
    </row>
    <row r="7137" spans="1:6" x14ac:dyDescent="0.25">
      <c r="A7137">
        <v>53</v>
      </c>
      <c r="B7137">
        <v>2429</v>
      </c>
      <c r="C7137" s="15" t="str">
        <f>INDEX(Lookup!$F$2:$F$103,F7137)</f>
        <v>A1.3</v>
      </c>
      <c r="D7137" s="2">
        <f>B7137*INDEX(Lookup!$D$2:$D$103,F7137)+INDEX(Lookup!$E$2:$E$103,F7137)</f>
        <v>18.977777</v>
      </c>
      <c r="E7137" s="16" t="str">
        <f>INDEX(Lookup!$C$2:$C$103,F7137)</f>
        <v>mV</v>
      </c>
      <c r="F7137" s="9">
        <f>MATCH(A7137,Lookup!$A$2:$A$103,0)</f>
        <v>30</v>
      </c>
    </row>
    <row r="7138" spans="1:6" x14ac:dyDescent="0.25">
      <c r="A7138">
        <v>53</v>
      </c>
      <c r="B7138">
        <v>2433</v>
      </c>
      <c r="C7138" s="15" t="str">
        <f>INDEX(Lookup!$F$2:$F$103,F7138)</f>
        <v>A1.3</v>
      </c>
      <c r="D7138" s="2">
        <f>B7138*INDEX(Lookup!$D$2:$D$103,F7138)+INDEX(Lookup!$E$2:$E$103,F7138)</f>
        <v>19.009029000000002</v>
      </c>
      <c r="E7138" s="16" t="str">
        <f>INDEX(Lookup!$C$2:$C$103,F7138)</f>
        <v>mV</v>
      </c>
      <c r="F7138" s="9">
        <f>MATCH(A7138,Lookup!$A$2:$A$103,0)</f>
        <v>30</v>
      </c>
    </row>
    <row r="7139" spans="1:6" x14ac:dyDescent="0.25">
      <c r="A7139">
        <v>53</v>
      </c>
      <c r="B7139">
        <v>2438</v>
      </c>
      <c r="C7139" s="15" t="str">
        <f>INDEX(Lookup!$F$2:$F$103,F7139)</f>
        <v>A1.3</v>
      </c>
      <c r="D7139" s="2">
        <f>B7139*INDEX(Lookup!$D$2:$D$103,F7139)+INDEX(Lookup!$E$2:$E$103,F7139)</f>
        <v>19.048094000000003</v>
      </c>
      <c r="E7139" s="16" t="str">
        <f>INDEX(Lookup!$C$2:$C$103,F7139)</f>
        <v>mV</v>
      </c>
      <c r="F7139" s="9">
        <f>MATCH(A7139,Lookup!$A$2:$A$103,0)</f>
        <v>30</v>
      </c>
    </row>
    <row r="7140" spans="1:6" x14ac:dyDescent="0.25">
      <c r="A7140">
        <v>53</v>
      </c>
      <c r="B7140">
        <v>2435</v>
      </c>
      <c r="C7140" s="15" t="str">
        <f>INDEX(Lookup!$F$2:$F$103,F7140)</f>
        <v>A1.3</v>
      </c>
      <c r="D7140" s="2">
        <f>B7140*INDEX(Lookup!$D$2:$D$103,F7140)+INDEX(Lookup!$E$2:$E$103,F7140)</f>
        <v>19.024655000000003</v>
      </c>
      <c r="E7140" s="16" t="str">
        <f>INDEX(Lookup!$C$2:$C$103,F7140)</f>
        <v>mV</v>
      </c>
      <c r="F7140" s="9">
        <f>MATCH(A7140,Lookup!$A$2:$A$103,0)</f>
        <v>30</v>
      </c>
    </row>
    <row r="7141" spans="1:6" x14ac:dyDescent="0.25">
      <c r="A7141">
        <v>53</v>
      </c>
      <c r="B7141">
        <v>2438</v>
      </c>
      <c r="C7141" s="15" t="str">
        <f>INDEX(Lookup!$F$2:$F$103,F7141)</f>
        <v>A1.3</v>
      </c>
      <c r="D7141" s="2">
        <f>B7141*INDEX(Lookup!$D$2:$D$103,F7141)+INDEX(Lookup!$E$2:$E$103,F7141)</f>
        <v>19.048094000000003</v>
      </c>
      <c r="E7141" s="16" t="str">
        <f>INDEX(Lookup!$C$2:$C$103,F7141)</f>
        <v>mV</v>
      </c>
      <c r="F7141" s="9">
        <f>MATCH(A7141,Lookup!$A$2:$A$103,0)</f>
        <v>30</v>
      </c>
    </row>
    <row r="7142" spans="1:6" x14ac:dyDescent="0.25">
      <c r="A7142">
        <v>53</v>
      </c>
      <c r="B7142">
        <v>2437</v>
      </c>
      <c r="C7142" s="15" t="str">
        <f>INDEX(Lookup!$F$2:$F$103,F7142)</f>
        <v>A1.3</v>
      </c>
      <c r="D7142" s="2">
        <f>B7142*INDEX(Lookup!$D$2:$D$103,F7142)+INDEX(Lookup!$E$2:$E$103,F7142)</f>
        <v>19.040281</v>
      </c>
      <c r="E7142" s="16" t="str">
        <f>INDEX(Lookup!$C$2:$C$103,F7142)</f>
        <v>mV</v>
      </c>
      <c r="F7142" s="9">
        <f>MATCH(A7142,Lookup!$A$2:$A$103,0)</f>
        <v>30</v>
      </c>
    </row>
    <row r="7143" spans="1:6" x14ac:dyDescent="0.25">
      <c r="A7143">
        <v>53</v>
      </c>
      <c r="B7143">
        <v>2438</v>
      </c>
      <c r="C7143" s="15" t="str">
        <f>INDEX(Lookup!$F$2:$F$103,F7143)</f>
        <v>A1.3</v>
      </c>
      <c r="D7143" s="2">
        <f>B7143*INDEX(Lookup!$D$2:$D$103,F7143)+INDEX(Lookup!$E$2:$E$103,F7143)</f>
        <v>19.048094000000003</v>
      </c>
      <c r="E7143" s="16" t="str">
        <f>INDEX(Lookup!$C$2:$C$103,F7143)</f>
        <v>mV</v>
      </c>
      <c r="F7143" s="9">
        <f>MATCH(A7143,Lookup!$A$2:$A$103,0)</f>
        <v>30</v>
      </c>
    </row>
    <row r="7144" spans="1:6" x14ac:dyDescent="0.25">
      <c r="A7144">
        <v>53</v>
      </c>
      <c r="B7144">
        <v>2440</v>
      </c>
      <c r="C7144" s="15" t="str">
        <f>INDEX(Lookup!$F$2:$F$103,F7144)</f>
        <v>A1.3</v>
      </c>
      <c r="D7144" s="2">
        <f>B7144*INDEX(Lookup!$D$2:$D$103,F7144)+INDEX(Lookup!$E$2:$E$103,F7144)</f>
        <v>19.06372</v>
      </c>
      <c r="E7144" s="16" t="str">
        <f>INDEX(Lookup!$C$2:$C$103,F7144)</f>
        <v>mV</v>
      </c>
      <c r="F7144" s="9">
        <f>MATCH(A7144,Lookup!$A$2:$A$103,0)</f>
        <v>30</v>
      </c>
    </row>
    <row r="7145" spans="1:6" x14ac:dyDescent="0.25">
      <c r="A7145">
        <v>53</v>
      </c>
      <c r="B7145">
        <v>2440</v>
      </c>
      <c r="C7145" s="15" t="str">
        <f>INDEX(Lookup!$F$2:$F$103,F7145)</f>
        <v>A1.3</v>
      </c>
      <c r="D7145" s="2">
        <f>B7145*INDEX(Lookup!$D$2:$D$103,F7145)+INDEX(Lookup!$E$2:$E$103,F7145)</f>
        <v>19.06372</v>
      </c>
      <c r="E7145" s="16" t="str">
        <f>INDEX(Lookup!$C$2:$C$103,F7145)</f>
        <v>mV</v>
      </c>
      <c r="F7145" s="9">
        <f>MATCH(A7145,Lookup!$A$2:$A$103,0)</f>
        <v>30</v>
      </c>
    </row>
    <row r="7146" spans="1:6" x14ac:dyDescent="0.25">
      <c r="A7146">
        <v>53</v>
      </c>
      <c r="B7146">
        <v>2437</v>
      </c>
      <c r="C7146" s="15" t="str">
        <f>INDEX(Lookup!$F$2:$F$103,F7146)</f>
        <v>A1.3</v>
      </c>
      <c r="D7146" s="2">
        <f>B7146*INDEX(Lookup!$D$2:$D$103,F7146)+INDEX(Lookup!$E$2:$E$103,F7146)</f>
        <v>19.040281</v>
      </c>
      <c r="E7146" s="16" t="str">
        <f>INDEX(Lookup!$C$2:$C$103,F7146)</f>
        <v>mV</v>
      </c>
      <c r="F7146" s="9">
        <f>MATCH(A7146,Lookup!$A$2:$A$103,0)</f>
        <v>30</v>
      </c>
    </row>
    <row r="7147" spans="1:6" x14ac:dyDescent="0.25">
      <c r="A7147">
        <v>53</v>
      </c>
      <c r="B7147">
        <v>2438</v>
      </c>
      <c r="C7147" s="15" t="str">
        <f>INDEX(Lookup!$F$2:$F$103,F7147)</f>
        <v>A1.3</v>
      </c>
      <c r="D7147" s="2">
        <f>B7147*INDEX(Lookup!$D$2:$D$103,F7147)+INDEX(Lookup!$E$2:$E$103,F7147)</f>
        <v>19.048094000000003</v>
      </c>
      <c r="E7147" s="16" t="str">
        <f>INDEX(Lookup!$C$2:$C$103,F7147)</f>
        <v>mV</v>
      </c>
      <c r="F7147" s="9">
        <f>MATCH(A7147,Lookup!$A$2:$A$103,0)</f>
        <v>30</v>
      </c>
    </row>
    <row r="7148" spans="1:6" x14ac:dyDescent="0.25">
      <c r="A7148">
        <v>53</v>
      </c>
      <c r="B7148">
        <v>2434</v>
      </c>
      <c r="C7148" s="15" t="str">
        <f>INDEX(Lookup!$F$2:$F$103,F7148)</f>
        <v>A1.3</v>
      </c>
      <c r="D7148" s="2">
        <f>B7148*INDEX(Lookup!$D$2:$D$103,F7148)+INDEX(Lookup!$E$2:$E$103,F7148)</f>
        <v>19.016842</v>
      </c>
      <c r="E7148" s="16" t="str">
        <f>INDEX(Lookup!$C$2:$C$103,F7148)</f>
        <v>mV</v>
      </c>
      <c r="F7148" s="9">
        <f>MATCH(A7148,Lookup!$A$2:$A$103,0)</f>
        <v>30</v>
      </c>
    </row>
    <row r="7149" spans="1:6" x14ac:dyDescent="0.25">
      <c r="A7149">
        <v>53</v>
      </c>
      <c r="B7149">
        <v>2440</v>
      </c>
      <c r="C7149" s="15" t="str">
        <f>INDEX(Lookup!$F$2:$F$103,F7149)</f>
        <v>A1.3</v>
      </c>
      <c r="D7149" s="2">
        <f>B7149*INDEX(Lookup!$D$2:$D$103,F7149)+INDEX(Lookup!$E$2:$E$103,F7149)</f>
        <v>19.06372</v>
      </c>
      <c r="E7149" s="16" t="str">
        <f>INDEX(Lookup!$C$2:$C$103,F7149)</f>
        <v>mV</v>
      </c>
      <c r="F7149" s="9">
        <f>MATCH(A7149,Lookup!$A$2:$A$103,0)</f>
        <v>30</v>
      </c>
    </row>
    <row r="7150" spans="1:6" x14ac:dyDescent="0.25">
      <c r="A7150">
        <v>53</v>
      </c>
      <c r="B7150">
        <v>2463</v>
      </c>
      <c r="C7150" s="15" t="str">
        <f>INDEX(Lookup!$F$2:$F$103,F7150)</f>
        <v>A1.3</v>
      </c>
      <c r="D7150" s="2">
        <f>B7150*INDEX(Lookup!$D$2:$D$103,F7150)+INDEX(Lookup!$E$2:$E$103,F7150)</f>
        <v>19.243419000000003</v>
      </c>
      <c r="E7150" s="16" t="str">
        <f>INDEX(Lookup!$C$2:$C$103,F7150)</f>
        <v>mV</v>
      </c>
      <c r="F7150" s="9">
        <f>MATCH(A7150,Lookup!$A$2:$A$103,0)</f>
        <v>30</v>
      </c>
    </row>
    <row r="7151" spans="1:6" x14ac:dyDescent="0.25">
      <c r="A7151">
        <v>53</v>
      </c>
      <c r="B7151">
        <v>2487</v>
      </c>
      <c r="C7151" s="15" t="str">
        <f>INDEX(Lookup!$F$2:$F$103,F7151)</f>
        <v>A1.3</v>
      </c>
      <c r="D7151" s="2">
        <f>B7151*INDEX(Lookup!$D$2:$D$103,F7151)+INDEX(Lookup!$E$2:$E$103,F7151)</f>
        <v>19.430931000000001</v>
      </c>
      <c r="E7151" s="16" t="str">
        <f>INDEX(Lookup!$C$2:$C$103,F7151)</f>
        <v>mV</v>
      </c>
      <c r="F7151" s="9">
        <f>MATCH(A7151,Lookup!$A$2:$A$103,0)</f>
        <v>30</v>
      </c>
    </row>
    <row r="7152" spans="1:6" x14ac:dyDescent="0.25">
      <c r="A7152">
        <v>53</v>
      </c>
      <c r="B7152">
        <v>2475</v>
      </c>
      <c r="C7152" s="15" t="str">
        <f>INDEX(Lookup!$F$2:$F$103,F7152)</f>
        <v>A1.3</v>
      </c>
      <c r="D7152" s="2">
        <f>B7152*INDEX(Lookup!$D$2:$D$103,F7152)+INDEX(Lookup!$E$2:$E$103,F7152)</f>
        <v>19.337175000000002</v>
      </c>
      <c r="E7152" s="16" t="str">
        <f>INDEX(Lookup!$C$2:$C$103,F7152)</f>
        <v>mV</v>
      </c>
      <c r="F7152" s="9">
        <f>MATCH(A7152,Lookup!$A$2:$A$103,0)</f>
        <v>30</v>
      </c>
    </row>
    <row r="7153" spans="1:6" x14ac:dyDescent="0.25">
      <c r="A7153">
        <v>53</v>
      </c>
      <c r="B7153">
        <v>2467</v>
      </c>
      <c r="C7153" s="15" t="str">
        <f>INDEX(Lookup!$F$2:$F$103,F7153)</f>
        <v>A1.3</v>
      </c>
      <c r="D7153" s="2">
        <f>B7153*INDEX(Lookup!$D$2:$D$103,F7153)+INDEX(Lookup!$E$2:$E$103,F7153)</f>
        <v>19.274671000000001</v>
      </c>
      <c r="E7153" s="16" t="str">
        <f>INDEX(Lookup!$C$2:$C$103,F7153)</f>
        <v>mV</v>
      </c>
      <c r="F7153" s="9">
        <f>MATCH(A7153,Lookup!$A$2:$A$103,0)</f>
        <v>30</v>
      </c>
    </row>
    <row r="7154" spans="1:6" x14ac:dyDescent="0.25">
      <c r="A7154">
        <v>53</v>
      </c>
      <c r="B7154">
        <v>2460</v>
      </c>
      <c r="C7154" s="15" t="str">
        <f>INDEX(Lookup!$F$2:$F$103,F7154)</f>
        <v>A1.3</v>
      </c>
      <c r="D7154" s="2">
        <f>B7154*INDEX(Lookup!$D$2:$D$103,F7154)+INDEX(Lookup!$E$2:$E$103,F7154)</f>
        <v>19.21998</v>
      </c>
      <c r="E7154" s="16" t="str">
        <f>INDEX(Lookup!$C$2:$C$103,F7154)</f>
        <v>mV</v>
      </c>
      <c r="F7154" s="9">
        <f>MATCH(A7154,Lookup!$A$2:$A$103,0)</f>
        <v>30</v>
      </c>
    </row>
    <row r="7155" spans="1:6" x14ac:dyDescent="0.25">
      <c r="A7155">
        <v>53</v>
      </c>
      <c r="B7155">
        <v>2453</v>
      </c>
      <c r="C7155" s="15" t="str">
        <f>INDEX(Lookup!$F$2:$F$103,F7155)</f>
        <v>A1.3</v>
      </c>
      <c r="D7155" s="2">
        <f>B7155*INDEX(Lookup!$D$2:$D$103,F7155)+INDEX(Lookup!$E$2:$E$103,F7155)</f>
        <v>19.165289000000001</v>
      </c>
      <c r="E7155" s="16" t="str">
        <f>INDEX(Lookup!$C$2:$C$103,F7155)</f>
        <v>mV</v>
      </c>
      <c r="F7155" s="9">
        <f>MATCH(A7155,Lookup!$A$2:$A$103,0)</f>
        <v>30</v>
      </c>
    </row>
    <row r="7156" spans="1:6" x14ac:dyDescent="0.25">
      <c r="A7156">
        <v>53</v>
      </c>
      <c r="B7156">
        <v>2449</v>
      </c>
      <c r="C7156" s="15" t="str">
        <f>INDEX(Lookup!$F$2:$F$103,F7156)</f>
        <v>A1.3</v>
      </c>
      <c r="D7156" s="2">
        <f>B7156*INDEX(Lookup!$D$2:$D$103,F7156)+INDEX(Lookup!$E$2:$E$103,F7156)</f>
        <v>19.134037000000003</v>
      </c>
      <c r="E7156" s="16" t="str">
        <f>INDEX(Lookup!$C$2:$C$103,F7156)</f>
        <v>mV</v>
      </c>
      <c r="F7156" s="9">
        <f>MATCH(A7156,Lookup!$A$2:$A$103,0)</f>
        <v>30</v>
      </c>
    </row>
    <row r="7157" spans="1:6" x14ac:dyDescent="0.25">
      <c r="A7157">
        <v>53</v>
      </c>
      <c r="B7157">
        <v>2443</v>
      </c>
      <c r="C7157" s="15" t="str">
        <f>INDEX(Lookup!$F$2:$F$103,F7157)</f>
        <v>A1.3</v>
      </c>
      <c r="D7157" s="2">
        <f>B7157*INDEX(Lookup!$D$2:$D$103,F7157)+INDEX(Lookup!$E$2:$E$103,F7157)</f>
        <v>19.087159</v>
      </c>
      <c r="E7157" s="16" t="str">
        <f>INDEX(Lookup!$C$2:$C$103,F7157)</f>
        <v>mV</v>
      </c>
      <c r="F7157" s="9">
        <f>MATCH(A7157,Lookup!$A$2:$A$103,0)</f>
        <v>30</v>
      </c>
    </row>
    <row r="7158" spans="1:6" x14ac:dyDescent="0.25">
      <c r="A7158">
        <v>53</v>
      </c>
      <c r="B7158">
        <v>2439</v>
      </c>
      <c r="C7158" s="15" t="str">
        <f>INDEX(Lookup!$F$2:$F$103,F7158)</f>
        <v>A1.3</v>
      </c>
      <c r="D7158" s="2">
        <f>B7158*INDEX(Lookup!$D$2:$D$103,F7158)+INDEX(Lookup!$E$2:$E$103,F7158)</f>
        <v>19.055907000000001</v>
      </c>
      <c r="E7158" s="16" t="str">
        <f>INDEX(Lookup!$C$2:$C$103,F7158)</f>
        <v>mV</v>
      </c>
      <c r="F7158" s="9">
        <f>MATCH(A7158,Lookup!$A$2:$A$103,0)</f>
        <v>30</v>
      </c>
    </row>
    <row r="7159" spans="1:6" x14ac:dyDescent="0.25">
      <c r="A7159">
        <v>53</v>
      </c>
      <c r="B7159">
        <v>2441</v>
      </c>
      <c r="C7159" s="15" t="str">
        <f>INDEX(Lookup!$F$2:$F$103,F7159)</f>
        <v>A1.3</v>
      </c>
      <c r="D7159" s="2">
        <f>B7159*INDEX(Lookup!$D$2:$D$103,F7159)+INDEX(Lookup!$E$2:$E$103,F7159)</f>
        <v>19.071533000000002</v>
      </c>
      <c r="E7159" s="16" t="str">
        <f>INDEX(Lookup!$C$2:$C$103,F7159)</f>
        <v>mV</v>
      </c>
      <c r="F7159" s="9">
        <f>MATCH(A7159,Lookup!$A$2:$A$103,0)</f>
        <v>30</v>
      </c>
    </row>
    <row r="7160" spans="1:6" x14ac:dyDescent="0.25">
      <c r="A7160">
        <v>53</v>
      </c>
      <c r="B7160">
        <v>2439</v>
      </c>
      <c r="C7160" s="15" t="str">
        <f>INDEX(Lookup!$F$2:$F$103,F7160)</f>
        <v>A1.3</v>
      </c>
      <c r="D7160" s="2">
        <f>B7160*INDEX(Lookup!$D$2:$D$103,F7160)+INDEX(Lookup!$E$2:$E$103,F7160)</f>
        <v>19.055907000000001</v>
      </c>
      <c r="E7160" s="16" t="str">
        <f>INDEX(Lookup!$C$2:$C$103,F7160)</f>
        <v>mV</v>
      </c>
      <c r="F7160" s="9">
        <f>MATCH(A7160,Lookup!$A$2:$A$103,0)</f>
        <v>30</v>
      </c>
    </row>
    <row r="7161" spans="1:6" x14ac:dyDescent="0.25">
      <c r="A7161">
        <v>53</v>
      </c>
      <c r="B7161">
        <v>2437</v>
      </c>
      <c r="C7161" s="15" t="str">
        <f>INDEX(Lookup!$F$2:$F$103,F7161)</f>
        <v>A1.3</v>
      </c>
      <c r="D7161" s="2">
        <f>B7161*INDEX(Lookup!$D$2:$D$103,F7161)+INDEX(Lookup!$E$2:$E$103,F7161)</f>
        <v>19.040281</v>
      </c>
      <c r="E7161" s="16" t="str">
        <f>INDEX(Lookup!$C$2:$C$103,F7161)</f>
        <v>mV</v>
      </c>
      <c r="F7161" s="9">
        <f>MATCH(A7161,Lookup!$A$2:$A$103,0)</f>
        <v>30</v>
      </c>
    </row>
    <row r="7162" spans="1:6" x14ac:dyDescent="0.25">
      <c r="A7162">
        <v>53</v>
      </c>
      <c r="B7162">
        <v>2437</v>
      </c>
      <c r="C7162" s="15" t="str">
        <f>INDEX(Lookup!$F$2:$F$103,F7162)</f>
        <v>A1.3</v>
      </c>
      <c r="D7162" s="2">
        <f>B7162*INDEX(Lookup!$D$2:$D$103,F7162)+INDEX(Lookup!$E$2:$E$103,F7162)</f>
        <v>19.040281</v>
      </c>
      <c r="E7162" s="16" t="str">
        <f>INDEX(Lookup!$C$2:$C$103,F7162)</f>
        <v>mV</v>
      </c>
      <c r="F7162" s="9">
        <f>MATCH(A7162,Lookup!$A$2:$A$103,0)</f>
        <v>30</v>
      </c>
    </row>
    <row r="7163" spans="1:6" x14ac:dyDescent="0.25">
      <c r="A7163">
        <v>53</v>
      </c>
      <c r="B7163">
        <v>2435</v>
      </c>
      <c r="C7163" s="15" t="str">
        <f>INDEX(Lookup!$F$2:$F$103,F7163)</f>
        <v>A1.3</v>
      </c>
      <c r="D7163" s="2">
        <f>B7163*INDEX(Lookup!$D$2:$D$103,F7163)+INDEX(Lookup!$E$2:$E$103,F7163)</f>
        <v>19.024655000000003</v>
      </c>
      <c r="E7163" s="16" t="str">
        <f>INDEX(Lookup!$C$2:$C$103,F7163)</f>
        <v>mV</v>
      </c>
      <c r="F7163" s="9">
        <f>MATCH(A7163,Lookup!$A$2:$A$103,0)</f>
        <v>30</v>
      </c>
    </row>
    <row r="7164" spans="1:6" x14ac:dyDescent="0.25">
      <c r="A7164">
        <v>53</v>
      </c>
      <c r="B7164">
        <v>2460</v>
      </c>
      <c r="C7164" s="15" t="str">
        <f>INDEX(Lookup!$F$2:$F$103,F7164)</f>
        <v>A1.3</v>
      </c>
      <c r="D7164" s="2">
        <f>B7164*INDEX(Lookup!$D$2:$D$103,F7164)+INDEX(Lookup!$E$2:$E$103,F7164)</f>
        <v>19.21998</v>
      </c>
      <c r="E7164" s="16" t="str">
        <f>INDEX(Lookup!$C$2:$C$103,F7164)</f>
        <v>mV</v>
      </c>
      <c r="F7164" s="9">
        <f>MATCH(A7164,Lookup!$A$2:$A$103,0)</f>
        <v>30</v>
      </c>
    </row>
    <row r="7165" spans="1:6" x14ac:dyDescent="0.25">
      <c r="A7165">
        <v>53</v>
      </c>
      <c r="B7165">
        <v>2463</v>
      </c>
      <c r="C7165" s="15" t="str">
        <f>INDEX(Lookup!$F$2:$F$103,F7165)</f>
        <v>A1.3</v>
      </c>
      <c r="D7165" s="2">
        <f>B7165*INDEX(Lookup!$D$2:$D$103,F7165)+INDEX(Lookup!$E$2:$E$103,F7165)</f>
        <v>19.243419000000003</v>
      </c>
      <c r="E7165" s="16" t="str">
        <f>INDEX(Lookup!$C$2:$C$103,F7165)</f>
        <v>mV</v>
      </c>
      <c r="F7165" s="9">
        <f>MATCH(A7165,Lookup!$A$2:$A$103,0)</f>
        <v>30</v>
      </c>
    </row>
    <row r="7166" spans="1:6" x14ac:dyDescent="0.25">
      <c r="A7166">
        <v>53</v>
      </c>
      <c r="B7166">
        <v>2459</v>
      </c>
      <c r="C7166" s="15" t="str">
        <f>INDEX(Lookup!$F$2:$F$103,F7166)</f>
        <v>A1.3</v>
      </c>
      <c r="D7166" s="2">
        <f>B7166*INDEX(Lookup!$D$2:$D$103,F7166)+INDEX(Lookup!$E$2:$E$103,F7166)</f>
        <v>19.212167000000001</v>
      </c>
      <c r="E7166" s="16" t="str">
        <f>INDEX(Lookup!$C$2:$C$103,F7166)</f>
        <v>mV</v>
      </c>
      <c r="F7166" s="9">
        <f>MATCH(A7166,Lookup!$A$2:$A$103,0)</f>
        <v>30</v>
      </c>
    </row>
    <row r="7167" spans="1:6" x14ac:dyDescent="0.25">
      <c r="A7167">
        <v>53</v>
      </c>
      <c r="B7167">
        <v>2451</v>
      </c>
      <c r="C7167" s="15" t="str">
        <f>INDEX(Lookup!$F$2:$F$103,F7167)</f>
        <v>A1.3</v>
      </c>
      <c r="D7167" s="2">
        <f>B7167*INDEX(Lookup!$D$2:$D$103,F7167)+INDEX(Lookup!$E$2:$E$103,F7167)</f>
        <v>19.149663</v>
      </c>
      <c r="E7167" s="16" t="str">
        <f>INDEX(Lookup!$C$2:$C$103,F7167)</f>
        <v>mV</v>
      </c>
      <c r="F7167" s="9">
        <f>MATCH(A7167,Lookup!$A$2:$A$103,0)</f>
        <v>30</v>
      </c>
    </row>
    <row r="7168" spans="1:6" x14ac:dyDescent="0.25">
      <c r="A7168">
        <v>53</v>
      </c>
      <c r="B7168">
        <v>2449</v>
      </c>
      <c r="C7168" s="15" t="str">
        <f>INDEX(Lookup!$F$2:$F$103,F7168)</f>
        <v>A1.3</v>
      </c>
      <c r="D7168" s="2">
        <f>B7168*INDEX(Lookup!$D$2:$D$103,F7168)+INDEX(Lookup!$E$2:$E$103,F7168)</f>
        <v>19.134037000000003</v>
      </c>
      <c r="E7168" s="16" t="str">
        <f>INDEX(Lookup!$C$2:$C$103,F7168)</f>
        <v>mV</v>
      </c>
      <c r="F7168" s="9">
        <f>MATCH(A7168,Lookup!$A$2:$A$103,0)</f>
        <v>30</v>
      </c>
    </row>
    <row r="7169" spans="1:6" x14ac:dyDescent="0.25">
      <c r="A7169">
        <v>53</v>
      </c>
      <c r="B7169">
        <v>2445</v>
      </c>
      <c r="C7169" s="15" t="str">
        <f>INDEX(Lookup!$F$2:$F$103,F7169)</f>
        <v>A1.3</v>
      </c>
      <c r="D7169" s="2">
        <f>B7169*INDEX(Lookup!$D$2:$D$103,F7169)+INDEX(Lookup!$E$2:$E$103,F7169)</f>
        <v>19.102785000000001</v>
      </c>
      <c r="E7169" s="16" t="str">
        <f>INDEX(Lookup!$C$2:$C$103,F7169)</f>
        <v>mV</v>
      </c>
      <c r="F7169" s="9">
        <f>MATCH(A7169,Lookup!$A$2:$A$103,0)</f>
        <v>30</v>
      </c>
    </row>
    <row r="7170" spans="1:6" x14ac:dyDescent="0.25">
      <c r="A7170">
        <v>53</v>
      </c>
      <c r="B7170">
        <v>2443</v>
      </c>
      <c r="C7170" s="15" t="str">
        <f>INDEX(Lookup!$F$2:$F$103,F7170)</f>
        <v>A1.3</v>
      </c>
      <c r="D7170" s="2">
        <f>B7170*INDEX(Lookup!$D$2:$D$103,F7170)+INDEX(Lookup!$E$2:$E$103,F7170)</f>
        <v>19.087159</v>
      </c>
      <c r="E7170" s="16" t="str">
        <f>INDEX(Lookup!$C$2:$C$103,F7170)</f>
        <v>mV</v>
      </c>
      <c r="F7170" s="9">
        <f>MATCH(A7170,Lookup!$A$2:$A$103,0)</f>
        <v>30</v>
      </c>
    </row>
    <row r="7171" spans="1:6" x14ac:dyDescent="0.25">
      <c r="A7171">
        <v>53</v>
      </c>
      <c r="B7171">
        <v>2441</v>
      </c>
      <c r="C7171" s="15" t="str">
        <f>INDEX(Lookup!$F$2:$F$103,F7171)</f>
        <v>A1.3</v>
      </c>
      <c r="D7171" s="2">
        <f>B7171*INDEX(Lookup!$D$2:$D$103,F7171)+INDEX(Lookup!$E$2:$E$103,F7171)</f>
        <v>19.071533000000002</v>
      </c>
      <c r="E7171" s="16" t="str">
        <f>INDEX(Lookup!$C$2:$C$103,F7171)</f>
        <v>mV</v>
      </c>
      <c r="F7171" s="9">
        <f>MATCH(A7171,Lookup!$A$2:$A$103,0)</f>
        <v>30</v>
      </c>
    </row>
    <row r="7172" spans="1:6" x14ac:dyDescent="0.25">
      <c r="A7172">
        <v>53</v>
      </c>
      <c r="B7172">
        <v>2439</v>
      </c>
      <c r="C7172" s="15" t="str">
        <f>INDEX(Lookup!$F$2:$F$103,F7172)</f>
        <v>A1.3</v>
      </c>
      <c r="D7172" s="2">
        <f>B7172*INDEX(Lookup!$D$2:$D$103,F7172)+INDEX(Lookup!$E$2:$E$103,F7172)</f>
        <v>19.055907000000001</v>
      </c>
      <c r="E7172" s="16" t="str">
        <f>INDEX(Lookup!$C$2:$C$103,F7172)</f>
        <v>mV</v>
      </c>
      <c r="F7172" s="9">
        <f>MATCH(A7172,Lookup!$A$2:$A$103,0)</f>
        <v>30</v>
      </c>
    </row>
    <row r="7173" spans="1:6" x14ac:dyDescent="0.25">
      <c r="A7173">
        <v>53</v>
      </c>
      <c r="B7173">
        <v>2437</v>
      </c>
      <c r="C7173" s="15" t="str">
        <f>INDEX(Lookup!$F$2:$F$103,F7173)</f>
        <v>A1.3</v>
      </c>
      <c r="D7173" s="2">
        <f>B7173*INDEX(Lookup!$D$2:$D$103,F7173)+INDEX(Lookup!$E$2:$E$103,F7173)</f>
        <v>19.040281</v>
      </c>
      <c r="E7173" s="16" t="str">
        <f>INDEX(Lookup!$C$2:$C$103,F7173)</f>
        <v>mV</v>
      </c>
      <c r="F7173" s="9">
        <f>MATCH(A7173,Lookup!$A$2:$A$103,0)</f>
        <v>30</v>
      </c>
    </row>
    <row r="7174" spans="1:6" x14ac:dyDescent="0.25">
      <c r="A7174">
        <v>53</v>
      </c>
      <c r="B7174">
        <v>2437</v>
      </c>
      <c r="C7174" s="15" t="str">
        <f>INDEX(Lookup!$F$2:$F$103,F7174)</f>
        <v>A1.3</v>
      </c>
      <c r="D7174" s="2">
        <f>B7174*INDEX(Lookup!$D$2:$D$103,F7174)+INDEX(Lookup!$E$2:$E$103,F7174)</f>
        <v>19.040281</v>
      </c>
      <c r="E7174" s="16" t="str">
        <f>INDEX(Lookup!$C$2:$C$103,F7174)</f>
        <v>mV</v>
      </c>
      <c r="F7174" s="9">
        <f>MATCH(A7174,Lookup!$A$2:$A$103,0)</f>
        <v>30</v>
      </c>
    </row>
    <row r="7175" spans="1:6" x14ac:dyDescent="0.25">
      <c r="A7175">
        <v>53</v>
      </c>
      <c r="B7175">
        <v>2436</v>
      </c>
      <c r="C7175" s="15" t="str">
        <f>INDEX(Lookup!$F$2:$F$103,F7175)</f>
        <v>A1.3</v>
      </c>
      <c r="D7175" s="2">
        <f>B7175*INDEX(Lookup!$D$2:$D$103,F7175)+INDEX(Lookup!$E$2:$E$103,F7175)</f>
        <v>19.032468000000001</v>
      </c>
      <c r="E7175" s="16" t="str">
        <f>INDEX(Lookup!$C$2:$C$103,F7175)</f>
        <v>mV</v>
      </c>
      <c r="F7175" s="9">
        <f>MATCH(A7175,Lookup!$A$2:$A$103,0)</f>
        <v>30</v>
      </c>
    </row>
    <row r="7176" spans="1:6" x14ac:dyDescent="0.25">
      <c r="A7176">
        <v>53</v>
      </c>
      <c r="B7176">
        <v>2438</v>
      </c>
      <c r="C7176" s="15" t="str">
        <f>INDEX(Lookup!$F$2:$F$103,F7176)</f>
        <v>A1.3</v>
      </c>
      <c r="D7176" s="2">
        <f>B7176*INDEX(Lookup!$D$2:$D$103,F7176)+INDEX(Lookup!$E$2:$E$103,F7176)</f>
        <v>19.048094000000003</v>
      </c>
      <c r="E7176" s="16" t="str">
        <f>INDEX(Lookup!$C$2:$C$103,F7176)</f>
        <v>mV</v>
      </c>
      <c r="F7176" s="9">
        <f>MATCH(A7176,Lookup!$A$2:$A$103,0)</f>
        <v>30</v>
      </c>
    </row>
    <row r="7177" spans="1:6" x14ac:dyDescent="0.25">
      <c r="A7177">
        <v>53</v>
      </c>
      <c r="B7177">
        <v>2439</v>
      </c>
      <c r="C7177" s="15" t="str">
        <f>INDEX(Lookup!$F$2:$F$103,F7177)</f>
        <v>A1.3</v>
      </c>
      <c r="D7177" s="2">
        <f>B7177*INDEX(Lookup!$D$2:$D$103,F7177)+INDEX(Lookup!$E$2:$E$103,F7177)</f>
        <v>19.055907000000001</v>
      </c>
      <c r="E7177" s="16" t="str">
        <f>INDEX(Lookup!$C$2:$C$103,F7177)</f>
        <v>mV</v>
      </c>
      <c r="F7177" s="9">
        <f>MATCH(A7177,Lookup!$A$2:$A$103,0)</f>
        <v>30</v>
      </c>
    </row>
    <row r="7178" spans="1:6" x14ac:dyDescent="0.25">
      <c r="A7178">
        <v>53</v>
      </c>
      <c r="B7178">
        <v>2457</v>
      </c>
      <c r="C7178" s="15" t="str">
        <f>INDEX(Lookup!$F$2:$F$103,F7178)</f>
        <v>A1.3</v>
      </c>
      <c r="D7178" s="2">
        <f>B7178*INDEX(Lookup!$D$2:$D$103,F7178)+INDEX(Lookup!$E$2:$E$103,F7178)</f>
        <v>19.196541</v>
      </c>
      <c r="E7178" s="16" t="str">
        <f>INDEX(Lookup!$C$2:$C$103,F7178)</f>
        <v>mV</v>
      </c>
      <c r="F7178" s="9">
        <f>MATCH(A7178,Lookup!$A$2:$A$103,0)</f>
        <v>30</v>
      </c>
    </row>
    <row r="7179" spans="1:6" x14ac:dyDescent="0.25">
      <c r="A7179">
        <v>53</v>
      </c>
      <c r="B7179">
        <v>2461</v>
      </c>
      <c r="C7179" s="15" t="str">
        <f>INDEX(Lookup!$F$2:$F$103,F7179)</f>
        <v>A1.3</v>
      </c>
      <c r="D7179" s="2">
        <f>B7179*INDEX(Lookup!$D$2:$D$103,F7179)+INDEX(Lookup!$E$2:$E$103,F7179)</f>
        <v>19.227793000000002</v>
      </c>
      <c r="E7179" s="16" t="str">
        <f>INDEX(Lookup!$C$2:$C$103,F7179)</f>
        <v>mV</v>
      </c>
      <c r="F7179" s="9">
        <f>MATCH(A7179,Lookup!$A$2:$A$103,0)</f>
        <v>30</v>
      </c>
    </row>
    <row r="7180" spans="1:6" x14ac:dyDescent="0.25">
      <c r="A7180">
        <v>53</v>
      </c>
      <c r="B7180">
        <v>2457</v>
      </c>
      <c r="C7180" s="15" t="str">
        <f>INDEX(Lookup!$F$2:$F$103,F7180)</f>
        <v>A1.3</v>
      </c>
      <c r="D7180" s="2">
        <f>B7180*INDEX(Lookup!$D$2:$D$103,F7180)+INDEX(Lookup!$E$2:$E$103,F7180)</f>
        <v>19.196541</v>
      </c>
      <c r="E7180" s="16" t="str">
        <f>INDEX(Lookup!$C$2:$C$103,F7180)</f>
        <v>mV</v>
      </c>
      <c r="F7180" s="9">
        <f>MATCH(A7180,Lookup!$A$2:$A$103,0)</f>
        <v>30</v>
      </c>
    </row>
    <row r="7181" spans="1:6" x14ac:dyDescent="0.25">
      <c r="A7181">
        <v>53</v>
      </c>
      <c r="B7181">
        <v>2453</v>
      </c>
      <c r="C7181" s="15" t="str">
        <f>INDEX(Lookup!$F$2:$F$103,F7181)</f>
        <v>A1.3</v>
      </c>
      <c r="D7181" s="2">
        <f>B7181*INDEX(Lookup!$D$2:$D$103,F7181)+INDEX(Lookup!$E$2:$E$103,F7181)</f>
        <v>19.165289000000001</v>
      </c>
      <c r="E7181" s="16" t="str">
        <f>INDEX(Lookup!$C$2:$C$103,F7181)</f>
        <v>mV</v>
      </c>
      <c r="F7181" s="9">
        <f>MATCH(A7181,Lookup!$A$2:$A$103,0)</f>
        <v>30</v>
      </c>
    </row>
    <row r="7182" spans="1:6" x14ac:dyDescent="0.25">
      <c r="A7182">
        <v>53</v>
      </c>
      <c r="B7182">
        <v>2453</v>
      </c>
      <c r="C7182" s="15" t="str">
        <f>INDEX(Lookup!$F$2:$F$103,F7182)</f>
        <v>A1.3</v>
      </c>
      <c r="D7182" s="2">
        <f>B7182*INDEX(Lookup!$D$2:$D$103,F7182)+INDEX(Lookup!$E$2:$E$103,F7182)</f>
        <v>19.165289000000001</v>
      </c>
      <c r="E7182" s="16" t="str">
        <f>INDEX(Lookup!$C$2:$C$103,F7182)</f>
        <v>mV</v>
      </c>
      <c r="F7182" s="9">
        <f>MATCH(A7182,Lookup!$A$2:$A$103,0)</f>
        <v>30</v>
      </c>
    </row>
    <row r="7183" spans="1:6" x14ac:dyDescent="0.25">
      <c r="A7183">
        <v>53</v>
      </c>
      <c r="B7183">
        <v>2448</v>
      </c>
      <c r="C7183" s="15" t="str">
        <f>INDEX(Lookup!$F$2:$F$103,F7183)</f>
        <v>A1.3</v>
      </c>
      <c r="D7183" s="2">
        <f>B7183*INDEX(Lookup!$D$2:$D$103,F7183)+INDEX(Lookup!$E$2:$E$103,F7183)</f>
        <v>19.126224000000001</v>
      </c>
      <c r="E7183" s="16" t="str">
        <f>INDEX(Lookup!$C$2:$C$103,F7183)</f>
        <v>mV</v>
      </c>
      <c r="F7183" s="9">
        <f>MATCH(A7183,Lookup!$A$2:$A$103,0)</f>
        <v>30</v>
      </c>
    </row>
    <row r="7184" spans="1:6" x14ac:dyDescent="0.25">
      <c r="A7184">
        <v>53</v>
      </c>
      <c r="B7184">
        <v>2442</v>
      </c>
      <c r="C7184" s="15" t="str">
        <f>INDEX(Lookup!$F$2:$F$103,F7184)</f>
        <v>A1.3</v>
      </c>
      <c r="D7184" s="2">
        <f>B7184*INDEX(Lookup!$D$2:$D$103,F7184)+INDEX(Lookup!$E$2:$E$103,F7184)</f>
        <v>19.079346000000001</v>
      </c>
      <c r="E7184" s="16" t="str">
        <f>INDEX(Lookup!$C$2:$C$103,F7184)</f>
        <v>mV</v>
      </c>
      <c r="F7184" s="9">
        <f>MATCH(A7184,Lookup!$A$2:$A$103,0)</f>
        <v>30</v>
      </c>
    </row>
    <row r="7185" spans="1:6" x14ac:dyDescent="0.25">
      <c r="A7185">
        <v>53</v>
      </c>
      <c r="B7185">
        <v>2440</v>
      </c>
      <c r="C7185" s="15" t="str">
        <f>INDEX(Lookup!$F$2:$F$103,F7185)</f>
        <v>A1.3</v>
      </c>
      <c r="D7185" s="2">
        <f>B7185*INDEX(Lookup!$D$2:$D$103,F7185)+INDEX(Lookup!$E$2:$E$103,F7185)</f>
        <v>19.06372</v>
      </c>
      <c r="E7185" s="16" t="str">
        <f>INDEX(Lookup!$C$2:$C$103,F7185)</f>
        <v>mV</v>
      </c>
      <c r="F7185" s="9">
        <f>MATCH(A7185,Lookup!$A$2:$A$103,0)</f>
        <v>30</v>
      </c>
    </row>
    <row r="7186" spans="1:6" x14ac:dyDescent="0.25">
      <c r="A7186">
        <v>53</v>
      </c>
      <c r="B7186">
        <v>2439</v>
      </c>
      <c r="C7186" s="15" t="str">
        <f>INDEX(Lookup!$F$2:$F$103,F7186)</f>
        <v>A1.3</v>
      </c>
      <c r="D7186" s="2">
        <f>B7186*INDEX(Lookup!$D$2:$D$103,F7186)+INDEX(Lookup!$E$2:$E$103,F7186)</f>
        <v>19.055907000000001</v>
      </c>
      <c r="E7186" s="16" t="str">
        <f>INDEX(Lookup!$C$2:$C$103,F7186)</f>
        <v>mV</v>
      </c>
      <c r="F7186" s="9">
        <f>MATCH(A7186,Lookup!$A$2:$A$103,0)</f>
        <v>30</v>
      </c>
    </row>
    <row r="7187" spans="1:6" x14ac:dyDescent="0.25">
      <c r="A7187">
        <v>53</v>
      </c>
      <c r="B7187">
        <v>2438</v>
      </c>
      <c r="C7187" s="15" t="str">
        <f>INDEX(Lookup!$F$2:$F$103,F7187)</f>
        <v>A1.3</v>
      </c>
      <c r="D7187" s="2">
        <f>B7187*INDEX(Lookup!$D$2:$D$103,F7187)+INDEX(Lookup!$E$2:$E$103,F7187)</f>
        <v>19.048094000000003</v>
      </c>
      <c r="E7187" s="16" t="str">
        <f>INDEX(Lookup!$C$2:$C$103,F7187)</f>
        <v>mV</v>
      </c>
      <c r="F7187" s="9">
        <f>MATCH(A7187,Lookup!$A$2:$A$103,0)</f>
        <v>30</v>
      </c>
    </row>
    <row r="7188" spans="1:6" x14ac:dyDescent="0.25">
      <c r="A7188">
        <v>53</v>
      </c>
      <c r="B7188">
        <v>2437</v>
      </c>
      <c r="C7188" s="15" t="str">
        <f>INDEX(Lookup!$F$2:$F$103,F7188)</f>
        <v>A1.3</v>
      </c>
      <c r="D7188" s="2">
        <f>B7188*INDEX(Lookup!$D$2:$D$103,F7188)+INDEX(Lookup!$E$2:$E$103,F7188)</f>
        <v>19.040281</v>
      </c>
      <c r="E7188" s="16" t="str">
        <f>INDEX(Lookup!$C$2:$C$103,F7188)</f>
        <v>mV</v>
      </c>
      <c r="F7188" s="9">
        <f>MATCH(A7188,Lookup!$A$2:$A$103,0)</f>
        <v>30</v>
      </c>
    </row>
    <row r="7189" spans="1:6" x14ac:dyDescent="0.25">
      <c r="A7189">
        <v>53</v>
      </c>
      <c r="B7189">
        <v>2440</v>
      </c>
      <c r="C7189" s="15" t="str">
        <f>INDEX(Lookup!$F$2:$F$103,F7189)</f>
        <v>A1.3</v>
      </c>
      <c r="D7189" s="2">
        <f>B7189*INDEX(Lookup!$D$2:$D$103,F7189)+INDEX(Lookup!$E$2:$E$103,F7189)</f>
        <v>19.06372</v>
      </c>
      <c r="E7189" s="16" t="str">
        <f>INDEX(Lookup!$C$2:$C$103,F7189)</f>
        <v>mV</v>
      </c>
      <c r="F7189" s="9">
        <f>MATCH(A7189,Lookup!$A$2:$A$103,0)</f>
        <v>30</v>
      </c>
    </row>
    <row r="7190" spans="1:6" x14ac:dyDescent="0.25">
      <c r="A7190">
        <v>53</v>
      </c>
      <c r="B7190">
        <v>2441</v>
      </c>
      <c r="C7190" s="15" t="str">
        <f>INDEX(Lookup!$F$2:$F$103,F7190)</f>
        <v>A1.3</v>
      </c>
      <c r="D7190" s="2">
        <f>B7190*INDEX(Lookup!$D$2:$D$103,F7190)+INDEX(Lookup!$E$2:$E$103,F7190)</f>
        <v>19.071533000000002</v>
      </c>
      <c r="E7190" s="16" t="str">
        <f>INDEX(Lookup!$C$2:$C$103,F7190)</f>
        <v>mV</v>
      </c>
      <c r="F7190" s="9">
        <f>MATCH(A7190,Lookup!$A$2:$A$103,0)</f>
        <v>30</v>
      </c>
    </row>
    <row r="7191" spans="1:6" x14ac:dyDescent="0.25">
      <c r="A7191">
        <v>53</v>
      </c>
      <c r="B7191">
        <v>2437</v>
      </c>
      <c r="C7191" s="15" t="str">
        <f>INDEX(Lookup!$F$2:$F$103,F7191)</f>
        <v>A1.3</v>
      </c>
      <c r="D7191" s="2">
        <f>B7191*INDEX(Lookup!$D$2:$D$103,F7191)+INDEX(Lookup!$E$2:$E$103,F7191)</f>
        <v>19.040281</v>
      </c>
      <c r="E7191" s="16" t="str">
        <f>INDEX(Lookup!$C$2:$C$103,F7191)</f>
        <v>mV</v>
      </c>
      <c r="F7191" s="9">
        <f>MATCH(A7191,Lookup!$A$2:$A$103,0)</f>
        <v>30</v>
      </c>
    </row>
    <row r="7192" spans="1:6" x14ac:dyDescent="0.25">
      <c r="A7192">
        <v>53</v>
      </c>
      <c r="B7192">
        <v>2440</v>
      </c>
      <c r="C7192" s="15" t="str">
        <f>INDEX(Lookup!$F$2:$F$103,F7192)</f>
        <v>A1.3</v>
      </c>
      <c r="D7192" s="2">
        <f>B7192*INDEX(Lookup!$D$2:$D$103,F7192)+INDEX(Lookup!$E$2:$E$103,F7192)</f>
        <v>19.06372</v>
      </c>
      <c r="E7192" s="16" t="str">
        <f>INDEX(Lookup!$C$2:$C$103,F7192)</f>
        <v>mV</v>
      </c>
      <c r="F7192" s="9">
        <f>MATCH(A7192,Lookup!$A$2:$A$103,0)</f>
        <v>30</v>
      </c>
    </row>
    <row r="7193" spans="1:6" x14ac:dyDescent="0.25">
      <c r="A7193">
        <v>53</v>
      </c>
      <c r="B7193">
        <v>2437</v>
      </c>
      <c r="C7193" s="15" t="str">
        <f>INDEX(Lookup!$F$2:$F$103,F7193)</f>
        <v>A1.3</v>
      </c>
      <c r="D7193" s="2">
        <f>B7193*INDEX(Lookup!$D$2:$D$103,F7193)+INDEX(Lookup!$E$2:$E$103,F7193)</f>
        <v>19.040281</v>
      </c>
      <c r="E7193" s="16" t="str">
        <f>INDEX(Lookup!$C$2:$C$103,F7193)</f>
        <v>mV</v>
      </c>
      <c r="F7193" s="9">
        <f>MATCH(A7193,Lookup!$A$2:$A$103,0)</f>
        <v>30</v>
      </c>
    </row>
    <row r="7194" spans="1:6" x14ac:dyDescent="0.25">
      <c r="A7194">
        <v>53</v>
      </c>
      <c r="B7194">
        <v>2439</v>
      </c>
      <c r="C7194" s="15" t="str">
        <f>INDEX(Lookup!$F$2:$F$103,F7194)</f>
        <v>A1.3</v>
      </c>
      <c r="D7194" s="2">
        <f>B7194*INDEX(Lookup!$D$2:$D$103,F7194)+INDEX(Lookup!$E$2:$E$103,F7194)</f>
        <v>19.055907000000001</v>
      </c>
      <c r="E7194" s="16" t="str">
        <f>INDEX(Lookup!$C$2:$C$103,F7194)</f>
        <v>mV</v>
      </c>
      <c r="F7194" s="9">
        <f>MATCH(A7194,Lookup!$A$2:$A$103,0)</f>
        <v>30</v>
      </c>
    </row>
    <row r="7195" spans="1:6" x14ac:dyDescent="0.25">
      <c r="A7195">
        <v>53</v>
      </c>
      <c r="B7195">
        <v>2433</v>
      </c>
      <c r="C7195" s="15" t="str">
        <f>INDEX(Lookup!$F$2:$F$103,F7195)</f>
        <v>A1.3</v>
      </c>
      <c r="D7195" s="2">
        <f>B7195*INDEX(Lookup!$D$2:$D$103,F7195)+INDEX(Lookup!$E$2:$E$103,F7195)</f>
        <v>19.009029000000002</v>
      </c>
      <c r="E7195" s="16" t="str">
        <f>INDEX(Lookup!$C$2:$C$103,F7195)</f>
        <v>mV</v>
      </c>
      <c r="F7195" s="9">
        <f>MATCH(A7195,Lookup!$A$2:$A$103,0)</f>
        <v>30</v>
      </c>
    </row>
    <row r="7196" spans="1:6" x14ac:dyDescent="0.25">
      <c r="A7196">
        <v>53</v>
      </c>
      <c r="B7196">
        <v>2434</v>
      </c>
      <c r="C7196" s="15" t="str">
        <f>INDEX(Lookup!$F$2:$F$103,F7196)</f>
        <v>A1.3</v>
      </c>
      <c r="D7196" s="2">
        <f>B7196*INDEX(Lookup!$D$2:$D$103,F7196)+INDEX(Lookup!$E$2:$E$103,F7196)</f>
        <v>19.016842</v>
      </c>
      <c r="E7196" s="16" t="str">
        <f>INDEX(Lookup!$C$2:$C$103,F7196)</f>
        <v>mV</v>
      </c>
      <c r="F7196" s="9">
        <f>MATCH(A7196,Lookup!$A$2:$A$103,0)</f>
        <v>30</v>
      </c>
    </row>
    <row r="7197" spans="1:6" x14ac:dyDescent="0.25">
      <c r="A7197">
        <v>53</v>
      </c>
      <c r="B7197">
        <v>2432</v>
      </c>
      <c r="C7197" s="15" t="str">
        <f>INDEX(Lookup!$F$2:$F$103,F7197)</f>
        <v>A1.3</v>
      </c>
      <c r="D7197" s="2">
        <f>B7197*INDEX(Lookup!$D$2:$D$103,F7197)+INDEX(Lookup!$E$2:$E$103,F7197)</f>
        <v>19.001215999999999</v>
      </c>
      <c r="E7197" s="16" t="str">
        <f>INDEX(Lookup!$C$2:$C$103,F7197)</f>
        <v>mV</v>
      </c>
      <c r="F7197" s="9">
        <f>MATCH(A7197,Lookup!$A$2:$A$103,0)</f>
        <v>30</v>
      </c>
    </row>
    <row r="7198" spans="1:6" x14ac:dyDescent="0.25">
      <c r="A7198">
        <v>53</v>
      </c>
      <c r="B7198">
        <v>2433</v>
      </c>
      <c r="C7198" s="15" t="str">
        <f>INDEX(Lookup!$F$2:$F$103,F7198)</f>
        <v>A1.3</v>
      </c>
      <c r="D7198" s="2">
        <f>B7198*INDEX(Lookup!$D$2:$D$103,F7198)+INDEX(Lookup!$E$2:$E$103,F7198)</f>
        <v>19.009029000000002</v>
      </c>
      <c r="E7198" s="16" t="str">
        <f>INDEX(Lookup!$C$2:$C$103,F7198)</f>
        <v>mV</v>
      </c>
      <c r="F7198" s="9">
        <f>MATCH(A7198,Lookup!$A$2:$A$103,0)</f>
        <v>30</v>
      </c>
    </row>
    <row r="7199" spans="1:6" x14ac:dyDescent="0.25">
      <c r="A7199">
        <v>53</v>
      </c>
      <c r="B7199">
        <v>2431</v>
      </c>
      <c r="C7199" s="15" t="str">
        <f>INDEX(Lookup!$F$2:$F$103,F7199)</f>
        <v>A1.3</v>
      </c>
      <c r="D7199" s="2">
        <f>B7199*INDEX(Lookup!$D$2:$D$103,F7199)+INDEX(Lookup!$E$2:$E$103,F7199)</f>
        <v>18.993403000000001</v>
      </c>
      <c r="E7199" s="16" t="str">
        <f>INDEX(Lookup!$C$2:$C$103,F7199)</f>
        <v>mV</v>
      </c>
      <c r="F7199" s="9">
        <f>MATCH(A7199,Lookup!$A$2:$A$103,0)</f>
        <v>30</v>
      </c>
    </row>
    <row r="7200" spans="1:6" x14ac:dyDescent="0.25">
      <c r="A7200">
        <v>53</v>
      </c>
      <c r="B7200">
        <v>2433</v>
      </c>
      <c r="C7200" s="15" t="str">
        <f>INDEX(Lookup!$F$2:$F$103,F7200)</f>
        <v>A1.3</v>
      </c>
      <c r="D7200" s="2">
        <f>B7200*INDEX(Lookup!$D$2:$D$103,F7200)+INDEX(Lookup!$E$2:$E$103,F7200)</f>
        <v>19.009029000000002</v>
      </c>
      <c r="E7200" s="16" t="str">
        <f>INDEX(Lookup!$C$2:$C$103,F7200)</f>
        <v>mV</v>
      </c>
      <c r="F7200" s="9">
        <f>MATCH(A7200,Lookup!$A$2:$A$103,0)</f>
        <v>30</v>
      </c>
    </row>
    <row r="7201" spans="1:6" x14ac:dyDescent="0.25">
      <c r="A7201">
        <v>53</v>
      </c>
      <c r="B7201">
        <v>2434</v>
      </c>
      <c r="C7201" s="15" t="str">
        <f>INDEX(Lookup!$F$2:$F$103,F7201)</f>
        <v>A1.3</v>
      </c>
      <c r="D7201" s="2">
        <f>B7201*INDEX(Lookup!$D$2:$D$103,F7201)+INDEX(Lookup!$E$2:$E$103,F7201)</f>
        <v>19.016842</v>
      </c>
      <c r="E7201" s="16" t="str">
        <f>INDEX(Lookup!$C$2:$C$103,F7201)</f>
        <v>mV</v>
      </c>
      <c r="F7201" s="9">
        <f>MATCH(A7201,Lookup!$A$2:$A$103,0)</f>
        <v>30</v>
      </c>
    </row>
    <row r="7202" spans="1:6" x14ac:dyDescent="0.25">
      <c r="A7202">
        <v>53</v>
      </c>
      <c r="B7202">
        <v>2434</v>
      </c>
      <c r="C7202" s="15" t="str">
        <f>INDEX(Lookup!$F$2:$F$103,F7202)</f>
        <v>A1.3</v>
      </c>
      <c r="D7202" s="2">
        <f>B7202*INDEX(Lookup!$D$2:$D$103,F7202)+INDEX(Lookup!$E$2:$E$103,F7202)</f>
        <v>19.016842</v>
      </c>
      <c r="E7202" s="16" t="str">
        <f>INDEX(Lookup!$C$2:$C$103,F7202)</f>
        <v>mV</v>
      </c>
      <c r="F7202" s="9">
        <f>MATCH(A7202,Lookup!$A$2:$A$103,0)</f>
        <v>30</v>
      </c>
    </row>
    <row r="7203" spans="1:6" x14ac:dyDescent="0.25">
      <c r="A7203">
        <v>53</v>
      </c>
      <c r="B7203">
        <v>2437</v>
      </c>
      <c r="C7203" s="15" t="str">
        <f>INDEX(Lookup!$F$2:$F$103,F7203)</f>
        <v>A1.3</v>
      </c>
      <c r="D7203" s="2">
        <f>B7203*INDEX(Lookup!$D$2:$D$103,F7203)+INDEX(Lookup!$E$2:$E$103,F7203)</f>
        <v>19.040281</v>
      </c>
      <c r="E7203" s="16" t="str">
        <f>INDEX(Lookup!$C$2:$C$103,F7203)</f>
        <v>mV</v>
      </c>
      <c r="F7203" s="9">
        <f>MATCH(A7203,Lookup!$A$2:$A$103,0)</f>
        <v>30</v>
      </c>
    </row>
    <row r="7204" spans="1:6" x14ac:dyDescent="0.25">
      <c r="A7204">
        <v>53</v>
      </c>
      <c r="B7204">
        <v>2457</v>
      </c>
      <c r="C7204" s="15" t="str">
        <f>INDEX(Lookup!$F$2:$F$103,F7204)</f>
        <v>A1.3</v>
      </c>
      <c r="D7204" s="2">
        <f>B7204*INDEX(Lookup!$D$2:$D$103,F7204)+INDEX(Lookup!$E$2:$E$103,F7204)</f>
        <v>19.196541</v>
      </c>
      <c r="E7204" s="16" t="str">
        <f>INDEX(Lookup!$C$2:$C$103,F7204)</f>
        <v>mV</v>
      </c>
      <c r="F7204" s="9">
        <f>MATCH(A7204,Lookup!$A$2:$A$103,0)</f>
        <v>30</v>
      </c>
    </row>
    <row r="7205" spans="1:6" x14ac:dyDescent="0.25">
      <c r="A7205">
        <v>53</v>
      </c>
      <c r="B7205">
        <v>2457</v>
      </c>
      <c r="C7205" s="15" t="str">
        <f>INDEX(Lookup!$F$2:$F$103,F7205)</f>
        <v>A1.3</v>
      </c>
      <c r="D7205" s="2">
        <f>B7205*INDEX(Lookup!$D$2:$D$103,F7205)+INDEX(Lookup!$E$2:$E$103,F7205)</f>
        <v>19.196541</v>
      </c>
      <c r="E7205" s="16" t="str">
        <f>INDEX(Lookup!$C$2:$C$103,F7205)</f>
        <v>mV</v>
      </c>
      <c r="F7205" s="9">
        <f>MATCH(A7205,Lookup!$A$2:$A$103,0)</f>
        <v>30</v>
      </c>
    </row>
    <row r="7206" spans="1:6" x14ac:dyDescent="0.25">
      <c r="A7206">
        <v>53</v>
      </c>
      <c r="B7206">
        <v>2448</v>
      </c>
      <c r="C7206" s="15" t="str">
        <f>INDEX(Lookup!$F$2:$F$103,F7206)</f>
        <v>A1.3</v>
      </c>
      <c r="D7206" s="2">
        <f>B7206*INDEX(Lookup!$D$2:$D$103,F7206)+INDEX(Lookup!$E$2:$E$103,F7206)</f>
        <v>19.126224000000001</v>
      </c>
      <c r="E7206" s="16" t="str">
        <f>INDEX(Lookup!$C$2:$C$103,F7206)</f>
        <v>mV</v>
      </c>
      <c r="F7206" s="9">
        <f>MATCH(A7206,Lookup!$A$2:$A$103,0)</f>
        <v>30</v>
      </c>
    </row>
    <row r="7207" spans="1:6" x14ac:dyDescent="0.25">
      <c r="A7207">
        <v>53</v>
      </c>
      <c r="B7207">
        <v>2444</v>
      </c>
      <c r="C7207" s="15" t="str">
        <f>INDEX(Lookup!$F$2:$F$103,F7207)</f>
        <v>A1.3</v>
      </c>
      <c r="D7207" s="2">
        <f>B7207*INDEX(Lookup!$D$2:$D$103,F7207)+INDEX(Lookup!$E$2:$E$103,F7207)</f>
        <v>19.094972000000002</v>
      </c>
      <c r="E7207" s="16" t="str">
        <f>INDEX(Lookup!$C$2:$C$103,F7207)</f>
        <v>mV</v>
      </c>
      <c r="F7207" s="9">
        <f>MATCH(A7207,Lookup!$A$2:$A$103,0)</f>
        <v>30</v>
      </c>
    </row>
    <row r="7208" spans="1:6" x14ac:dyDescent="0.25">
      <c r="A7208">
        <v>53</v>
      </c>
      <c r="B7208">
        <v>2461</v>
      </c>
      <c r="C7208" s="15" t="str">
        <f>INDEX(Lookup!$F$2:$F$103,F7208)</f>
        <v>A1.3</v>
      </c>
      <c r="D7208" s="2">
        <f>B7208*INDEX(Lookup!$D$2:$D$103,F7208)+INDEX(Lookup!$E$2:$E$103,F7208)</f>
        <v>19.227793000000002</v>
      </c>
      <c r="E7208" s="16" t="str">
        <f>INDEX(Lookup!$C$2:$C$103,F7208)</f>
        <v>mV</v>
      </c>
      <c r="F7208" s="9">
        <f>MATCH(A7208,Lookup!$A$2:$A$103,0)</f>
        <v>30</v>
      </c>
    </row>
    <row r="7209" spans="1:6" x14ac:dyDescent="0.25">
      <c r="A7209">
        <v>53</v>
      </c>
      <c r="B7209">
        <v>2461</v>
      </c>
      <c r="C7209" s="15" t="str">
        <f>INDEX(Lookup!$F$2:$F$103,F7209)</f>
        <v>A1.3</v>
      </c>
      <c r="D7209" s="2">
        <f>B7209*INDEX(Lookup!$D$2:$D$103,F7209)+INDEX(Lookup!$E$2:$E$103,F7209)</f>
        <v>19.227793000000002</v>
      </c>
      <c r="E7209" s="16" t="str">
        <f>INDEX(Lookup!$C$2:$C$103,F7209)</f>
        <v>mV</v>
      </c>
      <c r="F7209" s="9">
        <f>MATCH(A7209,Lookup!$A$2:$A$103,0)</f>
        <v>30</v>
      </c>
    </row>
    <row r="7210" spans="1:6" x14ac:dyDescent="0.25">
      <c r="A7210">
        <v>53</v>
      </c>
      <c r="B7210">
        <v>2455</v>
      </c>
      <c r="C7210" s="15" t="str">
        <f>INDEX(Lookup!$F$2:$F$103,F7210)</f>
        <v>A1.3</v>
      </c>
      <c r="D7210" s="2">
        <f>B7210*INDEX(Lookup!$D$2:$D$103,F7210)+INDEX(Lookup!$E$2:$E$103,F7210)</f>
        <v>19.180915000000002</v>
      </c>
      <c r="E7210" s="16" t="str">
        <f>INDEX(Lookup!$C$2:$C$103,F7210)</f>
        <v>mV</v>
      </c>
      <c r="F7210" s="9">
        <f>MATCH(A7210,Lookup!$A$2:$A$103,0)</f>
        <v>30</v>
      </c>
    </row>
    <row r="7211" spans="1:6" x14ac:dyDescent="0.25">
      <c r="A7211">
        <v>53</v>
      </c>
      <c r="B7211">
        <v>2448</v>
      </c>
      <c r="C7211" s="15" t="str">
        <f>INDEX(Lookup!$F$2:$F$103,F7211)</f>
        <v>A1.3</v>
      </c>
      <c r="D7211" s="2">
        <f>B7211*INDEX(Lookup!$D$2:$D$103,F7211)+INDEX(Lookup!$E$2:$E$103,F7211)</f>
        <v>19.126224000000001</v>
      </c>
      <c r="E7211" s="16" t="str">
        <f>INDEX(Lookup!$C$2:$C$103,F7211)</f>
        <v>mV</v>
      </c>
      <c r="F7211" s="9">
        <f>MATCH(A7211,Lookup!$A$2:$A$103,0)</f>
        <v>30</v>
      </c>
    </row>
    <row r="7212" spans="1:6" x14ac:dyDescent="0.25">
      <c r="A7212">
        <v>53</v>
      </c>
      <c r="B7212">
        <v>2445</v>
      </c>
      <c r="C7212" s="15" t="str">
        <f>INDEX(Lookup!$F$2:$F$103,F7212)</f>
        <v>A1.3</v>
      </c>
      <c r="D7212" s="2">
        <f>B7212*INDEX(Lookup!$D$2:$D$103,F7212)+INDEX(Lookup!$E$2:$E$103,F7212)</f>
        <v>19.102785000000001</v>
      </c>
      <c r="E7212" s="16" t="str">
        <f>INDEX(Lookup!$C$2:$C$103,F7212)</f>
        <v>mV</v>
      </c>
      <c r="F7212" s="9">
        <f>MATCH(A7212,Lookup!$A$2:$A$103,0)</f>
        <v>30</v>
      </c>
    </row>
    <row r="7213" spans="1:6" x14ac:dyDescent="0.25">
      <c r="A7213">
        <v>53</v>
      </c>
      <c r="B7213">
        <v>2441</v>
      </c>
      <c r="C7213" s="15" t="str">
        <f>INDEX(Lookup!$F$2:$F$103,F7213)</f>
        <v>A1.3</v>
      </c>
      <c r="D7213" s="2">
        <f>B7213*INDEX(Lookup!$D$2:$D$103,F7213)+INDEX(Lookup!$E$2:$E$103,F7213)</f>
        <v>19.071533000000002</v>
      </c>
      <c r="E7213" s="16" t="str">
        <f>INDEX(Lookup!$C$2:$C$103,F7213)</f>
        <v>mV</v>
      </c>
      <c r="F7213" s="9">
        <f>MATCH(A7213,Lookup!$A$2:$A$103,0)</f>
        <v>30</v>
      </c>
    </row>
    <row r="7214" spans="1:6" x14ac:dyDescent="0.25">
      <c r="A7214">
        <v>53</v>
      </c>
      <c r="B7214">
        <v>2464</v>
      </c>
      <c r="C7214" s="15" t="str">
        <f>INDEX(Lookup!$F$2:$F$103,F7214)</f>
        <v>A1.3</v>
      </c>
      <c r="D7214" s="2">
        <f>B7214*INDEX(Lookup!$D$2:$D$103,F7214)+INDEX(Lookup!$E$2:$E$103,F7214)</f>
        <v>19.251232000000002</v>
      </c>
      <c r="E7214" s="16" t="str">
        <f>INDEX(Lookup!$C$2:$C$103,F7214)</f>
        <v>mV</v>
      </c>
      <c r="F7214" s="9">
        <f>MATCH(A7214,Lookup!$A$2:$A$103,0)</f>
        <v>30</v>
      </c>
    </row>
    <row r="7215" spans="1:6" x14ac:dyDescent="0.25">
      <c r="A7215">
        <v>53</v>
      </c>
      <c r="B7215">
        <v>2460</v>
      </c>
      <c r="C7215" s="15" t="str">
        <f>INDEX(Lookup!$F$2:$F$103,F7215)</f>
        <v>A1.3</v>
      </c>
      <c r="D7215" s="2">
        <f>B7215*INDEX(Lookup!$D$2:$D$103,F7215)+INDEX(Lookup!$E$2:$E$103,F7215)</f>
        <v>19.21998</v>
      </c>
      <c r="E7215" s="16" t="str">
        <f>INDEX(Lookup!$C$2:$C$103,F7215)</f>
        <v>mV</v>
      </c>
      <c r="F7215" s="9">
        <f>MATCH(A7215,Lookup!$A$2:$A$103,0)</f>
        <v>30</v>
      </c>
    </row>
    <row r="7216" spans="1:6" x14ac:dyDescent="0.25">
      <c r="A7216">
        <v>53</v>
      </c>
      <c r="B7216">
        <v>2457</v>
      </c>
      <c r="C7216" s="15" t="str">
        <f>INDEX(Lookup!$F$2:$F$103,F7216)</f>
        <v>A1.3</v>
      </c>
      <c r="D7216" s="2">
        <f>B7216*INDEX(Lookup!$D$2:$D$103,F7216)+INDEX(Lookup!$E$2:$E$103,F7216)</f>
        <v>19.196541</v>
      </c>
      <c r="E7216" s="16" t="str">
        <f>INDEX(Lookup!$C$2:$C$103,F7216)</f>
        <v>mV</v>
      </c>
      <c r="F7216" s="9">
        <f>MATCH(A7216,Lookup!$A$2:$A$103,0)</f>
        <v>30</v>
      </c>
    </row>
    <row r="7217" spans="1:6" x14ac:dyDescent="0.25">
      <c r="A7217">
        <v>53</v>
      </c>
      <c r="B7217">
        <v>2454</v>
      </c>
      <c r="C7217" s="15" t="str">
        <f>INDEX(Lookup!$F$2:$F$103,F7217)</f>
        <v>A1.3</v>
      </c>
      <c r="D7217" s="2">
        <f>B7217*INDEX(Lookup!$D$2:$D$103,F7217)+INDEX(Lookup!$E$2:$E$103,F7217)</f>
        <v>19.173102</v>
      </c>
      <c r="E7217" s="16" t="str">
        <f>INDEX(Lookup!$C$2:$C$103,F7217)</f>
        <v>mV</v>
      </c>
      <c r="F7217" s="9">
        <f>MATCH(A7217,Lookup!$A$2:$A$103,0)</f>
        <v>30</v>
      </c>
    </row>
    <row r="7218" spans="1:6" x14ac:dyDescent="0.25">
      <c r="A7218">
        <v>53</v>
      </c>
      <c r="B7218">
        <v>2468</v>
      </c>
      <c r="C7218" s="15" t="str">
        <f>INDEX(Lookup!$F$2:$F$103,F7218)</f>
        <v>A1.3</v>
      </c>
      <c r="D7218" s="2">
        <f>B7218*INDEX(Lookup!$D$2:$D$103,F7218)+INDEX(Lookup!$E$2:$E$103,F7218)</f>
        <v>19.282484</v>
      </c>
      <c r="E7218" s="16" t="str">
        <f>INDEX(Lookup!$C$2:$C$103,F7218)</f>
        <v>mV</v>
      </c>
      <c r="F7218" s="9">
        <f>MATCH(A7218,Lookup!$A$2:$A$103,0)</f>
        <v>30</v>
      </c>
    </row>
    <row r="7219" spans="1:6" x14ac:dyDescent="0.25">
      <c r="A7219">
        <v>53</v>
      </c>
      <c r="B7219">
        <v>2489</v>
      </c>
      <c r="C7219" s="15" t="str">
        <f>INDEX(Lookup!$F$2:$F$103,F7219)</f>
        <v>A1.3</v>
      </c>
      <c r="D7219" s="2">
        <f>B7219*INDEX(Lookup!$D$2:$D$103,F7219)+INDEX(Lookup!$E$2:$E$103,F7219)</f>
        <v>19.446557000000002</v>
      </c>
      <c r="E7219" s="16" t="str">
        <f>INDEX(Lookup!$C$2:$C$103,F7219)</f>
        <v>mV</v>
      </c>
      <c r="F7219" s="9">
        <f>MATCH(A7219,Lookup!$A$2:$A$103,0)</f>
        <v>30</v>
      </c>
    </row>
    <row r="7220" spans="1:6" x14ac:dyDescent="0.25">
      <c r="A7220">
        <v>53</v>
      </c>
      <c r="B7220">
        <v>2477</v>
      </c>
      <c r="C7220" s="15" t="str">
        <f>INDEX(Lookup!$F$2:$F$103,F7220)</f>
        <v>A1.3</v>
      </c>
      <c r="D7220" s="2">
        <f>B7220*INDEX(Lookup!$D$2:$D$103,F7220)+INDEX(Lookup!$E$2:$E$103,F7220)</f>
        <v>19.352800999999999</v>
      </c>
      <c r="E7220" s="16" t="str">
        <f>INDEX(Lookup!$C$2:$C$103,F7220)</f>
        <v>mV</v>
      </c>
      <c r="F7220" s="9">
        <f>MATCH(A7220,Lookup!$A$2:$A$103,0)</f>
        <v>30</v>
      </c>
    </row>
    <row r="7221" spans="1:6" x14ac:dyDescent="0.25">
      <c r="A7221">
        <v>53</v>
      </c>
      <c r="B7221">
        <v>2467</v>
      </c>
      <c r="C7221" s="15" t="str">
        <f>INDEX(Lookup!$F$2:$F$103,F7221)</f>
        <v>A1.3</v>
      </c>
      <c r="D7221" s="2">
        <f>B7221*INDEX(Lookup!$D$2:$D$103,F7221)+INDEX(Lookup!$E$2:$E$103,F7221)</f>
        <v>19.274671000000001</v>
      </c>
      <c r="E7221" s="16" t="str">
        <f>INDEX(Lookup!$C$2:$C$103,F7221)</f>
        <v>mV</v>
      </c>
      <c r="F7221" s="9">
        <f>MATCH(A7221,Lookup!$A$2:$A$103,0)</f>
        <v>30</v>
      </c>
    </row>
    <row r="7222" spans="1:6" x14ac:dyDescent="0.25">
      <c r="A7222">
        <v>53</v>
      </c>
      <c r="B7222">
        <v>2461</v>
      </c>
      <c r="C7222" s="15" t="str">
        <f>INDEX(Lookup!$F$2:$F$103,F7222)</f>
        <v>A1.3</v>
      </c>
      <c r="D7222" s="2">
        <f>B7222*INDEX(Lookup!$D$2:$D$103,F7222)+INDEX(Lookup!$E$2:$E$103,F7222)</f>
        <v>19.227793000000002</v>
      </c>
      <c r="E7222" s="16" t="str">
        <f>INDEX(Lookup!$C$2:$C$103,F7222)</f>
        <v>mV</v>
      </c>
      <c r="F7222" s="9">
        <f>MATCH(A7222,Lookup!$A$2:$A$103,0)</f>
        <v>30</v>
      </c>
    </row>
    <row r="7223" spans="1:6" x14ac:dyDescent="0.25">
      <c r="A7223">
        <v>53</v>
      </c>
      <c r="B7223">
        <v>2458</v>
      </c>
      <c r="C7223" s="15" t="str">
        <f>INDEX(Lookup!$F$2:$F$103,F7223)</f>
        <v>A1.3</v>
      </c>
      <c r="D7223" s="2">
        <f>B7223*INDEX(Lookup!$D$2:$D$103,F7223)+INDEX(Lookup!$E$2:$E$103,F7223)</f>
        <v>19.204354000000002</v>
      </c>
      <c r="E7223" s="16" t="str">
        <f>INDEX(Lookup!$C$2:$C$103,F7223)</f>
        <v>mV</v>
      </c>
      <c r="F7223" s="9">
        <f>MATCH(A7223,Lookup!$A$2:$A$103,0)</f>
        <v>30</v>
      </c>
    </row>
    <row r="7224" spans="1:6" x14ac:dyDescent="0.25">
      <c r="A7224">
        <v>53</v>
      </c>
      <c r="B7224">
        <v>2453</v>
      </c>
      <c r="C7224" s="15" t="str">
        <f>INDEX(Lookup!$F$2:$F$103,F7224)</f>
        <v>A1.3</v>
      </c>
      <c r="D7224" s="2">
        <f>B7224*INDEX(Lookup!$D$2:$D$103,F7224)+INDEX(Lookup!$E$2:$E$103,F7224)</f>
        <v>19.165289000000001</v>
      </c>
      <c r="E7224" s="16" t="str">
        <f>INDEX(Lookup!$C$2:$C$103,F7224)</f>
        <v>mV</v>
      </c>
      <c r="F7224" s="9">
        <f>MATCH(A7224,Lookup!$A$2:$A$103,0)</f>
        <v>30</v>
      </c>
    </row>
    <row r="7225" spans="1:6" x14ac:dyDescent="0.25">
      <c r="A7225">
        <v>53</v>
      </c>
      <c r="B7225">
        <v>2445</v>
      </c>
      <c r="C7225" s="15" t="str">
        <f>INDEX(Lookup!$F$2:$F$103,F7225)</f>
        <v>A1.3</v>
      </c>
      <c r="D7225" s="2">
        <f>B7225*INDEX(Lookup!$D$2:$D$103,F7225)+INDEX(Lookup!$E$2:$E$103,F7225)</f>
        <v>19.102785000000001</v>
      </c>
      <c r="E7225" s="16" t="str">
        <f>INDEX(Lookup!$C$2:$C$103,F7225)</f>
        <v>mV</v>
      </c>
      <c r="F7225" s="9">
        <f>MATCH(A7225,Lookup!$A$2:$A$103,0)</f>
        <v>30</v>
      </c>
    </row>
    <row r="7226" spans="1:6" x14ac:dyDescent="0.25">
      <c r="A7226">
        <v>53</v>
      </c>
      <c r="B7226">
        <v>2436</v>
      </c>
      <c r="C7226" s="15" t="str">
        <f>INDEX(Lookup!$F$2:$F$103,F7226)</f>
        <v>A1.3</v>
      </c>
      <c r="D7226" s="2">
        <f>B7226*INDEX(Lookup!$D$2:$D$103,F7226)+INDEX(Lookup!$E$2:$E$103,F7226)</f>
        <v>19.032468000000001</v>
      </c>
      <c r="E7226" s="16" t="str">
        <f>INDEX(Lookup!$C$2:$C$103,F7226)</f>
        <v>mV</v>
      </c>
      <c r="F7226" s="9">
        <f>MATCH(A7226,Lookup!$A$2:$A$103,0)</f>
        <v>30</v>
      </c>
    </row>
    <row r="7227" spans="1:6" x14ac:dyDescent="0.25">
      <c r="A7227">
        <v>53</v>
      </c>
      <c r="B7227">
        <v>2436</v>
      </c>
      <c r="C7227" s="15" t="str">
        <f>INDEX(Lookup!$F$2:$F$103,F7227)</f>
        <v>A1.3</v>
      </c>
      <c r="D7227" s="2">
        <f>B7227*INDEX(Lookup!$D$2:$D$103,F7227)+INDEX(Lookup!$E$2:$E$103,F7227)</f>
        <v>19.032468000000001</v>
      </c>
      <c r="E7227" s="16" t="str">
        <f>INDEX(Lookup!$C$2:$C$103,F7227)</f>
        <v>mV</v>
      </c>
      <c r="F7227" s="9">
        <f>MATCH(A7227,Lookup!$A$2:$A$103,0)</f>
        <v>30</v>
      </c>
    </row>
    <row r="7228" spans="1:6" x14ac:dyDescent="0.25">
      <c r="A7228">
        <v>53</v>
      </c>
      <c r="B7228">
        <v>2440</v>
      </c>
      <c r="C7228" s="15" t="str">
        <f>INDEX(Lookup!$F$2:$F$103,F7228)</f>
        <v>A1.3</v>
      </c>
      <c r="D7228" s="2">
        <f>B7228*INDEX(Lookup!$D$2:$D$103,F7228)+INDEX(Lookup!$E$2:$E$103,F7228)</f>
        <v>19.06372</v>
      </c>
      <c r="E7228" s="16" t="str">
        <f>INDEX(Lookup!$C$2:$C$103,F7228)</f>
        <v>mV</v>
      </c>
      <c r="F7228" s="9">
        <f>MATCH(A7228,Lookup!$A$2:$A$103,0)</f>
        <v>30</v>
      </c>
    </row>
    <row r="7229" spans="1:6" x14ac:dyDescent="0.25">
      <c r="A7229">
        <v>53</v>
      </c>
      <c r="B7229">
        <v>2440</v>
      </c>
      <c r="C7229" s="15" t="str">
        <f>INDEX(Lookup!$F$2:$F$103,F7229)</f>
        <v>A1.3</v>
      </c>
      <c r="D7229" s="2">
        <f>B7229*INDEX(Lookup!$D$2:$D$103,F7229)+INDEX(Lookup!$E$2:$E$103,F7229)</f>
        <v>19.06372</v>
      </c>
      <c r="E7229" s="16" t="str">
        <f>INDEX(Lookup!$C$2:$C$103,F7229)</f>
        <v>mV</v>
      </c>
      <c r="F7229" s="9">
        <f>MATCH(A7229,Lookup!$A$2:$A$103,0)</f>
        <v>30</v>
      </c>
    </row>
    <row r="7230" spans="1:6" x14ac:dyDescent="0.25">
      <c r="A7230">
        <v>53</v>
      </c>
      <c r="B7230">
        <v>2461</v>
      </c>
      <c r="C7230" s="15" t="str">
        <f>INDEX(Lookup!$F$2:$F$103,F7230)</f>
        <v>A1.3</v>
      </c>
      <c r="D7230" s="2">
        <f>B7230*INDEX(Lookup!$D$2:$D$103,F7230)+INDEX(Lookup!$E$2:$E$103,F7230)</f>
        <v>19.227793000000002</v>
      </c>
      <c r="E7230" s="16" t="str">
        <f>INDEX(Lookup!$C$2:$C$103,F7230)</f>
        <v>mV</v>
      </c>
      <c r="F7230" s="9">
        <f>MATCH(A7230,Lookup!$A$2:$A$103,0)</f>
        <v>30</v>
      </c>
    </row>
    <row r="7231" spans="1:6" x14ac:dyDescent="0.25">
      <c r="A7231">
        <v>53</v>
      </c>
      <c r="B7231">
        <v>2457</v>
      </c>
      <c r="C7231" s="15" t="str">
        <f>INDEX(Lookup!$F$2:$F$103,F7231)</f>
        <v>A1.3</v>
      </c>
      <c r="D7231" s="2">
        <f>B7231*INDEX(Lookup!$D$2:$D$103,F7231)+INDEX(Lookup!$E$2:$E$103,F7231)</f>
        <v>19.196541</v>
      </c>
      <c r="E7231" s="16" t="str">
        <f>INDEX(Lookup!$C$2:$C$103,F7231)</f>
        <v>mV</v>
      </c>
      <c r="F7231" s="9">
        <f>MATCH(A7231,Lookup!$A$2:$A$103,0)</f>
        <v>30</v>
      </c>
    </row>
    <row r="7232" spans="1:6" x14ac:dyDescent="0.25">
      <c r="A7232">
        <v>53</v>
      </c>
      <c r="B7232">
        <v>2445</v>
      </c>
      <c r="C7232" s="15" t="str">
        <f>INDEX(Lookup!$F$2:$F$103,F7232)</f>
        <v>A1.3</v>
      </c>
      <c r="D7232" s="2">
        <f>B7232*INDEX(Lookup!$D$2:$D$103,F7232)+INDEX(Lookup!$E$2:$E$103,F7232)</f>
        <v>19.102785000000001</v>
      </c>
      <c r="E7232" s="16" t="str">
        <f>INDEX(Lookup!$C$2:$C$103,F7232)</f>
        <v>mV</v>
      </c>
      <c r="F7232" s="9">
        <f>MATCH(A7232,Lookup!$A$2:$A$103,0)</f>
        <v>30</v>
      </c>
    </row>
    <row r="7233" spans="1:6" x14ac:dyDescent="0.25">
      <c r="A7233">
        <v>53</v>
      </c>
      <c r="B7233">
        <v>2437</v>
      </c>
      <c r="C7233" s="15" t="str">
        <f>INDEX(Lookup!$F$2:$F$103,F7233)</f>
        <v>A1.3</v>
      </c>
      <c r="D7233" s="2">
        <f>B7233*INDEX(Lookup!$D$2:$D$103,F7233)+INDEX(Lookup!$E$2:$E$103,F7233)</f>
        <v>19.040281</v>
      </c>
      <c r="E7233" s="16" t="str">
        <f>INDEX(Lookup!$C$2:$C$103,F7233)</f>
        <v>mV</v>
      </c>
      <c r="F7233" s="9">
        <f>MATCH(A7233,Lookup!$A$2:$A$103,0)</f>
        <v>30</v>
      </c>
    </row>
    <row r="7234" spans="1:6" x14ac:dyDescent="0.25">
      <c r="A7234">
        <v>53</v>
      </c>
      <c r="B7234">
        <v>2436</v>
      </c>
      <c r="C7234" s="15" t="str">
        <f>INDEX(Lookup!$F$2:$F$103,F7234)</f>
        <v>A1.3</v>
      </c>
      <c r="D7234" s="2">
        <f>B7234*INDEX(Lookup!$D$2:$D$103,F7234)+INDEX(Lookup!$E$2:$E$103,F7234)</f>
        <v>19.032468000000001</v>
      </c>
      <c r="E7234" s="16" t="str">
        <f>INDEX(Lookup!$C$2:$C$103,F7234)</f>
        <v>mV</v>
      </c>
      <c r="F7234" s="9">
        <f>MATCH(A7234,Lookup!$A$2:$A$103,0)</f>
        <v>30</v>
      </c>
    </row>
    <row r="7235" spans="1:6" x14ac:dyDescent="0.25">
      <c r="A7235">
        <v>53</v>
      </c>
      <c r="B7235">
        <v>2432</v>
      </c>
      <c r="C7235" s="15" t="str">
        <f>INDEX(Lookup!$F$2:$F$103,F7235)</f>
        <v>A1.3</v>
      </c>
      <c r="D7235" s="2">
        <f>B7235*INDEX(Lookup!$D$2:$D$103,F7235)+INDEX(Lookup!$E$2:$E$103,F7235)</f>
        <v>19.001215999999999</v>
      </c>
      <c r="E7235" s="16" t="str">
        <f>INDEX(Lookup!$C$2:$C$103,F7235)</f>
        <v>mV</v>
      </c>
      <c r="F7235" s="9">
        <f>MATCH(A7235,Lookup!$A$2:$A$103,0)</f>
        <v>30</v>
      </c>
    </row>
    <row r="7236" spans="1:6" x14ac:dyDescent="0.25">
      <c r="A7236">
        <v>53</v>
      </c>
      <c r="B7236">
        <v>2433</v>
      </c>
      <c r="C7236" s="15" t="str">
        <f>INDEX(Lookup!$F$2:$F$103,F7236)</f>
        <v>A1.3</v>
      </c>
      <c r="D7236" s="2">
        <f>B7236*INDEX(Lookup!$D$2:$D$103,F7236)+INDEX(Lookup!$E$2:$E$103,F7236)</f>
        <v>19.009029000000002</v>
      </c>
      <c r="E7236" s="16" t="str">
        <f>INDEX(Lookup!$C$2:$C$103,F7236)</f>
        <v>mV</v>
      </c>
      <c r="F7236" s="9">
        <f>MATCH(A7236,Lookup!$A$2:$A$103,0)</f>
        <v>30</v>
      </c>
    </row>
    <row r="7237" spans="1:6" x14ac:dyDescent="0.25">
      <c r="A7237">
        <v>53</v>
      </c>
      <c r="B7237">
        <v>2432</v>
      </c>
      <c r="C7237" s="15" t="str">
        <f>INDEX(Lookup!$F$2:$F$103,F7237)</f>
        <v>A1.3</v>
      </c>
      <c r="D7237" s="2">
        <f>B7237*INDEX(Lookup!$D$2:$D$103,F7237)+INDEX(Lookup!$E$2:$E$103,F7237)</f>
        <v>19.001215999999999</v>
      </c>
      <c r="E7237" s="16" t="str">
        <f>INDEX(Lookup!$C$2:$C$103,F7237)</f>
        <v>mV</v>
      </c>
      <c r="F7237" s="9">
        <f>MATCH(A7237,Lookup!$A$2:$A$103,0)</f>
        <v>30</v>
      </c>
    </row>
    <row r="7238" spans="1:6" x14ac:dyDescent="0.25">
      <c r="A7238">
        <v>53</v>
      </c>
      <c r="B7238">
        <v>2433</v>
      </c>
      <c r="C7238" s="15" t="str">
        <f>INDEX(Lookup!$F$2:$F$103,F7238)</f>
        <v>A1.3</v>
      </c>
      <c r="D7238" s="2">
        <f>B7238*INDEX(Lookup!$D$2:$D$103,F7238)+INDEX(Lookup!$E$2:$E$103,F7238)</f>
        <v>19.009029000000002</v>
      </c>
      <c r="E7238" s="16" t="str">
        <f>INDEX(Lookup!$C$2:$C$103,F7238)</f>
        <v>mV</v>
      </c>
      <c r="F7238" s="9">
        <f>MATCH(A7238,Lookup!$A$2:$A$103,0)</f>
        <v>30</v>
      </c>
    </row>
    <row r="7239" spans="1:6" x14ac:dyDescent="0.25">
      <c r="A7239">
        <v>53</v>
      </c>
      <c r="B7239">
        <v>2434</v>
      </c>
      <c r="C7239" s="15" t="str">
        <f>INDEX(Lookup!$F$2:$F$103,F7239)</f>
        <v>A1.3</v>
      </c>
      <c r="D7239" s="2">
        <f>B7239*INDEX(Lookup!$D$2:$D$103,F7239)+INDEX(Lookup!$E$2:$E$103,F7239)</f>
        <v>19.016842</v>
      </c>
      <c r="E7239" s="16" t="str">
        <f>INDEX(Lookup!$C$2:$C$103,F7239)</f>
        <v>mV</v>
      </c>
      <c r="F7239" s="9">
        <f>MATCH(A7239,Lookup!$A$2:$A$103,0)</f>
        <v>30</v>
      </c>
    </row>
    <row r="7240" spans="1:6" x14ac:dyDescent="0.25">
      <c r="A7240">
        <v>53</v>
      </c>
      <c r="B7240">
        <v>2431</v>
      </c>
      <c r="C7240" s="15" t="str">
        <f>INDEX(Lookup!$F$2:$F$103,F7240)</f>
        <v>A1.3</v>
      </c>
      <c r="D7240" s="2">
        <f>B7240*INDEX(Lookup!$D$2:$D$103,F7240)+INDEX(Lookup!$E$2:$E$103,F7240)</f>
        <v>18.993403000000001</v>
      </c>
      <c r="E7240" s="16" t="str">
        <f>INDEX(Lookup!$C$2:$C$103,F7240)</f>
        <v>mV</v>
      </c>
      <c r="F7240" s="9">
        <f>MATCH(A7240,Lookup!$A$2:$A$103,0)</f>
        <v>30</v>
      </c>
    </row>
    <row r="7241" spans="1:6" x14ac:dyDescent="0.25">
      <c r="A7241">
        <v>53</v>
      </c>
      <c r="B7241">
        <v>2432</v>
      </c>
      <c r="C7241" s="15" t="str">
        <f>INDEX(Lookup!$F$2:$F$103,F7241)</f>
        <v>A1.3</v>
      </c>
      <c r="D7241" s="2">
        <f>B7241*INDEX(Lookup!$D$2:$D$103,F7241)+INDEX(Lookup!$E$2:$E$103,F7241)</f>
        <v>19.001215999999999</v>
      </c>
      <c r="E7241" s="16" t="str">
        <f>INDEX(Lookup!$C$2:$C$103,F7241)</f>
        <v>mV</v>
      </c>
      <c r="F7241" s="9">
        <f>MATCH(A7241,Lookup!$A$2:$A$103,0)</f>
        <v>30</v>
      </c>
    </row>
    <row r="7242" spans="1:6" x14ac:dyDescent="0.25">
      <c r="A7242">
        <v>53</v>
      </c>
      <c r="B7242">
        <v>2434</v>
      </c>
      <c r="C7242" s="15" t="str">
        <f>INDEX(Lookup!$F$2:$F$103,F7242)</f>
        <v>A1.3</v>
      </c>
      <c r="D7242" s="2">
        <f>B7242*INDEX(Lookup!$D$2:$D$103,F7242)+INDEX(Lookup!$E$2:$E$103,F7242)</f>
        <v>19.016842</v>
      </c>
      <c r="E7242" s="16" t="str">
        <f>INDEX(Lookup!$C$2:$C$103,F7242)</f>
        <v>mV</v>
      </c>
      <c r="F7242" s="9">
        <f>MATCH(A7242,Lookup!$A$2:$A$103,0)</f>
        <v>30</v>
      </c>
    </row>
    <row r="7243" spans="1:6" x14ac:dyDescent="0.25">
      <c r="A7243">
        <v>53</v>
      </c>
      <c r="B7243">
        <v>2438</v>
      </c>
      <c r="C7243" s="15" t="str">
        <f>INDEX(Lookup!$F$2:$F$103,F7243)</f>
        <v>A1.3</v>
      </c>
      <c r="D7243" s="2">
        <f>B7243*INDEX(Lookup!$D$2:$D$103,F7243)+INDEX(Lookup!$E$2:$E$103,F7243)</f>
        <v>19.048094000000003</v>
      </c>
      <c r="E7243" s="16" t="str">
        <f>INDEX(Lookup!$C$2:$C$103,F7243)</f>
        <v>mV</v>
      </c>
      <c r="F7243" s="9">
        <f>MATCH(A7243,Lookup!$A$2:$A$103,0)</f>
        <v>30</v>
      </c>
    </row>
    <row r="7244" spans="1:6" x14ac:dyDescent="0.25">
      <c r="A7244">
        <v>53</v>
      </c>
      <c r="B7244">
        <v>2435</v>
      </c>
      <c r="C7244" s="15" t="str">
        <f>INDEX(Lookup!$F$2:$F$103,F7244)</f>
        <v>A1.3</v>
      </c>
      <c r="D7244" s="2">
        <f>B7244*INDEX(Lookup!$D$2:$D$103,F7244)+INDEX(Lookup!$E$2:$E$103,F7244)</f>
        <v>19.024655000000003</v>
      </c>
      <c r="E7244" s="16" t="str">
        <f>INDEX(Lookup!$C$2:$C$103,F7244)</f>
        <v>mV</v>
      </c>
      <c r="F7244" s="9">
        <f>MATCH(A7244,Lookup!$A$2:$A$103,0)</f>
        <v>30</v>
      </c>
    </row>
    <row r="7245" spans="1:6" x14ac:dyDescent="0.25">
      <c r="A7245">
        <v>53</v>
      </c>
      <c r="B7245">
        <v>2437</v>
      </c>
      <c r="C7245" s="15" t="str">
        <f>INDEX(Lookup!$F$2:$F$103,F7245)</f>
        <v>A1.3</v>
      </c>
      <c r="D7245" s="2">
        <f>B7245*INDEX(Lookup!$D$2:$D$103,F7245)+INDEX(Lookup!$E$2:$E$103,F7245)</f>
        <v>19.040281</v>
      </c>
      <c r="E7245" s="16" t="str">
        <f>INDEX(Lookup!$C$2:$C$103,F7245)</f>
        <v>mV</v>
      </c>
      <c r="F7245" s="9">
        <f>MATCH(A7245,Lookup!$A$2:$A$103,0)</f>
        <v>30</v>
      </c>
    </row>
    <row r="7246" spans="1:6" x14ac:dyDescent="0.25">
      <c r="A7246">
        <v>53</v>
      </c>
      <c r="B7246">
        <v>2438</v>
      </c>
      <c r="C7246" s="15" t="str">
        <f>INDEX(Lookup!$F$2:$F$103,F7246)</f>
        <v>A1.3</v>
      </c>
      <c r="D7246" s="2">
        <f>B7246*INDEX(Lookup!$D$2:$D$103,F7246)+INDEX(Lookup!$E$2:$E$103,F7246)</f>
        <v>19.048094000000003</v>
      </c>
      <c r="E7246" s="16" t="str">
        <f>INDEX(Lookup!$C$2:$C$103,F7246)</f>
        <v>mV</v>
      </c>
      <c r="F7246" s="9">
        <f>MATCH(A7246,Lookup!$A$2:$A$103,0)</f>
        <v>30</v>
      </c>
    </row>
    <row r="7247" spans="1:6" x14ac:dyDescent="0.25">
      <c r="A7247">
        <v>53</v>
      </c>
      <c r="B7247">
        <v>2437</v>
      </c>
      <c r="C7247" s="15" t="str">
        <f>INDEX(Lookup!$F$2:$F$103,F7247)</f>
        <v>A1.3</v>
      </c>
      <c r="D7247" s="2">
        <f>B7247*INDEX(Lookup!$D$2:$D$103,F7247)+INDEX(Lookup!$E$2:$E$103,F7247)</f>
        <v>19.040281</v>
      </c>
      <c r="E7247" s="16" t="str">
        <f>INDEX(Lookup!$C$2:$C$103,F7247)</f>
        <v>mV</v>
      </c>
      <c r="F7247" s="9">
        <f>MATCH(A7247,Lookup!$A$2:$A$103,0)</f>
        <v>30</v>
      </c>
    </row>
    <row r="7248" spans="1:6" x14ac:dyDescent="0.25">
      <c r="A7248">
        <v>53</v>
      </c>
      <c r="B7248">
        <v>2436</v>
      </c>
      <c r="C7248" s="15" t="str">
        <f>INDEX(Lookup!$F$2:$F$103,F7248)</f>
        <v>A1.3</v>
      </c>
      <c r="D7248" s="2">
        <f>B7248*INDEX(Lookup!$D$2:$D$103,F7248)+INDEX(Lookup!$E$2:$E$103,F7248)</f>
        <v>19.032468000000001</v>
      </c>
      <c r="E7248" s="16" t="str">
        <f>INDEX(Lookup!$C$2:$C$103,F7248)</f>
        <v>mV</v>
      </c>
      <c r="F7248" s="9">
        <f>MATCH(A7248,Lookup!$A$2:$A$103,0)</f>
        <v>30</v>
      </c>
    </row>
    <row r="7249" spans="1:6" x14ac:dyDescent="0.25">
      <c r="A7249">
        <v>53</v>
      </c>
      <c r="B7249">
        <v>2438</v>
      </c>
      <c r="C7249" s="15" t="str">
        <f>INDEX(Lookup!$F$2:$F$103,F7249)</f>
        <v>A1.3</v>
      </c>
      <c r="D7249" s="2">
        <f>B7249*INDEX(Lookup!$D$2:$D$103,F7249)+INDEX(Lookup!$E$2:$E$103,F7249)</f>
        <v>19.048094000000003</v>
      </c>
      <c r="E7249" s="16" t="str">
        <f>INDEX(Lookup!$C$2:$C$103,F7249)</f>
        <v>mV</v>
      </c>
      <c r="F7249" s="9">
        <f>MATCH(A7249,Lookup!$A$2:$A$103,0)</f>
        <v>30</v>
      </c>
    </row>
    <row r="7250" spans="1:6" x14ac:dyDescent="0.25">
      <c r="A7250">
        <v>53</v>
      </c>
      <c r="B7250">
        <v>2434</v>
      </c>
      <c r="C7250" s="15" t="str">
        <f>INDEX(Lookup!$F$2:$F$103,F7250)</f>
        <v>A1.3</v>
      </c>
      <c r="D7250" s="2">
        <f>B7250*INDEX(Lookup!$D$2:$D$103,F7250)+INDEX(Lookup!$E$2:$E$103,F7250)</f>
        <v>19.016842</v>
      </c>
      <c r="E7250" s="16" t="str">
        <f>INDEX(Lookup!$C$2:$C$103,F7250)</f>
        <v>mV</v>
      </c>
      <c r="F7250" s="9">
        <f>MATCH(A7250,Lookup!$A$2:$A$103,0)</f>
        <v>30</v>
      </c>
    </row>
    <row r="7251" spans="1:6" x14ac:dyDescent="0.25">
      <c r="A7251">
        <v>53</v>
      </c>
      <c r="B7251">
        <v>2431</v>
      </c>
      <c r="C7251" s="15" t="str">
        <f>INDEX(Lookup!$F$2:$F$103,F7251)</f>
        <v>A1.3</v>
      </c>
      <c r="D7251" s="2">
        <f>B7251*INDEX(Lookup!$D$2:$D$103,F7251)+INDEX(Lookup!$E$2:$E$103,F7251)</f>
        <v>18.993403000000001</v>
      </c>
      <c r="E7251" s="16" t="str">
        <f>INDEX(Lookup!$C$2:$C$103,F7251)</f>
        <v>mV</v>
      </c>
      <c r="F7251" s="9">
        <f>MATCH(A7251,Lookup!$A$2:$A$103,0)</f>
        <v>30</v>
      </c>
    </row>
    <row r="7252" spans="1:6" x14ac:dyDescent="0.25">
      <c r="A7252">
        <v>53</v>
      </c>
      <c r="B7252">
        <v>2433</v>
      </c>
      <c r="C7252" s="15" t="str">
        <f>INDEX(Lookup!$F$2:$F$103,F7252)</f>
        <v>A1.3</v>
      </c>
      <c r="D7252" s="2">
        <f>B7252*INDEX(Lookup!$D$2:$D$103,F7252)+INDEX(Lookup!$E$2:$E$103,F7252)</f>
        <v>19.009029000000002</v>
      </c>
      <c r="E7252" s="16" t="str">
        <f>INDEX(Lookup!$C$2:$C$103,F7252)</f>
        <v>mV</v>
      </c>
      <c r="F7252" s="9">
        <f>MATCH(A7252,Lookup!$A$2:$A$103,0)</f>
        <v>30</v>
      </c>
    </row>
    <row r="7253" spans="1:6" x14ac:dyDescent="0.25">
      <c r="A7253">
        <v>53</v>
      </c>
      <c r="B7253">
        <v>2455</v>
      </c>
      <c r="C7253" s="15" t="str">
        <f>INDEX(Lookup!$F$2:$F$103,F7253)</f>
        <v>A1.3</v>
      </c>
      <c r="D7253" s="2">
        <f>B7253*INDEX(Lookup!$D$2:$D$103,F7253)+INDEX(Lookup!$E$2:$E$103,F7253)</f>
        <v>19.180915000000002</v>
      </c>
      <c r="E7253" s="16" t="str">
        <f>INDEX(Lookup!$C$2:$C$103,F7253)</f>
        <v>mV</v>
      </c>
      <c r="F7253" s="9">
        <f>MATCH(A7253,Lookup!$A$2:$A$103,0)</f>
        <v>30</v>
      </c>
    </row>
    <row r="7254" spans="1:6" x14ac:dyDescent="0.25">
      <c r="A7254">
        <v>53</v>
      </c>
      <c r="B7254">
        <v>2453</v>
      </c>
      <c r="C7254" s="15" t="str">
        <f>INDEX(Lookup!$F$2:$F$103,F7254)</f>
        <v>A1.3</v>
      </c>
      <c r="D7254" s="2">
        <f>B7254*INDEX(Lookup!$D$2:$D$103,F7254)+INDEX(Lookup!$E$2:$E$103,F7254)</f>
        <v>19.165289000000001</v>
      </c>
      <c r="E7254" s="16" t="str">
        <f>INDEX(Lookup!$C$2:$C$103,F7254)</f>
        <v>mV</v>
      </c>
      <c r="F7254" s="9">
        <f>MATCH(A7254,Lookup!$A$2:$A$103,0)</f>
        <v>30</v>
      </c>
    </row>
    <row r="7255" spans="1:6" x14ac:dyDescent="0.25">
      <c r="A7255">
        <v>53</v>
      </c>
      <c r="B7255">
        <v>2448</v>
      </c>
      <c r="C7255" s="15" t="str">
        <f>INDEX(Lookup!$F$2:$F$103,F7255)</f>
        <v>A1.3</v>
      </c>
      <c r="D7255" s="2">
        <f>B7255*INDEX(Lookup!$D$2:$D$103,F7255)+INDEX(Lookup!$E$2:$E$103,F7255)</f>
        <v>19.126224000000001</v>
      </c>
      <c r="E7255" s="16" t="str">
        <f>INDEX(Lookup!$C$2:$C$103,F7255)</f>
        <v>mV</v>
      </c>
      <c r="F7255" s="9">
        <f>MATCH(A7255,Lookup!$A$2:$A$103,0)</f>
        <v>30</v>
      </c>
    </row>
    <row r="7256" spans="1:6" x14ac:dyDescent="0.25">
      <c r="A7256">
        <v>53</v>
      </c>
      <c r="B7256">
        <v>2444</v>
      </c>
      <c r="C7256" s="15" t="str">
        <f>INDEX(Lookup!$F$2:$F$103,F7256)</f>
        <v>A1.3</v>
      </c>
      <c r="D7256" s="2">
        <f>B7256*INDEX(Lookup!$D$2:$D$103,F7256)+INDEX(Lookup!$E$2:$E$103,F7256)</f>
        <v>19.094972000000002</v>
      </c>
      <c r="E7256" s="16" t="str">
        <f>INDEX(Lookup!$C$2:$C$103,F7256)</f>
        <v>mV</v>
      </c>
      <c r="F7256" s="9">
        <f>MATCH(A7256,Lookup!$A$2:$A$103,0)</f>
        <v>30</v>
      </c>
    </row>
    <row r="7257" spans="1:6" x14ac:dyDescent="0.25">
      <c r="A7257">
        <v>53</v>
      </c>
      <c r="B7257">
        <v>2441</v>
      </c>
      <c r="C7257" s="15" t="str">
        <f>INDEX(Lookup!$F$2:$F$103,F7257)</f>
        <v>A1.3</v>
      </c>
      <c r="D7257" s="2">
        <f>B7257*INDEX(Lookup!$D$2:$D$103,F7257)+INDEX(Lookup!$E$2:$E$103,F7257)</f>
        <v>19.071533000000002</v>
      </c>
      <c r="E7257" s="16" t="str">
        <f>INDEX(Lookup!$C$2:$C$103,F7257)</f>
        <v>mV</v>
      </c>
      <c r="F7257" s="9">
        <f>MATCH(A7257,Lookup!$A$2:$A$103,0)</f>
        <v>30</v>
      </c>
    </row>
    <row r="7258" spans="1:6" x14ac:dyDescent="0.25">
      <c r="A7258">
        <v>53</v>
      </c>
      <c r="B7258">
        <v>2437</v>
      </c>
      <c r="C7258" s="15" t="str">
        <f>INDEX(Lookup!$F$2:$F$103,F7258)</f>
        <v>A1.3</v>
      </c>
      <c r="D7258" s="2">
        <f>B7258*INDEX(Lookup!$D$2:$D$103,F7258)+INDEX(Lookup!$E$2:$E$103,F7258)</f>
        <v>19.040281</v>
      </c>
      <c r="E7258" s="16" t="str">
        <f>INDEX(Lookup!$C$2:$C$103,F7258)</f>
        <v>mV</v>
      </c>
      <c r="F7258" s="9">
        <f>MATCH(A7258,Lookup!$A$2:$A$103,0)</f>
        <v>30</v>
      </c>
    </row>
    <row r="7259" spans="1:6" x14ac:dyDescent="0.25">
      <c r="A7259">
        <v>53</v>
      </c>
      <c r="B7259">
        <v>2434</v>
      </c>
      <c r="C7259" s="15" t="str">
        <f>INDEX(Lookup!$F$2:$F$103,F7259)</f>
        <v>A1.3</v>
      </c>
      <c r="D7259" s="2">
        <f>B7259*INDEX(Lookup!$D$2:$D$103,F7259)+INDEX(Lookup!$E$2:$E$103,F7259)</f>
        <v>19.016842</v>
      </c>
      <c r="E7259" s="16" t="str">
        <f>INDEX(Lookup!$C$2:$C$103,F7259)</f>
        <v>mV</v>
      </c>
      <c r="F7259" s="9">
        <f>MATCH(A7259,Lookup!$A$2:$A$103,0)</f>
        <v>30</v>
      </c>
    </row>
    <row r="7260" spans="1:6" x14ac:dyDescent="0.25">
      <c r="A7260">
        <v>53</v>
      </c>
      <c r="B7260">
        <v>2432</v>
      </c>
      <c r="C7260" s="15" t="str">
        <f>INDEX(Lookup!$F$2:$F$103,F7260)</f>
        <v>A1.3</v>
      </c>
      <c r="D7260" s="2">
        <f>B7260*INDEX(Lookup!$D$2:$D$103,F7260)+INDEX(Lookup!$E$2:$E$103,F7260)</f>
        <v>19.001215999999999</v>
      </c>
      <c r="E7260" s="16" t="str">
        <f>INDEX(Lookup!$C$2:$C$103,F7260)</f>
        <v>mV</v>
      </c>
      <c r="F7260" s="9">
        <f>MATCH(A7260,Lookup!$A$2:$A$103,0)</f>
        <v>30</v>
      </c>
    </row>
    <row r="7261" spans="1:6" x14ac:dyDescent="0.25">
      <c r="A7261">
        <v>53</v>
      </c>
      <c r="B7261">
        <v>2432</v>
      </c>
      <c r="C7261" s="15" t="str">
        <f>INDEX(Lookup!$F$2:$F$103,F7261)</f>
        <v>A1.3</v>
      </c>
      <c r="D7261" s="2">
        <f>B7261*INDEX(Lookup!$D$2:$D$103,F7261)+INDEX(Lookup!$E$2:$E$103,F7261)</f>
        <v>19.001215999999999</v>
      </c>
      <c r="E7261" s="16" t="str">
        <f>INDEX(Lookup!$C$2:$C$103,F7261)</f>
        <v>mV</v>
      </c>
      <c r="F7261" s="9">
        <f>MATCH(A7261,Lookup!$A$2:$A$103,0)</f>
        <v>30</v>
      </c>
    </row>
    <row r="7262" spans="1:6" x14ac:dyDescent="0.25">
      <c r="A7262">
        <v>53</v>
      </c>
      <c r="B7262">
        <v>2431</v>
      </c>
      <c r="C7262" s="15" t="str">
        <f>INDEX(Lookup!$F$2:$F$103,F7262)</f>
        <v>A1.3</v>
      </c>
      <c r="D7262" s="2">
        <f>B7262*INDEX(Lookup!$D$2:$D$103,F7262)+INDEX(Lookup!$E$2:$E$103,F7262)</f>
        <v>18.993403000000001</v>
      </c>
      <c r="E7262" s="16" t="str">
        <f>INDEX(Lookup!$C$2:$C$103,F7262)</f>
        <v>mV</v>
      </c>
      <c r="F7262" s="9">
        <f>MATCH(A7262,Lookup!$A$2:$A$103,0)</f>
        <v>30</v>
      </c>
    </row>
    <row r="7263" spans="1:6" x14ac:dyDescent="0.25">
      <c r="A7263">
        <v>53</v>
      </c>
      <c r="B7263">
        <v>2432</v>
      </c>
      <c r="C7263" s="15" t="str">
        <f>INDEX(Lookup!$F$2:$F$103,F7263)</f>
        <v>A1.3</v>
      </c>
      <c r="D7263" s="2">
        <f>B7263*INDEX(Lookup!$D$2:$D$103,F7263)+INDEX(Lookup!$E$2:$E$103,F7263)</f>
        <v>19.001215999999999</v>
      </c>
      <c r="E7263" s="16" t="str">
        <f>INDEX(Lookup!$C$2:$C$103,F7263)</f>
        <v>mV</v>
      </c>
      <c r="F7263" s="9">
        <f>MATCH(A7263,Lookup!$A$2:$A$103,0)</f>
        <v>30</v>
      </c>
    </row>
    <row r="7264" spans="1:6" x14ac:dyDescent="0.25">
      <c r="A7264">
        <v>53</v>
      </c>
      <c r="B7264">
        <v>2433</v>
      </c>
      <c r="C7264" s="15" t="str">
        <f>INDEX(Lookup!$F$2:$F$103,F7264)</f>
        <v>A1.3</v>
      </c>
      <c r="D7264" s="2">
        <f>B7264*INDEX(Lookup!$D$2:$D$103,F7264)+INDEX(Lookup!$E$2:$E$103,F7264)</f>
        <v>19.009029000000002</v>
      </c>
      <c r="E7264" s="16" t="str">
        <f>INDEX(Lookup!$C$2:$C$103,F7264)</f>
        <v>mV</v>
      </c>
      <c r="F7264" s="9">
        <f>MATCH(A7264,Lookup!$A$2:$A$103,0)</f>
        <v>30</v>
      </c>
    </row>
    <row r="7265" spans="1:6" x14ac:dyDescent="0.25">
      <c r="A7265">
        <v>53</v>
      </c>
      <c r="B7265">
        <v>2431</v>
      </c>
      <c r="C7265" s="15" t="str">
        <f>INDEX(Lookup!$F$2:$F$103,F7265)</f>
        <v>A1.3</v>
      </c>
      <c r="D7265" s="2">
        <f>B7265*INDEX(Lookup!$D$2:$D$103,F7265)+INDEX(Lookup!$E$2:$E$103,F7265)</f>
        <v>18.993403000000001</v>
      </c>
      <c r="E7265" s="16" t="str">
        <f>INDEX(Lookup!$C$2:$C$103,F7265)</f>
        <v>mV</v>
      </c>
      <c r="F7265" s="9">
        <f>MATCH(A7265,Lookup!$A$2:$A$103,0)</f>
        <v>30</v>
      </c>
    </row>
    <row r="7266" spans="1:6" x14ac:dyDescent="0.25">
      <c r="A7266">
        <v>53</v>
      </c>
      <c r="B7266">
        <v>2430</v>
      </c>
      <c r="C7266" s="15" t="str">
        <f>INDEX(Lookup!$F$2:$F$103,F7266)</f>
        <v>A1.3</v>
      </c>
      <c r="D7266" s="2">
        <f>B7266*INDEX(Lookup!$D$2:$D$103,F7266)+INDEX(Lookup!$E$2:$E$103,F7266)</f>
        <v>18.985590000000002</v>
      </c>
      <c r="E7266" s="16" t="str">
        <f>INDEX(Lookup!$C$2:$C$103,F7266)</f>
        <v>mV</v>
      </c>
      <c r="F7266" s="9">
        <f>MATCH(A7266,Lookup!$A$2:$A$103,0)</f>
        <v>30</v>
      </c>
    </row>
    <row r="7267" spans="1:6" x14ac:dyDescent="0.25">
      <c r="A7267">
        <v>53</v>
      </c>
      <c r="B7267">
        <v>2432</v>
      </c>
      <c r="C7267" s="15" t="str">
        <f>INDEX(Lookup!$F$2:$F$103,F7267)</f>
        <v>A1.3</v>
      </c>
      <c r="D7267" s="2">
        <f>B7267*INDEX(Lookup!$D$2:$D$103,F7267)+INDEX(Lookup!$E$2:$E$103,F7267)</f>
        <v>19.001215999999999</v>
      </c>
      <c r="E7267" s="16" t="str">
        <f>INDEX(Lookup!$C$2:$C$103,F7267)</f>
        <v>mV</v>
      </c>
      <c r="F7267" s="9">
        <f>MATCH(A7267,Lookup!$A$2:$A$103,0)</f>
        <v>30</v>
      </c>
    </row>
    <row r="7268" spans="1:6" x14ac:dyDescent="0.25">
      <c r="A7268">
        <v>53</v>
      </c>
      <c r="B7268">
        <v>2460</v>
      </c>
      <c r="C7268" s="15" t="str">
        <f>INDEX(Lookup!$F$2:$F$103,F7268)</f>
        <v>A1.3</v>
      </c>
      <c r="D7268" s="2">
        <f>B7268*INDEX(Lookup!$D$2:$D$103,F7268)+INDEX(Lookup!$E$2:$E$103,F7268)</f>
        <v>19.21998</v>
      </c>
      <c r="E7268" s="16" t="str">
        <f>INDEX(Lookup!$C$2:$C$103,F7268)</f>
        <v>mV</v>
      </c>
      <c r="F7268" s="9">
        <f>MATCH(A7268,Lookup!$A$2:$A$103,0)</f>
        <v>30</v>
      </c>
    </row>
    <row r="7269" spans="1:6" x14ac:dyDescent="0.25">
      <c r="A7269">
        <v>53</v>
      </c>
      <c r="B7269">
        <v>2455</v>
      </c>
      <c r="C7269" s="15" t="str">
        <f>INDEX(Lookup!$F$2:$F$103,F7269)</f>
        <v>A1.3</v>
      </c>
      <c r="D7269" s="2">
        <f>B7269*INDEX(Lookup!$D$2:$D$103,F7269)+INDEX(Lookup!$E$2:$E$103,F7269)</f>
        <v>19.180915000000002</v>
      </c>
      <c r="E7269" s="16" t="str">
        <f>INDEX(Lookup!$C$2:$C$103,F7269)</f>
        <v>mV</v>
      </c>
      <c r="F7269" s="9">
        <f>MATCH(A7269,Lookup!$A$2:$A$103,0)</f>
        <v>30</v>
      </c>
    </row>
    <row r="7270" spans="1:6" x14ac:dyDescent="0.25">
      <c r="A7270">
        <v>53</v>
      </c>
      <c r="B7270">
        <v>2450</v>
      </c>
      <c r="C7270" s="15" t="str">
        <f>INDEX(Lookup!$F$2:$F$103,F7270)</f>
        <v>A1.3</v>
      </c>
      <c r="D7270" s="2">
        <f>B7270*INDEX(Lookup!$D$2:$D$103,F7270)+INDEX(Lookup!$E$2:$E$103,F7270)</f>
        <v>19.141850000000002</v>
      </c>
      <c r="E7270" s="16" t="str">
        <f>INDEX(Lookup!$C$2:$C$103,F7270)</f>
        <v>mV</v>
      </c>
      <c r="F7270" s="9">
        <f>MATCH(A7270,Lookup!$A$2:$A$103,0)</f>
        <v>30</v>
      </c>
    </row>
    <row r="7271" spans="1:6" x14ac:dyDescent="0.25">
      <c r="A7271">
        <v>53</v>
      </c>
      <c r="B7271">
        <v>2445</v>
      </c>
      <c r="C7271" s="15" t="str">
        <f>INDEX(Lookup!$F$2:$F$103,F7271)</f>
        <v>A1.3</v>
      </c>
      <c r="D7271" s="2">
        <f>B7271*INDEX(Lookup!$D$2:$D$103,F7271)+INDEX(Lookup!$E$2:$E$103,F7271)</f>
        <v>19.102785000000001</v>
      </c>
      <c r="E7271" s="16" t="str">
        <f>INDEX(Lookup!$C$2:$C$103,F7271)</f>
        <v>mV</v>
      </c>
      <c r="F7271" s="9">
        <f>MATCH(A7271,Lookup!$A$2:$A$103,0)</f>
        <v>30</v>
      </c>
    </row>
    <row r="7272" spans="1:6" x14ac:dyDescent="0.25">
      <c r="A7272">
        <v>53</v>
      </c>
      <c r="B7272">
        <v>2441</v>
      </c>
      <c r="C7272" s="15" t="str">
        <f>INDEX(Lookup!$F$2:$F$103,F7272)</f>
        <v>A1.3</v>
      </c>
      <c r="D7272" s="2">
        <f>B7272*INDEX(Lookup!$D$2:$D$103,F7272)+INDEX(Lookup!$E$2:$E$103,F7272)</f>
        <v>19.071533000000002</v>
      </c>
      <c r="E7272" s="16" t="str">
        <f>INDEX(Lookup!$C$2:$C$103,F7272)</f>
        <v>mV</v>
      </c>
      <c r="F7272" s="9">
        <f>MATCH(A7272,Lookup!$A$2:$A$103,0)</f>
        <v>30</v>
      </c>
    </row>
    <row r="7273" spans="1:6" x14ac:dyDescent="0.25">
      <c r="A7273">
        <v>53</v>
      </c>
      <c r="B7273">
        <v>2440</v>
      </c>
      <c r="C7273" s="15" t="str">
        <f>INDEX(Lookup!$F$2:$F$103,F7273)</f>
        <v>A1.3</v>
      </c>
      <c r="D7273" s="2">
        <f>B7273*INDEX(Lookup!$D$2:$D$103,F7273)+INDEX(Lookup!$E$2:$E$103,F7273)</f>
        <v>19.06372</v>
      </c>
      <c r="E7273" s="16" t="str">
        <f>INDEX(Lookup!$C$2:$C$103,F7273)</f>
        <v>mV</v>
      </c>
      <c r="F7273" s="9">
        <f>MATCH(A7273,Lookup!$A$2:$A$103,0)</f>
        <v>30</v>
      </c>
    </row>
    <row r="7274" spans="1:6" x14ac:dyDescent="0.25">
      <c r="A7274">
        <v>53</v>
      </c>
      <c r="B7274">
        <v>2461</v>
      </c>
      <c r="C7274" s="15" t="str">
        <f>INDEX(Lookup!$F$2:$F$103,F7274)</f>
        <v>A1.3</v>
      </c>
      <c r="D7274" s="2">
        <f>B7274*INDEX(Lookup!$D$2:$D$103,F7274)+INDEX(Lookup!$E$2:$E$103,F7274)</f>
        <v>19.227793000000002</v>
      </c>
      <c r="E7274" s="16" t="str">
        <f>INDEX(Lookup!$C$2:$C$103,F7274)</f>
        <v>mV</v>
      </c>
      <c r="F7274" s="9">
        <f>MATCH(A7274,Lookup!$A$2:$A$103,0)</f>
        <v>30</v>
      </c>
    </row>
    <row r="7275" spans="1:6" x14ac:dyDescent="0.25">
      <c r="A7275">
        <v>53</v>
      </c>
      <c r="B7275">
        <v>2478</v>
      </c>
      <c r="C7275" s="15" t="str">
        <f>INDEX(Lookup!$F$2:$F$103,F7275)</f>
        <v>A1.3</v>
      </c>
      <c r="D7275" s="2">
        <f>B7275*INDEX(Lookup!$D$2:$D$103,F7275)+INDEX(Lookup!$E$2:$E$103,F7275)</f>
        <v>19.360614000000002</v>
      </c>
      <c r="E7275" s="16" t="str">
        <f>INDEX(Lookup!$C$2:$C$103,F7275)</f>
        <v>mV</v>
      </c>
      <c r="F7275" s="9">
        <f>MATCH(A7275,Lookup!$A$2:$A$103,0)</f>
        <v>30</v>
      </c>
    </row>
    <row r="7276" spans="1:6" x14ac:dyDescent="0.25">
      <c r="A7276">
        <v>53</v>
      </c>
      <c r="B7276">
        <v>2471</v>
      </c>
      <c r="C7276" s="15" t="str">
        <f>INDEX(Lookup!$F$2:$F$103,F7276)</f>
        <v>A1.3</v>
      </c>
      <c r="D7276" s="2">
        <f>B7276*INDEX(Lookup!$D$2:$D$103,F7276)+INDEX(Lookup!$E$2:$E$103,F7276)</f>
        <v>19.305923</v>
      </c>
      <c r="E7276" s="16" t="str">
        <f>INDEX(Lookup!$C$2:$C$103,F7276)</f>
        <v>mV</v>
      </c>
      <c r="F7276" s="9">
        <f>MATCH(A7276,Lookup!$A$2:$A$103,0)</f>
        <v>30</v>
      </c>
    </row>
    <row r="7277" spans="1:6" x14ac:dyDescent="0.25">
      <c r="A7277">
        <v>53</v>
      </c>
      <c r="B7277">
        <v>2480</v>
      </c>
      <c r="C7277" s="15" t="str">
        <f>INDEX(Lookup!$F$2:$F$103,F7277)</f>
        <v>A1.3</v>
      </c>
      <c r="D7277" s="2">
        <f>B7277*INDEX(Lookup!$D$2:$D$103,F7277)+INDEX(Lookup!$E$2:$E$103,F7277)</f>
        <v>19.376240000000003</v>
      </c>
      <c r="E7277" s="16" t="str">
        <f>INDEX(Lookup!$C$2:$C$103,F7277)</f>
        <v>mV</v>
      </c>
      <c r="F7277" s="9">
        <f>MATCH(A7277,Lookup!$A$2:$A$103,0)</f>
        <v>30</v>
      </c>
    </row>
    <row r="7278" spans="1:6" x14ac:dyDescent="0.25">
      <c r="A7278">
        <v>53</v>
      </c>
      <c r="B7278">
        <v>2475</v>
      </c>
      <c r="C7278" s="15" t="str">
        <f>INDEX(Lookup!$F$2:$F$103,F7278)</f>
        <v>A1.3</v>
      </c>
      <c r="D7278" s="2">
        <f>B7278*INDEX(Lookup!$D$2:$D$103,F7278)+INDEX(Lookup!$E$2:$E$103,F7278)</f>
        <v>19.337175000000002</v>
      </c>
      <c r="E7278" s="16" t="str">
        <f>INDEX(Lookup!$C$2:$C$103,F7278)</f>
        <v>mV</v>
      </c>
      <c r="F7278" s="9">
        <f>MATCH(A7278,Lookup!$A$2:$A$103,0)</f>
        <v>30</v>
      </c>
    </row>
    <row r="7279" spans="1:6" x14ac:dyDescent="0.25">
      <c r="A7279">
        <v>53</v>
      </c>
      <c r="B7279">
        <v>2468</v>
      </c>
      <c r="C7279" s="15" t="str">
        <f>INDEX(Lookup!$F$2:$F$103,F7279)</f>
        <v>A1.3</v>
      </c>
      <c r="D7279" s="2">
        <f>B7279*INDEX(Lookup!$D$2:$D$103,F7279)+INDEX(Lookup!$E$2:$E$103,F7279)</f>
        <v>19.282484</v>
      </c>
      <c r="E7279" s="16" t="str">
        <f>INDEX(Lookup!$C$2:$C$103,F7279)</f>
        <v>mV</v>
      </c>
      <c r="F7279" s="9">
        <f>MATCH(A7279,Lookup!$A$2:$A$103,0)</f>
        <v>30</v>
      </c>
    </row>
    <row r="7280" spans="1:6" x14ac:dyDescent="0.25">
      <c r="A7280">
        <v>53</v>
      </c>
      <c r="B7280">
        <v>2461</v>
      </c>
      <c r="C7280" s="15" t="str">
        <f>INDEX(Lookup!$F$2:$F$103,F7280)</f>
        <v>A1.3</v>
      </c>
      <c r="D7280" s="2">
        <f>B7280*INDEX(Lookup!$D$2:$D$103,F7280)+INDEX(Lookup!$E$2:$E$103,F7280)</f>
        <v>19.227793000000002</v>
      </c>
      <c r="E7280" s="16" t="str">
        <f>INDEX(Lookup!$C$2:$C$103,F7280)</f>
        <v>mV</v>
      </c>
      <c r="F7280" s="9">
        <f>MATCH(A7280,Lookup!$A$2:$A$103,0)</f>
        <v>30</v>
      </c>
    </row>
    <row r="7281" spans="1:6" x14ac:dyDescent="0.25">
      <c r="A7281">
        <v>53</v>
      </c>
      <c r="B7281">
        <v>2455</v>
      </c>
      <c r="C7281" s="15" t="str">
        <f>INDEX(Lookup!$F$2:$F$103,F7281)</f>
        <v>A1.3</v>
      </c>
      <c r="D7281" s="2">
        <f>B7281*INDEX(Lookup!$D$2:$D$103,F7281)+INDEX(Lookup!$E$2:$E$103,F7281)</f>
        <v>19.180915000000002</v>
      </c>
      <c r="E7281" s="16" t="str">
        <f>INDEX(Lookup!$C$2:$C$103,F7281)</f>
        <v>mV</v>
      </c>
      <c r="F7281" s="9">
        <f>MATCH(A7281,Lookup!$A$2:$A$103,0)</f>
        <v>30</v>
      </c>
    </row>
    <row r="7282" spans="1:6" x14ac:dyDescent="0.25">
      <c r="A7282">
        <v>53</v>
      </c>
      <c r="B7282">
        <v>2470</v>
      </c>
      <c r="C7282" s="15" t="str">
        <f>INDEX(Lookup!$F$2:$F$103,F7282)</f>
        <v>A1.3</v>
      </c>
      <c r="D7282" s="2">
        <f>B7282*INDEX(Lookup!$D$2:$D$103,F7282)+INDEX(Lookup!$E$2:$E$103,F7282)</f>
        <v>19.298110000000001</v>
      </c>
      <c r="E7282" s="16" t="str">
        <f>INDEX(Lookup!$C$2:$C$103,F7282)</f>
        <v>mV</v>
      </c>
      <c r="F7282" s="9">
        <f>MATCH(A7282,Lookup!$A$2:$A$103,0)</f>
        <v>30</v>
      </c>
    </row>
    <row r="7283" spans="1:6" x14ac:dyDescent="0.25">
      <c r="A7283">
        <v>53</v>
      </c>
      <c r="B7283">
        <v>2464</v>
      </c>
      <c r="C7283" s="15" t="str">
        <f>INDEX(Lookup!$F$2:$F$103,F7283)</f>
        <v>A1.3</v>
      </c>
      <c r="D7283" s="2">
        <f>B7283*INDEX(Lookup!$D$2:$D$103,F7283)+INDEX(Lookup!$E$2:$E$103,F7283)</f>
        <v>19.251232000000002</v>
      </c>
      <c r="E7283" s="16" t="str">
        <f>INDEX(Lookup!$C$2:$C$103,F7283)</f>
        <v>mV</v>
      </c>
      <c r="F7283" s="9">
        <f>MATCH(A7283,Lookup!$A$2:$A$103,0)</f>
        <v>30</v>
      </c>
    </row>
    <row r="7284" spans="1:6" x14ac:dyDescent="0.25">
      <c r="A7284">
        <v>53</v>
      </c>
      <c r="B7284">
        <v>2457</v>
      </c>
      <c r="C7284" s="15" t="str">
        <f>INDEX(Lookup!$F$2:$F$103,F7284)</f>
        <v>A1.3</v>
      </c>
      <c r="D7284" s="2">
        <f>B7284*INDEX(Lookup!$D$2:$D$103,F7284)+INDEX(Lookup!$E$2:$E$103,F7284)</f>
        <v>19.196541</v>
      </c>
      <c r="E7284" s="16" t="str">
        <f>INDEX(Lookup!$C$2:$C$103,F7284)</f>
        <v>mV</v>
      </c>
      <c r="F7284" s="9">
        <f>MATCH(A7284,Lookup!$A$2:$A$103,0)</f>
        <v>30</v>
      </c>
    </row>
    <row r="7285" spans="1:6" x14ac:dyDescent="0.25">
      <c r="A7285">
        <v>53</v>
      </c>
      <c r="B7285">
        <v>2451</v>
      </c>
      <c r="C7285" s="15" t="str">
        <f>INDEX(Lookup!$F$2:$F$103,F7285)</f>
        <v>A1.3</v>
      </c>
      <c r="D7285" s="2">
        <f>B7285*INDEX(Lookup!$D$2:$D$103,F7285)+INDEX(Lookup!$E$2:$E$103,F7285)</f>
        <v>19.149663</v>
      </c>
      <c r="E7285" s="16" t="str">
        <f>INDEX(Lookup!$C$2:$C$103,F7285)</f>
        <v>mV</v>
      </c>
      <c r="F7285" s="9">
        <f>MATCH(A7285,Lookup!$A$2:$A$103,0)</f>
        <v>30</v>
      </c>
    </row>
    <row r="7286" spans="1:6" x14ac:dyDescent="0.25">
      <c r="A7286">
        <v>53</v>
      </c>
      <c r="B7286">
        <v>2447</v>
      </c>
      <c r="C7286" s="15" t="str">
        <f>INDEX(Lookup!$F$2:$F$103,F7286)</f>
        <v>A1.3</v>
      </c>
      <c r="D7286" s="2">
        <f>B7286*INDEX(Lookup!$D$2:$D$103,F7286)+INDEX(Lookup!$E$2:$E$103,F7286)</f>
        <v>19.118411000000002</v>
      </c>
      <c r="E7286" s="16" t="str">
        <f>INDEX(Lookup!$C$2:$C$103,F7286)</f>
        <v>mV</v>
      </c>
      <c r="F7286" s="9">
        <f>MATCH(A7286,Lookup!$A$2:$A$103,0)</f>
        <v>30</v>
      </c>
    </row>
    <row r="7287" spans="1:6" x14ac:dyDescent="0.25">
      <c r="A7287">
        <v>53</v>
      </c>
      <c r="B7287">
        <v>2446</v>
      </c>
      <c r="C7287" s="15" t="str">
        <f>INDEX(Lookup!$F$2:$F$103,F7287)</f>
        <v>A1.3</v>
      </c>
      <c r="D7287" s="2">
        <f>B7287*INDEX(Lookup!$D$2:$D$103,F7287)+INDEX(Lookup!$E$2:$E$103,F7287)</f>
        <v>19.110598</v>
      </c>
      <c r="E7287" s="16" t="str">
        <f>INDEX(Lookup!$C$2:$C$103,F7287)</f>
        <v>mV</v>
      </c>
      <c r="F7287" s="9">
        <f>MATCH(A7287,Lookup!$A$2:$A$103,0)</f>
        <v>30</v>
      </c>
    </row>
    <row r="7288" spans="1:6" x14ac:dyDescent="0.25">
      <c r="A7288">
        <v>53</v>
      </c>
      <c r="B7288">
        <v>2441</v>
      </c>
      <c r="C7288" s="15" t="str">
        <f>INDEX(Lookup!$F$2:$F$103,F7288)</f>
        <v>A1.3</v>
      </c>
      <c r="D7288" s="2">
        <f>B7288*INDEX(Lookup!$D$2:$D$103,F7288)+INDEX(Lookup!$E$2:$E$103,F7288)</f>
        <v>19.071533000000002</v>
      </c>
      <c r="E7288" s="16" t="str">
        <f>INDEX(Lookup!$C$2:$C$103,F7288)</f>
        <v>mV</v>
      </c>
      <c r="F7288" s="9">
        <f>MATCH(A7288,Lookup!$A$2:$A$103,0)</f>
        <v>30</v>
      </c>
    </row>
    <row r="7289" spans="1:6" x14ac:dyDescent="0.25">
      <c r="A7289">
        <v>53</v>
      </c>
      <c r="B7289">
        <v>2441</v>
      </c>
      <c r="C7289" s="15" t="str">
        <f>INDEX(Lookup!$F$2:$F$103,F7289)</f>
        <v>A1.3</v>
      </c>
      <c r="D7289" s="2">
        <f>B7289*INDEX(Lookup!$D$2:$D$103,F7289)+INDEX(Lookup!$E$2:$E$103,F7289)</f>
        <v>19.071533000000002</v>
      </c>
      <c r="E7289" s="16" t="str">
        <f>INDEX(Lookup!$C$2:$C$103,F7289)</f>
        <v>mV</v>
      </c>
      <c r="F7289" s="9">
        <f>MATCH(A7289,Lookup!$A$2:$A$103,0)</f>
        <v>30</v>
      </c>
    </row>
    <row r="7290" spans="1:6" x14ac:dyDescent="0.25">
      <c r="A7290">
        <v>53</v>
      </c>
      <c r="B7290">
        <v>2441</v>
      </c>
      <c r="C7290" s="15" t="str">
        <f>INDEX(Lookup!$F$2:$F$103,F7290)</f>
        <v>A1.3</v>
      </c>
      <c r="D7290" s="2">
        <f>B7290*INDEX(Lookup!$D$2:$D$103,F7290)+INDEX(Lookup!$E$2:$E$103,F7290)</f>
        <v>19.071533000000002</v>
      </c>
      <c r="E7290" s="16" t="str">
        <f>INDEX(Lookup!$C$2:$C$103,F7290)</f>
        <v>mV</v>
      </c>
      <c r="F7290" s="9">
        <f>MATCH(A7290,Lookup!$A$2:$A$103,0)</f>
        <v>30</v>
      </c>
    </row>
    <row r="7291" spans="1:6" x14ac:dyDescent="0.25">
      <c r="A7291">
        <v>53</v>
      </c>
      <c r="B7291">
        <v>2439</v>
      </c>
      <c r="C7291" s="15" t="str">
        <f>INDEX(Lookup!$F$2:$F$103,F7291)</f>
        <v>A1.3</v>
      </c>
      <c r="D7291" s="2">
        <f>B7291*INDEX(Lookup!$D$2:$D$103,F7291)+INDEX(Lookup!$E$2:$E$103,F7291)</f>
        <v>19.055907000000001</v>
      </c>
      <c r="E7291" s="16" t="str">
        <f>INDEX(Lookup!$C$2:$C$103,F7291)</f>
        <v>mV</v>
      </c>
      <c r="F7291" s="9">
        <f>MATCH(A7291,Lookup!$A$2:$A$103,0)</f>
        <v>30</v>
      </c>
    </row>
    <row r="7292" spans="1:6" x14ac:dyDescent="0.25">
      <c r="A7292">
        <v>53</v>
      </c>
      <c r="B7292">
        <v>2437</v>
      </c>
      <c r="C7292" s="15" t="str">
        <f>INDEX(Lookup!$F$2:$F$103,F7292)</f>
        <v>A1.3</v>
      </c>
      <c r="D7292" s="2">
        <f>B7292*INDEX(Lookup!$D$2:$D$103,F7292)+INDEX(Lookup!$E$2:$E$103,F7292)</f>
        <v>19.040281</v>
      </c>
      <c r="E7292" s="16" t="str">
        <f>INDEX(Lookup!$C$2:$C$103,F7292)</f>
        <v>mV</v>
      </c>
      <c r="F7292" s="9">
        <f>MATCH(A7292,Lookup!$A$2:$A$103,0)</f>
        <v>30</v>
      </c>
    </row>
    <row r="7293" spans="1:6" x14ac:dyDescent="0.25">
      <c r="A7293">
        <v>53</v>
      </c>
      <c r="B7293">
        <v>2436</v>
      </c>
      <c r="C7293" s="15" t="str">
        <f>INDEX(Lookup!$F$2:$F$103,F7293)</f>
        <v>A1.3</v>
      </c>
      <c r="D7293" s="2">
        <f>B7293*INDEX(Lookup!$D$2:$D$103,F7293)+INDEX(Lookup!$E$2:$E$103,F7293)</f>
        <v>19.032468000000001</v>
      </c>
      <c r="E7293" s="16" t="str">
        <f>INDEX(Lookup!$C$2:$C$103,F7293)</f>
        <v>mV</v>
      </c>
      <c r="F7293" s="9">
        <f>MATCH(A7293,Lookup!$A$2:$A$103,0)</f>
        <v>30</v>
      </c>
    </row>
    <row r="7294" spans="1:6" x14ac:dyDescent="0.25">
      <c r="A7294">
        <v>53</v>
      </c>
      <c r="B7294">
        <v>2437</v>
      </c>
      <c r="C7294" s="15" t="str">
        <f>INDEX(Lookup!$F$2:$F$103,F7294)</f>
        <v>A1.3</v>
      </c>
      <c r="D7294" s="2">
        <f>B7294*INDEX(Lookup!$D$2:$D$103,F7294)+INDEX(Lookup!$E$2:$E$103,F7294)</f>
        <v>19.040281</v>
      </c>
      <c r="E7294" s="16" t="str">
        <f>INDEX(Lookup!$C$2:$C$103,F7294)</f>
        <v>mV</v>
      </c>
      <c r="F7294" s="9">
        <f>MATCH(A7294,Lookup!$A$2:$A$103,0)</f>
        <v>30</v>
      </c>
    </row>
    <row r="7295" spans="1:6" x14ac:dyDescent="0.25">
      <c r="A7295">
        <v>53</v>
      </c>
      <c r="B7295">
        <v>2437</v>
      </c>
      <c r="C7295" s="15" t="str">
        <f>INDEX(Lookup!$F$2:$F$103,F7295)</f>
        <v>A1.3</v>
      </c>
      <c r="D7295" s="2">
        <f>B7295*INDEX(Lookup!$D$2:$D$103,F7295)+INDEX(Lookup!$E$2:$E$103,F7295)</f>
        <v>19.040281</v>
      </c>
      <c r="E7295" s="16" t="str">
        <f>INDEX(Lookup!$C$2:$C$103,F7295)</f>
        <v>mV</v>
      </c>
      <c r="F7295" s="9">
        <f>MATCH(A7295,Lookup!$A$2:$A$103,0)</f>
        <v>30</v>
      </c>
    </row>
    <row r="7296" spans="1:6" x14ac:dyDescent="0.25">
      <c r="A7296">
        <v>53</v>
      </c>
      <c r="B7296">
        <v>2433</v>
      </c>
      <c r="C7296" s="15" t="str">
        <f>INDEX(Lookup!$F$2:$F$103,F7296)</f>
        <v>A1.3</v>
      </c>
      <c r="D7296" s="2">
        <f>B7296*INDEX(Lookup!$D$2:$D$103,F7296)+INDEX(Lookup!$E$2:$E$103,F7296)</f>
        <v>19.009029000000002</v>
      </c>
      <c r="E7296" s="16" t="str">
        <f>INDEX(Lookup!$C$2:$C$103,F7296)</f>
        <v>mV</v>
      </c>
      <c r="F7296" s="9">
        <f>MATCH(A7296,Lookup!$A$2:$A$103,0)</f>
        <v>30</v>
      </c>
    </row>
    <row r="7297" spans="1:6" x14ac:dyDescent="0.25">
      <c r="A7297">
        <v>53</v>
      </c>
      <c r="B7297">
        <v>2431</v>
      </c>
      <c r="C7297" s="15" t="str">
        <f>INDEX(Lookup!$F$2:$F$103,F7297)</f>
        <v>A1.3</v>
      </c>
      <c r="D7297" s="2">
        <f>B7297*INDEX(Lookup!$D$2:$D$103,F7297)+INDEX(Lookup!$E$2:$E$103,F7297)</f>
        <v>18.993403000000001</v>
      </c>
      <c r="E7297" s="16" t="str">
        <f>INDEX(Lookup!$C$2:$C$103,F7297)</f>
        <v>mV</v>
      </c>
      <c r="F7297" s="9">
        <f>MATCH(A7297,Lookup!$A$2:$A$103,0)</f>
        <v>30</v>
      </c>
    </row>
    <row r="7298" spans="1:6" x14ac:dyDescent="0.25">
      <c r="A7298">
        <v>53</v>
      </c>
      <c r="B7298">
        <v>2437</v>
      </c>
      <c r="C7298" s="15" t="str">
        <f>INDEX(Lookup!$F$2:$F$103,F7298)</f>
        <v>A1.3</v>
      </c>
      <c r="D7298" s="2">
        <f>B7298*INDEX(Lookup!$D$2:$D$103,F7298)+INDEX(Lookup!$E$2:$E$103,F7298)</f>
        <v>19.040281</v>
      </c>
      <c r="E7298" s="16" t="str">
        <f>INDEX(Lookup!$C$2:$C$103,F7298)</f>
        <v>mV</v>
      </c>
      <c r="F7298" s="9">
        <f>MATCH(A7298,Lookup!$A$2:$A$103,0)</f>
        <v>30</v>
      </c>
    </row>
    <row r="7299" spans="1:6" x14ac:dyDescent="0.25">
      <c r="A7299">
        <v>53</v>
      </c>
      <c r="B7299">
        <v>2441</v>
      </c>
      <c r="C7299" s="15" t="str">
        <f>INDEX(Lookup!$F$2:$F$103,F7299)</f>
        <v>A1.3</v>
      </c>
      <c r="D7299" s="2">
        <f>B7299*INDEX(Lookup!$D$2:$D$103,F7299)+INDEX(Lookup!$E$2:$E$103,F7299)</f>
        <v>19.071533000000002</v>
      </c>
      <c r="E7299" s="16" t="str">
        <f>INDEX(Lookup!$C$2:$C$103,F7299)</f>
        <v>mV</v>
      </c>
      <c r="F7299" s="9">
        <f>MATCH(A7299,Lookup!$A$2:$A$103,0)</f>
        <v>30</v>
      </c>
    </row>
    <row r="7300" spans="1:6" x14ac:dyDescent="0.25">
      <c r="A7300">
        <v>53</v>
      </c>
      <c r="B7300">
        <v>2435</v>
      </c>
      <c r="C7300" s="15" t="str">
        <f>INDEX(Lookup!$F$2:$F$103,F7300)</f>
        <v>A1.3</v>
      </c>
      <c r="D7300" s="2">
        <f>B7300*INDEX(Lookup!$D$2:$D$103,F7300)+INDEX(Lookup!$E$2:$E$103,F7300)</f>
        <v>19.024655000000003</v>
      </c>
      <c r="E7300" s="16" t="str">
        <f>INDEX(Lookup!$C$2:$C$103,F7300)</f>
        <v>mV</v>
      </c>
      <c r="F7300" s="9">
        <f>MATCH(A7300,Lookup!$A$2:$A$103,0)</f>
        <v>30</v>
      </c>
    </row>
    <row r="7301" spans="1:6" x14ac:dyDescent="0.25">
      <c r="A7301">
        <v>53</v>
      </c>
      <c r="B7301">
        <v>2440</v>
      </c>
      <c r="C7301" s="15" t="str">
        <f>INDEX(Lookup!$F$2:$F$103,F7301)</f>
        <v>A1.3</v>
      </c>
      <c r="D7301" s="2">
        <f>B7301*INDEX(Lookup!$D$2:$D$103,F7301)+INDEX(Lookup!$E$2:$E$103,F7301)</f>
        <v>19.06372</v>
      </c>
      <c r="E7301" s="16" t="str">
        <f>INDEX(Lookup!$C$2:$C$103,F7301)</f>
        <v>mV</v>
      </c>
      <c r="F7301" s="9">
        <f>MATCH(A7301,Lookup!$A$2:$A$103,0)</f>
        <v>30</v>
      </c>
    </row>
    <row r="7302" spans="1:6" x14ac:dyDescent="0.25">
      <c r="A7302">
        <v>53</v>
      </c>
      <c r="B7302">
        <v>2439</v>
      </c>
      <c r="C7302" s="15" t="str">
        <f>INDEX(Lookup!$F$2:$F$103,F7302)</f>
        <v>A1.3</v>
      </c>
      <c r="D7302" s="2">
        <f>B7302*INDEX(Lookup!$D$2:$D$103,F7302)+INDEX(Lookup!$E$2:$E$103,F7302)</f>
        <v>19.055907000000001</v>
      </c>
      <c r="E7302" s="16" t="str">
        <f>INDEX(Lookup!$C$2:$C$103,F7302)</f>
        <v>mV</v>
      </c>
      <c r="F7302" s="9">
        <f>MATCH(A7302,Lookup!$A$2:$A$103,0)</f>
        <v>30</v>
      </c>
    </row>
    <row r="7303" spans="1:6" x14ac:dyDescent="0.25">
      <c r="A7303">
        <v>53</v>
      </c>
      <c r="B7303">
        <v>2436</v>
      </c>
      <c r="C7303" s="15" t="str">
        <f>INDEX(Lookup!$F$2:$F$103,F7303)</f>
        <v>A1.3</v>
      </c>
      <c r="D7303" s="2">
        <f>B7303*INDEX(Lookup!$D$2:$D$103,F7303)+INDEX(Lookup!$E$2:$E$103,F7303)</f>
        <v>19.032468000000001</v>
      </c>
      <c r="E7303" s="16" t="str">
        <f>INDEX(Lookup!$C$2:$C$103,F7303)</f>
        <v>mV</v>
      </c>
      <c r="F7303" s="9">
        <f>MATCH(A7303,Lookup!$A$2:$A$103,0)</f>
        <v>30</v>
      </c>
    </row>
    <row r="7304" spans="1:6" x14ac:dyDescent="0.25">
      <c r="A7304">
        <v>53</v>
      </c>
      <c r="B7304">
        <v>2433</v>
      </c>
      <c r="C7304" s="15" t="str">
        <f>INDEX(Lookup!$F$2:$F$103,F7304)</f>
        <v>A1.3</v>
      </c>
      <c r="D7304" s="2">
        <f>B7304*INDEX(Lookup!$D$2:$D$103,F7304)+INDEX(Lookup!$E$2:$E$103,F7304)</f>
        <v>19.009029000000002</v>
      </c>
      <c r="E7304" s="16" t="str">
        <f>INDEX(Lookup!$C$2:$C$103,F7304)</f>
        <v>mV</v>
      </c>
      <c r="F7304" s="9">
        <f>MATCH(A7304,Lookup!$A$2:$A$103,0)</f>
        <v>30</v>
      </c>
    </row>
    <row r="7305" spans="1:6" x14ac:dyDescent="0.25">
      <c r="A7305">
        <v>53</v>
      </c>
      <c r="B7305">
        <v>2431</v>
      </c>
      <c r="C7305" s="15" t="str">
        <f>INDEX(Lookup!$F$2:$F$103,F7305)</f>
        <v>A1.3</v>
      </c>
      <c r="D7305" s="2">
        <f>B7305*INDEX(Lookup!$D$2:$D$103,F7305)+INDEX(Lookup!$E$2:$E$103,F7305)</f>
        <v>18.993403000000001</v>
      </c>
      <c r="E7305" s="16" t="str">
        <f>INDEX(Lookup!$C$2:$C$103,F7305)</f>
        <v>mV</v>
      </c>
      <c r="F7305" s="9">
        <f>MATCH(A7305,Lookup!$A$2:$A$103,0)</f>
        <v>30</v>
      </c>
    </row>
    <row r="7306" spans="1:6" x14ac:dyDescent="0.25">
      <c r="A7306">
        <v>53</v>
      </c>
      <c r="B7306">
        <v>2429</v>
      </c>
      <c r="C7306" s="15" t="str">
        <f>INDEX(Lookup!$F$2:$F$103,F7306)</f>
        <v>A1.3</v>
      </c>
      <c r="D7306" s="2">
        <f>B7306*INDEX(Lookup!$D$2:$D$103,F7306)+INDEX(Lookup!$E$2:$E$103,F7306)</f>
        <v>18.977777</v>
      </c>
      <c r="E7306" s="16" t="str">
        <f>INDEX(Lookup!$C$2:$C$103,F7306)</f>
        <v>mV</v>
      </c>
      <c r="F7306" s="9">
        <f>MATCH(A7306,Lookup!$A$2:$A$103,0)</f>
        <v>30</v>
      </c>
    </row>
    <row r="7307" spans="1:6" x14ac:dyDescent="0.25">
      <c r="A7307">
        <v>53</v>
      </c>
      <c r="B7307">
        <v>2434</v>
      </c>
      <c r="C7307" s="15" t="str">
        <f>INDEX(Lookup!$F$2:$F$103,F7307)</f>
        <v>A1.3</v>
      </c>
      <c r="D7307" s="2">
        <f>B7307*INDEX(Lookup!$D$2:$D$103,F7307)+INDEX(Lookup!$E$2:$E$103,F7307)</f>
        <v>19.016842</v>
      </c>
      <c r="E7307" s="16" t="str">
        <f>INDEX(Lookup!$C$2:$C$103,F7307)</f>
        <v>mV</v>
      </c>
      <c r="F7307" s="9">
        <f>MATCH(A7307,Lookup!$A$2:$A$103,0)</f>
        <v>30</v>
      </c>
    </row>
    <row r="7308" spans="1:6" x14ac:dyDescent="0.25">
      <c r="A7308">
        <v>53</v>
      </c>
      <c r="B7308">
        <v>2433</v>
      </c>
      <c r="C7308" s="15" t="str">
        <f>INDEX(Lookup!$F$2:$F$103,F7308)</f>
        <v>A1.3</v>
      </c>
      <c r="D7308" s="2">
        <f>B7308*INDEX(Lookup!$D$2:$D$103,F7308)+INDEX(Lookup!$E$2:$E$103,F7308)</f>
        <v>19.009029000000002</v>
      </c>
      <c r="E7308" s="16" t="str">
        <f>INDEX(Lookup!$C$2:$C$103,F7308)</f>
        <v>mV</v>
      </c>
      <c r="F7308" s="9">
        <f>MATCH(A7308,Lookup!$A$2:$A$103,0)</f>
        <v>30</v>
      </c>
    </row>
    <row r="7309" spans="1:6" x14ac:dyDescent="0.25">
      <c r="A7309">
        <v>53</v>
      </c>
      <c r="B7309">
        <v>2432</v>
      </c>
      <c r="C7309" s="15" t="str">
        <f>INDEX(Lookup!$F$2:$F$103,F7309)</f>
        <v>A1.3</v>
      </c>
      <c r="D7309" s="2">
        <f>B7309*INDEX(Lookup!$D$2:$D$103,F7309)+INDEX(Lookup!$E$2:$E$103,F7309)</f>
        <v>19.001215999999999</v>
      </c>
      <c r="E7309" s="16" t="str">
        <f>INDEX(Lookup!$C$2:$C$103,F7309)</f>
        <v>mV</v>
      </c>
      <c r="F7309" s="9">
        <f>MATCH(A7309,Lookup!$A$2:$A$103,0)</f>
        <v>30</v>
      </c>
    </row>
    <row r="7310" spans="1:6" x14ac:dyDescent="0.25">
      <c r="A7310">
        <v>53</v>
      </c>
      <c r="B7310">
        <v>2431</v>
      </c>
      <c r="C7310" s="15" t="str">
        <f>INDEX(Lookup!$F$2:$F$103,F7310)</f>
        <v>A1.3</v>
      </c>
      <c r="D7310" s="2">
        <f>B7310*INDEX(Lookup!$D$2:$D$103,F7310)+INDEX(Lookup!$E$2:$E$103,F7310)</f>
        <v>18.993403000000001</v>
      </c>
      <c r="E7310" s="16" t="str">
        <f>INDEX(Lookup!$C$2:$C$103,F7310)</f>
        <v>mV</v>
      </c>
      <c r="F7310" s="9">
        <f>MATCH(A7310,Lookup!$A$2:$A$103,0)</f>
        <v>30</v>
      </c>
    </row>
    <row r="7311" spans="1:6" x14ac:dyDescent="0.25">
      <c r="A7311">
        <v>53</v>
      </c>
      <c r="B7311">
        <v>2431</v>
      </c>
      <c r="C7311" s="15" t="str">
        <f>INDEX(Lookup!$F$2:$F$103,F7311)</f>
        <v>A1.3</v>
      </c>
      <c r="D7311" s="2">
        <f>B7311*INDEX(Lookup!$D$2:$D$103,F7311)+INDEX(Lookup!$E$2:$E$103,F7311)</f>
        <v>18.993403000000001</v>
      </c>
      <c r="E7311" s="16" t="str">
        <f>INDEX(Lookup!$C$2:$C$103,F7311)</f>
        <v>mV</v>
      </c>
      <c r="F7311" s="9">
        <f>MATCH(A7311,Lookup!$A$2:$A$103,0)</f>
        <v>30</v>
      </c>
    </row>
    <row r="7312" spans="1:6" x14ac:dyDescent="0.25">
      <c r="A7312">
        <v>53</v>
      </c>
      <c r="B7312">
        <v>2430</v>
      </c>
      <c r="C7312" s="15" t="str">
        <f>INDEX(Lookup!$F$2:$F$103,F7312)</f>
        <v>A1.3</v>
      </c>
      <c r="D7312" s="2">
        <f>B7312*INDEX(Lookup!$D$2:$D$103,F7312)+INDEX(Lookup!$E$2:$E$103,F7312)</f>
        <v>18.985590000000002</v>
      </c>
      <c r="E7312" s="16" t="str">
        <f>INDEX(Lookup!$C$2:$C$103,F7312)</f>
        <v>mV</v>
      </c>
      <c r="F7312" s="9">
        <f>MATCH(A7312,Lookup!$A$2:$A$103,0)</f>
        <v>30</v>
      </c>
    </row>
    <row r="7313" spans="1:6" x14ac:dyDescent="0.25">
      <c r="A7313">
        <v>53</v>
      </c>
      <c r="B7313">
        <v>2431</v>
      </c>
      <c r="C7313" s="15" t="str">
        <f>INDEX(Lookup!$F$2:$F$103,F7313)</f>
        <v>A1.3</v>
      </c>
      <c r="D7313" s="2">
        <f>B7313*INDEX(Lookup!$D$2:$D$103,F7313)+INDEX(Lookup!$E$2:$E$103,F7313)</f>
        <v>18.993403000000001</v>
      </c>
      <c r="E7313" s="16" t="str">
        <f>INDEX(Lookup!$C$2:$C$103,F7313)</f>
        <v>mV</v>
      </c>
      <c r="F7313" s="9">
        <f>MATCH(A7313,Lookup!$A$2:$A$103,0)</f>
        <v>30</v>
      </c>
    </row>
    <row r="7314" spans="1:6" x14ac:dyDescent="0.25">
      <c r="A7314">
        <v>53</v>
      </c>
      <c r="B7314">
        <v>2433</v>
      </c>
      <c r="C7314" s="15" t="str">
        <f>INDEX(Lookup!$F$2:$F$103,F7314)</f>
        <v>A1.3</v>
      </c>
      <c r="D7314" s="2">
        <f>B7314*INDEX(Lookup!$D$2:$D$103,F7314)+INDEX(Lookup!$E$2:$E$103,F7314)</f>
        <v>19.009029000000002</v>
      </c>
      <c r="E7314" s="16" t="str">
        <f>INDEX(Lookup!$C$2:$C$103,F7314)</f>
        <v>mV</v>
      </c>
      <c r="F7314" s="9">
        <f>MATCH(A7314,Lookup!$A$2:$A$103,0)</f>
        <v>30</v>
      </c>
    </row>
    <row r="7315" spans="1:6" x14ac:dyDescent="0.25">
      <c r="A7315">
        <v>53</v>
      </c>
      <c r="B7315">
        <v>2433</v>
      </c>
      <c r="C7315" s="15" t="str">
        <f>INDEX(Lookup!$F$2:$F$103,F7315)</f>
        <v>A1.3</v>
      </c>
      <c r="D7315" s="2">
        <f>B7315*INDEX(Lookup!$D$2:$D$103,F7315)+INDEX(Lookup!$E$2:$E$103,F7315)</f>
        <v>19.009029000000002</v>
      </c>
      <c r="E7315" s="16" t="str">
        <f>INDEX(Lookup!$C$2:$C$103,F7315)</f>
        <v>mV</v>
      </c>
      <c r="F7315" s="9">
        <f>MATCH(A7315,Lookup!$A$2:$A$103,0)</f>
        <v>30</v>
      </c>
    </row>
    <row r="7316" spans="1:6" x14ac:dyDescent="0.25">
      <c r="A7316">
        <v>53</v>
      </c>
      <c r="B7316">
        <v>2431</v>
      </c>
      <c r="C7316" s="15" t="str">
        <f>INDEX(Lookup!$F$2:$F$103,F7316)</f>
        <v>A1.3</v>
      </c>
      <c r="D7316" s="2">
        <f>B7316*INDEX(Lookup!$D$2:$D$103,F7316)+INDEX(Lookup!$E$2:$E$103,F7316)</f>
        <v>18.993403000000001</v>
      </c>
      <c r="E7316" s="16" t="str">
        <f>INDEX(Lookup!$C$2:$C$103,F7316)</f>
        <v>mV</v>
      </c>
      <c r="F7316" s="9">
        <f>MATCH(A7316,Lookup!$A$2:$A$103,0)</f>
        <v>30</v>
      </c>
    </row>
    <row r="7317" spans="1:6" x14ac:dyDescent="0.25">
      <c r="A7317">
        <v>53</v>
      </c>
      <c r="B7317">
        <v>2428</v>
      </c>
      <c r="C7317" s="15" t="str">
        <f>INDEX(Lookup!$F$2:$F$103,F7317)</f>
        <v>A1.3</v>
      </c>
      <c r="D7317" s="2">
        <f>B7317*INDEX(Lookup!$D$2:$D$103,F7317)+INDEX(Lookup!$E$2:$E$103,F7317)</f>
        <v>18.969964000000001</v>
      </c>
      <c r="E7317" s="16" t="str">
        <f>INDEX(Lookup!$C$2:$C$103,F7317)</f>
        <v>mV</v>
      </c>
      <c r="F7317" s="9">
        <f>MATCH(A7317,Lookup!$A$2:$A$103,0)</f>
        <v>30</v>
      </c>
    </row>
    <row r="7318" spans="1:6" x14ac:dyDescent="0.25">
      <c r="A7318">
        <v>53</v>
      </c>
      <c r="B7318">
        <v>2428</v>
      </c>
      <c r="C7318" s="15" t="str">
        <f>INDEX(Lookup!$F$2:$F$103,F7318)</f>
        <v>A1.3</v>
      </c>
      <c r="D7318" s="2">
        <f>B7318*INDEX(Lookup!$D$2:$D$103,F7318)+INDEX(Lookup!$E$2:$E$103,F7318)</f>
        <v>18.969964000000001</v>
      </c>
      <c r="E7318" s="16" t="str">
        <f>INDEX(Lookup!$C$2:$C$103,F7318)</f>
        <v>mV</v>
      </c>
      <c r="F7318" s="9">
        <f>MATCH(A7318,Lookup!$A$2:$A$103,0)</f>
        <v>30</v>
      </c>
    </row>
    <row r="7319" spans="1:6" x14ac:dyDescent="0.25">
      <c r="A7319">
        <v>53</v>
      </c>
      <c r="B7319">
        <v>2432</v>
      </c>
      <c r="C7319" s="15" t="str">
        <f>INDEX(Lookup!$F$2:$F$103,F7319)</f>
        <v>A1.3</v>
      </c>
      <c r="D7319" s="2">
        <f>B7319*INDEX(Lookup!$D$2:$D$103,F7319)+INDEX(Lookup!$E$2:$E$103,F7319)</f>
        <v>19.001215999999999</v>
      </c>
      <c r="E7319" s="16" t="str">
        <f>INDEX(Lookup!$C$2:$C$103,F7319)</f>
        <v>mV</v>
      </c>
      <c r="F7319" s="9">
        <f>MATCH(A7319,Lookup!$A$2:$A$103,0)</f>
        <v>30</v>
      </c>
    </row>
    <row r="7320" spans="1:6" x14ac:dyDescent="0.25">
      <c r="A7320">
        <v>53</v>
      </c>
      <c r="B7320">
        <v>2428</v>
      </c>
      <c r="C7320" s="15" t="str">
        <f>INDEX(Lookup!$F$2:$F$103,F7320)</f>
        <v>A1.3</v>
      </c>
      <c r="D7320" s="2">
        <f>B7320*INDEX(Lookup!$D$2:$D$103,F7320)+INDEX(Lookup!$E$2:$E$103,F7320)</f>
        <v>18.969964000000001</v>
      </c>
      <c r="E7320" s="16" t="str">
        <f>INDEX(Lookup!$C$2:$C$103,F7320)</f>
        <v>mV</v>
      </c>
      <c r="F7320" s="9">
        <f>MATCH(A7320,Lookup!$A$2:$A$103,0)</f>
        <v>30</v>
      </c>
    </row>
    <row r="7321" spans="1:6" x14ac:dyDescent="0.25">
      <c r="A7321">
        <v>53</v>
      </c>
      <c r="B7321">
        <v>2428</v>
      </c>
      <c r="C7321" s="15" t="str">
        <f>INDEX(Lookup!$F$2:$F$103,F7321)</f>
        <v>A1.3</v>
      </c>
      <c r="D7321" s="2">
        <f>B7321*INDEX(Lookup!$D$2:$D$103,F7321)+INDEX(Lookup!$E$2:$E$103,F7321)</f>
        <v>18.969964000000001</v>
      </c>
      <c r="E7321" s="16" t="str">
        <f>INDEX(Lookup!$C$2:$C$103,F7321)</f>
        <v>mV</v>
      </c>
      <c r="F7321" s="9">
        <f>MATCH(A7321,Lookup!$A$2:$A$103,0)</f>
        <v>30</v>
      </c>
    </row>
    <row r="7322" spans="1:6" x14ac:dyDescent="0.25">
      <c r="A7322">
        <v>53</v>
      </c>
      <c r="B7322">
        <v>2425</v>
      </c>
      <c r="C7322" s="15" t="str">
        <f>INDEX(Lookup!$F$2:$F$103,F7322)</f>
        <v>A1.3</v>
      </c>
      <c r="D7322" s="2">
        <f>B7322*INDEX(Lookup!$D$2:$D$103,F7322)+INDEX(Lookup!$E$2:$E$103,F7322)</f>
        <v>18.946525000000001</v>
      </c>
      <c r="E7322" s="16" t="str">
        <f>INDEX(Lookup!$C$2:$C$103,F7322)</f>
        <v>mV</v>
      </c>
      <c r="F7322" s="9">
        <f>MATCH(A7322,Lookup!$A$2:$A$103,0)</f>
        <v>30</v>
      </c>
    </row>
    <row r="7323" spans="1:6" x14ac:dyDescent="0.25">
      <c r="A7323">
        <v>53</v>
      </c>
      <c r="B7323">
        <v>2423</v>
      </c>
      <c r="C7323" s="15" t="str">
        <f>INDEX(Lookup!$F$2:$F$103,F7323)</f>
        <v>A1.3</v>
      </c>
      <c r="D7323" s="2">
        <f>B7323*INDEX(Lookup!$D$2:$D$103,F7323)+INDEX(Lookup!$E$2:$E$103,F7323)</f>
        <v>18.930899</v>
      </c>
      <c r="E7323" s="16" t="str">
        <f>INDEX(Lookup!$C$2:$C$103,F7323)</f>
        <v>mV</v>
      </c>
      <c r="F7323" s="9">
        <f>MATCH(A7323,Lookup!$A$2:$A$103,0)</f>
        <v>30</v>
      </c>
    </row>
    <row r="7324" spans="1:6" x14ac:dyDescent="0.25">
      <c r="A7324">
        <v>53</v>
      </c>
      <c r="B7324">
        <v>2423</v>
      </c>
      <c r="C7324" s="15" t="str">
        <f>INDEX(Lookup!$F$2:$F$103,F7324)</f>
        <v>A1.3</v>
      </c>
      <c r="D7324" s="2">
        <f>B7324*INDEX(Lookup!$D$2:$D$103,F7324)+INDEX(Lookup!$E$2:$E$103,F7324)</f>
        <v>18.930899</v>
      </c>
      <c r="E7324" s="16" t="str">
        <f>INDEX(Lookup!$C$2:$C$103,F7324)</f>
        <v>mV</v>
      </c>
      <c r="F7324" s="9">
        <f>MATCH(A7324,Lookup!$A$2:$A$103,0)</f>
        <v>30</v>
      </c>
    </row>
    <row r="7325" spans="1:6" x14ac:dyDescent="0.25">
      <c r="A7325">
        <v>53</v>
      </c>
      <c r="B7325">
        <v>2425</v>
      </c>
      <c r="C7325" s="15" t="str">
        <f>INDEX(Lookup!$F$2:$F$103,F7325)</f>
        <v>A1.3</v>
      </c>
      <c r="D7325" s="2">
        <f>B7325*INDEX(Lookup!$D$2:$D$103,F7325)+INDEX(Lookup!$E$2:$E$103,F7325)</f>
        <v>18.946525000000001</v>
      </c>
      <c r="E7325" s="16" t="str">
        <f>INDEX(Lookup!$C$2:$C$103,F7325)</f>
        <v>mV</v>
      </c>
      <c r="F7325" s="9">
        <f>MATCH(A7325,Lookup!$A$2:$A$103,0)</f>
        <v>30</v>
      </c>
    </row>
    <row r="7326" spans="1:6" x14ac:dyDescent="0.25">
      <c r="A7326">
        <v>53</v>
      </c>
      <c r="B7326">
        <v>2428</v>
      </c>
      <c r="C7326" s="15" t="str">
        <f>INDEX(Lookup!$F$2:$F$103,F7326)</f>
        <v>A1.3</v>
      </c>
      <c r="D7326" s="2">
        <f>B7326*INDEX(Lookup!$D$2:$D$103,F7326)+INDEX(Lookup!$E$2:$E$103,F7326)</f>
        <v>18.969964000000001</v>
      </c>
      <c r="E7326" s="16" t="str">
        <f>INDEX(Lookup!$C$2:$C$103,F7326)</f>
        <v>mV</v>
      </c>
      <c r="F7326" s="9">
        <f>MATCH(A7326,Lookup!$A$2:$A$103,0)</f>
        <v>30</v>
      </c>
    </row>
    <row r="7327" spans="1:6" x14ac:dyDescent="0.25">
      <c r="A7327">
        <v>53</v>
      </c>
      <c r="B7327">
        <v>2427</v>
      </c>
      <c r="C7327" s="15" t="str">
        <f>INDEX(Lookup!$F$2:$F$103,F7327)</f>
        <v>A1.3</v>
      </c>
      <c r="D7327" s="2">
        <f>B7327*INDEX(Lookup!$D$2:$D$103,F7327)+INDEX(Lookup!$E$2:$E$103,F7327)</f>
        <v>18.962151000000002</v>
      </c>
      <c r="E7327" s="16" t="str">
        <f>INDEX(Lookup!$C$2:$C$103,F7327)</f>
        <v>mV</v>
      </c>
      <c r="F7327" s="9">
        <f>MATCH(A7327,Lookup!$A$2:$A$103,0)</f>
        <v>30</v>
      </c>
    </row>
    <row r="7328" spans="1:6" x14ac:dyDescent="0.25">
      <c r="A7328">
        <v>53</v>
      </c>
      <c r="B7328">
        <v>2425</v>
      </c>
      <c r="C7328" s="15" t="str">
        <f>INDEX(Lookup!$F$2:$F$103,F7328)</f>
        <v>A1.3</v>
      </c>
      <c r="D7328" s="2">
        <f>B7328*INDEX(Lookup!$D$2:$D$103,F7328)+INDEX(Lookup!$E$2:$E$103,F7328)</f>
        <v>18.946525000000001</v>
      </c>
      <c r="E7328" s="16" t="str">
        <f>INDEX(Lookup!$C$2:$C$103,F7328)</f>
        <v>mV</v>
      </c>
      <c r="F7328" s="9">
        <f>MATCH(A7328,Lookup!$A$2:$A$103,0)</f>
        <v>30</v>
      </c>
    </row>
    <row r="7329" spans="1:6" x14ac:dyDescent="0.25">
      <c r="A7329">
        <v>53</v>
      </c>
      <c r="B7329">
        <v>2426</v>
      </c>
      <c r="C7329" s="15" t="str">
        <f>INDEX(Lookup!$F$2:$F$103,F7329)</f>
        <v>A1.3</v>
      </c>
      <c r="D7329" s="2">
        <f>B7329*INDEX(Lookup!$D$2:$D$103,F7329)+INDEX(Lookup!$E$2:$E$103,F7329)</f>
        <v>18.954338</v>
      </c>
      <c r="E7329" s="16" t="str">
        <f>INDEX(Lookup!$C$2:$C$103,F7329)</f>
        <v>mV</v>
      </c>
      <c r="F7329" s="9">
        <f>MATCH(A7329,Lookup!$A$2:$A$103,0)</f>
        <v>30</v>
      </c>
    </row>
    <row r="7330" spans="1:6" x14ac:dyDescent="0.25">
      <c r="A7330">
        <v>53</v>
      </c>
      <c r="B7330">
        <v>2428</v>
      </c>
      <c r="C7330" s="15" t="str">
        <f>INDEX(Lookup!$F$2:$F$103,F7330)</f>
        <v>A1.3</v>
      </c>
      <c r="D7330" s="2">
        <f>B7330*INDEX(Lookup!$D$2:$D$103,F7330)+INDEX(Lookup!$E$2:$E$103,F7330)</f>
        <v>18.969964000000001</v>
      </c>
      <c r="E7330" s="16" t="str">
        <f>INDEX(Lookup!$C$2:$C$103,F7330)</f>
        <v>mV</v>
      </c>
      <c r="F7330" s="9">
        <f>MATCH(A7330,Lookup!$A$2:$A$103,0)</f>
        <v>30</v>
      </c>
    </row>
    <row r="7331" spans="1:6" x14ac:dyDescent="0.25">
      <c r="A7331">
        <v>53</v>
      </c>
      <c r="B7331">
        <v>2432</v>
      </c>
      <c r="C7331" s="15" t="str">
        <f>INDEX(Lookup!$F$2:$F$103,F7331)</f>
        <v>A1.3</v>
      </c>
      <c r="D7331" s="2">
        <f>B7331*INDEX(Lookup!$D$2:$D$103,F7331)+INDEX(Lookup!$E$2:$E$103,F7331)</f>
        <v>19.001215999999999</v>
      </c>
      <c r="E7331" s="16" t="str">
        <f>INDEX(Lookup!$C$2:$C$103,F7331)</f>
        <v>mV</v>
      </c>
      <c r="F7331" s="9">
        <f>MATCH(A7331,Lookup!$A$2:$A$103,0)</f>
        <v>30</v>
      </c>
    </row>
    <row r="7332" spans="1:6" x14ac:dyDescent="0.25">
      <c r="A7332">
        <v>53</v>
      </c>
      <c r="B7332">
        <v>2462</v>
      </c>
      <c r="C7332" s="15" t="str">
        <f>INDEX(Lookup!$F$2:$F$103,F7332)</f>
        <v>A1.3</v>
      </c>
      <c r="D7332" s="2">
        <f>B7332*INDEX(Lookup!$D$2:$D$103,F7332)+INDEX(Lookup!$E$2:$E$103,F7332)</f>
        <v>19.235606000000001</v>
      </c>
      <c r="E7332" s="16" t="str">
        <f>INDEX(Lookup!$C$2:$C$103,F7332)</f>
        <v>mV</v>
      </c>
      <c r="F7332" s="9">
        <f>MATCH(A7332,Lookup!$A$2:$A$103,0)</f>
        <v>30</v>
      </c>
    </row>
    <row r="7333" spans="1:6" x14ac:dyDescent="0.25">
      <c r="A7333">
        <v>53</v>
      </c>
      <c r="B7333">
        <v>2458</v>
      </c>
      <c r="C7333" s="15" t="str">
        <f>INDEX(Lookup!$F$2:$F$103,F7333)</f>
        <v>A1.3</v>
      </c>
      <c r="D7333" s="2">
        <f>B7333*INDEX(Lookup!$D$2:$D$103,F7333)+INDEX(Lookup!$E$2:$E$103,F7333)</f>
        <v>19.204354000000002</v>
      </c>
      <c r="E7333" s="16" t="str">
        <f>INDEX(Lookup!$C$2:$C$103,F7333)</f>
        <v>mV</v>
      </c>
      <c r="F7333" s="9">
        <f>MATCH(A7333,Lookup!$A$2:$A$103,0)</f>
        <v>30</v>
      </c>
    </row>
    <row r="7334" spans="1:6" x14ac:dyDescent="0.25">
      <c r="A7334">
        <v>53</v>
      </c>
      <c r="B7334">
        <v>2453</v>
      </c>
      <c r="C7334" s="15" t="str">
        <f>INDEX(Lookup!$F$2:$F$103,F7334)</f>
        <v>A1.3</v>
      </c>
      <c r="D7334" s="2">
        <f>B7334*INDEX(Lookup!$D$2:$D$103,F7334)+INDEX(Lookup!$E$2:$E$103,F7334)</f>
        <v>19.165289000000001</v>
      </c>
      <c r="E7334" s="16" t="str">
        <f>INDEX(Lookup!$C$2:$C$103,F7334)</f>
        <v>mV</v>
      </c>
      <c r="F7334" s="9">
        <f>MATCH(A7334,Lookup!$A$2:$A$103,0)</f>
        <v>30</v>
      </c>
    </row>
    <row r="7335" spans="1:6" x14ac:dyDescent="0.25">
      <c r="A7335">
        <v>53</v>
      </c>
      <c r="B7335">
        <v>2451</v>
      </c>
      <c r="C7335" s="15" t="str">
        <f>INDEX(Lookup!$F$2:$F$103,F7335)</f>
        <v>A1.3</v>
      </c>
      <c r="D7335" s="2">
        <f>B7335*INDEX(Lookup!$D$2:$D$103,F7335)+INDEX(Lookup!$E$2:$E$103,F7335)</f>
        <v>19.149663</v>
      </c>
      <c r="E7335" s="16" t="str">
        <f>INDEX(Lookup!$C$2:$C$103,F7335)</f>
        <v>mV</v>
      </c>
      <c r="F7335" s="9">
        <f>MATCH(A7335,Lookup!$A$2:$A$103,0)</f>
        <v>30</v>
      </c>
    </row>
    <row r="7336" spans="1:6" x14ac:dyDescent="0.25">
      <c r="A7336">
        <v>53</v>
      </c>
      <c r="B7336">
        <v>2446</v>
      </c>
      <c r="C7336" s="15" t="str">
        <f>INDEX(Lookup!$F$2:$F$103,F7336)</f>
        <v>A1.3</v>
      </c>
      <c r="D7336" s="2">
        <f>B7336*INDEX(Lookup!$D$2:$D$103,F7336)+INDEX(Lookup!$E$2:$E$103,F7336)</f>
        <v>19.110598</v>
      </c>
      <c r="E7336" s="16" t="str">
        <f>INDEX(Lookup!$C$2:$C$103,F7336)</f>
        <v>mV</v>
      </c>
      <c r="F7336" s="9">
        <f>MATCH(A7336,Lookup!$A$2:$A$103,0)</f>
        <v>30</v>
      </c>
    </row>
    <row r="7337" spans="1:6" x14ac:dyDescent="0.25">
      <c r="A7337">
        <v>53</v>
      </c>
      <c r="B7337">
        <v>2437</v>
      </c>
      <c r="C7337" s="15" t="str">
        <f>INDEX(Lookup!$F$2:$F$103,F7337)</f>
        <v>A1.3</v>
      </c>
      <c r="D7337" s="2">
        <f>B7337*INDEX(Lookup!$D$2:$D$103,F7337)+INDEX(Lookup!$E$2:$E$103,F7337)</f>
        <v>19.040281</v>
      </c>
      <c r="E7337" s="16" t="str">
        <f>INDEX(Lookup!$C$2:$C$103,F7337)</f>
        <v>mV</v>
      </c>
      <c r="F7337" s="9">
        <f>MATCH(A7337,Lookup!$A$2:$A$103,0)</f>
        <v>30</v>
      </c>
    </row>
    <row r="7338" spans="1:6" x14ac:dyDescent="0.25">
      <c r="A7338">
        <v>53</v>
      </c>
      <c r="B7338">
        <v>2431</v>
      </c>
      <c r="C7338" s="15" t="str">
        <f>INDEX(Lookup!$F$2:$F$103,F7338)</f>
        <v>A1.3</v>
      </c>
      <c r="D7338" s="2">
        <f>B7338*INDEX(Lookup!$D$2:$D$103,F7338)+INDEX(Lookup!$E$2:$E$103,F7338)</f>
        <v>18.993403000000001</v>
      </c>
      <c r="E7338" s="16" t="str">
        <f>INDEX(Lookup!$C$2:$C$103,F7338)</f>
        <v>mV</v>
      </c>
      <c r="F7338" s="9">
        <f>MATCH(A7338,Lookup!$A$2:$A$103,0)</f>
        <v>30</v>
      </c>
    </row>
    <row r="7339" spans="1:6" x14ac:dyDescent="0.25">
      <c r="A7339">
        <v>53</v>
      </c>
      <c r="B7339">
        <v>2456</v>
      </c>
      <c r="C7339" s="15" t="str">
        <f>INDEX(Lookup!$F$2:$F$103,F7339)</f>
        <v>A1.3</v>
      </c>
      <c r="D7339" s="2">
        <f>B7339*INDEX(Lookup!$D$2:$D$103,F7339)+INDEX(Lookup!$E$2:$E$103,F7339)</f>
        <v>19.188728000000001</v>
      </c>
      <c r="E7339" s="16" t="str">
        <f>INDEX(Lookup!$C$2:$C$103,F7339)</f>
        <v>mV</v>
      </c>
      <c r="F7339" s="9">
        <f>MATCH(A7339,Lookup!$A$2:$A$103,0)</f>
        <v>30</v>
      </c>
    </row>
    <row r="7340" spans="1:6" x14ac:dyDescent="0.25">
      <c r="A7340">
        <v>53</v>
      </c>
      <c r="B7340">
        <v>2456</v>
      </c>
      <c r="C7340" s="15" t="str">
        <f>INDEX(Lookup!$F$2:$F$103,F7340)</f>
        <v>A1.3</v>
      </c>
      <c r="D7340" s="2">
        <f>B7340*INDEX(Lookup!$D$2:$D$103,F7340)+INDEX(Lookup!$E$2:$E$103,F7340)</f>
        <v>19.188728000000001</v>
      </c>
      <c r="E7340" s="16" t="str">
        <f>INDEX(Lookup!$C$2:$C$103,F7340)</f>
        <v>mV</v>
      </c>
      <c r="F7340" s="9">
        <f>MATCH(A7340,Lookup!$A$2:$A$103,0)</f>
        <v>30</v>
      </c>
    </row>
    <row r="7341" spans="1:6" x14ac:dyDescent="0.25">
      <c r="A7341">
        <v>53</v>
      </c>
      <c r="B7341">
        <v>2449</v>
      </c>
      <c r="C7341" s="15" t="str">
        <f>INDEX(Lookup!$F$2:$F$103,F7341)</f>
        <v>A1.3</v>
      </c>
      <c r="D7341" s="2">
        <f>B7341*INDEX(Lookup!$D$2:$D$103,F7341)+INDEX(Lookup!$E$2:$E$103,F7341)</f>
        <v>19.134037000000003</v>
      </c>
      <c r="E7341" s="16" t="str">
        <f>INDEX(Lookup!$C$2:$C$103,F7341)</f>
        <v>mV</v>
      </c>
      <c r="F7341" s="9">
        <f>MATCH(A7341,Lookup!$A$2:$A$103,0)</f>
        <v>30</v>
      </c>
    </row>
    <row r="7342" spans="1:6" x14ac:dyDescent="0.25">
      <c r="A7342">
        <v>53</v>
      </c>
      <c r="B7342">
        <v>2444</v>
      </c>
      <c r="C7342" s="15" t="str">
        <f>INDEX(Lookup!$F$2:$F$103,F7342)</f>
        <v>A1.3</v>
      </c>
      <c r="D7342" s="2">
        <f>B7342*INDEX(Lookup!$D$2:$D$103,F7342)+INDEX(Lookup!$E$2:$E$103,F7342)</f>
        <v>19.094972000000002</v>
      </c>
      <c r="E7342" s="16" t="str">
        <f>INDEX(Lookup!$C$2:$C$103,F7342)</f>
        <v>mV</v>
      </c>
      <c r="F7342" s="9">
        <f>MATCH(A7342,Lookup!$A$2:$A$103,0)</f>
        <v>30</v>
      </c>
    </row>
    <row r="7343" spans="1:6" x14ac:dyDescent="0.25">
      <c r="A7343">
        <v>53</v>
      </c>
      <c r="B7343">
        <v>2445</v>
      </c>
      <c r="C7343" s="15" t="str">
        <f>INDEX(Lookup!$F$2:$F$103,F7343)</f>
        <v>A1.3</v>
      </c>
      <c r="D7343" s="2">
        <f>B7343*INDEX(Lookup!$D$2:$D$103,F7343)+INDEX(Lookup!$E$2:$E$103,F7343)</f>
        <v>19.102785000000001</v>
      </c>
      <c r="E7343" s="16" t="str">
        <f>INDEX(Lookup!$C$2:$C$103,F7343)</f>
        <v>mV</v>
      </c>
      <c r="F7343" s="9">
        <f>MATCH(A7343,Lookup!$A$2:$A$103,0)</f>
        <v>30</v>
      </c>
    </row>
    <row r="7344" spans="1:6" x14ac:dyDescent="0.25">
      <c r="A7344">
        <v>53</v>
      </c>
      <c r="B7344">
        <v>2440</v>
      </c>
      <c r="C7344" s="15" t="str">
        <f>INDEX(Lookup!$F$2:$F$103,F7344)</f>
        <v>A1.3</v>
      </c>
      <c r="D7344" s="2">
        <f>B7344*INDEX(Lookup!$D$2:$D$103,F7344)+INDEX(Lookup!$E$2:$E$103,F7344)</f>
        <v>19.06372</v>
      </c>
      <c r="E7344" s="16" t="str">
        <f>INDEX(Lookup!$C$2:$C$103,F7344)</f>
        <v>mV</v>
      </c>
      <c r="F7344" s="9">
        <f>MATCH(A7344,Lookup!$A$2:$A$103,0)</f>
        <v>30</v>
      </c>
    </row>
    <row r="7345" spans="1:6" x14ac:dyDescent="0.25">
      <c r="A7345">
        <v>53</v>
      </c>
      <c r="B7345">
        <v>2438</v>
      </c>
      <c r="C7345" s="15" t="str">
        <f>INDEX(Lookup!$F$2:$F$103,F7345)</f>
        <v>A1.3</v>
      </c>
      <c r="D7345" s="2">
        <f>B7345*INDEX(Lookup!$D$2:$D$103,F7345)+INDEX(Lookup!$E$2:$E$103,F7345)</f>
        <v>19.048094000000003</v>
      </c>
      <c r="E7345" s="16" t="str">
        <f>INDEX(Lookup!$C$2:$C$103,F7345)</f>
        <v>mV</v>
      </c>
      <c r="F7345" s="9">
        <f>MATCH(A7345,Lookup!$A$2:$A$103,0)</f>
        <v>30</v>
      </c>
    </row>
    <row r="7346" spans="1:6" x14ac:dyDescent="0.25">
      <c r="A7346">
        <v>53</v>
      </c>
      <c r="B7346">
        <v>2433</v>
      </c>
      <c r="C7346" s="15" t="str">
        <f>INDEX(Lookup!$F$2:$F$103,F7346)</f>
        <v>A1.3</v>
      </c>
      <c r="D7346" s="2">
        <f>B7346*INDEX(Lookup!$D$2:$D$103,F7346)+INDEX(Lookup!$E$2:$E$103,F7346)</f>
        <v>19.009029000000002</v>
      </c>
      <c r="E7346" s="16" t="str">
        <f>INDEX(Lookup!$C$2:$C$103,F7346)</f>
        <v>mV</v>
      </c>
      <c r="F7346" s="9">
        <f>MATCH(A7346,Lookup!$A$2:$A$103,0)</f>
        <v>30</v>
      </c>
    </row>
    <row r="7347" spans="1:6" x14ac:dyDescent="0.25">
      <c r="A7347">
        <v>53</v>
      </c>
      <c r="B7347">
        <v>2435</v>
      </c>
      <c r="C7347" s="15" t="str">
        <f>INDEX(Lookup!$F$2:$F$103,F7347)</f>
        <v>A1.3</v>
      </c>
      <c r="D7347" s="2">
        <f>B7347*INDEX(Lookup!$D$2:$D$103,F7347)+INDEX(Lookup!$E$2:$E$103,F7347)</f>
        <v>19.024655000000003</v>
      </c>
      <c r="E7347" s="16" t="str">
        <f>INDEX(Lookup!$C$2:$C$103,F7347)</f>
        <v>mV</v>
      </c>
      <c r="F7347" s="9">
        <f>MATCH(A7347,Lookup!$A$2:$A$103,0)</f>
        <v>30</v>
      </c>
    </row>
    <row r="7348" spans="1:6" x14ac:dyDescent="0.25">
      <c r="A7348">
        <v>53</v>
      </c>
      <c r="B7348">
        <v>2434</v>
      </c>
      <c r="C7348" s="15" t="str">
        <f>INDEX(Lookup!$F$2:$F$103,F7348)</f>
        <v>A1.3</v>
      </c>
      <c r="D7348" s="2">
        <f>B7348*INDEX(Lookup!$D$2:$D$103,F7348)+INDEX(Lookup!$E$2:$E$103,F7348)</f>
        <v>19.016842</v>
      </c>
      <c r="E7348" s="16" t="str">
        <f>INDEX(Lookup!$C$2:$C$103,F7348)</f>
        <v>mV</v>
      </c>
      <c r="F7348" s="9">
        <f>MATCH(A7348,Lookup!$A$2:$A$103,0)</f>
        <v>30</v>
      </c>
    </row>
    <row r="7349" spans="1:6" x14ac:dyDescent="0.25">
      <c r="A7349">
        <v>53</v>
      </c>
      <c r="B7349">
        <v>2432</v>
      </c>
      <c r="C7349" s="15" t="str">
        <f>INDEX(Lookup!$F$2:$F$103,F7349)</f>
        <v>A1.3</v>
      </c>
      <c r="D7349" s="2">
        <f>B7349*INDEX(Lookup!$D$2:$D$103,F7349)+INDEX(Lookup!$E$2:$E$103,F7349)</f>
        <v>19.001215999999999</v>
      </c>
      <c r="E7349" s="16" t="str">
        <f>INDEX(Lookup!$C$2:$C$103,F7349)</f>
        <v>mV</v>
      </c>
      <c r="F7349" s="9">
        <f>MATCH(A7349,Lookup!$A$2:$A$103,0)</f>
        <v>30</v>
      </c>
    </row>
    <row r="7350" spans="1:6" x14ac:dyDescent="0.25">
      <c r="A7350">
        <v>53</v>
      </c>
      <c r="B7350">
        <v>2433</v>
      </c>
      <c r="C7350" s="15" t="str">
        <f>INDEX(Lookup!$F$2:$F$103,F7350)</f>
        <v>A1.3</v>
      </c>
      <c r="D7350" s="2">
        <f>B7350*INDEX(Lookup!$D$2:$D$103,F7350)+INDEX(Lookup!$E$2:$E$103,F7350)</f>
        <v>19.009029000000002</v>
      </c>
      <c r="E7350" s="16" t="str">
        <f>INDEX(Lookup!$C$2:$C$103,F7350)</f>
        <v>mV</v>
      </c>
      <c r="F7350" s="9">
        <f>MATCH(A7350,Lookup!$A$2:$A$103,0)</f>
        <v>30</v>
      </c>
    </row>
    <row r="7351" spans="1:6" x14ac:dyDescent="0.25">
      <c r="A7351">
        <v>53</v>
      </c>
      <c r="B7351">
        <v>2430</v>
      </c>
      <c r="C7351" s="15" t="str">
        <f>INDEX(Lookup!$F$2:$F$103,F7351)</f>
        <v>A1.3</v>
      </c>
      <c r="D7351" s="2">
        <f>B7351*INDEX(Lookup!$D$2:$D$103,F7351)+INDEX(Lookup!$E$2:$E$103,F7351)</f>
        <v>18.985590000000002</v>
      </c>
      <c r="E7351" s="16" t="str">
        <f>INDEX(Lookup!$C$2:$C$103,F7351)</f>
        <v>mV</v>
      </c>
      <c r="F7351" s="9">
        <f>MATCH(A7351,Lookup!$A$2:$A$103,0)</f>
        <v>30</v>
      </c>
    </row>
    <row r="7352" spans="1:6" x14ac:dyDescent="0.25">
      <c r="A7352">
        <v>53</v>
      </c>
      <c r="B7352">
        <v>2429</v>
      </c>
      <c r="C7352" s="15" t="str">
        <f>INDEX(Lookup!$F$2:$F$103,F7352)</f>
        <v>A1.3</v>
      </c>
      <c r="D7352" s="2">
        <f>B7352*INDEX(Lookup!$D$2:$D$103,F7352)+INDEX(Lookup!$E$2:$E$103,F7352)</f>
        <v>18.977777</v>
      </c>
      <c r="E7352" s="16" t="str">
        <f>INDEX(Lookup!$C$2:$C$103,F7352)</f>
        <v>mV</v>
      </c>
      <c r="F7352" s="9">
        <f>MATCH(A7352,Lookup!$A$2:$A$103,0)</f>
        <v>30</v>
      </c>
    </row>
    <row r="7353" spans="1:6" x14ac:dyDescent="0.25">
      <c r="A7353">
        <v>53</v>
      </c>
      <c r="B7353">
        <v>2431</v>
      </c>
      <c r="C7353" s="15" t="str">
        <f>INDEX(Lookup!$F$2:$F$103,F7353)</f>
        <v>A1.3</v>
      </c>
      <c r="D7353" s="2">
        <f>B7353*INDEX(Lookup!$D$2:$D$103,F7353)+INDEX(Lookup!$E$2:$E$103,F7353)</f>
        <v>18.993403000000001</v>
      </c>
      <c r="E7353" s="16" t="str">
        <f>INDEX(Lookup!$C$2:$C$103,F7353)</f>
        <v>mV</v>
      </c>
      <c r="F7353" s="9">
        <f>MATCH(A7353,Lookup!$A$2:$A$103,0)</f>
        <v>30</v>
      </c>
    </row>
    <row r="7354" spans="1:6" x14ac:dyDescent="0.25">
      <c r="A7354">
        <v>53</v>
      </c>
      <c r="B7354">
        <v>2431</v>
      </c>
      <c r="C7354" s="15" t="str">
        <f>INDEX(Lookup!$F$2:$F$103,F7354)</f>
        <v>A1.3</v>
      </c>
      <c r="D7354" s="2">
        <f>B7354*INDEX(Lookup!$D$2:$D$103,F7354)+INDEX(Lookup!$E$2:$E$103,F7354)</f>
        <v>18.993403000000001</v>
      </c>
      <c r="E7354" s="16" t="str">
        <f>INDEX(Lookup!$C$2:$C$103,F7354)</f>
        <v>mV</v>
      </c>
      <c r="F7354" s="9">
        <f>MATCH(A7354,Lookup!$A$2:$A$103,0)</f>
        <v>30</v>
      </c>
    </row>
    <row r="7355" spans="1:6" x14ac:dyDescent="0.25">
      <c r="A7355">
        <v>53</v>
      </c>
      <c r="B7355">
        <v>2424</v>
      </c>
      <c r="C7355" s="15" t="str">
        <f>INDEX(Lookup!$F$2:$F$103,F7355)</f>
        <v>A1.3</v>
      </c>
      <c r="D7355" s="2">
        <f>B7355*INDEX(Lookup!$D$2:$D$103,F7355)+INDEX(Lookup!$E$2:$E$103,F7355)</f>
        <v>18.938712000000002</v>
      </c>
      <c r="E7355" s="16" t="str">
        <f>INDEX(Lookup!$C$2:$C$103,F7355)</f>
        <v>mV</v>
      </c>
      <c r="F7355" s="9">
        <f>MATCH(A7355,Lookup!$A$2:$A$103,0)</f>
        <v>30</v>
      </c>
    </row>
    <row r="7356" spans="1:6" x14ac:dyDescent="0.25">
      <c r="A7356">
        <v>53</v>
      </c>
      <c r="B7356">
        <v>2428</v>
      </c>
      <c r="C7356" s="15" t="str">
        <f>INDEX(Lookup!$F$2:$F$103,F7356)</f>
        <v>A1.3</v>
      </c>
      <c r="D7356" s="2">
        <f>B7356*INDEX(Lookup!$D$2:$D$103,F7356)+INDEX(Lookup!$E$2:$E$103,F7356)</f>
        <v>18.969964000000001</v>
      </c>
      <c r="E7356" s="16" t="str">
        <f>INDEX(Lookup!$C$2:$C$103,F7356)</f>
        <v>mV</v>
      </c>
      <c r="F7356" s="9">
        <f>MATCH(A7356,Lookup!$A$2:$A$103,0)</f>
        <v>30</v>
      </c>
    </row>
    <row r="7357" spans="1:6" x14ac:dyDescent="0.25">
      <c r="A7357">
        <v>53</v>
      </c>
      <c r="B7357">
        <v>2426</v>
      </c>
      <c r="C7357" s="15" t="str">
        <f>INDEX(Lookup!$F$2:$F$103,F7357)</f>
        <v>A1.3</v>
      </c>
      <c r="D7357" s="2">
        <f>B7357*INDEX(Lookup!$D$2:$D$103,F7357)+INDEX(Lookup!$E$2:$E$103,F7357)</f>
        <v>18.954338</v>
      </c>
      <c r="E7357" s="16" t="str">
        <f>INDEX(Lookup!$C$2:$C$103,F7357)</f>
        <v>mV</v>
      </c>
      <c r="F7357" s="9">
        <f>MATCH(A7357,Lookup!$A$2:$A$103,0)</f>
        <v>30</v>
      </c>
    </row>
    <row r="7358" spans="1:6" x14ac:dyDescent="0.25">
      <c r="A7358">
        <v>53</v>
      </c>
      <c r="B7358">
        <v>2428</v>
      </c>
      <c r="C7358" s="15" t="str">
        <f>INDEX(Lookup!$F$2:$F$103,F7358)</f>
        <v>A1.3</v>
      </c>
      <c r="D7358" s="2">
        <f>B7358*INDEX(Lookup!$D$2:$D$103,F7358)+INDEX(Lookup!$E$2:$E$103,F7358)</f>
        <v>18.969964000000001</v>
      </c>
      <c r="E7358" s="16" t="str">
        <f>INDEX(Lookup!$C$2:$C$103,F7358)</f>
        <v>mV</v>
      </c>
      <c r="F7358" s="9">
        <f>MATCH(A7358,Lookup!$A$2:$A$103,0)</f>
        <v>30</v>
      </c>
    </row>
    <row r="7359" spans="1:6" x14ac:dyDescent="0.25">
      <c r="A7359">
        <v>53</v>
      </c>
      <c r="B7359">
        <v>2429</v>
      </c>
      <c r="C7359" s="15" t="str">
        <f>INDEX(Lookup!$F$2:$F$103,F7359)</f>
        <v>A1.3</v>
      </c>
      <c r="D7359" s="2">
        <f>B7359*INDEX(Lookup!$D$2:$D$103,F7359)+INDEX(Lookup!$E$2:$E$103,F7359)</f>
        <v>18.977777</v>
      </c>
      <c r="E7359" s="16" t="str">
        <f>INDEX(Lookup!$C$2:$C$103,F7359)</f>
        <v>mV</v>
      </c>
      <c r="F7359" s="9">
        <f>MATCH(A7359,Lookup!$A$2:$A$103,0)</f>
        <v>30</v>
      </c>
    </row>
    <row r="7360" spans="1:6" x14ac:dyDescent="0.25">
      <c r="A7360">
        <v>53</v>
      </c>
      <c r="B7360">
        <v>2428</v>
      </c>
      <c r="C7360" s="15" t="str">
        <f>INDEX(Lookup!$F$2:$F$103,F7360)</f>
        <v>A1.3</v>
      </c>
      <c r="D7360" s="2">
        <f>B7360*INDEX(Lookup!$D$2:$D$103,F7360)+INDEX(Lookup!$E$2:$E$103,F7360)</f>
        <v>18.969964000000001</v>
      </c>
      <c r="E7360" s="16" t="str">
        <f>INDEX(Lookup!$C$2:$C$103,F7360)</f>
        <v>mV</v>
      </c>
      <c r="F7360" s="9">
        <f>MATCH(A7360,Lookup!$A$2:$A$103,0)</f>
        <v>30</v>
      </c>
    </row>
    <row r="7361" spans="1:6" x14ac:dyDescent="0.25">
      <c r="A7361">
        <v>53</v>
      </c>
      <c r="B7361">
        <v>2453</v>
      </c>
      <c r="C7361" s="15" t="str">
        <f>INDEX(Lookup!$F$2:$F$103,F7361)</f>
        <v>A1.3</v>
      </c>
      <c r="D7361" s="2">
        <f>B7361*INDEX(Lookup!$D$2:$D$103,F7361)+INDEX(Lookup!$E$2:$E$103,F7361)</f>
        <v>19.165289000000001</v>
      </c>
      <c r="E7361" s="16" t="str">
        <f>INDEX(Lookup!$C$2:$C$103,F7361)</f>
        <v>mV</v>
      </c>
      <c r="F7361" s="9">
        <f>MATCH(A7361,Lookup!$A$2:$A$103,0)</f>
        <v>30</v>
      </c>
    </row>
    <row r="7362" spans="1:6" x14ac:dyDescent="0.25">
      <c r="A7362">
        <v>53</v>
      </c>
      <c r="B7362">
        <v>2444</v>
      </c>
      <c r="C7362" s="15" t="str">
        <f>INDEX(Lookup!$F$2:$F$103,F7362)</f>
        <v>A1.3</v>
      </c>
      <c r="D7362" s="2">
        <f>B7362*INDEX(Lookup!$D$2:$D$103,F7362)+INDEX(Lookup!$E$2:$E$103,F7362)</f>
        <v>19.094972000000002</v>
      </c>
      <c r="E7362" s="16" t="str">
        <f>INDEX(Lookup!$C$2:$C$103,F7362)</f>
        <v>mV</v>
      </c>
      <c r="F7362" s="9">
        <f>MATCH(A7362,Lookup!$A$2:$A$103,0)</f>
        <v>30</v>
      </c>
    </row>
    <row r="7363" spans="1:6" x14ac:dyDescent="0.25">
      <c r="A7363">
        <v>53</v>
      </c>
      <c r="B7363">
        <v>2432</v>
      </c>
      <c r="C7363" s="15" t="str">
        <f>INDEX(Lookup!$F$2:$F$103,F7363)</f>
        <v>A1.3</v>
      </c>
      <c r="D7363" s="2">
        <f>B7363*INDEX(Lookup!$D$2:$D$103,F7363)+INDEX(Lookup!$E$2:$E$103,F7363)</f>
        <v>19.001215999999999</v>
      </c>
      <c r="E7363" s="16" t="str">
        <f>INDEX(Lookup!$C$2:$C$103,F7363)</f>
        <v>mV</v>
      </c>
      <c r="F7363" s="9">
        <f>MATCH(A7363,Lookup!$A$2:$A$103,0)</f>
        <v>30</v>
      </c>
    </row>
    <row r="7364" spans="1:6" x14ac:dyDescent="0.25">
      <c r="A7364">
        <v>53</v>
      </c>
      <c r="B7364">
        <v>2428</v>
      </c>
      <c r="C7364" s="15" t="str">
        <f>INDEX(Lookup!$F$2:$F$103,F7364)</f>
        <v>A1.3</v>
      </c>
      <c r="D7364" s="2">
        <f>B7364*INDEX(Lookup!$D$2:$D$103,F7364)+INDEX(Lookup!$E$2:$E$103,F7364)</f>
        <v>18.969964000000001</v>
      </c>
      <c r="E7364" s="16" t="str">
        <f>INDEX(Lookup!$C$2:$C$103,F7364)</f>
        <v>mV</v>
      </c>
      <c r="F7364" s="9">
        <f>MATCH(A7364,Lookup!$A$2:$A$103,0)</f>
        <v>30</v>
      </c>
    </row>
    <row r="7365" spans="1:6" x14ac:dyDescent="0.25">
      <c r="A7365">
        <v>53</v>
      </c>
      <c r="B7365">
        <v>2429</v>
      </c>
      <c r="C7365" s="15" t="str">
        <f>INDEX(Lookup!$F$2:$F$103,F7365)</f>
        <v>A1.3</v>
      </c>
      <c r="D7365" s="2">
        <f>B7365*INDEX(Lookup!$D$2:$D$103,F7365)+INDEX(Lookup!$E$2:$E$103,F7365)</f>
        <v>18.977777</v>
      </c>
      <c r="E7365" s="16" t="str">
        <f>INDEX(Lookup!$C$2:$C$103,F7365)</f>
        <v>mV</v>
      </c>
      <c r="F7365" s="9">
        <f>MATCH(A7365,Lookup!$A$2:$A$103,0)</f>
        <v>30</v>
      </c>
    </row>
    <row r="7366" spans="1:6" x14ac:dyDescent="0.25">
      <c r="A7366">
        <v>53</v>
      </c>
      <c r="B7366">
        <v>2428</v>
      </c>
      <c r="C7366" s="15" t="str">
        <f>INDEX(Lookup!$F$2:$F$103,F7366)</f>
        <v>A1.3</v>
      </c>
      <c r="D7366" s="2">
        <f>B7366*INDEX(Lookup!$D$2:$D$103,F7366)+INDEX(Lookup!$E$2:$E$103,F7366)</f>
        <v>18.969964000000001</v>
      </c>
      <c r="E7366" s="16" t="str">
        <f>INDEX(Lookup!$C$2:$C$103,F7366)</f>
        <v>mV</v>
      </c>
      <c r="F7366" s="9">
        <f>MATCH(A7366,Lookup!$A$2:$A$103,0)</f>
        <v>30</v>
      </c>
    </row>
    <row r="7367" spans="1:6" x14ac:dyDescent="0.25">
      <c r="A7367">
        <v>53</v>
      </c>
      <c r="B7367">
        <v>2427</v>
      </c>
      <c r="C7367" s="15" t="str">
        <f>INDEX(Lookup!$F$2:$F$103,F7367)</f>
        <v>A1.3</v>
      </c>
      <c r="D7367" s="2">
        <f>B7367*INDEX(Lookup!$D$2:$D$103,F7367)+INDEX(Lookup!$E$2:$E$103,F7367)</f>
        <v>18.962151000000002</v>
      </c>
      <c r="E7367" s="16" t="str">
        <f>INDEX(Lookup!$C$2:$C$103,F7367)</f>
        <v>mV</v>
      </c>
      <c r="F7367" s="9">
        <f>MATCH(A7367,Lookup!$A$2:$A$103,0)</f>
        <v>30</v>
      </c>
    </row>
    <row r="7368" spans="1:6" x14ac:dyDescent="0.25">
      <c r="A7368">
        <v>53</v>
      </c>
      <c r="B7368">
        <v>2424</v>
      </c>
      <c r="C7368" s="15" t="str">
        <f>INDEX(Lookup!$F$2:$F$103,F7368)</f>
        <v>A1.3</v>
      </c>
      <c r="D7368" s="2">
        <f>B7368*INDEX(Lookup!$D$2:$D$103,F7368)+INDEX(Lookup!$E$2:$E$103,F7368)</f>
        <v>18.938712000000002</v>
      </c>
      <c r="E7368" s="16" t="str">
        <f>INDEX(Lookup!$C$2:$C$103,F7368)</f>
        <v>mV</v>
      </c>
      <c r="F7368" s="9">
        <f>MATCH(A7368,Lookup!$A$2:$A$103,0)</f>
        <v>30</v>
      </c>
    </row>
    <row r="7369" spans="1:6" x14ac:dyDescent="0.25">
      <c r="A7369">
        <v>53</v>
      </c>
      <c r="B7369">
        <v>2424</v>
      </c>
      <c r="C7369" s="15" t="str">
        <f>INDEX(Lookup!$F$2:$F$103,F7369)</f>
        <v>A1.3</v>
      </c>
      <c r="D7369" s="2">
        <f>B7369*INDEX(Lookup!$D$2:$D$103,F7369)+INDEX(Lookup!$E$2:$E$103,F7369)</f>
        <v>18.938712000000002</v>
      </c>
      <c r="E7369" s="16" t="str">
        <f>INDEX(Lookup!$C$2:$C$103,F7369)</f>
        <v>mV</v>
      </c>
      <c r="F7369" s="9">
        <f>MATCH(A7369,Lookup!$A$2:$A$103,0)</f>
        <v>30</v>
      </c>
    </row>
    <row r="7370" spans="1:6" x14ac:dyDescent="0.25">
      <c r="A7370">
        <v>53</v>
      </c>
      <c r="B7370">
        <v>2425</v>
      </c>
      <c r="C7370" s="15" t="str">
        <f>INDEX(Lookup!$F$2:$F$103,F7370)</f>
        <v>A1.3</v>
      </c>
      <c r="D7370" s="2">
        <f>B7370*INDEX(Lookup!$D$2:$D$103,F7370)+INDEX(Lookup!$E$2:$E$103,F7370)</f>
        <v>18.946525000000001</v>
      </c>
      <c r="E7370" s="16" t="str">
        <f>INDEX(Lookup!$C$2:$C$103,F7370)</f>
        <v>mV</v>
      </c>
      <c r="F7370" s="9">
        <f>MATCH(A7370,Lookup!$A$2:$A$103,0)</f>
        <v>30</v>
      </c>
    </row>
    <row r="7371" spans="1:6" x14ac:dyDescent="0.25">
      <c r="A7371">
        <v>53</v>
      </c>
      <c r="B7371">
        <v>2426</v>
      </c>
      <c r="C7371" s="15" t="str">
        <f>INDEX(Lookup!$F$2:$F$103,F7371)</f>
        <v>A1.3</v>
      </c>
      <c r="D7371" s="2">
        <f>B7371*INDEX(Lookup!$D$2:$D$103,F7371)+INDEX(Lookup!$E$2:$E$103,F7371)</f>
        <v>18.954338</v>
      </c>
      <c r="E7371" s="16" t="str">
        <f>INDEX(Lookup!$C$2:$C$103,F7371)</f>
        <v>mV</v>
      </c>
      <c r="F7371" s="9">
        <f>MATCH(A7371,Lookup!$A$2:$A$103,0)</f>
        <v>30</v>
      </c>
    </row>
    <row r="7372" spans="1:6" x14ac:dyDescent="0.25">
      <c r="A7372">
        <v>53</v>
      </c>
      <c r="B7372">
        <v>2424</v>
      </c>
      <c r="C7372" s="15" t="str">
        <f>INDEX(Lookup!$F$2:$F$103,F7372)</f>
        <v>A1.3</v>
      </c>
      <c r="D7372" s="2">
        <f>B7372*INDEX(Lookup!$D$2:$D$103,F7372)+INDEX(Lookup!$E$2:$E$103,F7372)</f>
        <v>18.938712000000002</v>
      </c>
      <c r="E7372" s="16" t="str">
        <f>INDEX(Lookup!$C$2:$C$103,F7372)</f>
        <v>mV</v>
      </c>
      <c r="F7372" s="9">
        <f>MATCH(A7372,Lookup!$A$2:$A$103,0)</f>
        <v>30</v>
      </c>
    </row>
    <row r="7373" spans="1:6" x14ac:dyDescent="0.25">
      <c r="A7373">
        <v>53</v>
      </c>
      <c r="B7373">
        <v>2423</v>
      </c>
      <c r="C7373" s="15" t="str">
        <f>INDEX(Lookup!$F$2:$F$103,F7373)</f>
        <v>A1.3</v>
      </c>
      <c r="D7373" s="2">
        <f>B7373*INDEX(Lookup!$D$2:$D$103,F7373)+INDEX(Lookup!$E$2:$E$103,F7373)</f>
        <v>18.930899</v>
      </c>
      <c r="E7373" s="16" t="str">
        <f>INDEX(Lookup!$C$2:$C$103,F7373)</f>
        <v>mV</v>
      </c>
      <c r="F7373" s="9">
        <f>MATCH(A7373,Lookup!$A$2:$A$103,0)</f>
        <v>30</v>
      </c>
    </row>
    <row r="7374" spans="1:6" x14ac:dyDescent="0.25">
      <c r="A7374">
        <v>53</v>
      </c>
      <c r="B7374">
        <v>2423</v>
      </c>
      <c r="C7374" s="15" t="str">
        <f>INDEX(Lookup!$F$2:$F$103,F7374)</f>
        <v>A1.3</v>
      </c>
      <c r="D7374" s="2">
        <f>B7374*INDEX(Lookup!$D$2:$D$103,F7374)+INDEX(Lookup!$E$2:$E$103,F7374)</f>
        <v>18.930899</v>
      </c>
      <c r="E7374" s="16" t="str">
        <f>INDEX(Lookup!$C$2:$C$103,F7374)</f>
        <v>mV</v>
      </c>
      <c r="F7374" s="9">
        <f>MATCH(A7374,Lookup!$A$2:$A$103,0)</f>
        <v>30</v>
      </c>
    </row>
    <row r="7375" spans="1:6" x14ac:dyDescent="0.25">
      <c r="A7375">
        <v>53</v>
      </c>
      <c r="B7375">
        <v>2426</v>
      </c>
      <c r="C7375" s="15" t="str">
        <f>INDEX(Lookup!$F$2:$F$103,F7375)</f>
        <v>A1.3</v>
      </c>
      <c r="D7375" s="2">
        <f>B7375*INDEX(Lookup!$D$2:$D$103,F7375)+INDEX(Lookup!$E$2:$E$103,F7375)</f>
        <v>18.954338</v>
      </c>
      <c r="E7375" s="16" t="str">
        <f>INDEX(Lookup!$C$2:$C$103,F7375)</f>
        <v>mV</v>
      </c>
      <c r="F7375" s="9">
        <f>MATCH(A7375,Lookup!$A$2:$A$103,0)</f>
        <v>30</v>
      </c>
    </row>
    <row r="7376" spans="1:6" x14ac:dyDescent="0.25">
      <c r="A7376">
        <v>53</v>
      </c>
      <c r="B7376">
        <v>2426</v>
      </c>
      <c r="C7376" s="15" t="str">
        <f>INDEX(Lookup!$F$2:$F$103,F7376)</f>
        <v>A1.3</v>
      </c>
      <c r="D7376" s="2">
        <f>B7376*INDEX(Lookup!$D$2:$D$103,F7376)+INDEX(Lookup!$E$2:$E$103,F7376)</f>
        <v>18.954338</v>
      </c>
      <c r="E7376" s="16" t="str">
        <f>INDEX(Lookup!$C$2:$C$103,F7376)</f>
        <v>mV</v>
      </c>
      <c r="F7376" s="9">
        <f>MATCH(A7376,Lookup!$A$2:$A$103,0)</f>
        <v>30</v>
      </c>
    </row>
    <row r="7377" spans="1:6" x14ac:dyDescent="0.25">
      <c r="A7377">
        <v>53</v>
      </c>
      <c r="B7377">
        <v>2423</v>
      </c>
      <c r="C7377" s="15" t="str">
        <f>INDEX(Lookup!$F$2:$F$103,F7377)</f>
        <v>A1.3</v>
      </c>
      <c r="D7377" s="2">
        <f>B7377*INDEX(Lookup!$D$2:$D$103,F7377)+INDEX(Lookup!$E$2:$E$103,F7377)</f>
        <v>18.930899</v>
      </c>
      <c r="E7377" s="16" t="str">
        <f>INDEX(Lookup!$C$2:$C$103,F7377)</f>
        <v>mV</v>
      </c>
      <c r="F7377" s="9">
        <f>MATCH(A7377,Lookup!$A$2:$A$103,0)</f>
        <v>30</v>
      </c>
    </row>
    <row r="7378" spans="1:6" x14ac:dyDescent="0.25">
      <c r="A7378">
        <v>53</v>
      </c>
      <c r="B7378">
        <v>2425</v>
      </c>
      <c r="C7378" s="15" t="str">
        <f>INDEX(Lookup!$F$2:$F$103,F7378)</f>
        <v>A1.3</v>
      </c>
      <c r="D7378" s="2">
        <f>B7378*INDEX(Lookup!$D$2:$D$103,F7378)+INDEX(Lookup!$E$2:$E$103,F7378)</f>
        <v>18.946525000000001</v>
      </c>
      <c r="E7378" s="16" t="str">
        <f>INDEX(Lookup!$C$2:$C$103,F7378)</f>
        <v>mV</v>
      </c>
      <c r="F7378" s="9">
        <f>MATCH(A7378,Lookup!$A$2:$A$103,0)</f>
        <v>30</v>
      </c>
    </row>
    <row r="7379" spans="1:6" x14ac:dyDescent="0.25">
      <c r="A7379">
        <v>53</v>
      </c>
      <c r="B7379">
        <v>2424</v>
      </c>
      <c r="C7379" s="15" t="str">
        <f>INDEX(Lookup!$F$2:$F$103,F7379)</f>
        <v>A1.3</v>
      </c>
      <c r="D7379" s="2">
        <f>B7379*INDEX(Lookup!$D$2:$D$103,F7379)+INDEX(Lookup!$E$2:$E$103,F7379)</f>
        <v>18.938712000000002</v>
      </c>
      <c r="E7379" s="16" t="str">
        <f>INDEX(Lookup!$C$2:$C$103,F7379)</f>
        <v>mV</v>
      </c>
      <c r="F7379" s="9">
        <f>MATCH(A7379,Lookup!$A$2:$A$103,0)</f>
        <v>30</v>
      </c>
    </row>
    <row r="7380" spans="1:6" x14ac:dyDescent="0.25">
      <c r="A7380">
        <v>53</v>
      </c>
      <c r="B7380">
        <v>2447</v>
      </c>
      <c r="C7380" s="15" t="str">
        <f>INDEX(Lookup!$F$2:$F$103,F7380)</f>
        <v>A1.3</v>
      </c>
      <c r="D7380" s="2">
        <f>B7380*INDEX(Lookup!$D$2:$D$103,F7380)+INDEX(Lookup!$E$2:$E$103,F7380)</f>
        <v>19.118411000000002</v>
      </c>
      <c r="E7380" s="16" t="str">
        <f>INDEX(Lookup!$C$2:$C$103,F7380)</f>
        <v>mV</v>
      </c>
      <c r="F7380" s="9">
        <f>MATCH(A7380,Lookup!$A$2:$A$103,0)</f>
        <v>30</v>
      </c>
    </row>
    <row r="7381" spans="1:6" x14ac:dyDescent="0.25">
      <c r="A7381">
        <v>53</v>
      </c>
      <c r="B7381">
        <v>2445</v>
      </c>
      <c r="C7381" s="15" t="str">
        <f>INDEX(Lookup!$F$2:$F$103,F7381)</f>
        <v>A1.3</v>
      </c>
      <c r="D7381" s="2">
        <f>B7381*INDEX(Lookup!$D$2:$D$103,F7381)+INDEX(Lookup!$E$2:$E$103,F7381)</f>
        <v>19.102785000000001</v>
      </c>
      <c r="E7381" s="16" t="str">
        <f>INDEX(Lookup!$C$2:$C$103,F7381)</f>
        <v>mV</v>
      </c>
      <c r="F7381" s="9">
        <f>MATCH(A7381,Lookup!$A$2:$A$103,0)</f>
        <v>30</v>
      </c>
    </row>
    <row r="7382" spans="1:6" x14ac:dyDescent="0.25">
      <c r="A7382">
        <v>53</v>
      </c>
      <c r="B7382">
        <v>2439</v>
      </c>
      <c r="C7382" s="15" t="str">
        <f>INDEX(Lookup!$F$2:$F$103,F7382)</f>
        <v>A1.3</v>
      </c>
      <c r="D7382" s="2">
        <f>B7382*INDEX(Lookup!$D$2:$D$103,F7382)+INDEX(Lookup!$E$2:$E$103,F7382)</f>
        <v>19.055907000000001</v>
      </c>
      <c r="E7382" s="16" t="str">
        <f>INDEX(Lookup!$C$2:$C$103,F7382)</f>
        <v>mV</v>
      </c>
      <c r="F7382" s="9">
        <f>MATCH(A7382,Lookup!$A$2:$A$103,0)</f>
        <v>30</v>
      </c>
    </row>
    <row r="7383" spans="1:6" x14ac:dyDescent="0.25">
      <c r="A7383">
        <v>53</v>
      </c>
      <c r="B7383">
        <v>2433</v>
      </c>
      <c r="C7383" s="15" t="str">
        <f>INDEX(Lookup!$F$2:$F$103,F7383)</f>
        <v>A1.3</v>
      </c>
      <c r="D7383" s="2">
        <f>B7383*INDEX(Lookup!$D$2:$D$103,F7383)+INDEX(Lookup!$E$2:$E$103,F7383)</f>
        <v>19.009029000000002</v>
      </c>
      <c r="E7383" s="16" t="str">
        <f>INDEX(Lookup!$C$2:$C$103,F7383)</f>
        <v>mV</v>
      </c>
      <c r="F7383" s="9">
        <f>MATCH(A7383,Lookup!$A$2:$A$103,0)</f>
        <v>30</v>
      </c>
    </row>
    <row r="7384" spans="1:6" x14ac:dyDescent="0.25">
      <c r="A7384">
        <v>53</v>
      </c>
      <c r="B7384">
        <v>2433</v>
      </c>
      <c r="C7384" s="15" t="str">
        <f>INDEX(Lookup!$F$2:$F$103,F7384)</f>
        <v>A1.3</v>
      </c>
      <c r="D7384" s="2">
        <f>B7384*INDEX(Lookup!$D$2:$D$103,F7384)+INDEX(Lookup!$E$2:$E$103,F7384)</f>
        <v>19.009029000000002</v>
      </c>
      <c r="E7384" s="16" t="str">
        <f>INDEX(Lookup!$C$2:$C$103,F7384)</f>
        <v>mV</v>
      </c>
      <c r="F7384" s="9">
        <f>MATCH(A7384,Lookup!$A$2:$A$103,0)</f>
        <v>30</v>
      </c>
    </row>
    <row r="7385" spans="1:6" x14ac:dyDescent="0.25">
      <c r="A7385">
        <v>53</v>
      </c>
      <c r="B7385">
        <v>2431</v>
      </c>
      <c r="C7385" s="15" t="str">
        <f>INDEX(Lookup!$F$2:$F$103,F7385)</f>
        <v>A1.3</v>
      </c>
      <c r="D7385" s="2">
        <f>B7385*INDEX(Lookup!$D$2:$D$103,F7385)+INDEX(Lookup!$E$2:$E$103,F7385)</f>
        <v>18.993403000000001</v>
      </c>
      <c r="E7385" s="16" t="str">
        <f>INDEX(Lookup!$C$2:$C$103,F7385)</f>
        <v>mV</v>
      </c>
      <c r="F7385" s="9">
        <f>MATCH(A7385,Lookup!$A$2:$A$103,0)</f>
        <v>30</v>
      </c>
    </row>
    <row r="7386" spans="1:6" x14ac:dyDescent="0.25">
      <c r="A7386">
        <v>53</v>
      </c>
      <c r="B7386">
        <v>2428</v>
      </c>
      <c r="C7386" s="15" t="str">
        <f>INDEX(Lookup!$F$2:$F$103,F7386)</f>
        <v>A1.3</v>
      </c>
      <c r="D7386" s="2">
        <f>B7386*INDEX(Lookup!$D$2:$D$103,F7386)+INDEX(Lookup!$E$2:$E$103,F7386)</f>
        <v>18.969964000000001</v>
      </c>
      <c r="E7386" s="16" t="str">
        <f>INDEX(Lookup!$C$2:$C$103,F7386)</f>
        <v>mV</v>
      </c>
      <c r="F7386" s="9">
        <f>MATCH(A7386,Lookup!$A$2:$A$103,0)</f>
        <v>30</v>
      </c>
    </row>
    <row r="7387" spans="1:6" x14ac:dyDescent="0.25">
      <c r="A7387">
        <v>53</v>
      </c>
      <c r="B7387">
        <v>2428</v>
      </c>
      <c r="C7387" s="15" t="str">
        <f>INDEX(Lookup!$F$2:$F$103,F7387)</f>
        <v>A1.3</v>
      </c>
      <c r="D7387" s="2">
        <f>B7387*INDEX(Lookup!$D$2:$D$103,F7387)+INDEX(Lookup!$E$2:$E$103,F7387)</f>
        <v>18.969964000000001</v>
      </c>
      <c r="E7387" s="16" t="str">
        <f>INDEX(Lookup!$C$2:$C$103,F7387)</f>
        <v>mV</v>
      </c>
      <c r="F7387" s="9">
        <f>MATCH(A7387,Lookup!$A$2:$A$103,0)</f>
        <v>30</v>
      </c>
    </row>
    <row r="7388" spans="1:6" x14ac:dyDescent="0.25">
      <c r="A7388">
        <v>53</v>
      </c>
      <c r="B7388">
        <v>2428</v>
      </c>
      <c r="C7388" s="15" t="str">
        <f>INDEX(Lookup!$F$2:$F$103,F7388)</f>
        <v>A1.3</v>
      </c>
      <c r="D7388" s="2">
        <f>B7388*INDEX(Lookup!$D$2:$D$103,F7388)+INDEX(Lookup!$E$2:$E$103,F7388)</f>
        <v>18.969964000000001</v>
      </c>
      <c r="E7388" s="16" t="str">
        <f>INDEX(Lookup!$C$2:$C$103,F7388)</f>
        <v>mV</v>
      </c>
      <c r="F7388" s="9">
        <f>MATCH(A7388,Lookup!$A$2:$A$103,0)</f>
        <v>30</v>
      </c>
    </row>
    <row r="7389" spans="1:6" x14ac:dyDescent="0.25">
      <c r="A7389">
        <v>53</v>
      </c>
      <c r="B7389">
        <v>2429</v>
      </c>
      <c r="C7389" s="15" t="str">
        <f>INDEX(Lookup!$F$2:$F$103,F7389)</f>
        <v>A1.3</v>
      </c>
      <c r="D7389" s="2">
        <f>B7389*INDEX(Lookup!$D$2:$D$103,F7389)+INDEX(Lookup!$E$2:$E$103,F7389)</f>
        <v>18.977777</v>
      </c>
      <c r="E7389" s="16" t="str">
        <f>INDEX(Lookup!$C$2:$C$103,F7389)</f>
        <v>mV</v>
      </c>
      <c r="F7389" s="9">
        <f>MATCH(A7389,Lookup!$A$2:$A$103,0)</f>
        <v>30</v>
      </c>
    </row>
    <row r="7390" spans="1:6" x14ac:dyDescent="0.25">
      <c r="A7390">
        <v>53</v>
      </c>
      <c r="B7390">
        <v>2428</v>
      </c>
      <c r="C7390" s="15" t="str">
        <f>INDEX(Lookup!$F$2:$F$103,F7390)</f>
        <v>A1.3</v>
      </c>
      <c r="D7390" s="2">
        <f>B7390*INDEX(Lookup!$D$2:$D$103,F7390)+INDEX(Lookup!$E$2:$E$103,F7390)</f>
        <v>18.969964000000001</v>
      </c>
      <c r="E7390" s="16" t="str">
        <f>INDEX(Lookup!$C$2:$C$103,F7390)</f>
        <v>mV</v>
      </c>
      <c r="F7390" s="9">
        <f>MATCH(A7390,Lookup!$A$2:$A$103,0)</f>
        <v>30</v>
      </c>
    </row>
    <row r="7391" spans="1:6" x14ac:dyDescent="0.25">
      <c r="A7391">
        <v>53</v>
      </c>
      <c r="B7391">
        <v>2428</v>
      </c>
      <c r="C7391" s="15" t="str">
        <f>INDEX(Lookup!$F$2:$F$103,F7391)</f>
        <v>A1.3</v>
      </c>
      <c r="D7391" s="2">
        <f>B7391*INDEX(Lookup!$D$2:$D$103,F7391)+INDEX(Lookup!$E$2:$E$103,F7391)</f>
        <v>18.969964000000001</v>
      </c>
      <c r="E7391" s="16" t="str">
        <f>INDEX(Lookup!$C$2:$C$103,F7391)</f>
        <v>mV</v>
      </c>
      <c r="F7391" s="9">
        <f>MATCH(A7391,Lookup!$A$2:$A$103,0)</f>
        <v>30</v>
      </c>
    </row>
    <row r="7392" spans="1:6" x14ac:dyDescent="0.25">
      <c r="A7392">
        <v>53</v>
      </c>
      <c r="B7392">
        <v>2431</v>
      </c>
      <c r="C7392" s="15" t="str">
        <f>INDEX(Lookup!$F$2:$F$103,F7392)</f>
        <v>A1.3</v>
      </c>
      <c r="D7392" s="2">
        <f>B7392*INDEX(Lookup!$D$2:$D$103,F7392)+INDEX(Lookup!$E$2:$E$103,F7392)</f>
        <v>18.993403000000001</v>
      </c>
      <c r="E7392" s="16" t="str">
        <f>INDEX(Lookup!$C$2:$C$103,F7392)</f>
        <v>mV</v>
      </c>
      <c r="F7392" s="9">
        <f>MATCH(A7392,Lookup!$A$2:$A$103,0)</f>
        <v>30</v>
      </c>
    </row>
    <row r="7393" spans="1:6" x14ac:dyDescent="0.25">
      <c r="A7393">
        <v>53</v>
      </c>
      <c r="B7393">
        <v>2428</v>
      </c>
      <c r="C7393" s="15" t="str">
        <f>INDEX(Lookup!$F$2:$F$103,F7393)</f>
        <v>A1.3</v>
      </c>
      <c r="D7393" s="2">
        <f>B7393*INDEX(Lookup!$D$2:$D$103,F7393)+INDEX(Lookup!$E$2:$E$103,F7393)</f>
        <v>18.969964000000001</v>
      </c>
      <c r="E7393" s="16" t="str">
        <f>INDEX(Lookup!$C$2:$C$103,F7393)</f>
        <v>mV</v>
      </c>
      <c r="F7393" s="9">
        <f>MATCH(A7393,Lookup!$A$2:$A$103,0)</f>
        <v>30</v>
      </c>
    </row>
    <row r="7394" spans="1:6" x14ac:dyDescent="0.25">
      <c r="A7394">
        <v>53</v>
      </c>
      <c r="B7394">
        <v>2429</v>
      </c>
      <c r="C7394" s="15" t="str">
        <f>INDEX(Lookup!$F$2:$F$103,F7394)</f>
        <v>A1.3</v>
      </c>
      <c r="D7394" s="2">
        <f>B7394*INDEX(Lookup!$D$2:$D$103,F7394)+INDEX(Lookup!$E$2:$E$103,F7394)</f>
        <v>18.977777</v>
      </c>
      <c r="E7394" s="16" t="str">
        <f>INDEX(Lookup!$C$2:$C$103,F7394)</f>
        <v>mV</v>
      </c>
      <c r="F7394" s="9">
        <f>MATCH(A7394,Lookup!$A$2:$A$103,0)</f>
        <v>30</v>
      </c>
    </row>
    <row r="7395" spans="1:6" x14ac:dyDescent="0.25">
      <c r="A7395">
        <v>53</v>
      </c>
      <c r="B7395">
        <v>2434</v>
      </c>
      <c r="C7395" s="15" t="str">
        <f>INDEX(Lookup!$F$2:$F$103,F7395)</f>
        <v>A1.3</v>
      </c>
      <c r="D7395" s="2">
        <f>B7395*INDEX(Lookup!$D$2:$D$103,F7395)+INDEX(Lookup!$E$2:$E$103,F7395)</f>
        <v>19.016842</v>
      </c>
      <c r="E7395" s="16" t="str">
        <f>INDEX(Lookup!$C$2:$C$103,F7395)</f>
        <v>mV</v>
      </c>
      <c r="F7395" s="9">
        <f>MATCH(A7395,Lookup!$A$2:$A$103,0)</f>
        <v>30</v>
      </c>
    </row>
    <row r="7396" spans="1:6" x14ac:dyDescent="0.25">
      <c r="A7396">
        <v>53</v>
      </c>
      <c r="B7396">
        <v>2433</v>
      </c>
      <c r="C7396" s="15" t="str">
        <f>INDEX(Lookup!$F$2:$F$103,F7396)</f>
        <v>A1.3</v>
      </c>
      <c r="D7396" s="2">
        <f>B7396*INDEX(Lookup!$D$2:$D$103,F7396)+INDEX(Lookup!$E$2:$E$103,F7396)</f>
        <v>19.009029000000002</v>
      </c>
      <c r="E7396" s="16" t="str">
        <f>INDEX(Lookup!$C$2:$C$103,F7396)</f>
        <v>mV</v>
      </c>
      <c r="F7396" s="9">
        <f>MATCH(A7396,Lookup!$A$2:$A$103,0)</f>
        <v>30</v>
      </c>
    </row>
    <row r="7397" spans="1:6" x14ac:dyDescent="0.25">
      <c r="A7397">
        <v>53</v>
      </c>
      <c r="B7397">
        <v>2429</v>
      </c>
      <c r="C7397" s="15" t="str">
        <f>INDEX(Lookup!$F$2:$F$103,F7397)</f>
        <v>A1.3</v>
      </c>
      <c r="D7397" s="2">
        <f>B7397*INDEX(Lookup!$D$2:$D$103,F7397)+INDEX(Lookup!$E$2:$E$103,F7397)</f>
        <v>18.977777</v>
      </c>
      <c r="E7397" s="16" t="str">
        <f>INDEX(Lookup!$C$2:$C$103,F7397)</f>
        <v>mV</v>
      </c>
      <c r="F7397" s="9">
        <f>MATCH(A7397,Lookup!$A$2:$A$103,0)</f>
        <v>30</v>
      </c>
    </row>
    <row r="7398" spans="1:6" x14ac:dyDescent="0.25">
      <c r="A7398">
        <v>53</v>
      </c>
      <c r="B7398">
        <v>2426</v>
      </c>
      <c r="C7398" s="15" t="str">
        <f>INDEX(Lookup!$F$2:$F$103,F7398)</f>
        <v>A1.3</v>
      </c>
      <c r="D7398" s="2">
        <f>B7398*INDEX(Lookup!$D$2:$D$103,F7398)+INDEX(Lookup!$E$2:$E$103,F7398)</f>
        <v>18.954338</v>
      </c>
      <c r="E7398" s="16" t="str">
        <f>INDEX(Lookup!$C$2:$C$103,F7398)</f>
        <v>mV</v>
      </c>
      <c r="F7398" s="9">
        <f>MATCH(A7398,Lookup!$A$2:$A$103,0)</f>
        <v>30</v>
      </c>
    </row>
    <row r="7399" spans="1:6" x14ac:dyDescent="0.25">
      <c r="A7399">
        <v>53</v>
      </c>
      <c r="B7399">
        <v>2447</v>
      </c>
      <c r="C7399" s="15" t="str">
        <f>INDEX(Lookup!$F$2:$F$103,F7399)</f>
        <v>A1.3</v>
      </c>
      <c r="D7399" s="2">
        <f>B7399*INDEX(Lookup!$D$2:$D$103,F7399)+INDEX(Lookup!$E$2:$E$103,F7399)</f>
        <v>19.118411000000002</v>
      </c>
      <c r="E7399" s="16" t="str">
        <f>INDEX(Lookup!$C$2:$C$103,F7399)</f>
        <v>mV</v>
      </c>
      <c r="F7399" s="9">
        <f>MATCH(A7399,Lookup!$A$2:$A$103,0)</f>
        <v>30</v>
      </c>
    </row>
    <row r="7400" spans="1:6" x14ac:dyDescent="0.25">
      <c r="A7400">
        <v>53</v>
      </c>
      <c r="B7400">
        <v>2442</v>
      </c>
      <c r="C7400" s="15" t="str">
        <f>INDEX(Lookup!$F$2:$F$103,F7400)</f>
        <v>A1.3</v>
      </c>
      <c r="D7400" s="2">
        <f>B7400*INDEX(Lookup!$D$2:$D$103,F7400)+INDEX(Lookup!$E$2:$E$103,F7400)</f>
        <v>19.079346000000001</v>
      </c>
      <c r="E7400" s="16" t="str">
        <f>INDEX(Lookup!$C$2:$C$103,F7400)</f>
        <v>mV</v>
      </c>
      <c r="F7400" s="9">
        <f>MATCH(A7400,Lookup!$A$2:$A$103,0)</f>
        <v>30</v>
      </c>
    </row>
    <row r="7401" spans="1:6" x14ac:dyDescent="0.25">
      <c r="A7401">
        <v>53</v>
      </c>
      <c r="B7401">
        <v>2437</v>
      </c>
      <c r="C7401" s="15" t="str">
        <f>INDEX(Lookup!$F$2:$F$103,F7401)</f>
        <v>A1.3</v>
      </c>
      <c r="D7401" s="2">
        <f>B7401*INDEX(Lookup!$D$2:$D$103,F7401)+INDEX(Lookup!$E$2:$E$103,F7401)</f>
        <v>19.040281</v>
      </c>
      <c r="E7401" s="16" t="str">
        <f>INDEX(Lookup!$C$2:$C$103,F7401)</f>
        <v>mV</v>
      </c>
      <c r="F7401" s="9">
        <f>MATCH(A7401,Lookup!$A$2:$A$103,0)</f>
        <v>30</v>
      </c>
    </row>
    <row r="7402" spans="1:6" x14ac:dyDescent="0.25">
      <c r="A7402">
        <v>53</v>
      </c>
      <c r="B7402">
        <v>2430</v>
      </c>
      <c r="C7402" s="15" t="str">
        <f>INDEX(Lookup!$F$2:$F$103,F7402)</f>
        <v>A1.3</v>
      </c>
      <c r="D7402" s="2">
        <f>B7402*INDEX(Lookup!$D$2:$D$103,F7402)+INDEX(Lookup!$E$2:$E$103,F7402)</f>
        <v>18.985590000000002</v>
      </c>
      <c r="E7402" s="16" t="str">
        <f>INDEX(Lookup!$C$2:$C$103,F7402)</f>
        <v>mV</v>
      </c>
      <c r="F7402" s="9">
        <f>MATCH(A7402,Lookup!$A$2:$A$103,0)</f>
        <v>30</v>
      </c>
    </row>
    <row r="7403" spans="1:6" x14ac:dyDescent="0.25">
      <c r="A7403">
        <v>53</v>
      </c>
      <c r="B7403">
        <v>2427</v>
      </c>
      <c r="C7403" s="15" t="str">
        <f>INDEX(Lookup!$F$2:$F$103,F7403)</f>
        <v>A1.3</v>
      </c>
      <c r="D7403" s="2">
        <f>B7403*INDEX(Lookup!$D$2:$D$103,F7403)+INDEX(Lookup!$E$2:$E$103,F7403)</f>
        <v>18.962151000000002</v>
      </c>
      <c r="E7403" s="16" t="str">
        <f>INDEX(Lookup!$C$2:$C$103,F7403)</f>
        <v>mV</v>
      </c>
      <c r="F7403" s="9">
        <f>MATCH(A7403,Lookup!$A$2:$A$103,0)</f>
        <v>30</v>
      </c>
    </row>
    <row r="7404" spans="1:6" x14ac:dyDescent="0.25">
      <c r="A7404">
        <v>53</v>
      </c>
      <c r="B7404">
        <v>2427</v>
      </c>
      <c r="C7404" s="15" t="str">
        <f>INDEX(Lookup!$F$2:$F$103,F7404)</f>
        <v>A1.3</v>
      </c>
      <c r="D7404" s="2">
        <f>B7404*INDEX(Lookup!$D$2:$D$103,F7404)+INDEX(Lookup!$E$2:$E$103,F7404)</f>
        <v>18.962151000000002</v>
      </c>
      <c r="E7404" s="16" t="str">
        <f>INDEX(Lookup!$C$2:$C$103,F7404)</f>
        <v>mV</v>
      </c>
      <c r="F7404" s="9">
        <f>MATCH(A7404,Lookup!$A$2:$A$103,0)</f>
        <v>30</v>
      </c>
    </row>
    <row r="7405" spans="1:6" x14ac:dyDescent="0.25">
      <c r="A7405">
        <v>53</v>
      </c>
      <c r="B7405">
        <v>2426</v>
      </c>
      <c r="C7405" s="15" t="str">
        <f>INDEX(Lookup!$F$2:$F$103,F7405)</f>
        <v>A1.3</v>
      </c>
      <c r="D7405" s="2">
        <f>B7405*INDEX(Lookup!$D$2:$D$103,F7405)+INDEX(Lookup!$E$2:$E$103,F7405)</f>
        <v>18.954338</v>
      </c>
      <c r="E7405" s="16" t="str">
        <f>INDEX(Lookup!$C$2:$C$103,F7405)</f>
        <v>mV</v>
      </c>
      <c r="F7405" s="9">
        <f>MATCH(A7405,Lookup!$A$2:$A$103,0)</f>
        <v>30</v>
      </c>
    </row>
    <row r="7406" spans="1:6" x14ac:dyDescent="0.25">
      <c r="A7406">
        <v>53</v>
      </c>
      <c r="B7406">
        <v>2427</v>
      </c>
      <c r="C7406" s="15" t="str">
        <f>INDEX(Lookup!$F$2:$F$103,F7406)</f>
        <v>A1.3</v>
      </c>
      <c r="D7406" s="2">
        <f>B7406*INDEX(Lookup!$D$2:$D$103,F7406)+INDEX(Lookup!$E$2:$E$103,F7406)</f>
        <v>18.962151000000002</v>
      </c>
      <c r="E7406" s="16" t="str">
        <f>INDEX(Lookup!$C$2:$C$103,F7406)</f>
        <v>mV</v>
      </c>
      <c r="F7406" s="9">
        <f>MATCH(A7406,Lookup!$A$2:$A$103,0)</f>
        <v>30</v>
      </c>
    </row>
    <row r="7407" spans="1:6" x14ac:dyDescent="0.25">
      <c r="A7407">
        <v>53</v>
      </c>
      <c r="B7407">
        <v>2427</v>
      </c>
      <c r="C7407" s="15" t="str">
        <f>INDEX(Lookup!$F$2:$F$103,F7407)</f>
        <v>A1.3</v>
      </c>
      <c r="D7407" s="2">
        <f>B7407*INDEX(Lookup!$D$2:$D$103,F7407)+INDEX(Lookup!$E$2:$E$103,F7407)</f>
        <v>18.962151000000002</v>
      </c>
      <c r="E7407" s="16" t="str">
        <f>INDEX(Lookup!$C$2:$C$103,F7407)</f>
        <v>mV</v>
      </c>
      <c r="F7407" s="9">
        <f>MATCH(A7407,Lookup!$A$2:$A$103,0)</f>
        <v>30</v>
      </c>
    </row>
    <row r="7408" spans="1:6" x14ac:dyDescent="0.25">
      <c r="A7408">
        <v>53</v>
      </c>
      <c r="B7408">
        <v>2430</v>
      </c>
      <c r="C7408" s="15" t="str">
        <f>INDEX(Lookup!$F$2:$F$103,F7408)</f>
        <v>A1.3</v>
      </c>
      <c r="D7408" s="2">
        <f>B7408*INDEX(Lookup!$D$2:$D$103,F7408)+INDEX(Lookup!$E$2:$E$103,F7408)</f>
        <v>18.985590000000002</v>
      </c>
      <c r="E7408" s="16" t="str">
        <f>INDEX(Lookup!$C$2:$C$103,F7408)</f>
        <v>mV</v>
      </c>
      <c r="F7408" s="9">
        <f>MATCH(A7408,Lookup!$A$2:$A$103,0)</f>
        <v>30</v>
      </c>
    </row>
    <row r="7409" spans="1:6" x14ac:dyDescent="0.25">
      <c r="A7409">
        <v>53</v>
      </c>
      <c r="B7409">
        <v>2430</v>
      </c>
      <c r="C7409" s="15" t="str">
        <f>INDEX(Lookup!$F$2:$F$103,F7409)</f>
        <v>A1.3</v>
      </c>
      <c r="D7409" s="2">
        <f>B7409*INDEX(Lookup!$D$2:$D$103,F7409)+INDEX(Lookup!$E$2:$E$103,F7409)</f>
        <v>18.985590000000002</v>
      </c>
      <c r="E7409" s="16" t="str">
        <f>INDEX(Lookup!$C$2:$C$103,F7409)</f>
        <v>mV</v>
      </c>
      <c r="F7409" s="9">
        <f>MATCH(A7409,Lookup!$A$2:$A$103,0)</f>
        <v>30</v>
      </c>
    </row>
    <row r="7410" spans="1:6" x14ac:dyDescent="0.25">
      <c r="A7410">
        <v>53</v>
      </c>
      <c r="B7410">
        <v>2430</v>
      </c>
      <c r="C7410" s="15" t="str">
        <f>INDEX(Lookup!$F$2:$F$103,F7410)</f>
        <v>A1.3</v>
      </c>
      <c r="D7410" s="2">
        <f>B7410*INDEX(Lookup!$D$2:$D$103,F7410)+INDEX(Lookup!$E$2:$E$103,F7410)</f>
        <v>18.985590000000002</v>
      </c>
      <c r="E7410" s="16" t="str">
        <f>INDEX(Lookup!$C$2:$C$103,F7410)</f>
        <v>mV</v>
      </c>
      <c r="F7410" s="9">
        <f>MATCH(A7410,Lookup!$A$2:$A$103,0)</f>
        <v>30</v>
      </c>
    </row>
    <row r="7411" spans="1:6" x14ac:dyDescent="0.25">
      <c r="A7411">
        <v>53</v>
      </c>
      <c r="B7411">
        <v>2431</v>
      </c>
      <c r="C7411" s="15" t="str">
        <f>INDEX(Lookup!$F$2:$F$103,F7411)</f>
        <v>A1.3</v>
      </c>
      <c r="D7411" s="2">
        <f>B7411*INDEX(Lookup!$D$2:$D$103,F7411)+INDEX(Lookup!$E$2:$E$103,F7411)</f>
        <v>18.993403000000001</v>
      </c>
      <c r="E7411" s="16" t="str">
        <f>INDEX(Lookup!$C$2:$C$103,F7411)</f>
        <v>mV</v>
      </c>
      <c r="F7411" s="9">
        <f>MATCH(A7411,Lookup!$A$2:$A$103,0)</f>
        <v>30</v>
      </c>
    </row>
    <row r="7412" spans="1:6" x14ac:dyDescent="0.25">
      <c r="A7412">
        <v>53</v>
      </c>
      <c r="B7412">
        <v>2432</v>
      </c>
      <c r="C7412" s="15" t="str">
        <f>INDEX(Lookup!$F$2:$F$103,F7412)</f>
        <v>A1.3</v>
      </c>
      <c r="D7412" s="2">
        <f>B7412*INDEX(Lookup!$D$2:$D$103,F7412)+INDEX(Lookup!$E$2:$E$103,F7412)</f>
        <v>19.001215999999999</v>
      </c>
      <c r="E7412" s="16" t="str">
        <f>INDEX(Lookup!$C$2:$C$103,F7412)</f>
        <v>mV</v>
      </c>
      <c r="F7412" s="9">
        <f>MATCH(A7412,Lookup!$A$2:$A$103,0)</f>
        <v>30</v>
      </c>
    </row>
    <row r="7413" spans="1:6" x14ac:dyDescent="0.25">
      <c r="A7413">
        <v>53</v>
      </c>
      <c r="B7413">
        <v>2433</v>
      </c>
      <c r="C7413" s="15" t="str">
        <f>INDEX(Lookup!$F$2:$F$103,F7413)</f>
        <v>A1.3</v>
      </c>
      <c r="D7413" s="2">
        <f>B7413*INDEX(Lookup!$D$2:$D$103,F7413)+INDEX(Lookup!$E$2:$E$103,F7413)</f>
        <v>19.009029000000002</v>
      </c>
      <c r="E7413" s="16" t="str">
        <f>INDEX(Lookup!$C$2:$C$103,F7413)</f>
        <v>mV</v>
      </c>
      <c r="F7413" s="9">
        <f>MATCH(A7413,Lookup!$A$2:$A$103,0)</f>
        <v>30</v>
      </c>
    </row>
    <row r="7414" spans="1:6" x14ac:dyDescent="0.25">
      <c r="A7414">
        <v>53</v>
      </c>
      <c r="B7414">
        <v>2434</v>
      </c>
      <c r="C7414" s="15" t="str">
        <f>INDEX(Lookup!$F$2:$F$103,F7414)</f>
        <v>A1.3</v>
      </c>
      <c r="D7414" s="2">
        <f>B7414*INDEX(Lookup!$D$2:$D$103,F7414)+INDEX(Lookup!$E$2:$E$103,F7414)</f>
        <v>19.016842</v>
      </c>
      <c r="E7414" s="16" t="str">
        <f>INDEX(Lookup!$C$2:$C$103,F7414)</f>
        <v>mV</v>
      </c>
      <c r="F7414" s="9">
        <f>MATCH(A7414,Lookup!$A$2:$A$103,0)</f>
        <v>30</v>
      </c>
    </row>
    <row r="7415" spans="1:6" x14ac:dyDescent="0.25">
      <c r="A7415">
        <v>53</v>
      </c>
      <c r="B7415">
        <v>2438</v>
      </c>
      <c r="C7415" s="15" t="str">
        <f>INDEX(Lookup!$F$2:$F$103,F7415)</f>
        <v>A1.3</v>
      </c>
      <c r="D7415" s="2">
        <f>B7415*INDEX(Lookup!$D$2:$D$103,F7415)+INDEX(Lookup!$E$2:$E$103,F7415)</f>
        <v>19.048094000000003</v>
      </c>
      <c r="E7415" s="16" t="str">
        <f>INDEX(Lookup!$C$2:$C$103,F7415)</f>
        <v>mV</v>
      </c>
      <c r="F7415" s="9">
        <f>MATCH(A7415,Lookup!$A$2:$A$103,0)</f>
        <v>30</v>
      </c>
    </row>
    <row r="7416" spans="1:6" x14ac:dyDescent="0.25">
      <c r="A7416">
        <v>53</v>
      </c>
      <c r="B7416">
        <v>2462</v>
      </c>
      <c r="C7416" s="15" t="str">
        <f>INDEX(Lookup!$F$2:$F$103,F7416)</f>
        <v>A1.3</v>
      </c>
      <c r="D7416" s="2">
        <f>B7416*INDEX(Lookup!$D$2:$D$103,F7416)+INDEX(Lookup!$E$2:$E$103,F7416)</f>
        <v>19.235606000000001</v>
      </c>
      <c r="E7416" s="16" t="str">
        <f>INDEX(Lookup!$C$2:$C$103,F7416)</f>
        <v>mV</v>
      </c>
      <c r="F7416" s="9">
        <f>MATCH(A7416,Lookup!$A$2:$A$103,0)</f>
        <v>30</v>
      </c>
    </row>
    <row r="7417" spans="1:6" x14ac:dyDescent="0.25">
      <c r="A7417">
        <v>53</v>
      </c>
      <c r="B7417">
        <v>2461</v>
      </c>
      <c r="C7417" s="15" t="str">
        <f>INDEX(Lookup!$F$2:$F$103,F7417)</f>
        <v>A1.3</v>
      </c>
      <c r="D7417" s="2">
        <f>B7417*INDEX(Lookup!$D$2:$D$103,F7417)+INDEX(Lookup!$E$2:$E$103,F7417)</f>
        <v>19.227793000000002</v>
      </c>
      <c r="E7417" s="16" t="str">
        <f>INDEX(Lookup!$C$2:$C$103,F7417)</f>
        <v>mV</v>
      </c>
      <c r="F7417" s="9">
        <f>MATCH(A7417,Lookup!$A$2:$A$103,0)</f>
        <v>30</v>
      </c>
    </row>
    <row r="7418" spans="1:6" x14ac:dyDescent="0.25">
      <c r="A7418">
        <v>53</v>
      </c>
      <c r="B7418">
        <v>2453</v>
      </c>
      <c r="C7418" s="15" t="str">
        <f>INDEX(Lookup!$F$2:$F$103,F7418)</f>
        <v>A1.3</v>
      </c>
      <c r="D7418" s="2">
        <f>B7418*INDEX(Lookup!$D$2:$D$103,F7418)+INDEX(Lookup!$E$2:$E$103,F7418)</f>
        <v>19.165289000000001</v>
      </c>
      <c r="E7418" s="16" t="str">
        <f>INDEX(Lookup!$C$2:$C$103,F7418)</f>
        <v>mV</v>
      </c>
      <c r="F7418" s="9">
        <f>MATCH(A7418,Lookup!$A$2:$A$103,0)</f>
        <v>30</v>
      </c>
    </row>
    <row r="7419" spans="1:6" x14ac:dyDescent="0.25">
      <c r="A7419">
        <v>53</v>
      </c>
      <c r="B7419">
        <v>2443</v>
      </c>
      <c r="C7419" s="15" t="str">
        <f>INDEX(Lookup!$F$2:$F$103,F7419)</f>
        <v>A1.3</v>
      </c>
      <c r="D7419" s="2">
        <f>B7419*INDEX(Lookup!$D$2:$D$103,F7419)+INDEX(Lookup!$E$2:$E$103,F7419)</f>
        <v>19.087159</v>
      </c>
      <c r="E7419" s="16" t="str">
        <f>INDEX(Lookup!$C$2:$C$103,F7419)</f>
        <v>mV</v>
      </c>
      <c r="F7419" s="9">
        <f>MATCH(A7419,Lookup!$A$2:$A$103,0)</f>
        <v>30</v>
      </c>
    </row>
    <row r="7420" spans="1:6" x14ac:dyDescent="0.25">
      <c r="A7420">
        <v>53</v>
      </c>
      <c r="B7420">
        <v>2443</v>
      </c>
      <c r="C7420" s="15" t="str">
        <f>INDEX(Lookup!$F$2:$F$103,F7420)</f>
        <v>A1.3</v>
      </c>
      <c r="D7420" s="2">
        <f>B7420*INDEX(Lookup!$D$2:$D$103,F7420)+INDEX(Lookup!$E$2:$E$103,F7420)</f>
        <v>19.087159</v>
      </c>
      <c r="E7420" s="16" t="str">
        <f>INDEX(Lookup!$C$2:$C$103,F7420)</f>
        <v>mV</v>
      </c>
      <c r="F7420" s="9">
        <f>MATCH(A7420,Lookup!$A$2:$A$103,0)</f>
        <v>30</v>
      </c>
    </row>
    <row r="7421" spans="1:6" x14ac:dyDescent="0.25">
      <c r="A7421">
        <v>53</v>
      </c>
      <c r="B7421">
        <v>2437</v>
      </c>
      <c r="C7421" s="15" t="str">
        <f>INDEX(Lookup!$F$2:$F$103,F7421)</f>
        <v>A1.3</v>
      </c>
      <c r="D7421" s="2">
        <f>B7421*INDEX(Lookup!$D$2:$D$103,F7421)+INDEX(Lookup!$E$2:$E$103,F7421)</f>
        <v>19.040281</v>
      </c>
      <c r="E7421" s="16" t="str">
        <f>INDEX(Lookup!$C$2:$C$103,F7421)</f>
        <v>mV</v>
      </c>
      <c r="F7421" s="9">
        <f>MATCH(A7421,Lookup!$A$2:$A$103,0)</f>
        <v>30</v>
      </c>
    </row>
    <row r="7422" spans="1:6" x14ac:dyDescent="0.25">
      <c r="A7422">
        <v>53</v>
      </c>
      <c r="B7422">
        <v>2437</v>
      </c>
      <c r="C7422" s="15" t="str">
        <f>INDEX(Lookup!$F$2:$F$103,F7422)</f>
        <v>A1.3</v>
      </c>
      <c r="D7422" s="2">
        <f>B7422*INDEX(Lookup!$D$2:$D$103,F7422)+INDEX(Lookup!$E$2:$E$103,F7422)</f>
        <v>19.040281</v>
      </c>
      <c r="E7422" s="16" t="str">
        <f>INDEX(Lookup!$C$2:$C$103,F7422)</f>
        <v>mV</v>
      </c>
      <c r="F7422" s="9">
        <f>MATCH(A7422,Lookup!$A$2:$A$103,0)</f>
        <v>30</v>
      </c>
    </row>
    <row r="7423" spans="1:6" x14ac:dyDescent="0.25">
      <c r="A7423">
        <v>53</v>
      </c>
      <c r="B7423">
        <v>2438</v>
      </c>
      <c r="C7423" s="15" t="str">
        <f>INDEX(Lookup!$F$2:$F$103,F7423)</f>
        <v>A1.3</v>
      </c>
      <c r="D7423" s="2">
        <f>B7423*INDEX(Lookup!$D$2:$D$103,F7423)+INDEX(Lookup!$E$2:$E$103,F7423)</f>
        <v>19.048094000000003</v>
      </c>
      <c r="E7423" s="16" t="str">
        <f>INDEX(Lookup!$C$2:$C$103,F7423)</f>
        <v>mV</v>
      </c>
      <c r="F7423" s="9">
        <f>MATCH(A7423,Lookup!$A$2:$A$103,0)</f>
        <v>30</v>
      </c>
    </row>
    <row r="7424" spans="1:6" x14ac:dyDescent="0.25">
      <c r="A7424">
        <v>53</v>
      </c>
      <c r="B7424">
        <v>2434</v>
      </c>
      <c r="C7424" s="15" t="str">
        <f>INDEX(Lookup!$F$2:$F$103,F7424)</f>
        <v>A1.3</v>
      </c>
      <c r="D7424" s="2">
        <f>B7424*INDEX(Lookup!$D$2:$D$103,F7424)+INDEX(Lookup!$E$2:$E$103,F7424)</f>
        <v>19.016842</v>
      </c>
      <c r="E7424" s="16" t="str">
        <f>INDEX(Lookup!$C$2:$C$103,F7424)</f>
        <v>mV</v>
      </c>
      <c r="F7424" s="9">
        <f>MATCH(A7424,Lookup!$A$2:$A$103,0)</f>
        <v>30</v>
      </c>
    </row>
    <row r="7425" spans="1:6" x14ac:dyDescent="0.25">
      <c r="A7425">
        <v>53</v>
      </c>
      <c r="B7425">
        <v>2432</v>
      </c>
      <c r="C7425" s="15" t="str">
        <f>INDEX(Lookup!$F$2:$F$103,F7425)</f>
        <v>A1.3</v>
      </c>
      <c r="D7425" s="2">
        <f>B7425*INDEX(Lookup!$D$2:$D$103,F7425)+INDEX(Lookup!$E$2:$E$103,F7425)</f>
        <v>19.001215999999999</v>
      </c>
      <c r="E7425" s="16" t="str">
        <f>INDEX(Lookup!$C$2:$C$103,F7425)</f>
        <v>mV</v>
      </c>
      <c r="F7425" s="9">
        <f>MATCH(A7425,Lookup!$A$2:$A$103,0)</f>
        <v>30</v>
      </c>
    </row>
    <row r="7426" spans="1:6" x14ac:dyDescent="0.25">
      <c r="A7426">
        <v>53</v>
      </c>
      <c r="B7426">
        <v>2430</v>
      </c>
      <c r="C7426" s="15" t="str">
        <f>INDEX(Lookup!$F$2:$F$103,F7426)</f>
        <v>A1.3</v>
      </c>
      <c r="D7426" s="2">
        <f>B7426*INDEX(Lookup!$D$2:$D$103,F7426)+INDEX(Lookup!$E$2:$E$103,F7426)</f>
        <v>18.985590000000002</v>
      </c>
      <c r="E7426" s="16" t="str">
        <f>INDEX(Lookup!$C$2:$C$103,F7426)</f>
        <v>mV</v>
      </c>
      <c r="F7426" s="9">
        <f>MATCH(A7426,Lookup!$A$2:$A$103,0)</f>
        <v>30</v>
      </c>
    </row>
    <row r="7427" spans="1:6" x14ac:dyDescent="0.25">
      <c r="A7427">
        <v>53</v>
      </c>
      <c r="B7427">
        <v>2427</v>
      </c>
      <c r="C7427" s="15" t="str">
        <f>INDEX(Lookup!$F$2:$F$103,F7427)</f>
        <v>A1.3</v>
      </c>
      <c r="D7427" s="2">
        <f>B7427*INDEX(Lookup!$D$2:$D$103,F7427)+INDEX(Lookup!$E$2:$E$103,F7427)</f>
        <v>18.962151000000002</v>
      </c>
      <c r="E7427" s="16" t="str">
        <f>INDEX(Lookup!$C$2:$C$103,F7427)</f>
        <v>mV</v>
      </c>
      <c r="F7427" s="9">
        <f>MATCH(A7427,Lookup!$A$2:$A$103,0)</f>
        <v>30</v>
      </c>
    </row>
    <row r="7428" spans="1:6" x14ac:dyDescent="0.25">
      <c r="A7428">
        <v>53</v>
      </c>
      <c r="B7428">
        <v>2428</v>
      </c>
      <c r="C7428" s="15" t="str">
        <f>INDEX(Lookup!$F$2:$F$103,F7428)</f>
        <v>A1.3</v>
      </c>
      <c r="D7428" s="2">
        <f>B7428*INDEX(Lookup!$D$2:$D$103,F7428)+INDEX(Lookup!$E$2:$E$103,F7428)</f>
        <v>18.969964000000001</v>
      </c>
      <c r="E7428" s="16" t="str">
        <f>INDEX(Lookup!$C$2:$C$103,F7428)</f>
        <v>mV</v>
      </c>
      <c r="F7428" s="9">
        <f>MATCH(A7428,Lookup!$A$2:$A$103,0)</f>
        <v>30</v>
      </c>
    </row>
    <row r="7429" spans="1:6" x14ac:dyDescent="0.25">
      <c r="A7429">
        <v>53</v>
      </c>
      <c r="B7429">
        <v>2429</v>
      </c>
      <c r="C7429" s="15" t="str">
        <f>INDEX(Lookup!$F$2:$F$103,F7429)</f>
        <v>A1.3</v>
      </c>
      <c r="D7429" s="2">
        <f>B7429*INDEX(Lookup!$D$2:$D$103,F7429)+INDEX(Lookup!$E$2:$E$103,F7429)</f>
        <v>18.977777</v>
      </c>
      <c r="E7429" s="16" t="str">
        <f>INDEX(Lookup!$C$2:$C$103,F7429)</f>
        <v>mV</v>
      </c>
      <c r="F7429" s="9">
        <f>MATCH(A7429,Lookup!$A$2:$A$103,0)</f>
        <v>30</v>
      </c>
    </row>
    <row r="7430" spans="1:6" x14ac:dyDescent="0.25">
      <c r="A7430">
        <v>53</v>
      </c>
      <c r="B7430">
        <v>2431</v>
      </c>
      <c r="C7430" s="15" t="str">
        <f>INDEX(Lookup!$F$2:$F$103,F7430)</f>
        <v>A1.3</v>
      </c>
      <c r="D7430" s="2">
        <f>B7430*INDEX(Lookup!$D$2:$D$103,F7430)+INDEX(Lookup!$E$2:$E$103,F7430)</f>
        <v>18.993403000000001</v>
      </c>
      <c r="E7430" s="16" t="str">
        <f>INDEX(Lookup!$C$2:$C$103,F7430)</f>
        <v>mV</v>
      </c>
      <c r="F7430" s="9">
        <f>MATCH(A7430,Lookup!$A$2:$A$103,0)</f>
        <v>30</v>
      </c>
    </row>
    <row r="7431" spans="1:6" x14ac:dyDescent="0.25">
      <c r="A7431">
        <v>53</v>
      </c>
      <c r="B7431">
        <v>2433</v>
      </c>
      <c r="C7431" s="15" t="str">
        <f>INDEX(Lookup!$F$2:$F$103,F7431)</f>
        <v>A1.3</v>
      </c>
      <c r="D7431" s="2">
        <f>B7431*INDEX(Lookup!$D$2:$D$103,F7431)+INDEX(Lookup!$E$2:$E$103,F7431)</f>
        <v>19.009029000000002</v>
      </c>
      <c r="E7431" s="16" t="str">
        <f>INDEX(Lookup!$C$2:$C$103,F7431)</f>
        <v>mV</v>
      </c>
      <c r="F7431" s="9">
        <f>MATCH(A7431,Lookup!$A$2:$A$103,0)</f>
        <v>30</v>
      </c>
    </row>
    <row r="7432" spans="1:6" x14ac:dyDescent="0.25">
      <c r="A7432">
        <v>53</v>
      </c>
      <c r="B7432">
        <v>2431</v>
      </c>
      <c r="C7432" s="15" t="str">
        <f>INDEX(Lookup!$F$2:$F$103,F7432)</f>
        <v>A1.3</v>
      </c>
      <c r="D7432" s="2">
        <f>B7432*INDEX(Lookup!$D$2:$D$103,F7432)+INDEX(Lookup!$E$2:$E$103,F7432)</f>
        <v>18.993403000000001</v>
      </c>
      <c r="E7432" s="16" t="str">
        <f>INDEX(Lookup!$C$2:$C$103,F7432)</f>
        <v>mV</v>
      </c>
      <c r="F7432" s="9">
        <f>MATCH(A7432,Lookup!$A$2:$A$103,0)</f>
        <v>30</v>
      </c>
    </row>
    <row r="7433" spans="1:6" x14ac:dyDescent="0.25">
      <c r="A7433">
        <v>53</v>
      </c>
      <c r="B7433">
        <v>2426</v>
      </c>
      <c r="C7433" s="15" t="str">
        <f>INDEX(Lookup!$F$2:$F$103,F7433)</f>
        <v>A1.3</v>
      </c>
      <c r="D7433" s="2">
        <f>B7433*INDEX(Lookup!$D$2:$D$103,F7433)+INDEX(Lookup!$E$2:$E$103,F7433)</f>
        <v>18.954338</v>
      </c>
      <c r="E7433" s="16" t="str">
        <f>INDEX(Lookup!$C$2:$C$103,F7433)</f>
        <v>mV</v>
      </c>
      <c r="F7433" s="9">
        <f>MATCH(A7433,Lookup!$A$2:$A$103,0)</f>
        <v>30</v>
      </c>
    </row>
    <row r="7434" spans="1:6" x14ac:dyDescent="0.25">
      <c r="A7434">
        <v>53</v>
      </c>
      <c r="B7434">
        <v>2427</v>
      </c>
      <c r="C7434" s="15" t="str">
        <f>INDEX(Lookup!$F$2:$F$103,F7434)</f>
        <v>A1.3</v>
      </c>
      <c r="D7434" s="2">
        <f>B7434*INDEX(Lookup!$D$2:$D$103,F7434)+INDEX(Lookup!$E$2:$E$103,F7434)</f>
        <v>18.962151000000002</v>
      </c>
      <c r="E7434" s="16" t="str">
        <f>INDEX(Lookup!$C$2:$C$103,F7434)</f>
        <v>mV</v>
      </c>
      <c r="F7434" s="9">
        <f>MATCH(A7434,Lookup!$A$2:$A$103,0)</f>
        <v>30</v>
      </c>
    </row>
    <row r="7435" spans="1:6" x14ac:dyDescent="0.25">
      <c r="A7435">
        <v>53</v>
      </c>
      <c r="B7435">
        <v>2427</v>
      </c>
      <c r="C7435" s="15" t="str">
        <f>INDEX(Lookup!$F$2:$F$103,F7435)</f>
        <v>A1.3</v>
      </c>
      <c r="D7435" s="2">
        <f>B7435*INDEX(Lookup!$D$2:$D$103,F7435)+INDEX(Lookup!$E$2:$E$103,F7435)</f>
        <v>18.962151000000002</v>
      </c>
      <c r="E7435" s="16" t="str">
        <f>INDEX(Lookup!$C$2:$C$103,F7435)</f>
        <v>mV</v>
      </c>
      <c r="F7435" s="9">
        <f>MATCH(A7435,Lookup!$A$2:$A$103,0)</f>
        <v>30</v>
      </c>
    </row>
    <row r="7436" spans="1:6" x14ac:dyDescent="0.25">
      <c r="A7436">
        <v>53</v>
      </c>
      <c r="B7436">
        <v>2424</v>
      </c>
      <c r="C7436" s="15" t="str">
        <f>INDEX(Lookup!$F$2:$F$103,F7436)</f>
        <v>A1.3</v>
      </c>
      <c r="D7436" s="2">
        <f>B7436*INDEX(Lookup!$D$2:$D$103,F7436)+INDEX(Lookup!$E$2:$E$103,F7436)</f>
        <v>18.938712000000002</v>
      </c>
      <c r="E7436" s="16" t="str">
        <f>INDEX(Lookup!$C$2:$C$103,F7436)</f>
        <v>mV</v>
      </c>
      <c r="F7436" s="9">
        <f>MATCH(A7436,Lookup!$A$2:$A$103,0)</f>
        <v>30</v>
      </c>
    </row>
    <row r="7437" spans="1:6" x14ac:dyDescent="0.25">
      <c r="A7437">
        <v>53</v>
      </c>
      <c r="B7437">
        <v>2425</v>
      </c>
      <c r="C7437" s="15" t="str">
        <f>INDEX(Lookup!$F$2:$F$103,F7437)</f>
        <v>A1.3</v>
      </c>
      <c r="D7437" s="2">
        <f>B7437*INDEX(Lookup!$D$2:$D$103,F7437)+INDEX(Lookup!$E$2:$E$103,F7437)</f>
        <v>18.946525000000001</v>
      </c>
      <c r="E7437" s="16" t="str">
        <f>INDEX(Lookup!$C$2:$C$103,F7437)</f>
        <v>mV</v>
      </c>
      <c r="F7437" s="9">
        <f>MATCH(A7437,Lookup!$A$2:$A$103,0)</f>
        <v>30</v>
      </c>
    </row>
    <row r="7438" spans="1:6" x14ac:dyDescent="0.25">
      <c r="A7438">
        <v>53</v>
      </c>
      <c r="B7438">
        <v>2429</v>
      </c>
      <c r="C7438" s="15" t="str">
        <f>INDEX(Lookup!$F$2:$F$103,F7438)</f>
        <v>A1.3</v>
      </c>
      <c r="D7438" s="2">
        <f>B7438*INDEX(Lookup!$D$2:$D$103,F7438)+INDEX(Lookup!$E$2:$E$103,F7438)</f>
        <v>18.977777</v>
      </c>
      <c r="E7438" s="16" t="str">
        <f>INDEX(Lookup!$C$2:$C$103,F7438)</f>
        <v>mV</v>
      </c>
      <c r="F7438" s="9">
        <f>MATCH(A7438,Lookup!$A$2:$A$103,0)</f>
        <v>30</v>
      </c>
    </row>
    <row r="7439" spans="1:6" x14ac:dyDescent="0.25">
      <c r="A7439">
        <v>53</v>
      </c>
      <c r="B7439">
        <v>2427</v>
      </c>
      <c r="C7439" s="15" t="str">
        <f>INDEX(Lookup!$F$2:$F$103,F7439)</f>
        <v>A1.3</v>
      </c>
      <c r="D7439" s="2">
        <f>B7439*INDEX(Lookup!$D$2:$D$103,F7439)+INDEX(Lookup!$E$2:$E$103,F7439)</f>
        <v>18.962151000000002</v>
      </c>
      <c r="E7439" s="16" t="str">
        <f>INDEX(Lookup!$C$2:$C$103,F7439)</f>
        <v>mV</v>
      </c>
      <c r="F7439" s="9">
        <f>MATCH(A7439,Lookup!$A$2:$A$103,0)</f>
        <v>30</v>
      </c>
    </row>
    <row r="7440" spans="1:6" x14ac:dyDescent="0.25">
      <c r="A7440">
        <v>53</v>
      </c>
      <c r="B7440">
        <v>2429</v>
      </c>
      <c r="C7440" s="15" t="str">
        <f>INDEX(Lookup!$F$2:$F$103,F7440)</f>
        <v>A1.3</v>
      </c>
      <c r="D7440" s="2">
        <f>B7440*INDEX(Lookup!$D$2:$D$103,F7440)+INDEX(Lookup!$E$2:$E$103,F7440)</f>
        <v>18.977777</v>
      </c>
      <c r="E7440" s="16" t="str">
        <f>INDEX(Lookup!$C$2:$C$103,F7440)</f>
        <v>mV</v>
      </c>
      <c r="F7440" s="9">
        <f>MATCH(A7440,Lookup!$A$2:$A$103,0)</f>
        <v>30</v>
      </c>
    </row>
    <row r="7441" spans="1:6" x14ac:dyDescent="0.25">
      <c r="A7441">
        <v>53</v>
      </c>
      <c r="B7441">
        <v>2451</v>
      </c>
      <c r="C7441" s="15" t="str">
        <f>INDEX(Lookup!$F$2:$F$103,F7441)</f>
        <v>A1.3</v>
      </c>
      <c r="D7441" s="2">
        <f>B7441*INDEX(Lookup!$D$2:$D$103,F7441)+INDEX(Lookup!$E$2:$E$103,F7441)</f>
        <v>19.149663</v>
      </c>
      <c r="E7441" s="16" t="str">
        <f>INDEX(Lookup!$C$2:$C$103,F7441)</f>
        <v>mV</v>
      </c>
      <c r="F7441" s="9">
        <f>MATCH(A7441,Lookup!$A$2:$A$103,0)</f>
        <v>30</v>
      </c>
    </row>
    <row r="7442" spans="1:6" x14ac:dyDescent="0.25">
      <c r="A7442">
        <v>53</v>
      </c>
      <c r="B7442">
        <v>2447</v>
      </c>
      <c r="C7442" s="15" t="str">
        <f>INDEX(Lookup!$F$2:$F$103,F7442)</f>
        <v>A1.3</v>
      </c>
      <c r="D7442" s="2">
        <f>B7442*INDEX(Lookup!$D$2:$D$103,F7442)+INDEX(Lookup!$E$2:$E$103,F7442)</f>
        <v>19.118411000000002</v>
      </c>
      <c r="E7442" s="16" t="str">
        <f>INDEX(Lookup!$C$2:$C$103,F7442)</f>
        <v>mV</v>
      </c>
      <c r="F7442" s="9">
        <f>MATCH(A7442,Lookup!$A$2:$A$103,0)</f>
        <v>30</v>
      </c>
    </row>
    <row r="7443" spans="1:6" x14ac:dyDescent="0.25">
      <c r="A7443">
        <v>53</v>
      </c>
      <c r="B7443">
        <v>2437</v>
      </c>
      <c r="C7443" s="15" t="str">
        <f>INDEX(Lookup!$F$2:$F$103,F7443)</f>
        <v>A1.3</v>
      </c>
      <c r="D7443" s="2">
        <f>B7443*INDEX(Lookup!$D$2:$D$103,F7443)+INDEX(Lookup!$E$2:$E$103,F7443)</f>
        <v>19.040281</v>
      </c>
      <c r="E7443" s="16" t="str">
        <f>INDEX(Lookup!$C$2:$C$103,F7443)</f>
        <v>mV</v>
      </c>
      <c r="F7443" s="9">
        <f>MATCH(A7443,Lookup!$A$2:$A$103,0)</f>
        <v>30</v>
      </c>
    </row>
    <row r="7444" spans="1:6" x14ac:dyDescent="0.25">
      <c r="A7444">
        <v>53</v>
      </c>
      <c r="B7444">
        <v>2436</v>
      </c>
      <c r="C7444" s="15" t="str">
        <f>INDEX(Lookup!$F$2:$F$103,F7444)</f>
        <v>A1.3</v>
      </c>
      <c r="D7444" s="2">
        <f>B7444*INDEX(Lookup!$D$2:$D$103,F7444)+INDEX(Lookup!$E$2:$E$103,F7444)</f>
        <v>19.032468000000001</v>
      </c>
      <c r="E7444" s="16" t="str">
        <f>INDEX(Lookup!$C$2:$C$103,F7444)</f>
        <v>mV</v>
      </c>
      <c r="F7444" s="9">
        <f>MATCH(A7444,Lookup!$A$2:$A$103,0)</f>
        <v>30</v>
      </c>
    </row>
    <row r="7445" spans="1:6" x14ac:dyDescent="0.25">
      <c r="A7445">
        <v>53</v>
      </c>
      <c r="B7445">
        <v>2435</v>
      </c>
      <c r="C7445" s="15" t="str">
        <f>INDEX(Lookup!$F$2:$F$103,F7445)</f>
        <v>A1.3</v>
      </c>
      <c r="D7445" s="2">
        <f>B7445*INDEX(Lookup!$D$2:$D$103,F7445)+INDEX(Lookup!$E$2:$E$103,F7445)</f>
        <v>19.024655000000003</v>
      </c>
      <c r="E7445" s="16" t="str">
        <f>INDEX(Lookup!$C$2:$C$103,F7445)</f>
        <v>mV</v>
      </c>
      <c r="F7445" s="9">
        <f>MATCH(A7445,Lookup!$A$2:$A$103,0)</f>
        <v>30</v>
      </c>
    </row>
    <row r="7446" spans="1:6" x14ac:dyDescent="0.25">
      <c r="A7446">
        <v>53</v>
      </c>
      <c r="B7446">
        <v>2435</v>
      </c>
      <c r="C7446" s="15" t="str">
        <f>INDEX(Lookup!$F$2:$F$103,F7446)</f>
        <v>A1.3</v>
      </c>
      <c r="D7446" s="2">
        <f>B7446*INDEX(Lookup!$D$2:$D$103,F7446)+INDEX(Lookup!$E$2:$E$103,F7446)</f>
        <v>19.024655000000003</v>
      </c>
      <c r="E7446" s="16" t="str">
        <f>INDEX(Lookup!$C$2:$C$103,F7446)</f>
        <v>mV</v>
      </c>
      <c r="F7446" s="9">
        <f>MATCH(A7446,Lookup!$A$2:$A$103,0)</f>
        <v>30</v>
      </c>
    </row>
    <row r="7447" spans="1:6" x14ac:dyDescent="0.25">
      <c r="A7447">
        <v>53</v>
      </c>
      <c r="B7447">
        <v>2435</v>
      </c>
      <c r="C7447" s="15" t="str">
        <f>INDEX(Lookup!$F$2:$F$103,F7447)</f>
        <v>A1.3</v>
      </c>
      <c r="D7447" s="2">
        <f>B7447*INDEX(Lookup!$D$2:$D$103,F7447)+INDEX(Lookup!$E$2:$E$103,F7447)</f>
        <v>19.024655000000003</v>
      </c>
      <c r="E7447" s="16" t="str">
        <f>INDEX(Lookup!$C$2:$C$103,F7447)</f>
        <v>mV</v>
      </c>
      <c r="F7447" s="9">
        <f>MATCH(A7447,Lookup!$A$2:$A$103,0)</f>
        <v>30</v>
      </c>
    </row>
    <row r="7448" spans="1:6" x14ac:dyDescent="0.25">
      <c r="A7448">
        <v>53</v>
      </c>
      <c r="B7448">
        <v>2430</v>
      </c>
      <c r="C7448" s="15" t="str">
        <f>INDEX(Lookup!$F$2:$F$103,F7448)</f>
        <v>A1.3</v>
      </c>
      <c r="D7448" s="2">
        <f>B7448*INDEX(Lookup!$D$2:$D$103,F7448)+INDEX(Lookup!$E$2:$E$103,F7448)</f>
        <v>18.985590000000002</v>
      </c>
      <c r="E7448" s="16" t="str">
        <f>INDEX(Lookup!$C$2:$C$103,F7448)</f>
        <v>mV</v>
      </c>
      <c r="F7448" s="9">
        <f>MATCH(A7448,Lookup!$A$2:$A$103,0)</f>
        <v>30</v>
      </c>
    </row>
    <row r="7449" spans="1:6" x14ac:dyDescent="0.25">
      <c r="A7449">
        <v>53</v>
      </c>
      <c r="B7449">
        <v>2429</v>
      </c>
      <c r="C7449" s="15" t="str">
        <f>INDEX(Lookup!$F$2:$F$103,F7449)</f>
        <v>A1.3</v>
      </c>
      <c r="D7449" s="2">
        <f>B7449*INDEX(Lookup!$D$2:$D$103,F7449)+INDEX(Lookup!$E$2:$E$103,F7449)</f>
        <v>18.977777</v>
      </c>
      <c r="E7449" s="16" t="str">
        <f>INDEX(Lookup!$C$2:$C$103,F7449)</f>
        <v>mV</v>
      </c>
      <c r="F7449" s="9">
        <f>MATCH(A7449,Lookup!$A$2:$A$103,0)</f>
        <v>30</v>
      </c>
    </row>
    <row r="7450" spans="1:6" x14ac:dyDescent="0.25">
      <c r="A7450">
        <v>53</v>
      </c>
      <c r="B7450">
        <v>2429</v>
      </c>
      <c r="C7450" s="15" t="str">
        <f>INDEX(Lookup!$F$2:$F$103,F7450)</f>
        <v>A1.3</v>
      </c>
      <c r="D7450" s="2">
        <f>B7450*INDEX(Lookup!$D$2:$D$103,F7450)+INDEX(Lookup!$E$2:$E$103,F7450)</f>
        <v>18.977777</v>
      </c>
      <c r="E7450" s="16" t="str">
        <f>INDEX(Lookup!$C$2:$C$103,F7450)</f>
        <v>mV</v>
      </c>
      <c r="F7450" s="9">
        <f>MATCH(A7450,Lookup!$A$2:$A$103,0)</f>
        <v>30</v>
      </c>
    </row>
    <row r="7451" spans="1:6" x14ac:dyDescent="0.25">
      <c r="A7451">
        <v>53</v>
      </c>
      <c r="B7451">
        <v>2429</v>
      </c>
      <c r="C7451" s="15" t="str">
        <f>INDEX(Lookup!$F$2:$F$103,F7451)</f>
        <v>A1.3</v>
      </c>
      <c r="D7451" s="2">
        <f>B7451*INDEX(Lookup!$D$2:$D$103,F7451)+INDEX(Lookup!$E$2:$E$103,F7451)</f>
        <v>18.977777</v>
      </c>
      <c r="E7451" s="16" t="str">
        <f>INDEX(Lookup!$C$2:$C$103,F7451)</f>
        <v>mV</v>
      </c>
      <c r="F7451" s="9">
        <f>MATCH(A7451,Lookup!$A$2:$A$103,0)</f>
        <v>30</v>
      </c>
    </row>
    <row r="7452" spans="1:6" x14ac:dyDescent="0.25">
      <c r="A7452">
        <v>53</v>
      </c>
      <c r="B7452">
        <v>2427</v>
      </c>
      <c r="C7452" s="15" t="str">
        <f>INDEX(Lookup!$F$2:$F$103,F7452)</f>
        <v>A1.3</v>
      </c>
      <c r="D7452" s="2">
        <f>B7452*INDEX(Lookup!$D$2:$D$103,F7452)+INDEX(Lookup!$E$2:$E$103,F7452)</f>
        <v>18.962151000000002</v>
      </c>
      <c r="E7452" s="16" t="str">
        <f>INDEX(Lookup!$C$2:$C$103,F7452)</f>
        <v>mV</v>
      </c>
      <c r="F7452" s="9">
        <f>MATCH(A7452,Lookup!$A$2:$A$103,0)</f>
        <v>30</v>
      </c>
    </row>
    <row r="7453" spans="1:6" x14ac:dyDescent="0.25">
      <c r="A7453">
        <v>53</v>
      </c>
      <c r="B7453">
        <v>2431</v>
      </c>
      <c r="C7453" s="15" t="str">
        <f>INDEX(Lookup!$F$2:$F$103,F7453)</f>
        <v>A1.3</v>
      </c>
      <c r="D7453" s="2">
        <f>B7453*INDEX(Lookup!$D$2:$D$103,F7453)+INDEX(Lookup!$E$2:$E$103,F7453)</f>
        <v>18.993403000000001</v>
      </c>
      <c r="E7453" s="16" t="str">
        <f>INDEX(Lookup!$C$2:$C$103,F7453)</f>
        <v>mV</v>
      </c>
      <c r="F7453" s="9">
        <f>MATCH(A7453,Lookup!$A$2:$A$103,0)</f>
        <v>30</v>
      </c>
    </row>
    <row r="7454" spans="1:6" x14ac:dyDescent="0.25">
      <c r="A7454">
        <v>53</v>
      </c>
      <c r="B7454">
        <v>2432</v>
      </c>
      <c r="C7454" s="15" t="str">
        <f>INDEX(Lookup!$F$2:$F$103,F7454)</f>
        <v>A1.3</v>
      </c>
      <c r="D7454" s="2">
        <f>B7454*INDEX(Lookup!$D$2:$D$103,F7454)+INDEX(Lookup!$E$2:$E$103,F7454)</f>
        <v>19.001215999999999</v>
      </c>
      <c r="E7454" s="16" t="str">
        <f>INDEX(Lookup!$C$2:$C$103,F7454)</f>
        <v>mV</v>
      </c>
      <c r="F7454" s="9">
        <f>MATCH(A7454,Lookup!$A$2:$A$103,0)</f>
        <v>30</v>
      </c>
    </row>
    <row r="7455" spans="1:6" x14ac:dyDescent="0.25">
      <c r="A7455">
        <v>53</v>
      </c>
      <c r="B7455">
        <v>2433</v>
      </c>
      <c r="C7455" s="15" t="str">
        <f>INDEX(Lookup!$F$2:$F$103,F7455)</f>
        <v>A1.3</v>
      </c>
      <c r="D7455" s="2">
        <f>B7455*INDEX(Lookup!$D$2:$D$103,F7455)+INDEX(Lookup!$E$2:$E$103,F7455)</f>
        <v>19.009029000000002</v>
      </c>
      <c r="E7455" s="16" t="str">
        <f>INDEX(Lookup!$C$2:$C$103,F7455)</f>
        <v>mV</v>
      </c>
      <c r="F7455" s="9">
        <f>MATCH(A7455,Lookup!$A$2:$A$103,0)</f>
        <v>30</v>
      </c>
    </row>
    <row r="7456" spans="1:6" x14ac:dyDescent="0.25">
      <c r="A7456">
        <v>53</v>
      </c>
      <c r="B7456">
        <v>2433</v>
      </c>
      <c r="C7456" s="15" t="str">
        <f>INDEX(Lookup!$F$2:$F$103,F7456)</f>
        <v>A1.3</v>
      </c>
      <c r="D7456" s="2">
        <f>B7456*INDEX(Lookup!$D$2:$D$103,F7456)+INDEX(Lookup!$E$2:$E$103,F7456)</f>
        <v>19.009029000000002</v>
      </c>
      <c r="E7456" s="16" t="str">
        <f>INDEX(Lookup!$C$2:$C$103,F7456)</f>
        <v>mV</v>
      </c>
      <c r="F7456" s="9">
        <f>MATCH(A7456,Lookup!$A$2:$A$103,0)</f>
        <v>30</v>
      </c>
    </row>
    <row r="7457" spans="1:6" x14ac:dyDescent="0.25">
      <c r="A7457">
        <v>53</v>
      </c>
      <c r="B7457">
        <v>2431</v>
      </c>
      <c r="C7457" s="15" t="str">
        <f>INDEX(Lookup!$F$2:$F$103,F7457)</f>
        <v>A1.3</v>
      </c>
      <c r="D7457" s="2">
        <f>B7457*INDEX(Lookup!$D$2:$D$103,F7457)+INDEX(Lookup!$E$2:$E$103,F7457)</f>
        <v>18.993403000000001</v>
      </c>
      <c r="E7457" s="16" t="str">
        <f>INDEX(Lookup!$C$2:$C$103,F7457)</f>
        <v>mV</v>
      </c>
      <c r="F7457" s="9">
        <f>MATCH(A7457,Lookup!$A$2:$A$103,0)</f>
        <v>30</v>
      </c>
    </row>
    <row r="7458" spans="1:6" x14ac:dyDescent="0.25">
      <c r="A7458">
        <v>53</v>
      </c>
      <c r="B7458">
        <v>2431</v>
      </c>
      <c r="C7458" s="15" t="str">
        <f>INDEX(Lookup!$F$2:$F$103,F7458)</f>
        <v>A1.3</v>
      </c>
      <c r="D7458" s="2">
        <f>B7458*INDEX(Lookup!$D$2:$D$103,F7458)+INDEX(Lookup!$E$2:$E$103,F7458)</f>
        <v>18.993403000000001</v>
      </c>
      <c r="E7458" s="16" t="str">
        <f>INDEX(Lookup!$C$2:$C$103,F7458)</f>
        <v>mV</v>
      </c>
      <c r="F7458" s="9">
        <f>MATCH(A7458,Lookup!$A$2:$A$103,0)</f>
        <v>30</v>
      </c>
    </row>
    <row r="7459" spans="1:6" x14ac:dyDescent="0.25">
      <c r="A7459">
        <v>53</v>
      </c>
      <c r="B7459">
        <v>2430</v>
      </c>
      <c r="C7459" s="15" t="str">
        <f>INDEX(Lookup!$F$2:$F$103,F7459)</f>
        <v>A1.3</v>
      </c>
      <c r="D7459" s="2">
        <f>B7459*INDEX(Lookup!$D$2:$D$103,F7459)+INDEX(Lookup!$E$2:$E$103,F7459)</f>
        <v>18.985590000000002</v>
      </c>
      <c r="E7459" s="16" t="str">
        <f>INDEX(Lookup!$C$2:$C$103,F7459)</f>
        <v>mV</v>
      </c>
      <c r="F7459" s="9">
        <f>MATCH(A7459,Lookup!$A$2:$A$103,0)</f>
        <v>30</v>
      </c>
    </row>
    <row r="7460" spans="1:6" x14ac:dyDescent="0.25">
      <c r="A7460">
        <v>53</v>
      </c>
      <c r="B7460">
        <v>2428</v>
      </c>
      <c r="C7460" s="15" t="str">
        <f>INDEX(Lookup!$F$2:$F$103,F7460)</f>
        <v>A1.3</v>
      </c>
      <c r="D7460" s="2">
        <f>B7460*INDEX(Lookup!$D$2:$D$103,F7460)+INDEX(Lookup!$E$2:$E$103,F7460)</f>
        <v>18.969964000000001</v>
      </c>
      <c r="E7460" s="16" t="str">
        <f>INDEX(Lookup!$C$2:$C$103,F7460)</f>
        <v>mV</v>
      </c>
      <c r="F7460" s="9">
        <f>MATCH(A7460,Lookup!$A$2:$A$103,0)</f>
        <v>30</v>
      </c>
    </row>
    <row r="7461" spans="1:6" x14ac:dyDescent="0.25">
      <c r="A7461">
        <v>53</v>
      </c>
      <c r="B7461">
        <v>2427</v>
      </c>
      <c r="C7461" s="15" t="str">
        <f>INDEX(Lookup!$F$2:$F$103,F7461)</f>
        <v>A1.3</v>
      </c>
      <c r="D7461" s="2">
        <f>B7461*INDEX(Lookup!$D$2:$D$103,F7461)+INDEX(Lookup!$E$2:$E$103,F7461)</f>
        <v>18.962151000000002</v>
      </c>
      <c r="E7461" s="16" t="str">
        <f>INDEX(Lookup!$C$2:$C$103,F7461)</f>
        <v>mV</v>
      </c>
      <c r="F7461" s="9">
        <f>MATCH(A7461,Lookup!$A$2:$A$103,0)</f>
        <v>30</v>
      </c>
    </row>
    <row r="7462" spans="1:6" x14ac:dyDescent="0.25">
      <c r="A7462">
        <v>53</v>
      </c>
      <c r="B7462">
        <v>2430</v>
      </c>
      <c r="C7462" s="15" t="str">
        <f>INDEX(Lookup!$F$2:$F$103,F7462)</f>
        <v>A1.3</v>
      </c>
      <c r="D7462" s="2">
        <f>B7462*INDEX(Lookup!$D$2:$D$103,F7462)+INDEX(Lookup!$E$2:$E$103,F7462)</f>
        <v>18.985590000000002</v>
      </c>
      <c r="E7462" s="16" t="str">
        <f>INDEX(Lookup!$C$2:$C$103,F7462)</f>
        <v>mV</v>
      </c>
      <c r="F7462" s="9">
        <f>MATCH(A7462,Lookup!$A$2:$A$103,0)</f>
        <v>30</v>
      </c>
    </row>
    <row r="7463" spans="1:6" x14ac:dyDescent="0.25">
      <c r="A7463">
        <v>53</v>
      </c>
      <c r="B7463">
        <v>2424</v>
      </c>
      <c r="C7463" s="15" t="str">
        <f>INDEX(Lookup!$F$2:$F$103,F7463)</f>
        <v>A1.3</v>
      </c>
      <c r="D7463" s="2">
        <f>B7463*INDEX(Lookup!$D$2:$D$103,F7463)+INDEX(Lookup!$E$2:$E$103,F7463)</f>
        <v>18.938712000000002</v>
      </c>
      <c r="E7463" s="16" t="str">
        <f>INDEX(Lookup!$C$2:$C$103,F7463)</f>
        <v>mV</v>
      </c>
      <c r="F7463" s="9">
        <f>MATCH(A7463,Lookup!$A$2:$A$103,0)</f>
        <v>30</v>
      </c>
    </row>
    <row r="7464" spans="1:6" x14ac:dyDescent="0.25">
      <c r="A7464">
        <v>53</v>
      </c>
      <c r="B7464">
        <v>2432</v>
      </c>
      <c r="C7464" s="15" t="str">
        <f>INDEX(Lookup!$F$2:$F$103,F7464)</f>
        <v>A1.3</v>
      </c>
      <c r="D7464" s="2">
        <f>B7464*INDEX(Lookup!$D$2:$D$103,F7464)+INDEX(Lookup!$E$2:$E$103,F7464)</f>
        <v>19.001215999999999</v>
      </c>
      <c r="E7464" s="16" t="str">
        <f>INDEX(Lookup!$C$2:$C$103,F7464)</f>
        <v>mV</v>
      </c>
      <c r="F7464" s="9">
        <f>MATCH(A7464,Lookup!$A$2:$A$103,0)</f>
        <v>30</v>
      </c>
    </row>
    <row r="7465" spans="1:6" x14ac:dyDescent="0.25">
      <c r="A7465">
        <v>53</v>
      </c>
      <c r="B7465">
        <v>2434</v>
      </c>
      <c r="C7465" s="15" t="str">
        <f>INDEX(Lookup!$F$2:$F$103,F7465)</f>
        <v>A1.3</v>
      </c>
      <c r="D7465" s="2">
        <f>B7465*INDEX(Lookup!$D$2:$D$103,F7465)+INDEX(Lookup!$E$2:$E$103,F7465)</f>
        <v>19.016842</v>
      </c>
      <c r="E7465" s="16" t="str">
        <f>INDEX(Lookup!$C$2:$C$103,F7465)</f>
        <v>mV</v>
      </c>
      <c r="F7465" s="9">
        <f>MATCH(A7465,Lookup!$A$2:$A$103,0)</f>
        <v>30</v>
      </c>
    </row>
    <row r="7466" spans="1:6" x14ac:dyDescent="0.25">
      <c r="A7466">
        <v>53</v>
      </c>
      <c r="B7466">
        <v>2436</v>
      </c>
      <c r="C7466" s="15" t="str">
        <f>INDEX(Lookup!$F$2:$F$103,F7466)</f>
        <v>A1.3</v>
      </c>
      <c r="D7466" s="2">
        <f>B7466*INDEX(Lookup!$D$2:$D$103,F7466)+INDEX(Lookup!$E$2:$E$103,F7466)</f>
        <v>19.032468000000001</v>
      </c>
      <c r="E7466" s="16" t="str">
        <f>INDEX(Lookup!$C$2:$C$103,F7466)</f>
        <v>mV</v>
      </c>
      <c r="F7466" s="9">
        <f>MATCH(A7466,Lookup!$A$2:$A$103,0)</f>
        <v>30</v>
      </c>
    </row>
    <row r="7467" spans="1:6" x14ac:dyDescent="0.25">
      <c r="A7467">
        <v>53</v>
      </c>
      <c r="B7467">
        <v>2437</v>
      </c>
      <c r="C7467" s="15" t="str">
        <f>INDEX(Lookup!$F$2:$F$103,F7467)</f>
        <v>A1.3</v>
      </c>
      <c r="D7467" s="2">
        <f>B7467*INDEX(Lookup!$D$2:$D$103,F7467)+INDEX(Lookup!$E$2:$E$103,F7467)</f>
        <v>19.040281</v>
      </c>
      <c r="E7467" s="16" t="str">
        <f>INDEX(Lookup!$C$2:$C$103,F7467)</f>
        <v>mV</v>
      </c>
      <c r="F7467" s="9">
        <f>MATCH(A7467,Lookup!$A$2:$A$103,0)</f>
        <v>30</v>
      </c>
    </row>
    <row r="7468" spans="1:6" x14ac:dyDescent="0.25">
      <c r="A7468">
        <v>53</v>
      </c>
      <c r="B7468">
        <v>2435</v>
      </c>
      <c r="C7468" s="15" t="str">
        <f>INDEX(Lookup!$F$2:$F$103,F7468)</f>
        <v>A1.3</v>
      </c>
      <c r="D7468" s="2">
        <f>B7468*INDEX(Lookup!$D$2:$D$103,F7468)+INDEX(Lookup!$E$2:$E$103,F7468)</f>
        <v>19.024655000000003</v>
      </c>
      <c r="E7468" s="16" t="str">
        <f>INDEX(Lookup!$C$2:$C$103,F7468)</f>
        <v>mV</v>
      </c>
      <c r="F7468" s="9">
        <f>MATCH(A7468,Lookup!$A$2:$A$103,0)</f>
        <v>30</v>
      </c>
    </row>
    <row r="7469" spans="1:6" x14ac:dyDescent="0.25">
      <c r="A7469">
        <v>53</v>
      </c>
      <c r="B7469">
        <v>2433</v>
      </c>
      <c r="C7469" s="15" t="str">
        <f>INDEX(Lookup!$F$2:$F$103,F7469)</f>
        <v>A1.3</v>
      </c>
      <c r="D7469" s="2">
        <f>B7469*INDEX(Lookup!$D$2:$D$103,F7469)+INDEX(Lookup!$E$2:$E$103,F7469)</f>
        <v>19.009029000000002</v>
      </c>
      <c r="E7469" s="16" t="str">
        <f>INDEX(Lookup!$C$2:$C$103,F7469)</f>
        <v>mV</v>
      </c>
      <c r="F7469" s="9">
        <f>MATCH(A7469,Lookup!$A$2:$A$103,0)</f>
        <v>30</v>
      </c>
    </row>
    <row r="7470" spans="1:6" x14ac:dyDescent="0.25">
      <c r="A7470">
        <v>53</v>
      </c>
      <c r="B7470">
        <v>2435</v>
      </c>
      <c r="C7470" s="15" t="str">
        <f>INDEX(Lookup!$F$2:$F$103,F7470)</f>
        <v>A1.3</v>
      </c>
      <c r="D7470" s="2">
        <f>B7470*INDEX(Lookup!$D$2:$D$103,F7470)+INDEX(Lookup!$E$2:$E$103,F7470)</f>
        <v>19.024655000000003</v>
      </c>
      <c r="E7470" s="16" t="str">
        <f>INDEX(Lookup!$C$2:$C$103,F7470)</f>
        <v>mV</v>
      </c>
      <c r="F7470" s="9">
        <f>MATCH(A7470,Lookup!$A$2:$A$103,0)</f>
        <v>30</v>
      </c>
    </row>
    <row r="7471" spans="1:6" x14ac:dyDescent="0.25">
      <c r="A7471">
        <v>53</v>
      </c>
      <c r="B7471">
        <v>2434</v>
      </c>
      <c r="C7471" s="15" t="str">
        <f>INDEX(Lookup!$F$2:$F$103,F7471)</f>
        <v>A1.3</v>
      </c>
      <c r="D7471" s="2">
        <f>B7471*INDEX(Lookup!$D$2:$D$103,F7471)+INDEX(Lookup!$E$2:$E$103,F7471)</f>
        <v>19.016842</v>
      </c>
      <c r="E7471" s="16" t="str">
        <f>INDEX(Lookup!$C$2:$C$103,F7471)</f>
        <v>mV</v>
      </c>
      <c r="F7471" s="9">
        <f>MATCH(A7471,Lookup!$A$2:$A$103,0)</f>
        <v>30</v>
      </c>
    </row>
    <row r="7472" spans="1:6" x14ac:dyDescent="0.25">
      <c r="A7472">
        <v>53</v>
      </c>
      <c r="B7472">
        <v>2432</v>
      </c>
      <c r="C7472" s="15" t="str">
        <f>INDEX(Lookup!$F$2:$F$103,F7472)</f>
        <v>A1.3</v>
      </c>
      <c r="D7472" s="2">
        <f>B7472*INDEX(Lookup!$D$2:$D$103,F7472)+INDEX(Lookup!$E$2:$E$103,F7472)</f>
        <v>19.001215999999999</v>
      </c>
      <c r="E7472" s="16" t="str">
        <f>INDEX(Lookup!$C$2:$C$103,F7472)</f>
        <v>mV</v>
      </c>
      <c r="F7472" s="9">
        <f>MATCH(A7472,Lookup!$A$2:$A$103,0)</f>
        <v>30</v>
      </c>
    </row>
    <row r="7473" spans="1:6" x14ac:dyDescent="0.25">
      <c r="A7473">
        <v>53</v>
      </c>
      <c r="B7473">
        <v>2433</v>
      </c>
      <c r="C7473" s="15" t="str">
        <f>INDEX(Lookup!$F$2:$F$103,F7473)</f>
        <v>A1.3</v>
      </c>
      <c r="D7473" s="2">
        <f>B7473*INDEX(Lookup!$D$2:$D$103,F7473)+INDEX(Lookup!$E$2:$E$103,F7473)</f>
        <v>19.009029000000002</v>
      </c>
      <c r="E7473" s="16" t="str">
        <f>INDEX(Lookup!$C$2:$C$103,F7473)</f>
        <v>mV</v>
      </c>
      <c r="F7473" s="9">
        <f>MATCH(A7473,Lookup!$A$2:$A$103,0)</f>
        <v>30</v>
      </c>
    </row>
    <row r="7474" spans="1:6" x14ac:dyDescent="0.25">
      <c r="A7474">
        <v>53</v>
      </c>
      <c r="B7474">
        <v>2431</v>
      </c>
      <c r="C7474" s="15" t="str">
        <f>INDEX(Lookup!$F$2:$F$103,F7474)</f>
        <v>A1.3</v>
      </c>
      <c r="D7474" s="2">
        <f>B7474*INDEX(Lookup!$D$2:$D$103,F7474)+INDEX(Lookup!$E$2:$E$103,F7474)</f>
        <v>18.993403000000001</v>
      </c>
      <c r="E7474" s="16" t="str">
        <f>INDEX(Lookup!$C$2:$C$103,F7474)</f>
        <v>mV</v>
      </c>
      <c r="F7474" s="9">
        <f>MATCH(A7474,Lookup!$A$2:$A$103,0)</f>
        <v>30</v>
      </c>
    </row>
    <row r="7475" spans="1:6" x14ac:dyDescent="0.25">
      <c r="A7475">
        <v>53</v>
      </c>
      <c r="B7475">
        <v>2431</v>
      </c>
      <c r="C7475" s="15" t="str">
        <f>INDEX(Lookup!$F$2:$F$103,F7475)</f>
        <v>A1.3</v>
      </c>
      <c r="D7475" s="2">
        <f>B7475*INDEX(Lookup!$D$2:$D$103,F7475)+INDEX(Lookup!$E$2:$E$103,F7475)</f>
        <v>18.993403000000001</v>
      </c>
      <c r="E7475" s="16" t="str">
        <f>INDEX(Lookup!$C$2:$C$103,F7475)</f>
        <v>mV</v>
      </c>
      <c r="F7475" s="9">
        <f>MATCH(A7475,Lookup!$A$2:$A$103,0)</f>
        <v>30</v>
      </c>
    </row>
    <row r="7476" spans="1:6" x14ac:dyDescent="0.25">
      <c r="A7476">
        <v>53</v>
      </c>
      <c r="B7476">
        <v>2431</v>
      </c>
      <c r="C7476" s="15" t="str">
        <f>INDEX(Lookup!$F$2:$F$103,F7476)</f>
        <v>A1.3</v>
      </c>
      <c r="D7476" s="2">
        <f>B7476*INDEX(Lookup!$D$2:$D$103,F7476)+INDEX(Lookup!$E$2:$E$103,F7476)</f>
        <v>18.993403000000001</v>
      </c>
      <c r="E7476" s="16" t="str">
        <f>INDEX(Lookup!$C$2:$C$103,F7476)</f>
        <v>mV</v>
      </c>
      <c r="F7476" s="9">
        <f>MATCH(A7476,Lookup!$A$2:$A$103,0)</f>
        <v>30</v>
      </c>
    </row>
    <row r="7477" spans="1:6" x14ac:dyDescent="0.25">
      <c r="A7477">
        <v>53</v>
      </c>
      <c r="B7477">
        <v>2431</v>
      </c>
      <c r="C7477" s="15" t="str">
        <f>INDEX(Lookup!$F$2:$F$103,F7477)</f>
        <v>A1.3</v>
      </c>
      <c r="D7477" s="2">
        <f>B7477*INDEX(Lookup!$D$2:$D$103,F7477)+INDEX(Lookup!$E$2:$E$103,F7477)</f>
        <v>18.993403000000001</v>
      </c>
      <c r="E7477" s="16" t="str">
        <f>INDEX(Lookup!$C$2:$C$103,F7477)</f>
        <v>mV</v>
      </c>
      <c r="F7477" s="9">
        <f>MATCH(A7477,Lookup!$A$2:$A$103,0)</f>
        <v>30</v>
      </c>
    </row>
    <row r="7478" spans="1:6" x14ac:dyDescent="0.25">
      <c r="A7478">
        <v>53</v>
      </c>
      <c r="B7478">
        <v>2431</v>
      </c>
      <c r="C7478" s="15" t="str">
        <f>INDEX(Lookup!$F$2:$F$103,F7478)</f>
        <v>A1.3</v>
      </c>
      <c r="D7478" s="2">
        <f>B7478*INDEX(Lookup!$D$2:$D$103,F7478)+INDEX(Lookup!$E$2:$E$103,F7478)</f>
        <v>18.993403000000001</v>
      </c>
      <c r="E7478" s="16" t="str">
        <f>INDEX(Lookup!$C$2:$C$103,F7478)</f>
        <v>mV</v>
      </c>
      <c r="F7478" s="9">
        <f>MATCH(A7478,Lookup!$A$2:$A$103,0)</f>
        <v>30</v>
      </c>
    </row>
    <row r="7479" spans="1:6" x14ac:dyDescent="0.25">
      <c r="A7479">
        <v>53</v>
      </c>
      <c r="B7479">
        <v>2432</v>
      </c>
      <c r="C7479" s="15" t="str">
        <f>INDEX(Lookup!$F$2:$F$103,F7479)</f>
        <v>A1.3</v>
      </c>
      <c r="D7479" s="2">
        <f>B7479*INDEX(Lookup!$D$2:$D$103,F7479)+INDEX(Lookup!$E$2:$E$103,F7479)</f>
        <v>19.001215999999999</v>
      </c>
      <c r="E7479" s="16" t="str">
        <f>INDEX(Lookup!$C$2:$C$103,F7479)</f>
        <v>mV</v>
      </c>
      <c r="F7479" s="9">
        <f>MATCH(A7479,Lookup!$A$2:$A$103,0)</f>
        <v>30</v>
      </c>
    </row>
    <row r="7480" spans="1:6" x14ac:dyDescent="0.25">
      <c r="A7480">
        <v>53</v>
      </c>
      <c r="B7480">
        <v>2431</v>
      </c>
      <c r="C7480" s="15" t="str">
        <f>INDEX(Lookup!$F$2:$F$103,F7480)</f>
        <v>A1.3</v>
      </c>
      <c r="D7480" s="2">
        <f>B7480*INDEX(Lookup!$D$2:$D$103,F7480)+INDEX(Lookup!$E$2:$E$103,F7480)</f>
        <v>18.993403000000001</v>
      </c>
      <c r="E7480" s="16" t="str">
        <f>INDEX(Lookup!$C$2:$C$103,F7480)</f>
        <v>mV</v>
      </c>
      <c r="F7480" s="9">
        <f>MATCH(A7480,Lookup!$A$2:$A$103,0)</f>
        <v>30</v>
      </c>
    </row>
    <row r="7481" spans="1:6" x14ac:dyDescent="0.25">
      <c r="A7481">
        <v>53</v>
      </c>
      <c r="B7481">
        <v>2433</v>
      </c>
      <c r="C7481" s="15" t="str">
        <f>INDEX(Lookup!$F$2:$F$103,F7481)</f>
        <v>A1.3</v>
      </c>
      <c r="D7481" s="2">
        <f>B7481*INDEX(Lookup!$D$2:$D$103,F7481)+INDEX(Lookup!$E$2:$E$103,F7481)</f>
        <v>19.009029000000002</v>
      </c>
      <c r="E7481" s="16" t="str">
        <f>INDEX(Lookup!$C$2:$C$103,F7481)</f>
        <v>mV</v>
      </c>
      <c r="F7481" s="9">
        <f>MATCH(A7481,Lookup!$A$2:$A$103,0)</f>
        <v>30</v>
      </c>
    </row>
    <row r="7482" spans="1:6" x14ac:dyDescent="0.25">
      <c r="A7482">
        <v>53</v>
      </c>
      <c r="B7482">
        <v>2434</v>
      </c>
      <c r="C7482" s="15" t="str">
        <f>INDEX(Lookup!$F$2:$F$103,F7482)</f>
        <v>A1.3</v>
      </c>
      <c r="D7482" s="2">
        <f>B7482*INDEX(Lookup!$D$2:$D$103,F7482)+INDEX(Lookup!$E$2:$E$103,F7482)</f>
        <v>19.016842</v>
      </c>
      <c r="E7482" s="16" t="str">
        <f>INDEX(Lookup!$C$2:$C$103,F7482)</f>
        <v>mV</v>
      </c>
      <c r="F7482" s="9">
        <f>MATCH(A7482,Lookup!$A$2:$A$103,0)</f>
        <v>30</v>
      </c>
    </row>
    <row r="7483" spans="1:6" x14ac:dyDescent="0.25">
      <c r="A7483">
        <v>53</v>
      </c>
      <c r="B7483">
        <v>2431</v>
      </c>
      <c r="C7483" s="15" t="str">
        <f>INDEX(Lookup!$F$2:$F$103,F7483)</f>
        <v>A1.3</v>
      </c>
      <c r="D7483" s="2">
        <f>B7483*INDEX(Lookup!$D$2:$D$103,F7483)+INDEX(Lookup!$E$2:$E$103,F7483)</f>
        <v>18.993403000000001</v>
      </c>
      <c r="E7483" s="16" t="str">
        <f>INDEX(Lookup!$C$2:$C$103,F7483)</f>
        <v>mV</v>
      </c>
      <c r="F7483" s="9">
        <f>MATCH(A7483,Lookup!$A$2:$A$103,0)</f>
        <v>30</v>
      </c>
    </row>
    <row r="7484" spans="1:6" x14ac:dyDescent="0.25">
      <c r="A7484">
        <v>53</v>
      </c>
      <c r="B7484">
        <v>2432</v>
      </c>
      <c r="C7484" s="15" t="str">
        <f>INDEX(Lookup!$F$2:$F$103,F7484)</f>
        <v>A1.3</v>
      </c>
      <c r="D7484" s="2">
        <f>B7484*INDEX(Lookup!$D$2:$D$103,F7484)+INDEX(Lookup!$E$2:$E$103,F7484)</f>
        <v>19.001215999999999</v>
      </c>
      <c r="E7484" s="16" t="str">
        <f>INDEX(Lookup!$C$2:$C$103,F7484)</f>
        <v>mV</v>
      </c>
      <c r="F7484" s="9">
        <f>MATCH(A7484,Lookup!$A$2:$A$103,0)</f>
        <v>30</v>
      </c>
    </row>
    <row r="7485" spans="1:6" x14ac:dyDescent="0.25">
      <c r="A7485">
        <v>53</v>
      </c>
      <c r="B7485">
        <v>2433</v>
      </c>
      <c r="C7485" s="15" t="str">
        <f>INDEX(Lookup!$F$2:$F$103,F7485)</f>
        <v>A1.3</v>
      </c>
      <c r="D7485" s="2">
        <f>B7485*INDEX(Lookup!$D$2:$D$103,F7485)+INDEX(Lookup!$E$2:$E$103,F7485)</f>
        <v>19.009029000000002</v>
      </c>
      <c r="E7485" s="16" t="str">
        <f>INDEX(Lookup!$C$2:$C$103,F7485)</f>
        <v>mV</v>
      </c>
      <c r="F7485" s="9">
        <f>MATCH(A7485,Lookup!$A$2:$A$103,0)</f>
        <v>30</v>
      </c>
    </row>
    <row r="7486" spans="1:6" x14ac:dyDescent="0.25">
      <c r="A7486">
        <v>53</v>
      </c>
      <c r="B7486">
        <v>2430</v>
      </c>
      <c r="C7486" s="15" t="str">
        <f>INDEX(Lookup!$F$2:$F$103,F7486)</f>
        <v>A1.3</v>
      </c>
      <c r="D7486" s="2">
        <f>B7486*INDEX(Lookup!$D$2:$D$103,F7486)+INDEX(Lookup!$E$2:$E$103,F7486)</f>
        <v>18.985590000000002</v>
      </c>
      <c r="E7486" s="16" t="str">
        <f>INDEX(Lookup!$C$2:$C$103,F7486)</f>
        <v>mV</v>
      </c>
      <c r="F7486" s="9">
        <f>MATCH(A7486,Lookup!$A$2:$A$103,0)</f>
        <v>30</v>
      </c>
    </row>
    <row r="7487" spans="1:6" x14ac:dyDescent="0.25">
      <c r="A7487">
        <v>53</v>
      </c>
      <c r="B7487">
        <v>2430</v>
      </c>
      <c r="C7487" s="15" t="str">
        <f>INDEX(Lookup!$F$2:$F$103,F7487)</f>
        <v>A1.3</v>
      </c>
      <c r="D7487" s="2">
        <f>B7487*INDEX(Lookup!$D$2:$D$103,F7487)+INDEX(Lookup!$E$2:$E$103,F7487)</f>
        <v>18.985590000000002</v>
      </c>
      <c r="E7487" s="16" t="str">
        <f>INDEX(Lookup!$C$2:$C$103,F7487)</f>
        <v>mV</v>
      </c>
      <c r="F7487" s="9">
        <f>MATCH(A7487,Lookup!$A$2:$A$103,0)</f>
        <v>30</v>
      </c>
    </row>
    <row r="7488" spans="1:6" x14ac:dyDescent="0.25">
      <c r="A7488">
        <v>53</v>
      </c>
      <c r="B7488">
        <v>2433</v>
      </c>
      <c r="C7488" s="15" t="str">
        <f>INDEX(Lookup!$F$2:$F$103,F7488)</f>
        <v>A1.3</v>
      </c>
      <c r="D7488" s="2">
        <f>B7488*INDEX(Lookup!$D$2:$D$103,F7488)+INDEX(Lookup!$E$2:$E$103,F7488)</f>
        <v>19.009029000000002</v>
      </c>
      <c r="E7488" s="16" t="str">
        <f>INDEX(Lookup!$C$2:$C$103,F7488)</f>
        <v>mV</v>
      </c>
      <c r="F7488" s="9">
        <f>MATCH(A7488,Lookup!$A$2:$A$103,0)</f>
        <v>30</v>
      </c>
    </row>
    <row r="7489" spans="1:6" x14ac:dyDescent="0.25">
      <c r="A7489">
        <v>53</v>
      </c>
      <c r="B7489">
        <v>2432</v>
      </c>
      <c r="C7489" s="15" t="str">
        <f>INDEX(Lookup!$F$2:$F$103,F7489)</f>
        <v>A1.3</v>
      </c>
      <c r="D7489" s="2">
        <f>B7489*INDEX(Lookup!$D$2:$D$103,F7489)+INDEX(Lookup!$E$2:$E$103,F7489)</f>
        <v>19.001215999999999</v>
      </c>
      <c r="E7489" s="16" t="str">
        <f>INDEX(Lookup!$C$2:$C$103,F7489)</f>
        <v>mV</v>
      </c>
      <c r="F7489" s="9">
        <f>MATCH(A7489,Lookup!$A$2:$A$103,0)</f>
        <v>30</v>
      </c>
    </row>
    <row r="7490" spans="1:6" x14ac:dyDescent="0.25">
      <c r="A7490">
        <v>53</v>
      </c>
      <c r="B7490">
        <v>2433</v>
      </c>
      <c r="C7490" s="15" t="str">
        <f>INDEX(Lookup!$F$2:$F$103,F7490)</f>
        <v>A1.3</v>
      </c>
      <c r="D7490" s="2">
        <f>B7490*INDEX(Lookup!$D$2:$D$103,F7490)+INDEX(Lookup!$E$2:$E$103,F7490)</f>
        <v>19.009029000000002</v>
      </c>
      <c r="E7490" s="16" t="str">
        <f>INDEX(Lookup!$C$2:$C$103,F7490)</f>
        <v>mV</v>
      </c>
      <c r="F7490" s="9">
        <f>MATCH(A7490,Lookup!$A$2:$A$103,0)</f>
        <v>30</v>
      </c>
    </row>
    <row r="7491" spans="1:6" x14ac:dyDescent="0.25">
      <c r="A7491">
        <v>53</v>
      </c>
      <c r="B7491">
        <v>2434</v>
      </c>
      <c r="C7491" s="15" t="str">
        <f>INDEX(Lookup!$F$2:$F$103,F7491)</f>
        <v>A1.3</v>
      </c>
      <c r="D7491" s="2">
        <f>B7491*INDEX(Lookup!$D$2:$D$103,F7491)+INDEX(Lookup!$E$2:$E$103,F7491)</f>
        <v>19.016842</v>
      </c>
      <c r="E7491" s="16" t="str">
        <f>INDEX(Lookup!$C$2:$C$103,F7491)</f>
        <v>mV</v>
      </c>
      <c r="F7491" s="9">
        <f>MATCH(A7491,Lookup!$A$2:$A$103,0)</f>
        <v>30</v>
      </c>
    </row>
    <row r="7492" spans="1:6" x14ac:dyDescent="0.25">
      <c r="A7492">
        <v>53</v>
      </c>
      <c r="B7492">
        <v>2434</v>
      </c>
      <c r="C7492" s="15" t="str">
        <f>INDEX(Lookup!$F$2:$F$103,F7492)</f>
        <v>A1.3</v>
      </c>
      <c r="D7492" s="2">
        <f>B7492*INDEX(Lookup!$D$2:$D$103,F7492)+INDEX(Lookup!$E$2:$E$103,F7492)</f>
        <v>19.016842</v>
      </c>
      <c r="E7492" s="16" t="str">
        <f>INDEX(Lookup!$C$2:$C$103,F7492)</f>
        <v>mV</v>
      </c>
      <c r="F7492" s="9">
        <f>MATCH(A7492,Lookup!$A$2:$A$103,0)</f>
        <v>30</v>
      </c>
    </row>
    <row r="7493" spans="1:6" x14ac:dyDescent="0.25">
      <c r="A7493">
        <v>53</v>
      </c>
      <c r="B7493">
        <v>2452</v>
      </c>
      <c r="C7493" s="15" t="str">
        <f>INDEX(Lookup!$F$2:$F$103,F7493)</f>
        <v>A1.3</v>
      </c>
      <c r="D7493" s="2">
        <f>B7493*INDEX(Lookup!$D$2:$D$103,F7493)+INDEX(Lookup!$E$2:$E$103,F7493)</f>
        <v>19.157476000000003</v>
      </c>
      <c r="E7493" s="16" t="str">
        <f>INDEX(Lookup!$C$2:$C$103,F7493)</f>
        <v>mV</v>
      </c>
      <c r="F7493" s="9">
        <f>MATCH(A7493,Lookup!$A$2:$A$103,0)</f>
        <v>30</v>
      </c>
    </row>
    <row r="7494" spans="1:6" x14ac:dyDescent="0.25">
      <c r="A7494">
        <v>53</v>
      </c>
      <c r="B7494">
        <v>2453</v>
      </c>
      <c r="C7494" s="15" t="str">
        <f>INDEX(Lookup!$F$2:$F$103,F7494)</f>
        <v>A1.3</v>
      </c>
      <c r="D7494" s="2">
        <f>B7494*INDEX(Lookup!$D$2:$D$103,F7494)+INDEX(Lookup!$E$2:$E$103,F7494)</f>
        <v>19.165289000000001</v>
      </c>
      <c r="E7494" s="16" t="str">
        <f>INDEX(Lookup!$C$2:$C$103,F7494)</f>
        <v>mV</v>
      </c>
      <c r="F7494" s="9">
        <f>MATCH(A7494,Lookup!$A$2:$A$103,0)</f>
        <v>30</v>
      </c>
    </row>
    <row r="7495" spans="1:6" x14ac:dyDescent="0.25">
      <c r="A7495">
        <v>53</v>
      </c>
      <c r="B7495">
        <v>2447</v>
      </c>
      <c r="C7495" s="15" t="str">
        <f>INDEX(Lookup!$F$2:$F$103,F7495)</f>
        <v>A1.3</v>
      </c>
      <c r="D7495" s="2">
        <f>B7495*INDEX(Lookup!$D$2:$D$103,F7495)+INDEX(Lookup!$E$2:$E$103,F7495)</f>
        <v>19.118411000000002</v>
      </c>
      <c r="E7495" s="16" t="str">
        <f>INDEX(Lookup!$C$2:$C$103,F7495)</f>
        <v>mV</v>
      </c>
      <c r="F7495" s="9">
        <f>MATCH(A7495,Lookup!$A$2:$A$103,0)</f>
        <v>30</v>
      </c>
    </row>
    <row r="7496" spans="1:6" x14ac:dyDescent="0.25">
      <c r="A7496">
        <v>53</v>
      </c>
      <c r="B7496">
        <v>2446</v>
      </c>
      <c r="C7496" s="15" t="str">
        <f>INDEX(Lookup!$F$2:$F$103,F7496)</f>
        <v>A1.3</v>
      </c>
      <c r="D7496" s="2">
        <f>B7496*INDEX(Lookup!$D$2:$D$103,F7496)+INDEX(Lookup!$E$2:$E$103,F7496)</f>
        <v>19.110598</v>
      </c>
      <c r="E7496" s="16" t="str">
        <f>INDEX(Lookup!$C$2:$C$103,F7496)</f>
        <v>mV</v>
      </c>
      <c r="F7496" s="9">
        <f>MATCH(A7496,Lookup!$A$2:$A$103,0)</f>
        <v>30</v>
      </c>
    </row>
    <row r="7497" spans="1:6" x14ac:dyDescent="0.25">
      <c r="A7497">
        <v>53</v>
      </c>
      <c r="B7497">
        <v>2441</v>
      </c>
      <c r="C7497" s="15" t="str">
        <f>INDEX(Lookup!$F$2:$F$103,F7497)</f>
        <v>A1.3</v>
      </c>
      <c r="D7497" s="2">
        <f>B7497*INDEX(Lookup!$D$2:$D$103,F7497)+INDEX(Lookup!$E$2:$E$103,F7497)</f>
        <v>19.071533000000002</v>
      </c>
      <c r="E7497" s="16" t="str">
        <f>INDEX(Lookup!$C$2:$C$103,F7497)</f>
        <v>mV</v>
      </c>
      <c r="F7497" s="9">
        <f>MATCH(A7497,Lookup!$A$2:$A$103,0)</f>
        <v>30</v>
      </c>
    </row>
    <row r="7498" spans="1:6" x14ac:dyDescent="0.25">
      <c r="A7498">
        <v>53</v>
      </c>
      <c r="B7498">
        <v>2437</v>
      </c>
      <c r="C7498" s="15" t="str">
        <f>INDEX(Lookup!$F$2:$F$103,F7498)</f>
        <v>A1.3</v>
      </c>
      <c r="D7498" s="2">
        <f>B7498*INDEX(Lookup!$D$2:$D$103,F7498)+INDEX(Lookup!$E$2:$E$103,F7498)</f>
        <v>19.040281</v>
      </c>
      <c r="E7498" s="16" t="str">
        <f>INDEX(Lookup!$C$2:$C$103,F7498)</f>
        <v>mV</v>
      </c>
      <c r="F7498" s="9">
        <f>MATCH(A7498,Lookup!$A$2:$A$103,0)</f>
        <v>30</v>
      </c>
    </row>
    <row r="7499" spans="1:6" x14ac:dyDescent="0.25">
      <c r="A7499">
        <v>53</v>
      </c>
      <c r="B7499">
        <v>2433</v>
      </c>
      <c r="C7499" s="15" t="str">
        <f>INDEX(Lookup!$F$2:$F$103,F7499)</f>
        <v>A1.3</v>
      </c>
      <c r="D7499" s="2">
        <f>B7499*INDEX(Lookup!$D$2:$D$103,F7499)+INDEX(Lookup!$E$2:$E$103,F7499)</f>
        <v>19.009029000000002</v>
      </c>
      <c r="E7499" s="16" t="str">
        <f>INDEX(Lookup!$C$2:$C$103,F7499)</f>
        <v>mV</v>
      </c>
      <c r="F7499" s="9">
        <f>MATCH(A7499,Lookup!$A$2:$A$103,0)</f>
        <v>30</v>
      </c>
    </row>
    <row r="7500" spans="1:6" x14ac:dyDescent="0.25">
      <c r="A7500">
        <v>53</v>
      </c>
      <c r="B7500">
        <v>2433</v>
      </c>
      <c r="C7500" s="15" t="str">
        <f>INDEX(Lookup!$F$2:$F$103,F7500)</f>
        <v>A1.3</v>
      </c>
      <c r="D7500" s="2">
        <f>B7500*INDEX(Lookup!$D$2:$D$103,F7500)+INDEX(Lookup!$E$2:$E$103,F7500)</f>
        <v>19.009029000000002</v>
      </c>
      <c r="E7500" s="16" t="str">
        <f>INDEX(Lookup!$C$2:$C$103,F7500)</f>
        <v>mV</v>
      </c>
      <c r="F7500" s="9">
        <f>MATCH(A7500,Lookup!$A$2:$A$103,0)</f>
        <v>30</v>
      </c>
    </row>
    <row r="7501" spans="1:6" x14ac:dyDescent="0.25">
      <c r="A7501">
        <v>53</v>
      </c>
      <c r="B7501">
        <v>2432</v>
      </c>
      <c r="C7501" s="15" t="str">
        <f>INDEX(Lookup!$F$2:$F$103,F7501)</f>
        <v>A1.3</v>
      </c>
      <c r="D7501" s="2">
        <f>B7501*INDEX(Lookup!$D$2:$D$103,F7501)+INDEX(Lookup!$E$2:$E$103,F7501)</f>
        <v>19.001215999999999</v>
      </c>
      <c r="E7501" s="16" t="str">
        <f>INDEX(Lookup!$C$2:$C$103,F7501)</f>
        <v>mV</v>
      </c>
      <c r="F7501" s="9">
        <f>MATCH(A7501,Lookup!$A$2:$A$103,0)</f>
        <v>30</v>
      </c>
    </row>
    <row r="7502" spans="1:6" x14ac:dyDescent="0.25">
      <c r="A7502">
        <v>53</v>
      </c>
      <c r="B7502">
        <v>2428</v>
      </c>
      <c r="C7502" s="15" t="str">
        <f>INDEX(Lookup!$F$2:$F$103,F7502)</f>
        <v>A1.3</v>
      </c>
      <c r="D7502" s="2">
        <f>B7502*INDEX(Lookup!$D$2:$D$103,F7502)+INDEX(Lookup!$E$2:$E$103,F7502)</f>
        <v>18.969964000000001</v>
      </c>
      <c r="E7502" s="16" t="str">
        <f>INDEX(Lookup!$C$2:$C$103,F7502)</f>
        <v>mV</v>
      </c>
      <c r="F7502" s="9">
        <f>MATCH(A7502,Lookup!$A$2:$A$103,0)</f>
        <v>30</v>
      </c>
    </row>
    <row r="7503" spans="1:6" x14ac:dyDescent="0.25">
      <c r="A7503">
        <v>53</v>
      </c>
      <c r="B7503">
        <v>2431</v>
      </c>
      <c r="C7503" s="15" t="str">
        <f>INDEX(Lookup!$F$2:$F$103,F7503)</f>
        <v>A1.3</v>
      </c>
      <c r="D7503" s="2">
        <f>B7503*INDEX(Lookup!$D$2:$D$103,F7503)+INDEX(Lookup!$E$2:$E$103,F7503)</f>
        <v>18.993403000000001</v>
      </c>
      <c r="E7503" s="16" t="str">
        <f>INDEX(Lookup!$C$2:$C$103,F7503)</f>
        <v>mV</v>
      </c>
      <c r="F7503" s="9">
        <f>MATCH(A7503,Lookup!$A$2:$A$103,0)</f>
        <v>30</v>
      </c>
    </row>
    <row r="7504" spans="1:6" x14ac:dyDescent="0.25">
      <c r="A7504">
        <v>53</v>
      </c>
      <c r="B7504">
        <v>2454</v>
      </c>
      <c r="C7504" s="15" t="str">
        <f>INDEX(Lookup!$F$2:$F$103,F7504)</f>
        <v>A1.3</v>
      </c>
      <c r="D7504" s="2">
        <f>B7504*INDEX(Lookup!$D$2:$D$103,F7504)+INDEX(Lookup!$E$2:$E$103,F7504)</f>
        <v>19.173102</v>
      </c>
      <c r="E7504" s="16" t="str">
        <f>INDEX(Lookup!$C$2:$C$103,F7504)</f>
        <v>mV</v>
      </c>
      <c r="F7504" s="9">
        <f>MATCH(A7504,Lookup!$A$2:$A$103,0)</f>
        <v>30</v>
      </c>
    </row>
    <row r="7505" spans="1:6" x14ac:dyDescent="0.25">
      <c r="A7505">
        <v>53</v>
      </c>
      <c r="B7505">
        <v>2450</v>
      </c>
      <c r="C7505" s="15" t="str">
        <f>INDEX(Lookup!$F$2:$F$103,F7505)</f>
        <v>A1.3</v>
      </c>
      <c r="D7505" s="2">
        <f>B7505*INDEX(Lookup!$D$2:$D$103,F7505)+INDEX(Lookup!$E$2:$E$103,F7505)</f>
        <v>19.141850000000002</v>
      </c>
      <c r="E7505" s="16" t="str">
        <f>INDEX(Lookup!$C$2:$C$103,F7505)</f>
        <v>mV</v>
      </c>
      <c r="F7505" s="9">
        <f>MATCH(A7505,Lookup!$A$2:$A$103,0)</f>
        <v>30</v>
      </c>
    </row>
    <row r="7506" spans="1:6" x14ac:dyDescent="0.25">
      <c r="A7506">
        <v>53</v>
      </c>
      <c r="B7506">
        <v>2439</v>
      </c>
      <c r="C7506" s="15" t="str">
        <f>INDEX(Lookup!$F$2:$F$103,F7506)</f>
        <v>A1.3</v>
      </c>
      <c r="D7506" s="2">
        <f>B7506*INDEX(Lookup!$D$2:$D$103,F7506)+INDEX(Lookup!$E$2:$E$103,F7506)</f>
        <v>19.055907000000001</v>
      </c>
      <c r="E7506" s="16" t="str">
        <f>INDEX(Lookup!$C$2:$C$103,F7506)</f>
        <v>mV</v>
      </c>
      <c r="F7506" s="9">
        <f>MATCH(A7506,Lookup!$A$2:$A$103,0)</f>
        <v>30</v>
      </c>
    </row>
    <row r="7507" spans="1:6" x14ac:dyDescent="0.25">
      <c r="A7507">
        <v>53</v>
      </c>
      <c r="B7507">
        <v>2434</v>
      </c>
      <c r="C7507" s="15" t="str">
        <f>INDEX(Lookup!$F$2:$F$103,F7507)</f>
        <v>A1.3</v>
      </c>
      <c r="D7507" s="2">
        <f>B7507*INDEX(Lookup!$D$2:$D$103,F7507)+INDEX(Lookup!$E$2:$E$103,F7507)</f>
        <v>19.016842</v>
      </c>
      <c r="E7507" s="16" t="str">
        <f>INDEX(Lookup!$C$2:$C$103,F7507)</f>
        <v>mV</v>
      </c>
      <c r="F7507" s="9">
        <f>MATCH(A7507,Lookup!$A$2:$A$103,0)</f>
        <v>30</v>
      </c>
    </row>
    <row r="7508" spans="1:6" x14ac:dyDescent="0.25">
      <c r="A7508">
        <v>53</v>
      </c>
      <c r="B7508">
        <v>2431</v>
      </c>
      <c r="C7508" s="15" t="str">
        <f>INDEX(Lookup!$F$2:$F$103,F7508)</f>
        <v>A1.3</v>
      </c>
      <c r="D7508" s="2">
        <f>B7508*INDEX(Lookup!$D$2:$D$103,F7508)+INDEX(Lookup!$E$2:$E$103,F7508)</f>
        <v>18.993403000000001</v>
      </c>
      <c r="E7508" s="16" t="str">
        <f>INDEX(Lookup!$C$2:$C$103,F7508)</f>
        <v>mV</v>
      </c>
      <c r="F7508" s="9">
        <f>MATCH(A7508,Lookup!$A$2:$A$103,0)</f>
        <v>30</v>
      </c>
    </row>
    <row r="7509" spans="1:6" x14ac:dyDescent="0.25">
      <c r="A7509">
        <v>53</v>
      </c>
      <c r="B7509">
        <v>2432</v>
      </c>
      <c r="C7509" s="15" t="str">
        <f>INDEX(Lookup!$F$2:$F$103,F7509)</f>
        <v>A1.3</v>
      </c>
      <c r="D7509" s="2">
        <f>B7509*INDEX(Lookup!$D$2:$D$103,F7509)+INDEX(Lookup!$E$2:$E$103,F7509)</f>
        <v>19.001215999999999</v>
      </c>
      <c r="E7509" s="16" t="str">
        <f>INDEX(Lookup!$C$2:$C$103,F7509)</f>
        <v>mV</v>
      </c>
      <c r="F7509" s="9">
        <f>MATCH(A7509,Lookup!$A$2:$A$103,0)</f>
        <v>30</v>
      </c>
    </row>
    <row r="7510" spans="1:6" x14ac:dyDescent="0.25">
      <c r="A7510">
        <v>53</v>
      </c>
      <c r="B7510">
        <v>2431</v>
      </c>
      <c r="C7510" s="15" t="str">
        <f>INDEX(Lookup!$F$2:$F$103,F7510)</f>
        <v>A1.3</v>
      </c>
      <c r="D7510" s="2">
        <f>B7510*INDEX(Lookup!$D$2:$D$103,F7510)+INDEX(Lookup!$E$2:$E$103,F7510)</f>
        <v>18.993403000000001</v>
      </c>
      <c r="E7510" s="16" t="str">
        <f>INDEX(Lookup!$C$2:$C$103,F7510)</f>
        <v>mV</v>
      </c>
      <c r="F7510" s="9">
        <f>MATCH(A7510,Lookup!$A$2:$A$103,0)</f>
        <v>30</v>
      </c>
    </row>
    <row r="7511" spans="1:6" x14ac:dyDescent="0.25">
      <c r="A7511">
        <v>53</v>
      </c>
      <c r="B7511">
        <v>2432</v>
      </c>
      <c r="C7511" s="15" t="str">
        <f>INDEX(Lookup!$F$2:$F$103,F7511)</f>
        <v>A1.3</v>
      </c>
      <c r="D7511" s="2">
        <f>B7511*INDEX(Lookup!$D$2:$D$103,F7511)+INDEX(Lookup!$E$2:$E$103,F7511)</f>
        <v>19.001215999999999</v>
      </c>
      <c r="E7511" s="16" t="str">
        <f>INDEX(Lookup!$C$2:$C$103,F7511)</f>
        <v>mV</v>
      </c>
      <c r="F7511" s="9">
        <f>MATCH(A7511,Lookup!$A$2:$A$103,0)</f>
        <v>30</v>
      </c>
    </row>
    <row r="7512" spans="1:6" x14ac:dyDescent="0.25">
      <c r="A7512">
        <v>53</v>
      </c>
      <c r="B7512">
        <v>2432</v>
      </c>
      <c r="C7512" s="15" t="str">
        <f>INDEX(Lookup!$F$2:$F$103,F7512)</f>
        <v>A1.3</v>
      </c>
      <c r="D7512" s="2">
        <f>B7512*INDEX(Lookup!$D$2:$D$103,F7512)+INDEX(Lookup!$E$2:$E$103,F7512)</f>
        <v>19.001215999999999</v>
      </c>
      <c r="E7512" s="16" t="str">
        <f>INDEX(Lookup!$C$2:$C$103,F7512)</f>
        <v>mV</v>
      </c>
      <c r="F7512" s="9">
        <f>MATCH(A7512,Lookup!$A$2:$A$103,0)</f>
        <v>30</v>
      </c>
    </row>
    <row r="7513" spans="1:6" x14ac:dyDescent="0.25">
      <c r="A7513">
        <v>53</v>
      </c>
      <c r="B7513">
        <v>2430</v>
      </c>
      <c r="C7513" s="15" t="str">
        <f>INDEX(Lookup!$F$2:$F$103,F7513)</f>
        <v>A1.3</v>
      </c>
      <c r="D7513" s="2">
        <f>B7513*INDEX(Lookup!$D$2:$D$103,F7513)+INDEX(Lookup!$E$2:$E$103,F7513)</f>
        <v>18.985590000000002</v>
      </c>
      <c r="E7513" s="16" t="str">
        <f>INDEX(Lookup!$C$2:$C$103,F7513)</f>
        <v>mV</v>
      </c>
      <c r="F7513" s="9">
        <f>MATCH(A7513,Lookup!$A$2:$A$103,0)</f>
        <v>30</v>
      </c>
    </row>
    <row r="7514" spans="1:6" x14ac:dyDescent="0.25">
      <c r="A7514">
        <v>53</v>
      </c>
      <c r="B7514">
        <v>2427</v>
      </c>
      <c r="C7514" s="15" t="str">
        <f>INDEX(Lookup!$F$2:$F$103,F7514)</f>
        <v>A1.3</v>
      </c>
      <c r="D7514" s="2">
        <f>B7514*INDEX(Lookup!$D$2:$D$103,F7514)+INDEX(Lookup!$E$2:$E$103,F7514)</f>
        <v>18.962151000000002</v>
      </c>
      <c r="E7514" s="16" t="str">
        <f>INDEX(Lookup!$C$2:$C$103,F7514)</f>
        <v>mV</v>
      </c>
      <c r="F7514" s="9">
        <f>MATCH(A7514,Lookup!$A$2:$A$103,0)</f>
        <v>30</v>
      </c>
    </row>
    <row r="7515" spans="1:6" x14ac:dyDescent="0.25">
      <c r="A7515">
        <v>53</v>
      </c>
      <c r="B7515">
        <v>2429</v>
      </c>
      <c r="C7515" s="15" t="str">
        <f>INDEX(Lookup!$F$2:$F$103,F7515)</f>
        <v>A1.3</v>
      </c>
      <c r="D7515" s="2">
        <f>B7515*INDEX(Lookup!$D$2:$D$103,F7515)+INDEX(Lookup!$E$2:$E$103,F7515)</f>
        <v>18.977777</v>
      </c>
      <c r="E7515" s="16" t="str">
        <f>INDEX(Lookup!$C$2:$C$103,F7515)</f>
        <v>mV</v>
      </c>
      <c r="F7515" s="9">
        <f>MATCH(A7515,Lookup!$A$2:$A$103,0)</f>
        <v>30</v>
      </c>
    </row>
    <row r="7516" spans="1:6" x14ac:dyDescent="0.25">
      <c r="A7516">
        <v>53</v>
      </c>
      <c r="B7516">
        <v>2429</v>
      </c>
      <c r="C7516" s="15" t="str">
        <f>INDEX(Lookup!$F$2:$F$103,F7516)</f>
        <v>A1.3</v>
      </c>
      <c r="D7516" s="2">
        <f>B7516*INDEX(Lookup!$D$2:$D$103,F7516)+INDEX(Lookup!$E$2:$E$103,F7516)</f>
        <v>18.977777</v>
      </c>
      <c r="E7516" s="16" t="str">
        <f>INDEX(Lookup!$C$2:$C$103,F7516)</f>
        <v>mV</v>
      </c>
      <c r="F7516" s="9">
        <f>MATCH(A7516,Lookup!$A$2:$A$103,0)</f>
        <v>30</v>
      </c>
    </row>
    <row r="7517" spans="1:6" x14ac:dyDescent="0.25">
      <c r="A7517">
        <v>53</v>
      </c>
      <c r="B7517">
        <v>2452</v>
      </c>
      <c r="C7517" s="15" t="str">
        <f>INDEX(Lookup!$F$2:$F$103,F7517)</f>
        <v>A1.3</v>
      </c>
      <c r="D7517" s="2">
        <f>B7517*INDEX(Lookup!$D$2:$D$103,F7517)+INDEX(Lookup!$E$2:$E$103,F7517)</f>
        <v>19.157476000000003</v>
      </c>
      <c r="E7517" s="16" t="str">
        <f>INDEX(Lookup!$C$2:$C$103,F7517)</f>
        <v>mV</v>
      </c>
      <c r="F7517" s="9">
        <f>MATCH(A7517,Lookup!$A$2:$A$103,0)</f>
        <v>30</v>
      </c>
    </row>
    <row r="7518" spans="1:6" x14ac:dyDescent="0.25">
      <c r="A7518">
        <v>53</v>
      </c>
      <c r="B7518">
        <v>2447</v>
      </c>
      <c r="C7518" s="15" t="str">
        <f>INDEX(Lookup!$F$2:$F$103,F7518)</f>
        <v>A1.3</v>
      </c>
      <c r="D7518" s="2">
        <f>B7518*INDEX(Lookup!$D$2:$D$103,F7518)+INDEX(Lookup!$E$2:$E$103,F7518)</f>
        <v>19.118411000000002</v>
      </c>
      <c r="E7518" s="16" t="str">
        <f>INDEX(Lookup!$C$2:$C$103,F7518)</f>
        <v>mV</v>
      </c>
      <c r="F7518" s="9">
        <f>MATCH(A7518,Lookup!$A$2:$A$103,0)</f>
        <v>30</v>
      </c>
    </row>
    <row r="7519" spans="1:6" x14ac:dyDescent="0.25">
      <c r="A7519">
        <v>53</v>
      </c>
      <c r="B7519">
        <v>2437</v>
      </c>
      <c r="C7519" s="15" t="str">
        <f>INDEX(Lookup!$F$2:$F$103,F7519)</f>
        <v>A1.3</v>
      </c>
      <c r="D7519" s="2">
        <f>B7519*INDEX(Lookup!$D$2:$D$103,F7519)+INDEX(Lookup!$E$2:$E$103,F7519)</f>
        <v>19.040281</v>
      </c>
      <c r="E7519" s="16" t="str">
        <f>INDEX(Lookup!$C$2:$C$103,F7519)</f>
        <v>mV</v>
      </c>
      <c r="F7519" s="9">
        <f>MATCH(A7519,Lookup!$A$2:$A$103,0)</f>
        <v>30</v>
      </c>
    </row>
    <row r="7520" spans="1:6" x14ac:dyDescent="0.25">
      <c r="A7520">
        <v>53</v>
      </c>
      <c r="B7520">
        <v>2431</v>
      </c>
      <c r="C7520" s="15" t="str">
        <f>INDEX(Lookup!$F$2:$F$103,F7520)</f>
        <v>A1.3</v>
      </c>
      <c r="D7520" s="2">
        <f>B7520*INDEX(Lookup!$D$2:$D$103,F7520)+INDEX(Lookup!$E$2:$E$103,F7520)</f>
        <v>18.993403000000001</v>
      </c>
      <c r="E7520" s="16" t="str">
        <f>INDEX(Lookup!$C$2:$C$103,F7520)</f>
        <v>mV</v>
      </c>
      <c r="F7520" s="9">
        <f>MATCH(A7520,Lookup!$A$2:$A$103,0)</f>
        <v>30</v>
      </c>
    </row>
    <row r="7521" spans="1:6" x14ac:dyDescent="0.25">
      <c r="A7521">
        <v>53</v>
      </c>
      <c r="B7521">
        <v>2433</v>
      </c>
      <c r="C7521" s="15" t="str">
        <f>INDEX(Lookup!$F$2:$F$103,F7521)</f>
        <v>A1.3</v>
      </c>
      <c r="D7521" s="2">
        <f>B7521*INDEX(Lookup!$D$2:$D$103,F7521)+INDEX(Lookup!$E$2:$E$103,F7521)</f>
        <v>19.009029000000002</v>
      </c>
      <c r="E7521" s="16" t="str">
        <f>INDEX(Lookup!$C$2:$C$103,F7521)</f>
        <v>mV</v>
      </c>
      <c r="F7521" s="9">
        <f>MATCH(A7521,Lookup!$A$2:$A$103,0)</f>
        <v>30</v>
      </c>
    </row>
    <row r="7522" spans="1:6" x14ac:dyDescent="0.25">
      <c r="A7522">
        <v>53</v>
      </c>
      <c r="B7522">
        <v>2432</v>
      </c>
      <c r="C7522" s="15" t="str">
        <f>INDEX(Lookup!$F$2:$F$103,F7522)</f>
        <v>A1.3</v>
      </c>
      <c r="D7522" s="2">
        <f>B7522*INDEX(Lookup!$D$2:$D$103,F7522)+INDEX(Lookup!$E$2:$E$103,F7522)</f>
        <v>19.001215999999999</v>
      </c>
      <c r="E7522" s="16" t="str">
        <f>INDEX(Lookup!$C$2:$C$103,F7522)</f>
        <v>mV</v>
      </c>
      <c r="F7522" s="9">
        <f>MATCH(A7522,Lookup!$A$2:$A$103,0)</f>
        <v>30</v>
      </c>
    </row>
    <row r="7523" spans="1:6" x14ac:dyDescent="0.25">
      <c r="A7523">
        <v>53</v>
      </c>
      <c r="B7523">
        <v>2433</v>
      </c>
      <c r="C7523" s="15" t="str">
        <f>INDEX(Lookup!$F$2:$F$103,F7523)</f>
        <v>A1.3</v>
      </c>
      <c r="D7523" s="2">
        <f>B7523*INDEX(Lookup!$D$2:$D$103,F7523)+INDEX(Lookup!$E$2:$E$103,F7523)</f>
        <v>19.009029000000002</v>
      </c>
      <c r="E7523" s="16" t="str">
        <f>INDEX(Lookup!$C$2:$C$103,F7523)</f>
        <v>mV</v>
      </c>
      <c r="F7523" s="9">
        <f>MATCH(A7523,Lookup!$A$2:$A$103,0)</f>
        <v>30</v>
      </c>
    </row>
    <row r="7524" spans="1:6" x14ac:dyDescent="0.25">
      <c r="A7524">
        <v>53</v>
      </c>
      <c r="B7524">
        <v>2433</v>
      </c>
      <c r="C7524" s="15" t="str">
        <f>INDEX(Lookup!$F$2:$F$103,F7524)</f>
        <v>A1.3</v>
      </c>
      <c r="D7524" s="2">
        <f>B7524*INDEX(Lookup!$D$2:$D$103,F7524)+INDEX(Lookup!$E$2:$E$103,F7524)</f>
        <v>19.009029000000002</v>
      </c>
      <c r="E7524" s="16" t="str">
        <f>INDEX(Lookup!$C$2:$C$103,F7524)</f>
        <v>mV</v>
      </c>
      <c r="F7524" s="9">
        <f>MATCH(A7524,Lookup!$A$2:$A$103,0)</f>
        <v>30</v>
      </c>
    </row>
    <row r="7525" spans="1:6" x14ac:dyDescent="0.25">
      <c r="A7525">
        <v>53</v>
      </c>
      <c r="B7525">
        <v>2431</v>
      </c>
      <c r="C7525" s="15" t="str">
        <f>INDEX(Lookup!$F$2:$F$103,F7525)</f>
        <v>A1.3</v>
      </c>
      <c r="D7525" s="2">
        <f>B7525*INDEX(Lookup!$D$2:$D$103,F7525)+INDEX(Lookup!$E$2:$E$103,F7525)</f>
        <v>18.993403000000001</v>
      </c>
      <c r="E7525" s="16" t="str">
        <f>INDEX(Lookup!$C$2:$C$103,F7525)</f>
        <v>mV</v>
      </c>
      <c r="F7525" s="9">
        <f>MATCH(A7525,Lookup!$A$2:$A$103,0)</f>
        <v>30</v>
      </c>
    </row>
    <row r="7526" spans="1:6" x14ac:dyDescent="0.25">
      <c r="A7526">
        <v>53</v>
      </c>
      <c r="B7526">
        <v>2432</v>
      </c>
      <c r="C7526" s="15" t="str">
        <f>INDEX(Lookup!$F$2:$F$103,F7526)</f>
        <v>A1.3</v>
      </c>
      <c r="D7526" s="2">
        <f>B7526*INDEX(Lookup!$D$2:$D$103,F7526)+INDEX(Lookup!$E$2:$E$103,F7526)</f>
        <v>19.001215999999999</v>
      </c>
      <c r="E7526" s="16" t="str">
        <f>INDEX(Lookup!$C$2:$C$103,F7526)</f>
        <v>mV</v>
      </c>
      <c r="F7526" s="9">
        <f>MATCH(A7526,Lookup!$A$2:$A$103,0)</f>
        <v>30</v>
      </c>
    </row>
    <row r="7527" spans="1:6" x14ac:dyDescent="0.25">
      <c r="A7527">
        <v>53</v>
      </c>
      <c r="B7527">
        <v>2430</v>
      </c>
      <c r="C7527" s="15" t="str">
        <f>INDEX(Lookup!$F$2:$F$103,F7527)</f>
        <v>A1.3</v>
      </c>
      <c r="D7527" s="2">
        <f>B7527*INDEX(Lookup!$D$2:$D$103,F7527)+INDEX(Lookup!$E$2:$E$103,F7527)</f>
        <v>18.985590000000002</v>
      </c>
      <c r="E7527" s="16" t="str">
        <f>INDEX(Lookup!$C$2:$C$103,F7527)</f>
        <v>mV</v>
      </c>
      <c r="F7527" s="9">
        <f>MATCH(A7527,Lookup!$A$2:$A$103,0)</f>
        <v>30</v>
      </c>
    </row>
    <row r="7528" spans="1:6" x14ac:dyDescent="0.25">
      <c r="A7528">
        <v>53</v>
      </c>
      <c r="B7528">
        <v>2432</v>
      </c>
      <c r="C7528" s="15" t="str">
        <f>INDEX(Lookup!$F$2:$F$103,F7528)</f>
        <v>A1.3</v>
      </c>
      <c r="D7528" s="2">
        <f>B7528*INDEX(Lookup!$D$2:$D$103,F7528)+INDEX(Lookup!$E$2:$E$103,F7528)</f>
        <v>19.001215999999999</v>
      </c>
      <c r="E7528" s="16" t="str">
        <f>INDEX(Lookup!$C$2:$C$103,F7528)</f>
        <v>mV</v>
      </c>
      <c r="F7528" s="9">
        <f>MATCH(A7528,Lookup!$A$2:$A$103,0)</f>
        <v>30</v>
      </c>
    </row>
    <row r="7529" spans="1:6" x14ac:dyDescent="0.25">
      <c r="A7529">
        <v>53</v>
      </c>
      <c r="B7529">
        <v>2436</v>
      </c>
      <c r="C7529" s="15" t="str">
        <f>INDEX(Lookup!$F$2:$F$103,F7529)</f>
        <v>A1.3</v>
      </c>
      <c r="D7529" s="2">
        <f>B7529*INDEX(Lookup!$D$2:$D$103,F7529)+INDEX(Lookup!$E$2:$E$103,F7529)</f>
        <v>19.032468000000001</v>
      </c>
      <c r="E7529" s="16" t="str">
        <f>INDEX(Lookup!$C$2:$C$103,F7529)</f>
        <v>mV</v>
      </c>
      <c r="F7529" s="9">
        <f>MATCH(A7529,Lookup!$A$2:$A$103,0)</f>
        <v>30</v>
      </c>
    </row>
    <row r="7530" spans="1:6" x14ac:dyDescent="0.25">
      <c r="A7530">
        <v>53</v>
      </c>
      <c r="B7530">
        <v>2433</v>
      </c>
      <c r="C7530" s="15" t="str">
        <f>INDEX(Lookup!$F$2:$F$103,F7530)</f>
        <v>A1.3</v>
      </c>
      <c r="D7530" s="2">
        <f>B7530*INDEX(Lookup!$D$2:$D$103,F7530)+INDEX(Lookup!$E$2:$E$103,F7530)</f>
        <v>19.009029000000002</v>
      </c>
      <c r="E7530" s="16" t="str">
        <f>INDEX(Lookup!$C$2:$C$103,F7530)</f>
        <v>mV</v>
      </c>
      <c r="F7530" s="9">
        <f>MATCH(A7530,Lookup!$A$2:$A$103,0)</f>
        <v>30</v>
      </c>
    </row>
    <row r="7531" spans="1:6" x14ac:dyDescent="0.25">
      <c r="A7531">
        <v>53</v>
      </c>
      <c r="B7531">
        <v>2431</v>
      </c>
      <c r="C7531" s="15" t="str">
        <f>INDEX(Lookup!$F$2:$F$103,F7531)</f>
        <v>A1.3</v>
      </c>
      <c r="D7531" s="2">
        <f>B7531*INDEX(Lookup!$D$2:$D$103,F7531)+INDEX(Lookup!$E$2:$E$103,F7531)</f>
        <v>18.993403000000001</v>
      </c>
      <c r="E7531" s="16" t="str">
        <f>INDEX(Lookup!$C$2:$C$103,F7531)</f>
        <v>mV</v>
      </c>
      <c r="F7531" s="9">
        <f>MATCH(A7531,Lookup!$A$2:$A$103,0)</f>
        <v>30</v>
      </c>
    </row>
    <row r="7532" spans="1:6" x14ac:dyDescent="0.25">
      <c r="A7532">
        <v>53</v>
      </c>
      <c r="B7532">
        <v>2429</v>
      </c>
      <c r="C7532" s="15" t="str">
        <f>INDEX(Lookup!$F$2:$F$103,F7532)</f>
        <v>A1.3</v>
      </c>
      <c r="D7532" s="2">
        <f>B7532*INDEX(Lookup!$D$2:$D$103,F7532)+INDEX(Lookup!$E$2:$E$103,F7532)</f>
        <v>18.977777</v>
      </c>
      <c r="E7532" s="16" t="str">
        <f>INDEX(Lookup!$C$2:$C$103,F7532)</f>
        <v>mV</v>
      </c>
      <c r="F7532" s="9">
        <f>MATCH(A7532,Lookup!$A$2:$A$103,0)</f>
        <v>30</v>
      </c>
    </row>
    <row r="7533" spans="1:6" x14ac:dyDescent="0.25">
      <c r="A7533">
        <v>53</v>
      </c>
      <c r="B7533">
        <v>2426</v>
      </c>
      <c r="C7533" s="15" t="str">
        <f>INDEX(Lookup!$F$2:$F$103,F7533)</f>
        <v>A1.3</v>
      </c>
      <c r="D7533" s="2">
        <f>B7533*INDEX(Lookup!$D$2:$D$103,F7533)+INDEX(Lookup!$E$2:$E$103,F7533)</f>
        <v>18.954338</v>
      </c>
      <c r="E7533" s="16" t="str">
        <f>INDEX(Lookup!$C$2:$C$103,F7533)</f>
        <v>mV</v>
      </c>
      <c r="F7533" s="9">
        <f>MATCH(A7533,Lookup!$A$2:$A$103,0)</f>
        <v>30</v>
      </c>
    </row>
    <row r="7534" spans="1:6" x14ac:dyDescent="0.25">
      <c r="A7534">
        <v>53</v>
      </c>
      <c r="B7534">
        <v>2423</v>
      </c>
      <c r="C7534" s="15" t="str">
        <f>INDEX(Lookup!$F$2:$F$103,F7534)</f>
        <v>A1.3</v>
      </c>
      <c r="D7534" s="2">
        <f>B7534*INDEX(Lookup!$D$2:$D$103,F7534)+INDEX(Lookup!$E$2:$E$103,F7534)</f>
        <v>18.930899</v>
      </c>
      <c r="E7534" s="16" t="str">
        <f>INDEX(Lookup!$C$2:$C$103,F7534)</f>
        <v>mV</v>
      </c>
      <c r="F7534" s="9">
        <f>MATCH(A7534,Lookup!$A$2:$A$103,0)</f>
        <v>30</v>
      </c>
    </row>
    <row r="7535" spans="1:6" x14ac:dyDescent="0.25">
      <c r="A7535">
        <v>53</v>
      </c>
      <c r="B7535">
        <v>2423</v>
      </c>
      <c r="C7535" s="15" t="str">
        <f>INDEX(Lookup!$F$2:$F$103,F7535)</f>
        <v>A1.3</v>
      </c>
      <c r="D7535" s="2">
        <f>B7535*INDEX(Lookup!$D$2:$D$103,F7535)+INDEX(Lookup!$E$2:$E$103,F7535)</f>
        <v>18.930899</v>
      </c>
      <c r="E7535" s="16" t="str">
        <f>INDEX(Lookup!$C$2:$C$103,F7535)</f>
        <v>mV</v>
      </c>
      <c r="F7535" s="9">
        <f>MATCH(A7535,Lookup!$A$2:$A$103,0)</f>
        <v>30</v>
      </c>
    </row>
    <row r="7536" spans="1:6" x14ac:dyDescent="0.25">
      <c r="A7536">
        <v>53</v>
      </c>
      <c r="B7536">
        <v>2425</v>
      </c>
      <c r="C7536" s="15" t="str">
        <f>INDEX(Lookup!$F$2:$F$103,F7536)</f>
        <v>A1.3</v>
      </c>
      <c r="D7536" s="2">
        <f>B7536*INDEX(Lookup!$D$2:$D$103,F7536)+INDEX(Lookup!$E$2:$E$103,F7536)</f>
        <v>18.946525000000001</v>
      </c>
      <c r="E7536" s="16" t="str">
        <f>INDEX(Lookup!$C$2:$C$103,F7536)</f>
        <v>mV</v>
      </c>
      <c r="F7536" s="9">
        <f>MATCH(A7536,Lookup!$A$2:$A$103,0)</f>
        <v>30</v>
      </c>
    </row>
    <row r="7537" spans="1:6" x14ac:dyDescent="0.25">
      <c r="A7537">
        <v>53</v>
      </c>
      <c r="B7537">
        <v>2424</v>
      </c>
      <c r="C7537" s="15" t="str">
        <f>INDEX(Lookup!$F$2:$F$103,F7537)</f>
        <v>A1.3</v>
      </c>
      <c r="D7537" s="2">
        <f>B7537*INDEX(Lookup!$D$2:$D$103,F7537)+INDEX(Lookup!$E$2:$E$103,F7537)</f>
        <v>18.938712000000002</v>
      </c>
      <c r="E7537" s="16" t="str">
        <f>INDEX(Lookup!$C$2:$C$103,F7537)</f>
        <v>mV</v>
      </c>
      <c r="F7537" s="9">
        <f>MATCH(A7537,Lookup!$A$2:$A$103,0)</f>
        <v>30</v>
      </c>
    </row>
    <row r="7538" spans="1:6" x14ac:dyDescent="0.25">
      <c r="A7538">
        <v>53</v>
      </c>
      <c r="B7538">
        <v>2422</v>
      </c>
      <c r="C7538" s="15" t="str">
        <f>INDEX(Lookup!$F$2:$F$103,F7538)</f>
        <v>A1.3</v>
      </c>
      <c r="D7538" s="2">
        <f>B7538*INDEX(Lookup!$D$2:$D$103,F7538)+INDEX(Lookup!$E$2:$E$103,F7538)</f>
        <v>18.923086000000001</v>
      </c>
      <c r="E7538" s="16" t="str">
        <f>INDEX(Lookup!$C$2:$C$103,F7538)</f>
        <v>mV</v>
      </c>
      <c r="F7538" s="9">
        <f>MATCH(A7538,Lookup!$A$2:$A$103,0)</f>
        <v>30</v>
      </c>
    </row>
    <row r="7539" spans="1:6" x14ac:dyDescent="0.25">
      <c r="A7539">
        <v>53</v>
      </c>
      <c r="B7539">
        <v>2418</v>
      </c>
      <c r="C7539" s="15" t="str">
        <f>INDEX(Lookup!$F$2:$F$103,F7539)</f>
        <v>A1.3</v>
      </c>
      <c r="D7539" s="2">
        <f>B7539*INDEX(Lookup!$D$2:$D$103,F7539)+INDEX(Lookup!$E$2:$E$103,F7539)</f>
        <v>18.891834000000003</v>
      </c>
      <c r="E7539" s="16" t="str">
        <f>INDEX(Lookup!$C$2:$C$103,F7539)</f>
        <v>mV</v>
      </c>
      <c r="F7539" s="9">
        <f>MATCH(A7539,Lookup!$A$2:$A$103,0)</f>
        <v>30</v>
      </c>
    </row>
    <row r="7540" spans="1:6" x14ac:dyDescent="0.25">
      <c r="A7540">
        <v>53</v>
      </c>
      <c r="B7540">
        <v>2418</v>
      </c>
      <c r="C7540" s="15" t="str">
        <f>INDEX(Lookup!$F$2:$F$103,F7540)</f>
        <v>A1.3</v>
      </c>
      <c r="D7540" s="2">
        <f>B7540*INDEX(Lookup!$D$2:$D$103,F7540)+INDEX(Lookup!$E$2:$E$103,F7540)</f>
        <v>18.891834000000003</v>
      </c>
      <c r="E7540" s="16" t="str">
        <f>INDEX(Lookup!$C$2:$C$103,F7540)</f>
        <v>mV</v>
      </c>
      <c r="F7540" s="9">
        <f>MATCH(A7540,Lookup!$A$2:$A$103,0)</f>
        <v>30</v>
      </c>
    </row>
    <row r="7541" spans="1:6" x14ac:dyDescent="0.25">
      <c r="A7541">
        <v>53</v>
      </c>
      <c r="B7541">
        <v>2414</v>
      </c>
      <c r="C7541" s="15" t="str">
        <f>INDEX(Lookup!$F$2:$F$103,F7541)</f>
        <v>A1.3</v>
      </c>
      <c r="D7541" s="2">
        <f>B7541*INDEX(Lookup!$D$2:$D$103,F7541)+INDEX(Lookup!$E$2:$E$103,F7541)</f>
        <v>18.860582000000001</v>
      </c>
      <c r="E7541" s="16" t="str">
        <f>INDEX(Lookup!$C$2:$C$103,F7541)</f>
        <v>mV</v>
      </c>
      <c r="F7541" s="9">
        <f>MATCH(A7541,Lookup!$A$2:$A$103,0)</f>
        <v>30</v>
      </c>
    </row>
    <row r="7542" spans="1:6" x14ac:dyDescent="0.25">
      <c r="A7542">
        <v>53</v>
      </c>
      <c r="B7542">
        <v>2412</v>
      </c>
      <c r="C7542" s="15" t="str">
        <f>INDEX(Lookup!$F$2:$F$103,F7542)</f>
        <v>A1.3</v>
      </c>
      <c r="D7542" s="2">
        <f>B7542*INDEX(Lookup!$D$2:$D$103,F7542)+INDEX(Lookup!$E$2:$E$103,F7542)</f>
        <v>18.844956</v>
      </c>
      <c r="E7542" s="16" t="str">
        <f>INDEX(Lookup!$C$2:$C$103,F7542)</f>
        <v>mV</v>
      </c>
      <c r="F7542" s="9">
        <f>MATCH(A7542,Lookup!$A$2:$A$103,0)</f>
        <v>30</v>
      </c>
    </row>
    <row r="7543" spans="1:6" x14ac:dyDescent="0.25">
      <c r="A7543">
        <v>53</v>
      </c>
      <c r="B7543">
        <v>2411</v>
      </c>
      <c r="C7543" s="15" t="str">
        <f>INDEX(Lookup!$F$2:$F$103,F7543)</f>
        <v>A1.3</v>
      </c>
      <c r="D7543" s="2">
        <f>B7543*INDEX(Lookup!$D$2:$D$103,F7543)+INDEX(Lookup!$E$2:$E$103,F7543)</f>
        <v>18.837143000000001</v>
      </c>
      <c r="E7543" s="16" t="str">
        <f>INDEX(Lookup!$C$2:$C$103,F7543)</f>
        <v>mV</v>
      </c>
      <c r="F7543" s="9">
        <f>MATCH(A7543,Lookup!$A$2:$A$103,0)</f>
        <v>30</v>
      </c>
    </row>
    <row r="7544" spans="1:6" x14ac:dyDescent="0.25">
      <c r="A7544">
        <v>53</v>
      </c>
      <c r="B7544">
        <v>2414</v>
      </c>
      <c r="C7544" s="15" t="str">
        <f>INDEX(Lookup!$F$2:$F$103,F7544)</f>
        <v>A1.3</v>
      </c>
      <c r="D7544" s="2">
        <f>B7544*INDEX(Lookup!$D$2:$D$103,F7544)+INDEX(Lookup!$E$2:$E$103,F7544)</f>
        <v>18.860582000000001</v>
      </c>
      <c r="E7544" s="16" t="str">
        <f>INDEX(Lookup!$C$2:$C$103,F7544)</f>
        <v>mV</v>
      </c>
      <c r="F7544" s="9">
        <f>MATCH(A7544,Lookup!$A$2:$A$103,0)</f>
        <v>30</v>
      </c>
    </row>
    <row r="7545" spans="1:6" x14ac:dyDescent="0.25">
      <c r="A7545">
        <v>53</v>
      </c>
      <c r="B7545">
        <v>2418</v>
      </c>
      <c r="C7545" s="15" t="str">
        <f>INDEX(Lookup!$F$2:$F$103,F7545)</f>
        <v>A1.3</v>
      </c>
      <c r="D7545" s="2">
        <f>B7545*INDEX(Lookup!$D$2:$D$103,F7545)+INDEX(Lookup!$E$2:$E$103,F7545)</f>
        <v>18.891834000000003</v>
      </c>
      <c r="E7545" s="16" t="str">
        <f>INDEX(Lookup!$C$2:$C$103,F7545)</f>
        <v>mV</v>
      </c>
      <c r="F7545" s="9">
        <f>MATCH(A7545,Lookup!$A$2:$A$103,0)</f>
        <v>30</v>
      </c>
    </row>
    <row r="7546" spans="1:6" x14ac:dyDescent="0.25">
      <c r="A7546">
        <v>53</v>
      </c>
      <c r="B7546">
        <v>2418</v>
      </c>
      <c r="C7546" s="15" t="str">
        <f>INDEX(Lookup!$F$2:$F$103,F7546)</f>
        <v>A1.3</v>
      </c>
      <c r="D7546" s="2">
        <f>B7546*INDEX(Lookup!$D$2:$D$103,F7546)+INDEX(Lookup!$E$2:$E$103,F7546)</f>
        <v>18.891834000000003</v>
      </c>
      <c r="E7546" s="16" t="str">
        <f>INDEX(Lookup!$C$2:$C$103,F7546)</f>
        <v>mV</v>
      </c>
      <c r="F7546" s="9">
        <f>MATCH(A7546,Lookup!$A$2:$A$103,0)</f>
        <v>30</v>
      </c>
    </row>
    <row r="7547" spans="1:6" x14ac:dyDescent="0.25">
      <c r="A7547">
        <v>53</v>
      </c>
      <c r="B7547">
        <v>2419</v>
      </c>
      <c r="C7547" s="15" t="str">
        <f>INDEX(Lookup!$F$2:$F$103,F7547)</f>
        <v>A1.3</v>
      </c>
      <c r="D7547" s="2">
        <f>B7547*INDEX(Lookup!$D$2:$D$103,F7547)+INDEX(Lookup!$E$2:$E$103,F7547)</f>
        <v>18.899647000000002</v>
      </c>
      <c r="E7547" s="16" t="str">
        <f>INDEX(Lookup!$C$2:$C$103,F7547)</f>
        <v>mV</v>
      </c>
      <c r="F7547" s="9">
        <f>MATCH(A7547,Lookup!$A$2:$A$103,0)</f>
        <v>30</v>
      </c>
    </row>
    <row r="7548" spans="1:6" x14ac:dyDescent="0.25">
      <c r="A7548">
        <v>53</v>
      </c>
      <c r="B7548">
        <v>2418</v>
      </c>
      <c r="C7548" s="15" t="str">
        <f>INDEX(Lookup!$F$2:$F$103,F7548)</f>
        <v>A1.3</v>
      </c>
      <c r="D7548" s="2">
        <f>B7548*INDEX(Lookup!$D$2:$D$103,F7548)+INDEX(Lookup!$E$2:$E$103,F7548)</f>
        <v>18.891834000000003</v>
      </c>
      <c r="E7548" s="16" t="str">
        <f>INDEX(Lookup!$C$2:$C$103,F7548)</f>
        <v>mV</v>
      </c>
      <c r="F7548" s="9">
        <f>MATCH(A7548,Lookup!$A$2:$A$103,0)</f>
        <v>30</v>
      </c>
    </row>
    <row r="7549" spans="1:6" x14ac:dyDescent="0.25">
      <c r="A7549">
        <v>53</v>
      </c>
      <c r="B7549">
        <v>2417</v>
      </c>
      <c r="C7549" s="15" t="str">
        <f>INDEX(Lookup!$F$2:$F$103,F7549)</f>
        <v>A1.3</v>
      </c>
      <c r="D7549" s="2">
        <f>B7549*INDEX(Lookup!$D$2:$D$103,F7549)+INDEX(Lookup!$E$2:$E$103,F7549)</f>
        <v>18.884021000000001</v>
      </c>
      <c r="E7549" s="16" t="str">
        <f>INDEX(Lookup!$C$2:$C$103,F7549)</f>
        <v>mV</v>
      </c>
      <c r="F7549" s="9">
        <f>MATCH(A7549,Lookup!$A$2:$A$103,0)</f>
        <v>30</v>
      </c>
    </row>
    <row r="7550" spans="1:6" x14ac:dyDescent="0.25">
      <c r="A7550">
        <v>53</v>
      </c>
      <c r="B7550">
        <v>2417</v>
      </c>
      <c r="C7550" s="15" t="str">
        <f>INDEX(Lookup!$F$2:$F$103,F7550)</f>
        <v>A1.3</v>
      </c>
      <c r="D7550" s="2">
        <f>B7550*INDEX(Lookup!$D$2:$D$103,F7550)+INDEX(Lookup!$E$2:$E$103,F7550)</f>
        <v>18.884021000000001</v>
      </c>
      <c r="E7550" s="16" t="str">
        <f>INDEX(Lookup!$C$2:$C$103,F7550)</f>
        <v>mV</v>
      </c>
      <c r="F7550" s="9">
        <f>MATCH(A7550,Lookup!$A$2:$A$103,0)</f>
        <v>30</v>
      </c>
    </row>
    <row r="7551" spans="1:6" x14ac:dyDescent="0.25">
      <c r="A7551">
        <v>53</v>
      </c>
      <c r="B7551">
        <v>2412</v>
      </c>
      <c r="C7551" s="15" t="str">
        <f>INDEX(Lookup!$F$2:$F$103,F7551)</f>
        <v>A1.3</v>
      </c>
      <c r="D7551" s="2">
        <f>B7551*INDEX(Lookup!$D$2:$D$103,F7551)+INDEX(Lookup!$E$2:$E$103,F7551)</f>
        <v>18.844956</v>
      </c>
      <c r="E7551" s="16" t="str">
        <f>INDEX(Lookup!$C$2:$C$103,F7551)</f>
        <v>mV</v>
      </c>
      <c r="F7551" s="9">
        <f>MATCH(A7551,Lookup!$A$2:$A$103,0)</f>
        <v>30</v>
      </c>
    </row>
    <row r="7552" spans="1:6" x14ac:dyDescent="0.25">
      <c r="A7552">
        <v>53</v>
      </c>
      <c r="B7552">
        <v>2410</v>
      </c>
      <c r="C7552" s="15" t="str">
        <f>INDEX(Lookup!$F$2:$F$103,F7552)</f>
        <v>A1.3</v>
      </c>
      <c r="D7552" s="2">
        <f>B7552*INDEX(Lookup!$D$2:$D$103,F7552)+INDEX(Lookup!$E$2:$E$103,F7552)</f>
        <v>18.829330000000002</v>
      </c>
      <c r="E7552" s="16" t="str">
        <f>INDEX(Lookup!$C$2:$C$103,F7552)</f>
        <v>mV</v>
      </c>
      <c r="F7552" s="9">
        <f>MATCH(A7552,Lookup!$A$2:$A$103,0)</f>
        <v>30</v>
      </c>
    </row>
    <row r="7553" spans="1:6" x14ac:dyDescent="0.25">
      <c r="A7553">
        <v>53</v>
      </c>
      <c r="B7553">
        <v>2412</v>
      </c>
      <c r="C7553" s="15" t="str">
        <f>INDEX(Lookup!$F$2:$F$103,F7553)</f>
        <v>A1.3</v>
      </c>
      <c r="D7553" s="2">
        <f>B7553*INDEX(Lookup!$D$2:$D$103,F7553)+INDEX(Lookup!$E$2:$E$103,F7553)</f>
        <v>18.844956</v>
      </c>
      <c r="E7553" s="16" t="str">
        <f>INDEX(Lookup!$C$2:$C$103,F7553)</f>
        <v>mV</v>
      </c>
      <c r="F7553" s="9">
        <f>MATCH(A7553,Lookup!$A$2:$A$103,0)</f>
        <v>30</v>
      </c>
    </row>
    <row r="7554" spans="1:6" x14ac:dyDescent="0.25">
      <c r="A7554">
        <v>53</v>
      </c>
      <c r="B7554">
        <v>2410</v>
      </c>
      <c r="C7554" s="15" t="str">
        <f>INDEX(Lookup!$F$2:$F$103,F7554)</f>
        <v>A1.3</v>
      </c>
      <c r="D7554" s="2">
        <f>B7554*INDEX(Lookup!$D$2:$D$103,F7554)+INDEX(Lookup!$E$2:$E$103,F7554)</f>
        <v>18.829330000000002</v>
      </c>
      <c r="E7554" s="16" t="str">
        <f>INDEX(Lookup!$C$2:$C$103,F7554)</f>
        <v>mV</v>
      </c>
      <c r="F7554" s="9">
        <f>MATCH(A7554,Lookup!$A$2:$A$103,0)</f>
        <v>30</v>
      </c>
    </row>
    <row r="7555" spans="1:6" x14ac:dyDescent="0.25">
      <c r="A7555">
        <v>53</v>
      </c>
      <c r="B7555">
        <v>2432</v>
      </c>
      <c r="C7555" s="15" t="str">
        <f>INDEX(Lookup!$F$2:$F$103,F7555)</f>
        <v>A1.3</v>
      </c>
      <c r="D7555" s="2">
        <f>B7555*INDEX(Lookup!$D$2:$D$103,F7555)+INDEX(Lookup!$E$2:$E$103,F7555)</f>
        <v>19.001215999999999</v>
      </c>
      <c r="E7555" s="16" t="str">
        <f>INDEX(Lookup!$C$2:$C$103,F7555)</f>
        <v>mV</v>
      </c>
      <c r="F7555" s="9">
        <f>MATCH(A7555,Lookup!$A$2:$A$103,0)</f>
        <v>30</v>
      </c>
    </row>
    <row r="7556" spans="1:6" x14ac:dyDescent="0.25">
      <c r="A7556">
        <v>53</v>
      </c>
      <c r="B7556">
        <v>2433</v>
      </c>
      <c r="C7556" s="15" t="str">
        <f>INDEX(Lookup!$F$2:$F$103,F7556)</f>
        <v>A1.3</v>
      </c>
      <c r="D7556" s="2">
        <f>B7556*INDEX(Lookup!$D$2:$D$103,F7556)+INDEX(Lookup!$E$2:$E$103,F7556)</f>
        <v>19.009029000000002</v>
      </c>
      <c r="E7556" s="16" t="str">
        <f>INDEX(Lookup!$C$2:$C$103,F7556)</f>
        <v>mV</v>
      </c>
      <c r="F7556" s="9">
        <f>MATCH(A7556,Lookup!$A$2:$A$103,0)</f>
        <v>30</v>
      </c>
    </row>
    <row r="7557" spans="1:6" x14ac:dyDescent="0.25">
      <c r="A7557">
        <v>53</v>
      </c>
      <c r="B7557">
        <v>2426</v>
      </c>
      <c r="C7557" s="15" t="str">
        <f>INDEX(Lookup!$F$2:$F$103,F7557)</f>
        <v>A1.3</v>
      </c>
      <c r="D7557" s="2">
        <f>B7557*INDEX(Lookup!$D$2:$D$103,F7557)+INDEX(Lookup!$E$2:$E$103,F7557)</f>
        <v>18.954338</v>
      </c>
      <c r="E7557" s="16" t="str">
        <f>INDEX(Lookup!$C$2:$C$103,F7557)</f>
        <v>mV</v>
      </c>
      <c r="F7557" s="9">
        <f>MATCH(A7557,Lookup!$A$2:$A$103,0)</f>
        <v>30</v>
      </c>
    </row>
    <row r="7558" spans="1:6" x14ac:dyDescent="0.25">
      <c r="A7558">
        <v>53</v>
      </c>
      <c r="B7558">
        <v>2420</v>
      </c>
      <c r="C7558" s="15" t="str">
        <f>INDEX(Lookup!$F$2:$F$103,F7558)</f>
        <v>A1.3</v>
      </c>
      <c r="D7558" s="2">
        <f>B7558*INDEX(Lookup!$D$2:$D$103,F7558)+INDEX(Lookup!$E$2:$E$103,F7558)</f>
        <v>18.90746</v>
      </c>
      <c r="E7558" s="16" t="str">
        <f>INDEX(Lookup!$C$2:$C$103,F7558)</f>
        <v>mV</v>
      </c>
      <c r="F7558" s="9">
        <f>MATCH(A7558,Lookup!$A$2:$A$103,0)</f>
        <v>30</v>
      </c>
    </row>
    <row r="7559" spans="1:6" x14ac:dyDescent="0.25">
      <c r="A7559">
        <v>53</v>
      </c>
      <c r="B7559">
        <v>2418</v>
      </c>
      <c r="C7559" s="15" t="str">
        <f>INDEX(Lookup!$F$2:$F$103,F7559)</f>
        <v>A1.3</v>
      </c>
      <c r="D7559" s="2">
        <f>B7559*INDEX(Lookup!$D$2:$D$103,F7559)+INDEX(Lookup!$E$2:$E$103,F7559)</f>
        <v>18.891834000000003</v>
      </c>
      <c r="E7559" s="16" t="str">
        <f>INDEX(Lookup!$C$2:$C$103,F7559)</f>
        <v>mV</v>
      </c>
      <c r="F7559" s="9">
        <f>MATCH(A7559,Lookup!$A$2:$A$103,0)</f>
        <v>30</v>
      </c>
    </row>
    <row r="7560" spans="1:6" x14ac:dyDescent="0.25">
      <c r="A7560">
        <v>53</v>
      </c>
      <c r="B7560">
        <v>2413</v>
      </c>
      <c r="C7560" s="15" t="str">
        <f>INDEX(Lookup!$F$2:$F$103,F7560)</f>
        <v>A1.3</v>
      </c>
      <c r="D7560" s="2">
        <f>B7560*INDEX(Lookup!$D$2:$D$103,F7560)+INDEX(Lookup!$E$2:$E$103,F7560)</f>
        <v>18.852769000000002</v>
      </c>
      <c r="E7560" s="16" t="str">
        <f>INDEX(Lookup!$C$2:$C$103,F7560)</f>
        <v>mV</v>
      </c>
      <c r="F7560" s="9">
        <f>MATCH(A7560,Lookup!$A$2:$A$103,0)</f>
        <v>30</v>
      </c>
    </row>
    <row r="7561" spans="1:6" x14ac:dyDescent="0.25">
      <c r="A7561">
        <v>53</v>
      </c>
      <c r="B7561">
        <v>2411</v>
      </c>
      <c r="C7561" s="15" t="str">
        <f>INDEX(Lookup!$F$2:$F$103,F7561)</f>
        <v>A1.3</v>
      </c>
      <c r="D7561" s="2">
        <f>B7561*INDEX(Lookup!$D$2:$D$103,F7561)+INDEX(Lookup!$E$2:$E$103,F7561)</f>
        <v>18.837143000000001</v>
      </c>
      <c r="E7561" s="16" t="str">
        <f>INDEX(Lookup!$C$2:$C$103,F7561)</f>
        <v>mV</v>
      </c>
      <c r="F7561" s="9">
        <f>MATCH(A7561,Lookup!$A$2:$A$103,0)</f>
        <v>30</v>
      </c>
    </row>
    <row r="7562" spans="1:6" x14ac:dyDescent="0.25">
      <c r="A7562">
        <v>53</v>
      </c>
      <c r="B7562">
        <v>2410</v>
      </c>
      <c r="C7562" s="15" t="str">
        <f>INDEX(Lookup!$F$2:$F$103,F7562)</f>
        <v>A1.3</v>
      </c>
      <c r="D7562" s="2">
        <f>B7562*INDEX(Lookup!$D$2:$D$103,F7562)+INDEX(Lookup!$E$2:$E$103,F7562)</f>
        <v>18.829330000000002</v>
      </c>
      <c r="E7562" s="16" t="str">
        <f>INDEX(Lookup!$C$2:$C$103,F7562)</f>
        <v>mV</v>
      </c>
      <c r="F7562" s="9">
        <f>MATCH(A7562,Lookup!$A$2:$A$103,0)</f>
        <v>30</v>
      </c>
    </row>
    <row r="7563" spans="1:6" x14ac:dyDescent="0.25">
      <c r="A7563">
        <v>53</v>
      </c>
      <c r="B7563">
        <v>2409</v>
      </c>
      <c r="C7563" s="15" t="str">
        <f>INDEX(Lookup!$F$2:$F$103,F7563)</f>
        <v>A1.3</v>
      </c>
      <c r="D7563" s="2">
        <f>B7563*INDEX(Lookup!$D$2:$D$103,F7563)+INDEX(Lookup!$E$2:$E$103,F7563)</f>
        <v>18.821517</v>
      </c>
      <c r="E7563" s="16" t="str">
        <f>INDEX(Lookup!$C$2:$C$103,F7563)</f>
        <v>mV</v>
      </c>
      <c r="F7563" s="9">
        <f>MATCH(A7563,Lookup!$A$2:$A$103,0)</f>
        <v>30</v>
      </c>
    </row>
    <row r="7564" spans="1:6" x14ac:dyDescent="0.25">
      <c r="A7564">
        <v>53</v>
      </c>
      <c r="B7564">
        <v>2409</v>
      </c>
      <c r="C7564" s="15" t="str">
        <f>INDEX(Lookup!$F$2:$F$103,F7564)</f>
        <v>A1.3</v>
      </c>
      <c r="D7564" s="2">
        <f>B7564*INDEX(Lookup!$D$2:$D$103,F7564)+INDEX(Lookup!$E$2:$E$103,F7564)</f>
        <v>18.821517</v>
      </c>
      <c r="E7564" s="16" t="str">
        <f>INDEX(Lookup!$C$2:$C$103,F7564)</f>
        <v>mV</v>
      </c>
      <c r="F7564" s="9">
        <f>MATCH(A7564,Lookup!$A$2:$A$103,0)</f>
        <v>30</v>
      </c>
    </row>
    <row r="7565" spans="1:6" x14ac:dyDescent="0.25">
      <c r="A7565">
        <v>53</v>
      </c>
      <c r="B7565">
        <v>2411</v>
      </c>
      <c r="C7565" s="15" t="str">
        <f>INDEX(Lookup!$F$2:$F$103,F7565)</f>
        <v>A1.3</v>
      </c>
      <c r="D7565" s="2">
        <f>B7565*INDEX(Lookup!$D$2:$D$103,F7565)+INDEX(Lookup!$E$2:$E$103,F7565)</f>
        <v>18.837143000000001</v>
      </c>
      <c r="E7565" s="16" t="str">
        <f>INDEX(Lookup!$C$2:$C$103,F7565)</f>
        <v>mV</v>
      </c>
      <c r="F7565" s="9">
        <f>MATCH(A7565,Lookup!$A$2:$A$103,0)</f>
        <v>30</v>
      </c>
    </row>
    <row r="7566" spans="1:6" x14ac:dyDescent="0.25">
      <c r="A7566">
        <v>53</v>
      </c>
      <c r="B7566">
        <v>2410</v>
      </c>
      <c r="C7566" s="15" t="str">
        <f>INDEX(Lookup!$F$2:$F$103,F7566)</f>
        <v>A1.3</v>
      </c>
      <c r="D7566" s="2">
        <f>B7566*INDEX(Lookup!$D$2:$D$103,F7566)+INDEX(Lookup!$E$2:$E$103,F7566)</f>
        <v>18.829330000000002</v>
      </c>
      <c r="E7566" s="16" t="str">
        <f>INDEX(Lookup!$C$2:$C$103,F7566)</f>
        <v>mV</v>
      </c>
      <c r="F7566" s="9">
        <f>MATCH(A7566,Lookup!$A$2:$A$103,0)</f>
        <v>30</v>
      </c>
    </row>
    <row r="7567" spans="1:6" x14ac:dyDescent="0.25">
      <c r="A7567">
        <v>53</v>
      </c>
      <c r="B7567">
        <v>2405</v>
      </c>
      <c r="C7567" s="15" t="str">
        <f>INDEX(Lookup!$F$2:$F$103,F7567)</f>
        <v>A1.3</v>
      </c>
      <c r="D7567" s="2">
        <f>B7567*INDEX(Lookup!$D$2:$D$103,F7567)+INDEX(Lookup!$E$2:$E$103,F7567)</f>
        <v>18.790265000000002</v>
      </c>
      <c r="E7567" s="16" t="str">
        <f>INDEX(Lookup!$C$2:$C$103,F7567)</f>
        <v>mV</v>
      </c>
      <c r="F7567" s="9">
        <f>MATCH(A7567,Lookup!$A$2:$A$103,0)</f>
        <v>30</v>
      </c>
    </row>
    <row r="7568" spans="1:6" x14ac:dyDescent="0.25">
      <c r="A7568">
        <v>53</v>
      </c>
      <c r="B7568">
        <v>2400</v>
      </c>
      <c r="C7568" s="15" t="str">
        <f>INDEX(Lookup!$F$2:$F$103,F7568)</f>
        <v>A1.3</v>
      </c>
      <c r="D7568" s="2">
        <f>B7568*INDEX(Lookup!$D$2:$D$103,F7568)+INDEX(Lookup!$E$2:$E$103,F7568)</f>
        <v>18.751200000000001</v>
      </c>
      <c r="E7568" s="16" t="str">
        <f>INDEX(Lookup!$C$2:$C$103,F7568)</f>
        <v>mV</v>
      </c>
      <c r="F7568" s="9">
        <f>MATCH(A7568,Lookup!$A$2:$A$103,0)</f>
        <v>30</v>
      </c>
    </row>
    <row r="7569" spans="1:6" x14ac:dyDescent="0.25">
      <c r="A7569">
        <v>53</v>
      </c>
      <c r="B7569">
        <v>2403</v>
      </c>
      <c r="C7569" s="15" t="str">
        <f>INDEX(Lookup!$F$2:$F$103,F7569)</f>
        <v>A1.3</v>
      </c>
      <c r="D7569" s="2">
        <f>B7569*INDEX(Lookup!$D$2:$D$103,F7569)+INDEX(Lookup!$E$2:$E$103,F7569)</f>
        <v>18.774639000000001</v>
      </c>
      <c r="E7569" s="16" t="str">
        <f>INDEX(Lookup!$C$2:$C$103,F7569)</f>
        <v>mV</v>
      </c>
      <c r="F7569" s="9">
        <f>MATCH(A7569,Lookup!$A$2:$A$103,0)</f>
        <v>30</v>
      </c>
    </row>
    <row r="7570" spans="1:6" x14ac:dyDescent="0.25">
      <c r="A7570">
        <v>53</v>
      </c>
      <c r="B7570">
        <v>2405</v>
      </c>
      <c r="C7570" s="15" t="str">
        <f>INDEX(Lookup!$F$2:$F$103,F7570)</f>
        <v>A1.3</v>
      </c>
      <c r="D7570" s="2">
        <f>B7570*INDEX(Lookup!$D$2:$D$103,F7570)+INDEX(Lookup!$E$2:$E$103,F7570)</f>
        <v>18.790265000000002</v>
      </c>
      <c r="E7570" s="16" t="str">
        <f>INDEX(Lookup!$C$2:$C$103,F7570)</f>
        <v>mV</v>
      </c>
      <c r="F7570" s="9">
        <f>MATCH(A7570,Lookup!$A$2:$A$103,0)</f>
        <v>30</v>
      </c>
    </row>
    <row r="7571" spans="1:6" x14ac:dyDescent="0.25">
      <c r="A7571">
        <v>53</v>
      </c>
      <c r="B7571">
        <v>2405</v>
      </c>
      <c r="C7571" s="15" t="str">
        <f>INDEX(Lookup!$F$2:$F$103,F7571)</f>
        <v>A1.3</v>
      </c>
      <c r="D7571" s="2">
        <f>B7571*INDEX(Lookup!$D$2:$D$103,F7571)+INDEX(Lookup!$E$2:$E$103,F7571)</f>
        <v>18.790265000000002</v>
      </c>
      <c r="E7571" s="16" t="str">
        <f>INDEX(Lookup!$C$2:$C$103,F7571)</f>
        <v>mV</v>
      </c>
      <c r="F7571" s="9">
        <f>MATCH(A7571,Lookup!$A$2:$A$103,0)</f>
        <v>30</v>
      </c>
    </row>
    <row r="7572" spans="1:6" x14ac:dyDescent="0.25">
      <c r="A7572">
        <v>53</v>
      </c>
      <c r="B7572">
        <v>2400</v>
      </c>
      <c r="C7572" s="15" t="str">
        <f>INDEX(Lookup!$F$2:$F$103,F7572)</f>
        <v>A1.3</v>
      </c>
      <c r="D7572" s="2">
        <f>B7572*INDEX(Lookup!$D$2:$D$103,F7572)+INDEX(Lookup!$E$2:$E$103,F7572)</f>
        <v>18.751200000000001</v>
      </c>
      <c r="E7572" s="16" t="str">
        <f>INDEX(Lookup!$C$2:$C$103,F7572)</f>
        <v>mV</v>
      </c>
      <c r="F7572" s="9">
        <f>MATCH(A7572,Lookup!$A$2:$A$103,0)</f>
        <v>30</v>
      </c>
    </row>
    <row r="7573" spans="1:6" x14ac:dyDescent="0.25">
      <c r="A7573">
        <v>53</v>
      </c>
      <c r="B7573">
        <v>2402</v>
      </c>
      <c r="C7573" s="15" t="str">
        <f>INDEX(Lookup!$F$2:$F$103,F7573)</f>
        <v>A1.3</v>
      </c>
      <c r="D7573" s="2">
        <f>B7573*INDEX(Lookup!$D$2:$D$103,F7573)+INDEX(Lookup!$E$2:$E$103,F7573)</f>
        <v>18.766826000000002</v>
      </c>
      <c r="E7573" s="16" t="str">
        <f>INDEX(Lookup!$C$2:$C$103,F7573)</f>
        <v>mV</v>
      </c>
      <c r="F7573" s="9">
        <f>MATCH(A7573,Lookup!$A$2:$A$103,0)</f>
        <v>30</v>
      </c>
    </row>
    <row r="7574" spans="1:6" x14ac:dyDescent="0.25">
      <c r="A7574">
        <v>53</v>
      </c>
      <c r="B7574">
        <v>2406</v>
      </c>
      <c r="C7574" s="15" t="str">
        <f>INDEX(Lookup!$F$2:$F$103,F7574)</f>
        <v>A1.3</v>
      </c>
      <c r="D7574" s="2">
        <f>B7574*INDEX(Lookup!$D$2:$D$103,F7574)+INDEX(Lookup!$E$2:$E$103,F7574)</f>
        <v>18.798078</v>
      </c>
      <c r="E7574" s="16" t="str">
        <f>INDEX(Lookup!$C$2:$C$103,F7574)</f>
        <v>mV</v>
      </c>
      <c r="F7574" s="9">
        <f>MATCH(A7574,Lookup!$A$2:$A$103,0)</f>
        <v>30</v>
      </c>
    </row>
    <row r="7575" spans="1:6" x14ac:dyDescent="0.25">
      <c r="A7575">
        <v>53</v>
      </c>
      <c r="B7575">
        <v>2404</v>
      </c>
      <c r="C7575" s="15" t="str">
        <f>INDEX(Lookup!$F$2:$F$103,F7575)</f>
        <v>A1.3</v>
      </c>
      <c r="D7575" s="2">
        <f>B7575*INDEX(Lookup!$D$2:$D$103,F7575)+INDEX(Lookup!$E$2:$E$103,F7575)</f>
        <v>18.782452000000003</v>
      </c>
      <c r="E7575" s="16" t="str">
        <f>INDEX(Lookup!$C$2:$C$103,F7575)</f>
        <v>mV</v>
      </c>
      <c r="F7575" s="9">
        <f>MATCH(A7575,Lookup!$A$2:$A$103,0)</f>
        <v>30</v>
      </c>
    </row>
    <row r="7576" spans="1:6" x14ac:dyDescent="0.25">
      <c r="A7576">
        <v>53</v>
      </c>
      <c r="B7576">
        <v>2405</v>
      </c>
      <c r="C7576" s="15" t="str">
        <f>INDEX(Lookup!$F$2:$F$103,F7576)</f>
        <v>A1.3</v>
      </c>
      <c r="D7576" s="2">
        <f>B7576*INDEX(Lookup!$D$2:$D$103,F7576)+INDEX(Lookup!$E$2:$E$103,F7576)</f>
        <v>18.790265000000002</v>
      </c>
      <c r="E7576" s="16" t="str">
        <f>INDEX(Lookup!$C$2:$C$103,F7576)</f>
        <v>mV</v>
      </c>
      <c r="F7576" s="9">
        <f>MATCH(A7576,Lookup!$A$2:$A$103,0)</f>
        <v>30</v>
      </c>
    </row>
    <row r="7577" spans="1:6" x14ac:dyDescent="0.25">
      <c r="A7577">
        <v>53</v>
      </c>
      <c r="B7577">
        <v>2402</v>
      </c>
      <c r="C7577" s="15" t="str">
        <f>INDEX(Lookup!$F$2:$F$103,F7577)</f>
        <v>A1.3</v>
      </c>
      <c r="D7577" s="2">
        <f>B7577*INDEX(Lookup!$D$2:$D$103,F7577)+INDEX(Lookup!$E$2:$E$103,F7577)</f>
        <v>18.766826000000002</v>
      </c>
      <c r="E7577" s="16" t="str">
        <f>INDEX(Lookup!$C$2:$C$103,F7577)</f>
        <v>mV</v>
      </c>
      <c r="F7577" s="9">
        <f>MATCH(A7577,Lookup!$A$2:$A$103,0)</f>
        <v>30</v>
      </c>
    </row>
    <row r="7578" spans="1:6" x14ac:dyDescent="0.25">
      <c r="A7578">
        <v>53</v>
      </c>
      <c r="B7578">
        <v>2404</v>
      </c>
      <c r="C7578" s="15" t="str">
        <f>INDEX(Lookup!$F$2:$F$103,F7578)</f>
        <v>A1.3</v>
      </c>
      <c r="D7578" s="2">
        <f>B7578*INDEX(Lookup!$D$2:$D$103,F7578)+INDEX(Lookup!$E$2:$E$103,F7578)</f>
        <v>18.782452000000003</v>
      </c>
      <c r="E7578" s="16" t="str">
        <f>INDEX(Lookup!$C$2:$C$103,F7578)</f>
        <v>mV</v>
      </c>
      <c r="F7578" s="9">
        <f>MATCH(A7578,Lookup!$A$2:$A$103,0)</f>
        <v>30</v>
      </c>
    </row>
    <row r="7579" spans="1:6" x14ac:dyDescent="0.25">
      <c r="A7579">
        <v>53</v>
      </c>
      <c r="B7579">
        <v>2406</v>
      </c>
      <c r="C7579" s="15" t="str">
        <f>INDEX(Lookup!$F$2:$F$103,F7579)</f>
        <v>A1.3</v>
      </c>
      <c r="D7579" s="2">
        <f>B7579*INDEX(Lookup!$D$2:$D$103,F7579)+INDEX(Lookup!$E$2:$E$103,F7579)</f>
        <v>18.798078</v>
      </c>
      <c r="E7579" s="16" t="str">
        <f>INDEX(Lookup!$C$2:$C$103,F7579)</f>
        <v>mV</v>
      </c>
      <c r="F7579" s="9">
        <f>MATCH(A7579,Lookup!$A$2:$A$103,0)</f>
        <v>30</v>
      </c>
    </row>
    <row r="7580" spans="1:6" x14ac:dyDescent="0.25">
      <c r="A7580">
        <v>53</v>
      </c>
      <c r="B7580">
        <v>2404</v>
      </c>
      <c r="C7580" s="15" t="str">
        <f>INDEX(Lookup!$F$2:$F$103,F7580)</f>
        <v>A1.3</v>
      </c>
      <c r="D7580" s="2">
        <f>B7580*INDEX(Lookup!$D$2:$D$103,F7580)+INDEX(Lookup!$E$2:$E$103,F7580)</f>
        <v>18.782452000000003</v>
      </c>
      <c r="E7580" s="16" t="str">
        <f>INDEX(Lookup!$C$2:$C$103,F7580)</f>
        <v>mV</v>
      </c>
      <c r="F7580" s="9">
        <f>MATCH(A7580,Lookup!$A$2:$A$103,0)</f>
        <v>30</v>
      </c>
    </row>
    <row r="7581" spans="1:6" x14ac:dyDescent="0.25">
      <c r="A7581">
        <v>53</v>
      </c>
      <c r="B7581">
        <v>2402</v>
      </c>
      <c r="C7581" s="15" t="str">
        <f>INDEX(Lookup!$F$2:$F$103,F7581)</f>
        <v>A1.3</v>
      </c>
      <c r="D7581" s="2">
        <f>B7581*INDEX(Lookup!$D$2:$D$103,F7581)+INDEX(Lookup!$E$2:$E$103,F7581)</f>
        <v>18.766826000000002</v>
      </c>
      <c r="E7581" s="16" t="str">
        <f>INDEX(Lookup!$C$2:$C$103,F7581)</f>
        <v>mV</v>
      </c>
      <c r="F7581" s="9">
        <f>MATCH(A7581,Lookup!$A$2:$A$103,0)</f>
        <v>30</v>
      </c>
    </row>
    <row r="7582" spans="1:6" x14ac:dyDescent="0.25">
      <c r="A7582">
        <v>53</v>
      </c>
      <c r="B7582">
        <v>2401</v>
      </c>
      <c r="C7582" s="15" t="str">
        <f>INDEX(Lookup!$F$2:$F$103,F7582)</f>
        <v>A1.3</v>
      </c>
      <c r="D7582" s="2">
        <f>B7582*INDEX(Lookup!$D$2:$D$103,F7582)+INDEX(Lookup!$E$2:$E$103,F7582)</f>
        <v>18.759012999999999</v>
      </c>
      <c r="E7582" s="16" t="str">
        <f>INDEX(Lookup!$C$2:$C$103,F7582)</f>
        <v>mV</v>
      </c>
      <c r="F7582" s="9">
        <f>MATCH(A7582,Lookup!$A$2:$A$103,0)</f>
        <v>30</v>
      </c>
    </row>
    <row r="7583" spans="1:6" x14ac:dyDescent="0.25">
      <c r="A7583">
        <v>53</v>
      </c>
      <c r="B7583">
        <v>2399</v>
      </c>
      <c r="C7583" s="15" t="str">
        <f>INDEX(Lookup!$F$2:$F$103,F7583)</f>
        <v>A1.3</v>
      </c>
      <c r="D7583" s="2">
        <f>B7583*INDEX(Lookup!$D$2:$D$103,F7583)+INDEX(Lookup!$E$2:$E$103,F7583)</f>
        <v>18.743387000000002</v>
      </c>
      <c r="E7583" s="16" t="str">
        <f>INDEX(Lookup!$C$2:$C$103,F7583)</f>
        <v>mV</v>
      </c>
      <c r="F7583" s="9">
        <f>MATCH(A7583,Lookup!$A$2:$A$103,0)</f>
        <v>30</v>
      </c>
    </row>
    <row r="7584" spans="1:6" x14ac:dyDescent="0.25">
      <c r="A7584">
        <v>53</v>
      </c>
      <c r="B7584">
        <v>2398</v>
      </c>
      <c r="C7584" s="15" t="str">
        <f>INDEX(Lookup!$F$2:$F$103,F7584)</f>
        <v>A1.3</v>
      </c>
      <c r="D7584" s="2">
        <f>B7584*INDEX(Lookup!$D$2:$D$103,F7584)+INDEX(Lookup!$E$2:$E$103,F7584)</f>
        <v>18.735574</v>
      </c>
      <c r="E7584" s="16" t="str">
        <f>INDEX(Lookup!$C$2:$C$103,F7584)</f>
        <v>mV</v>
      </c>
      <c r="F7584" s="9">
        <f>MATCH(A7584,Lookup!$A$2:$A$103,0)</f>
        <v>30</v>
      </c>
    </row>
    <row r="7585" spans="1:6" x14ac:dyDescent="0.25">
      <c r="A7585">
        <v>53</v>
      </c>
      <c r="B7585">
        <v>2397</v>
      </c>
      <c r="C7585" s="15" t="str">
        <f>INDEX(Lookup!$F$2:$F$103,F7585)</f>
        <v>A1.3</v>
      </c>
      <c r="D7585" s="2">
        <f>B7585*INDEX(Lookup!$D$2:$D$103,F7585)+INDEX(Lookup!$E$2:$E$103,F7585)</f>
        <v>18.727761000000001</v>
      </c>
      <c r="E7585" s="16" t="str">
        <f>INDEX(Lookup!$C$2:$C$103,F7585)</f>
        <v>mV</v>
      </c>
      <c r="F7585" s="9">
        <f>MATCH(A7585,Lookup!$A$2:$A$103,0)</f>
        <v>30</v>
      </c>
    </row>
    <row r="7586" spans="1:6" x14ac:dyDescent="0.25">
      <c r="A7586">
        <v>53</v>
      </c>
      <c r="B7586">
        <v>2399</v>
      </c>
      <c r="C7586" s="15" t="str">
        <f>INDEX(Lookup!$F$2:$F$103,F7586)</f>
        <v>A1.3</v>
      </c>
      <c r="D7586" s="2">
        <f>B7586*INDEX(Lookup!$D$2:$D$103,F7586)+INDEX(Lookup!$E$2:$E$103,F7586)</f>
        <v>18.743387000000002</v>
      </c>
      <c r="E7586" s="16" t="str">
        <f>INDEX(Lookup!$C$2:$C$103,F7586)</f>
        <v>mV</v>
      </c>
      <c r="F7586" s="9">
        <f>MATCH(A7586,Lookup!$A$2:$A$103,0)</f>
        <v>30</v>
      </c>
    </row>
    <row r="7587" spans="1:6" x14ac:dyDescent="0.25">
      <c r="A7587">
        <v>53</v>
      </c>
      <c r="B7587">
        <v>2401</v>
      </c>
      <c r="C7587" s="15" t="str">
        <f>INDEX(Lookup!$F$2:$F$103,F7587)</f>
        <v>A1.3</v>
      </c>
      <c r="D7587" s="2">
        <f>B7587*INDEX(Lookup!$D$2:$D$103,F7587)+INDEX(Lookup!$E$2:$E$103,F7587)</f>
        <v>18.759012999999999</v>
      </c>
      <c r="E7587" s="16" t="str">
        <f>INDEX(Lookup!$C$2:$C$103,F7587)</f>
        <v>mV</v>
      </c>
      <c r="F7587" s="9">
        <f>MATCH(A7587,Lookup!$A$2:$A$103,0)</f>
        <v>30</v>
      </c>
    </row>
    <row r="7588" spans="1:6" x14ac:dyDescent="0.25">
      <c r="A7588">
        <v>53</v>
      </c>
      <c r="B7588">
        <v>2401</v>
      </c>
      <c r="C7588" s="15" t="str">
        <f>INDEX(Lookup!$F$2:$F$103,F7588)</f>
        <v>A1.3</v>
      </c>
      <c r="D7588" s="2">
        <f>B7588*INDEX(Lookup!$D$2:$D$103,F7588)+INDEX(Lookup!$E$2:$E$103,F7588)</f>
        <v>18.759012999999999</v>
      </c>
      <c r="E7588" s="16" t="str">
        <f>INDEX(Lookup!$C$2:$C$103,F7588)</f>
        <v>mV</v>
      </c>
      <c r="F7588" s="9">
        <f>MATCH(A7588,Lookup!$A$2:$A$103,0)</f>
        <v>30</v>
      </c>
    </row>
    <row r="7589" spans="1:6" x14ac:dyDescent="0.25">
      <c r="A7589">
        <v>53</v>
      </c>
      <c r="B7589">
        <v>2405</v>
      </c>
      <c r="C7589" s="15" t="str">
        <f>INDEX(Lookup!$F$2:$F$103,F7589)</f>
        <v>A1.3</v>
      </c>
      <c r="D7589" s="2">
        <f>B7589*INDEX(Lookup!$D$2:$D$103,F7589)+INDEX(Lookup!$E$2:$E$103,F7589)</f>
        <v>18.790265000000002</v>
      </c>
      <c r="E7589" s="16" t="str">
        <f>INDEX(Lookup!$C$2:$C$103,F7589)</f>
        <v>mV</v>
      </c>
      <c r="F7589" s="9">
        <f>MATCH(A7589,Lookup!$A$2:$A$103,0)</f>
        <v>30</v>
      </c>
    </row>
    <row r="7590" spans="1:6" x14ac:dyDescent="0.25">
      <c r="A7590">
        <v>53</v>
      </c>
      <c r="B7590">
        <v>2402</v>
      </c>
      <c r="C7590" s="15" t="str">
        <f>INDEX(Lookup!$F$2:$F$103,F7590)</f>
        <v>A1.3</v>
      </c>
      <c r="D7590" s="2">
        <f>B7590*INDEX(Lookup!$D$2:$D$103,F7590)+INDEX(Lookup!$E$2:$E$103,F7590)</f>
        <v>18.766826000000002</v>
      </c>
      <c r="E7590" s="16" t="str">
        <f>INDEX(Lookup!$C$2:$C$103,F7590)</f>
        <v>mV</v>
      </c>
      <c r="F7590" s="9">
        <f>MATCH(A7590,Lookup!$A$2:$A$103,0)</f>
        <v>30</v>
      </c>
    </row>
    <row r="7591" spans="1:6" x14ac:dyDescent="0.25">
      <c r="A7591">
        <v>53</v>
      </c>
      <c r="B7591">
        <v>2405</v>
      </c>
      <c r="C7591" s="15" t="str">
        <f>INDEX(Lookup!$F$2:$F$103,F7591)</f>
        <v>A1.3</v>
      </c>
      <c r="D7591" s="2">
        <f>B7591*INDEX(Lookup!$D$2:$D$103,F7591)+INDEX(Lookup!$E$2:$E$103,F7591)</f>
        <v>18.790265000000002</v>
      </c>
      <c r="E7591" s="16" t="str">
        <f>INDEX(Lookup!$C$2:$C$103,F7591)</f>
        <v>mV</v>
      </c>
      <c r="F7591" s="9">
        <f>MATCH(A7591,Lookup!$A$2:$A$103,0)</f>
        <v>30</v>
      </c>
    </row>
    <row r="7592" spans="1:6" x14ac:dyDescent="0.25">
      <c r="A7592">
        <v>53</v>
      </c>
      <c r="B7592">
        <v>2402</v>
      </c>
      <c r="C7592" s="15" t="str">
        <f>INDEX(Lookup!$F$2:$F$103,F7592)</f>
        <v>A1.3</v>
      </c>
      <c r="D7592" s="2">
        <f>B7592*INDEX(Lookup!$D$2:$D$103,F7592)+INDEX(Lookup!$E$2:$E$103,F7592)</f>
        <v>18.766826000000002</v>
      </c>
      <c r="E7592" s="16" t="str">
        <f>INDEX(Lookup!$C$2:$C$103,F7592)</f>
        <v>mV</v>
      </c>
      <c r="F7592" s="9">
        <f>MATCH(A7592,Lookup!$A$2:$A$103,0)</f>
        <v>30</v>
      </c>
    </row>
    <row r="7593" spans="1:6" x14ac:dyDescent="0.25">
      <c r="A7593">
        <v>53</v>
      </c>
      <c r="B7593">
        <v>2401</v>
      </c>
      <c r="C7593" s="15" t="str">
        <f>INDEX(Lookup!$F$2:$F$103,F7593)</f>
        <v>A1.3</v>
      </c>
      <c r="D7593" s="2">
        <f>B7593*INDEX(Lookup!$D$2:$D$103,F7593)+INDEX(Lookup!$E$2:$E$103,F7593)</f>
        <v>18.759012999999999</v>
      </c>
      <c r="E7593" s="16" t="str">
        <f>INDEX(Lookup!$C$2:$C$103,F7593)</f>
        <v>mV</v>
      </c>
      <c r="F7593" s="9">
        <f>MATCH(A7593,Lookup!$A$2:$A$103,0)</f>
        <v>30</v>
      </c>
    </row>
    <row r="7594" spans="1:6" x14ac:dyDescent="0.25">
      <c r="A7594">
        <v>53</v>
      </c>
      <c r="B7594">
        <v>2401</v>
      </c>
      <c r="C7594" s="15" t="str">
        <f>INDEX(Lookup!$F$2:$F$103,F7594)</f>
        <v>A1.3</v>
      </c>
      <c r="D7594" s="2">
        <f>B7594*INDEX(Lookup!$D$2:$D$103,F7594)+INDEX(Lookup!$E$2:$E$103,F7594)</f>
        <v>18.759012999999999</v>
      </c>
      <c r="E7594" s="16" t="str">
        <f>INDEX(Lookup!$C$2:$C$103,F7594)</f>
        <v>mV</v>
      </c>
      <c r="F7594" s="9">
        <f>MATCH(A7594,Lookup!$A$2:$A$103,0)</f>
        <v>30</v>
      </c>
    </row>
    <row r="7595" spans="1:6" x14ac:dyDescent="0.25">
      <c r="A7595">
        <v>53</v>
      </c>
      <c r="B7595">
        <v>2397</v>
      </c>
      <c r="C7595" s="15" t="str">
        <f>INDEX(Lookup!$F$2:$F$103,F7595)</f>
        <v>A1.3</v>
      </c>
      <c r="D7595" s="2">
        <f>B7595*INDEX(Lookup!$D$2:$D$103,F7595)+INDEX(Lookup!$E$2:$E$103,F7595)</f>
        <v>18.727761000000001</v>
      </c>
      <c r="E7595" s="16" t="str">
        <f>INDEX(Lookup!$C$2:$C$103,F7595)</f>
        <v>mV</v>
      </c>
      <c r="F7595" s="9">
        <f>MATCH(A7595,Lookup!$A$2:$A$103,0)</f>
        <v>30</v>
      </c>
    </row>
    <row r="7596" spans="1:6" x14ac:dyDescent="0.25">
      <c r="A7596">
        <v>53</v>
      </c>
      <c r="B7596">
        <v>2400</v>
      </c>
      <c r="C7596" s="15" t="str">
        <f>INDEX(Lookup!$F$2:$F$103,F7596)</f>
        <v>A1.3</v>
      </c>
      <c r="D7596" s="2">
        <f>B7596*INDEX(Lookup!$D$2:$D$103,F7596)+INDEX(Lookup!$E$2:$E$103,F7596)</f>
        <v>18.751200000000001</v>
      </c>
      <c r="E7596" s="16" t="str">
        <f>INDEX(Lookup!$C$2:$C$103,F7596)</f>
        <v>mV</v>
      </c>
      <c r="F7596" s="9">
        <f>MATCH(A7596,Lookup!$A$2:$A$103,0)</f>
        <v>30</v>
      </c>
    </row>
    <row r="7597" spans="1:6" x14ac:dyDescent="0.25">
      <c r="A7597">
        <v>53</v>
      </c>
      <c r="B7597">
        <v>2399</v>
      </c>
      <c r="C7597" s="15" t="str">
        <f>INDEX(Lookup!$F$2:$F$103,F7597)</f>
        <v>A1.3</v>
      </c>
      <c r="D7597" s="2">
        <f>B7597*INDEX(Lookup!$D$2:$D$103,F7597)+INDEX(Lookup!$E$2:$E$103,F7597)</f>
        <v>18.743387000000002</v>
      </c>
      <c r="E7597" s="16" t="str">
        <f>INDEX(Lookup!$C$2:$C$103,F7597)</f>
        <v>mV</v>
      </c>
      <c r="F7597" s="9">
        <f>MATCH(A7597,Lookup!$A$2:$A$103,0)</f>
        <v>30</v>
      </c>
    </row>
    <row r="7598" spans="1:6" x14ac:dyDescent="0.25">
      <c r="A7598">
        <v>53</v>
      </c>
      <c r="B7598">
        <v>2395</v>
      </c>
      <c r="C7598" s="15" t="str">
        <f>INDEX(Lookup!$F$2:$F$103,F7598)</f>
        <v>A1.3</v>
      </c>
      <c r="D7598" s="2">
        <f>B7598*INDEX(Lookup!$D$2:$D$103,F7598)+INDEX(Lookup!$E$2:$E$103,F7598)</f>
        <v>18.712135</v>
      </c>
      <c r="E7598" s="16" t="str">
        <f>INDEX(Lookup!$C$2:$C$103,F7598)</f>
        <v>mV</v>
      </c>
      <c r="F7598" s="9">
        <f>MATCH(A7598,Lookup!$A$2:$A$103,0)</f>
        <v>30</v>
      </c>
    </row>
    <row r="7599" spans="1:6" x14ac:dyDescent="0.25">
      <c r="A7599">
        <v>53</v>
      </c>
      <c r="B7599">
        <v>2398</v>
      </c>
      <c r="C7599" s="15" t="str">
        <f>INDEX(Lookup!$F$2:$F$103,F7599)</f>
        <v>A1.3</v>
      </c>
      <c r="D7599" s="2">
        <f>B7599*INDEX(Lookup!$D$2:$D$103,F7599)+INDEX(Lookup!$E$2:$E$103,F7599)</f>
        <v>18.735574</v>
      </c>
      <c r="E7599" s="16" t="str">
        <f>INDEX(Lookup!$C$2:$C$103,F7599)</f>
        <v>mV</v>
      </c>
      <c r="F7599" s="9">
        <f>MATCH(A7599,Lookup!$A$2:$A$103,0)</f>
        <v>30</v>
      </c>
    </row>
    <row r="7600" spans="1:6" x14ac:dyDescent="0.25">
      <c r="A7600">
        <v>53</v>
      </c>
      <c r="B7600">
        <v>2423</v>
      </c>
      <c r="C7600" s="15" t="str">
        <f>INDEX(Lookup!$F$2:$F$103,F7600)</f>
        <v>A1.3</v>
      </c>
      <c r="D7600" s="2">
        <f>B7600*INDEX(Lookup!$D$2:$D$103,F7600)+INDEX(Lookup!$E$2:$E$103,F7600)</f>
        <v>18.930899</v>
      </c>
      <c r="E7600" s="16" t="str">
        <f>INDEX(Lookup!$C$2:$C$103,F7600)</f>
        <v>mV</v>
      </c>
      <c r="F7600" s="9">
        <f>MATCH(A7600,Lookup!$A$2:$A$103,0)</f>
        <v>30</v>
      </c>
    </row>
    <row r="7601" spans="1:6" x14ac:dyDescent="0.25">
      <c r="A7601">
        <v>53</v>
      </c>
      <c r="B7601">
        <v>2427</v>
      </c>
      <c r="C7601" s="15" t="str">
        <f>INDEX(Lookup!$F$2:$F$103,F7601)</f>
        <v>A1.3</v>
      </c>
      <c r="D7601" s="2">
        <f>B7601*INDEX(Lookup!$D$2:$D$103,F7601)+INDEX(Lookup!$E$2:$E$103,F7601)</f>
        <v>18.962151000000002</v>
      </c>
      <c r="E7601" s="16" t="str">
        <f>INDEX(Lookup!$C$2:$C$103,F7601)</f>
        <v>mV</v>
      </c>
      <c r="F7601" s="9">
        <f>MATCH(A7601,Lookup!$A$2:$A$103,0)</f>
        <v>30</v>
      </c>
    </row>
    <row r="7602" spans="1:6" x14ac:dyDescent="0.25">
      <c r="A7602">
        <v>53</v>
      </c>
      <c r="B7602">
        <v>2417</v>
      </c>
      <c r="C7602" s="15" t="str">
        <f>INDEX(Lookup!$F$2:$F$103,F7602)</f>
        <v>A1.3</v>
      </c>
      <c r="D7602" s="2">
        <f>B7602*INDEX(Lookup!$D$2:$D$103,F7602)+INDEX(Lookup!$E$2:$E$103,F7602)</f>
        <v>18.884021000000001</v>
      </c>
      <c r="E7602" s="16" t="str">
        <f>INDEX(Lookup!$C$2:$C$103,F7602)</f>
        <v>mV</v>
      </c>
      <c r="F7602" s="9">
        <f>MATCH(A7602,Lookup!$A$2:$A$103,0)</f>
        <v>30</v>
      </c>
    </row>
    <row r="7603" spans="1:6" x14ac:dyDescent="0.25">
      <c r="A7603">
        <v>53</v>
      </c>
      <c r="B7603">
        <v>2411</v>
      </c>
      <c r="C7603" s="15" t="str">
        <f>INDEX(Lookup!$F$2:$F$103,F7603)</f>
        <v>A1.3</v>
      </c>
      <c r="D7603" s="2">
        <f>B7603*INDEX(Lookup!$D$2:$D$103,F7603)+INDEX(Lookup!$E$2:$E$103,F7603)</f>
        <v>18.837143000000001</v>
      </c>
      <c r="E7603" s="16" t="str">
        <f>INDEX(Lookup!$C$2:$C$103,F7603)</f>
        <v>mV</v>
      </c>
      <c r="F7603" s="9">
        <f>MATCH(A7603,Lookup!$A$2:$A$103,0)</f>
        <v>30</v>
      </c>
    </row>
    <row r="7604" spans="1:6" x14ac:dyDescent="0.25">
      <c r="A7604">
        <v>53</v>
      </c>
      <c r="B7604">
        <v>2406</v>
      </c>
      <c r="C7604" s="15" t="str">
        <f>INDEX(Lookup!$F$2:$F$103,F7604)</f>
        <v>A1.3</v>
      </c>
      <c r="D7604" s="2">
        <f>B7604*INDEX(Lookup!$D$2:$D$103,F7604)+INDEX(Lookup!$E$2:$E$103,F7604)</f>
        <v>18.798078</v>
      </c>
      <c r="E7604" s="16" t="str">
        <f>INDEX(Lookup!$C$2:$C$103,F7604)</f>
        <v>mV</v>
      </c>
      <c r="F7604" s="9">
        <f>MATCH(A7604,Lookup!$A$2:$A$103,0)</f>
        <v>30</v>
      </c>
    </row>
    <row r="7605" spans="1:6" x14ac:dyDescent="0.25">
      <c r="A7605">
        <v>53</v>
      </c>
      <c r="B7605">
        <v>2405</v>
      </c>
      <c r="C7605" s="15" t="str">
        <f>INDEX(Lookup!$F$2:$F$103,F7605)</f>
        <v>A1.3</v>
      </c>
      <c r="D7605" s="2">
        <f>B7605*INDEX(Lookup!$D$2:$D$103,F7605)+INDEX(Lookup!$E$2:$E$103,F7605)</f>
        <v>18.790265000000002</v>
      </c>
      <c r="E7605" s="16" t="str">
        <f>INDEX(Lookup!$C$2:$C$103,F7605)</f>
        <v>mV</v>
      </c>
      <c r="F7605" s="9">
        <f>MATCH(A7605,Lookup!$A$2:$A$103,0)</f>
        <v>30</v>
      </c>
    </row>
    <row r="7606" spans="1:6" x14ac:dyDescent="0.25">
      <c r="A7606">
        <v>53</v>
      </c>
      <c r="B7606">
        <v>2403</v>
      </c>
      <c r="C7606" s="15" t="str">
        <f>INDEX(Lookup!$F$2:$F$103,F7606)</f>
        <v>A1.3</v>
      </c>
      <c r="D7606" s="2">
        <f>B7606*INDEX(Lookup!$D$2:$D$103,F7606)+INDEX(Lookup!$E$2:$E$103,F7606)</f>
        <v>18.774639000000001</v>
      </c>
      <c r="E7606" s="16" t="str">
        <f>INDEX(Lookup!$C$2:$C$103,F7606)</f>
        <v>mV</v>
      </c>
      <c r="F7606" s="9">
        <f>MATCH(A7606,Lookup!$A$2:$A$103,0)</f>
        <v>30</v>
      </c>
    </row>
    <row r="7607" spans="1:6" x14ac:dyDescent="0.25">
      <c r="A7607">
        <v>53</v>
      </c>
      <c r="B7607">
        <v>2403</v>
      </c>
      <c r="C7607" s="15" t="str">
        <f>INDEX(Lookup!$F$2:$F$103,F7607)</f>
        <v>A1.3</v>
      </c>
      <c r="D7607" s="2">
        <f>B7607*INDEX(Lookup!$D$2:$D$103,F7607)+INDEX(Lookup!$E$2:$E$103,F7607)</f>
        <v>18.774639000000001</v>
      </c>
      <c r="E7607" s="16" t="str">
        <f>INDEX(Lookup!$C$2:$C$103,F7607)</f>
        <v>mV</v>
      </c>
      <c r="F7607" s="9">
        <f>MATCH(A7607,Lookup!$A$2:$A$103,0)</f>
        <v>30</v>
      </c>
    </row>
    <row r="7608" spans="1:6" x14ac:dyDescent="0.25">
      <c r="A7608">
        <v>53</v>
      </c>
      <c r="B7608">
        <v>2404</v>
      </c>
      <c r="C7608" s="15" t="str">
        <f>INDEX(Lookup!$F$2:$F$103,F7608)</f>
        <v>A1.3</v>
      </c>
      <c r="D7608" s="2">
        <f>B7608*INDEX(Lookup!$D$2:$D$103,F7608)+INDEX(Lookup!$E$2:$E$103,F7608)</f>
        <v>18.782452000000003</v>
      </c>
      <c r="E7608" s="16" t="str">
        <f>INDEX(Lookup!$C$2:$C$103,F7608)</f>
        <v>mV</v>
      </c>
      <c r="F7608" s="9">
        <f>MATCH(A7608,Lookup!$A$2:$A$103,0)</f>
        <v>30</v>
      </c>
    </row>
    <row r="7609" spans="1:6" x14ac:dyDescent="0.25">
      <c r="A7609">
        <v>53</v>
      </c>
      <c r="B7609">
        <v>2406</v>
      </c>
      <c r="C7609" s="15" t="str">
        <f>INDEX(Lookup!$F$2:$F$103,F7609)</f>
        <v>A1.3</v>
      </c>
      <c r="D7609" s="2">
        <f>B7609*INDEX(Lookup!$D$2:$D$103,F7609)+INDEX(Lookup!$E$2:$E$103,F7609)</f>
        <v>18.798078</v>
      </c>
      <c r="E7609" s="16" t="str">
        <f>INDEX(Lookup!$C$2:$C$103,F7609)</f>
        <v>mV</v>
      </c>
      <c r="F7609" s="9">
        <f>MATCH(A7609,Lookup!$A$2:$A$103,0)</f>
        <v>30</v>
      </c>
    </row>
    <row r="7610" spans="1:6" x14ac:dyDescent="0.25">
      <c r="A7610">
        <v>53</v>
      </c>
      <c r="B7610">
        <v>2407</v>
      </c>
      <c r="C7610" s="15" t="str">
        <f>INDEX(Lookup!$F$2:$F$103,F7610)</f>
        <v>A1.3</v>
      </c>
      <c r="D7610" s="2">
        <f>B7610*INDEX(Lookup!$D$2:$D$103,F7610)+INDEX(Lookup!$E$2:$E$103,F7610)</f>
        <v>18.805891000000003</v>
      </c>
      <c r="E7610" s="16" t="str">
        <f>INDEX(Lookup!$C$2:$C$103,F7610)</f>
        <v>mV</v>
      </c>
      <c r="F7610" s="9">
        <f>MATCH(A7610,Lookup!$A$2:$A$103,0)</f>
        <v>30</v>
      </c>
    </row>
    <row r="7611" spans="1:6" x14ac:dyDescent="0.25">
      <c r="A7611">
        <v>53</v>
      </c>
      <c r="B7611">
        <v>2405</v>
      </c>
      <c r="C7611" s="15" t="str">
        <f>INDEX(Lookup!$F$2:$F$103,F7611)</f>
        <v>A1.3</v>
      </c>
      <c r="D7611" s="2">
        <f>B7611*INDEX(Lookup!$D$2:$D$103,F7611)+INDEX(Lookup!$E$2:$E$103,F7611)</f>
        <v>18.790265000000002</v>
      </c>
      <c r="E7611" s="16" t="str">
        <f>INDEX(Lookup!$C$2:$C$103,F7611)</f>
        <v>mV</v>
      </c>
      <c r="F7611" s="9">
        <f>MATCH(A7611,Lookup!$A$2:$A$103,0)</f>
        <v>30</v>
      </c>
    </row>
    <row r="7612" spans="1:6" x14ac:dyDescent="0.25">
      <c r="A7612">
        <v>53</v>
      </c>
      <c r="B7612">
        <v>2406</v>
      </c>
      <c r="C7612" s="15" t="str">
        <f>INDEX(Lookup!$F$2:$F$103,F7612)</f>
        <v>A1.3</v>
      </c>
      <c r="D7612" s="2">
        <f>B7612*INDEX(Lookup!$D$2:$D$103,F7612)+INDEX(Lookup!$E$2:$E$103,F7612)</f>
        <v>18.798078</v>
      </c>
      <c r="E7612" s="16" t="str">
        <f>INDEX(Lookup!$C$2:$C$103,F7612)</f>
        <v>mV</v>
      </c>
      <c r="F7612" s="9">
        <f>MATCH(A7612,Lookup!$A$2:$A$103,0)</f>
        <v>30</v>
      </c>
    </row>
    <row r="7613" spans="1:6" x14ac:dyDescent="0.25">
      <c r="A7613">
        <v>53</v>
      </c>
      <c r="B7613">
        <v>2401</v>
      </c>
      <c r="C7613" s="15" t="str">
        <f>INDEX(Lookup!$F$2:$F$103,F7613)</f>
        <v>A1.3</v>
      </c>
      <c r="D7613" s="2">
        <f>B7613*INDEX(Lookup!$D$2:$D$103,F7613)+INDEX(Lookup!$E$2:$E$103,F7613)</f>
        <v>18.759012999999999</v>
      </c>
      <c r="E7613" s="16" t="str">
        <f>INDEX(Lookup!$C$2:$C$103,F7613)</f>
        <v>mV</v>
      </c>
      <c r="F7613" s="9">
        <f>MATCH(A7613,Lookup!$A$2:$A$103,0)</f>
        <v>30</v>
      </c>
    </row>
    <row r="7614" spans="1:6" x14ac:dyDescent="0.25">
      <c r="A7614">
        <v>53</v>
      </c>
      <c r="B7614">
        <v>2398</v>
      </c>
      <c r="C7614" s="15" t="str">
        <f>INDEX(Lookup!$F$2:$F$103,F7614)</f>
        <v>A1.3</v>
      </c>
      <c r="D7614" s="2">
        <f>B7614*INDEX(Lookup!$D$2:$D$103,F7614)+INDEX(Lookup!$E$2:$E$103,F7614)</f>
        <v>18.735574</v>
      </c>
      <c r="E7614" s="16" t="str">
        <f>INDEX(Lookup!$C$2:$C$103,F7614)</f>
        <v>mV</v>
      </c>
      <c r="F7614" s="9">
        <f>MATCH(A7614,Lookup!$A$2:$A$103,0)</f>
        <v>30</v>
      </c>
    </row>
    <row r="7615" spans="1:6" x14ac:dyDescent="0.25">
      <c r="A7615">
        <v>53</v>
      </c>
      <c r="B7615">
        <v>2403</v>
      </c>
      <c r="C7615" s="15" t="str">
        <f>INDEX(Lookup!$F$2:$F$103,F7615)</f>
        <v>A1.3</v>
      </c>
      <c r="D7615" s="2">
        <f>B7615*INDEX(Lookup!$D$2:$D$103,F7615)+INDEX(Lookup!$E$2:$E$103,F7615)</f>
        <v>18.774639000000001</v>
      </c>
      <c r="E7615" s="16" t="str">
        <f>INDEX(Lookup!$C$2:$C$103,F7615)</f>
        <v>mV</v>
      </c>
      <c r="F7615" s="9">
        <f>MATCH(A7615,Lookup!$A$2:$A$103,0)</f>
        <v>30</v>
      </c>
    </row>
    <row r="7616" spans="1:6" x14ac:dyDescent="0.25">
      <c r="A7616">
        <v>53</v>
      </c>
      <c r="B7616">
        <v>2403</v>
      </c>
      <c r="C7616" s="15" t="str">
        <f>INDEX(Lookup!$F$2:$F$103,F7616)</f>
        <v>A1.3</v>
      </c>
      <c r="D7616" s="2">
        <f>B7616*INDEX(Lookup!$D$2:$D$103,F7616)+INDEX(Lookup!$E$2:$E$103,F7616)</f>
        <v>18.774639000000001</v>
      </c>
      <c r="E7616" s="16" t="str">
        <f>INDEX(Lookup!$C$2:$C$103,F7616)</f>
        <v>mV</v>
      </c>
      <c r="F7616" s="9">
        <f>MATCH(A7616,Lookup!$A$2:$A$103,0)</f>
        <v>30</v>
      </c>
    </row>
    <row r="7617" spans="1:6" x14ac:dyDescent="0.25">
      <c r="A7617">
        <v>53</v>
      </c>
      <c r="B7617">
        <v>2404</v>
      </c>
      <c r="C7617" s="15" t="str">
        <f>INDEX(Lookup!$F$2:$F$103,F7617)</f>
        <v>A1.3</v>
      </c>
      <c r="D7617" s="2">
        <f>B7617*INDEX(Lookup!$D$2:$D$103,F7617)+INDEX(Lookup!$E$2:$E$103,F7617)</f>
        <v>18.782452000000003</v>
      </c>
      <c r="E7617" s="16" t="str">
        <f>INDEX(Lookup!$C$2:$C$103,F7617)</f>
        <v>mV</v>
      </c>
      <c r="F7617" s="9">
        <f>MATCH(A7617,Lookup!$A$2:$A$103,0)</f>
        <v>30</v>
      </c>
    </row>
    <row r="7618" spans="1:6" x14ac:dyDescent="0.25">
      <c r="A7618">
        <v>53</v>
      </c>
      <c r="B7618">
        <v>2403</v>
      </c>
      <c r="C7618" s="15" t="str">
        <f>INDEX(Lookup!$F$2:$F$103,F7618)</f>
        <v>A1.3</v>
      </c>
      <c r="D7618" s="2">
        <f>B7618*INDEX(Lookup!$D$2:$D$103,F7618)+INDEX(Lookup!$E$2:$E$103,F7618)</f>
        <v>18.774639000000001</v>
      </c>
      <c r="E7618" s="16" t="str">
        <f>INDEX(Lookup!$C$2:$C$103,F7618)</f>
        <v>mV</v>
      </c>
      <c r="F7618" s="9">
        <f>MATCH(A7618,Lookup!$A$2:$A$103,0)</f>
        <v>30</v>
      </c>
    </row>
    <row r="7619" spans="1:6" x14ac:dyDescent="0.25">
      <c r="A7619">
        <v>53</v>
      </c>
      <c r="B7619">
        <v>2405</v>
      </c>
      <c r="C7619" s="15" t="str">
        <f>INDEX(Lookup!$F$2:$F$103,F7619)</f>
        <v>A1.3</v>
      </c>
      <c r="D7619" s="2">
        <f>B7619*INDEX(Lookup!$D$2:$D$103,F7619)+INDEX(Lookup!$E$2:$E$103,F7619)</f>
        <v>18.790265000000002</v>
      </c>
      <c r="E7619" s="16" t="str">
        <f>INDEX(Lookup!$C$2:$C$103,F7619)</f>
        <v>mV</v>
      </c>
      <c r="F7619" s="9">
        <f>MATCH(A7619,Lookup!$A$2:$A$103,0)</f>
        <v>30</v>
      </c>
    </row>
    <row r="7620" spans="1:6" x14ac:dyDescent="0.25">
      <c r="A7620">
        <v>53</v>
      </c>
      <c r="B7620">
        <v>2403</v>
      </c>
      <c r="C7620" s="15" t="str">
        <f>INDEX(Lookup!$F$2:$F$103,F7620)</f>
        <v>A1.3</v>
      </c>
      <c r="D7620" s="2">
        <f>B7620*INDEX(Lookup!$D$2:$D$103,F7620)+INDEX(Lookup!$E$2:$E$103,F7620)</f>
        <v>18.774639000000001</v>
      </c>
      <c r="E7620" s="16" t="str">
        <f>INDEX(Lookup!$C$2:$C$103,F7620)</f>
        <v>mV</v>
      </c>
      <c r="F7620" s="9">
        <f>MATCH(A7620,Lookup!$A$2:$A$103,0)</f>
        <v>30</v>
      </c>
    </row>
    <row r="7621" spans="1:6" x14ac:dyDescent="0.25">
      <c r="A7621">
        <v>53</v>
      </c>
      <c r="B7621">
        <v>2402</v>
      </c>
      <c r="C7621" s="15" t="str">
        <f>INDEX(Lookup!$F$2:$F$103,F7621)</f>
        <v>A1.3</v>
      </c>
      <c r="D7621" s="2">
        <f>B7621*INDEX(Lookup!$D$2:$D$103,F7621)+INDEX(Lookup!$E$2:$E$103,F7621)</f>
        <v>18.766826000000002</v>
      </c>
      <c r="E7621" s="16" t="str">
        <f>INDEX(Lookup!$C$2:$C$103,F7621)</f>
        <v>mV</v>
      </c>
      <c r="F7621" s="9">
        <f>MATCH(A7621,Lookup!$A$2:$A$103,0)</f>
        <v>30</v>
      </c>
    </row>
    <row r="7622" spans="1:6" x14ac:dyDescent="0.25">
      <c r="A7622">
        <v>53</v>
      </c>
      <c r="B7622">
        <v>2405</v>
      </c>
      <c r="C7622" s="15" t="str">
        <f>INDEX(Lookup!$F$2:$F$103,F7622)</f>
        <v>A1.3</v>
      </c>
      <c r="D7622" s="2">
        <f>B7622*INDEX(Lookup!$D$2:$D$103,F7622)+INDEX(Lookup!$E$2:$E$103,F7622)</f>
        <v>18.790265000000002</v>
      </c>
      <c r="E7622" s="16" t="str">
        <f>INDEX(Lookup!$C$2:$C$103,F7622)</f>
        <v>mV</v>
      </c>
      <c r="F7622" s="9">
        <f>MATCH(A7622,Lookup!$A$2:$A$103,0)</f>
        <v>30</v>
      </c>
    </row>
    <row r="7623" spans="1:6" x14ac:dyDescent="0.25">
      <c r="A7623">
        <v>53</v>
      </c>
      <c r="B7623">
        <v>2400</v>
      </c>
      <c r="C7623" s="15" t="str">
        <f>INDEX(Lookup!$F$2:$F$103,F7623)</f>
        <v>A1.3</v>
      </c>
      <c r="D7623" s="2">
        <f>B7623*INDEX(Lookup!$D$2:$D$103,F7623)+INDEX(Lookup!$E$2:$E$103,F7623)</f>
        <v>18.751200000000001</v>
      </c>
      <c r="E7623" s="16" t="str">
        <f>INDEX(Lookup!$C$2:$C$103,F7623)</f>
        <v>mV</v>
      </c>
      <c r="F7623" s="9">
        <f>MATCH(A7623,Lookup!$A$2:$A$103,0)</f>
        <v>30</v>
      </c>
    </row>
    <row r="7624" spans="1:6" x14ac:dyDescent="0.25">
      <c r="A7624">
        <v>53</v>
      </c>
      <c r="B7624">
        <v>2400</v>
      </c>
      <c r="C7624" s="15" t="str">
        <f>INDEX(Lookup!$F$2:$F$103,F7624)</f>
        <v>A1.3</v>
      </c>
      <c r="D7624" s="2">
        <f>B7624*INDEX(Lookup!$D$2:$D$103,F7624)+INDEX(Lookup!$E$2:$E$103,F7624)</f>
        <v>18.751200000000001</v>
      </c>
      <c r="E7624" s="16" t="str">
        <f>INDEX(Lookup!$C$2:$C$103,F7624)</f>
        <v>mV</v>
      </c>
      <c r="F7624" s="9">
        <f>MATCH(A7624,Lookup!$A$2:$A$103,0)</f>
        <v>30</v>
      </c>
    </row>
    <row r="7625" spans="1:6" x14ac:dyDescent="0.25">
      <c r="A7625">
        <v>53</v>
      </c>
      <c r="B7625">
        <v>2395</v>
      </c>
      <c r="C7625" s="15" t="str">
        <f>INDEX(Lookup!$F$2:$F$103,F7625)</f>
        <v>A1.3</v>
      </c>
      <c r="D7625" s="2">
        <f>B7625*INDEX(Lookup!$D$2:$D$103,F7625)+INDEX(Lookup!$E$2:$E$103,F7625)</f>
        <v>18.712135</v>
      </c>
      <c r="E7625" s="16" t="str">
        <f>INDEX(Lookup!$C$2:$C$103,F7625)</f>
        <v>mV</v>
      </c>
      <c r="F7625" s="9">
        <f>MATCH(A7625,Lookup!$A$2:$A$103,0)</f>
        <v>30</v>
      </c>
    </row>
    <row r="7626" spans="1:6" x14ac:dyDescent="0.25">
      <c r="A7626">
        <v>53</v>
      </c>
      <c r="B7626">
        <v>2400</v>
      </c>
      <c r="C7626" s="15" t="str">
        <f>INDEX(Lookup!$F$2:$F$103,F7626)</f>
        <v>A1.3</v>
      </c>
      <c r="D7626" s="2">
        <f>B7626*INDEX(Lookup!$D$2:$D$103,F7626)+INDEX(Lookup!$E$2:$E$103,F7626)</f>
        <v>18.751200000000001</v>
      </c>
      <c r="E7626" s="16" t="str">
        <f>INDEX(Lookup!$C$2:$C$103,F7626)</f>
        <v>mV</v>
      </c>
      <c r="F7626" s="9">
        <f>MATCH(A7626,Lookup!$A$2:$A$103,0)</f>
        <v>30</v>
      </c>
    </row>
    <row r="7627" spans="1:6" x14ac:dyDescent="0.25">
      <c r="A7627">
        <v>53</v>
      </c>
      <c r="B7627">
        <v>2397</v>
      </c>
      <c r="C7627" s="15" t="str">
        <f>INDEX(Lookup!$F$2:$F$103,F7627)</f>
        <v>A1.3</v>
      </c>
      <c r="D7627" s="2">
        <f>B7627*INDEX(Lookup!$D$2:$D$103,F7627)+INDEX(Lookup!$E$2:$E$103,F7627)</f>
        <v>18.727761000000001</v>
      </c>
      <c r="E7627" s="16" t="str">
        <f>INDEX(Lookup!$C$2:$C$103,F7627)</f>
        <v>mV</v>
      </c>
      <c r="F7627" s="9">
        <f>MATCH(A7627,Lookup!$A$2:$A$103,0)</f>
        <v>30</v>
      </c>
    </row>
    <row r="7628" spans="1:6" x14ac:dyDescent="0.25">
      <c r="A7628">
        <v>53</v>
      </c>
      <c r="B7628">
        <v>2396</v>
      </c>
      <c r="C7628" s="15" t="str">
        <f>INDEX(Lookup!$F$2:$F$103,F7628)</f>
        <v>A1.3</v>
      </c>
      <c r="D7628" s="2">
        <f>B7628*INDEX(Lookup!$D$2:$D$103,F7628)+INDEX(Lookup!$E$2:$E$103,F7628)</f>
        <v>18.719948000000002</v>
      </c>
      <c r="E7628" s="16" t="str">
        <f>INDEX(Lookup!$C$2:$C$103,F7628)</f>
        <v>mV</v>
      </c>
      <c r="F7628" s="9">
        <f>MATCH(A7628,Lookup!$A$2:$A$103,0)</f>
        <v>30</v>
      </c>
    </row>
    <row r="7629" spans="1:6" x14ac:dyDescent="0.25">
      <c r="A7629">
        <v>53</v>
      </c>
      <c r="B7629">
        <v>2399</v>
      </c>
      <c r="C7629" s="15" t="str">
        <f>INDEX(Lookup!$F$2:$F$103,F7629)</f>
        <v>A1.3</v>
      </c>
      <c r="D7629" s="2">
        <f>B7629*INDEX(Lookup!$D$2:$D$103,F7629)+INDEX(Lookup!$E$2:$E$103,F7629)</f>
        <v>18.743387000000002</v>
      </c>
      <c r="E7629" s="16" t="str">
        <f>INDEX(Lookup!$C$2:$C$103,F7629)</f>
        <v>mV</v>
      </c>
      <c r="F7629" s="9">
        <f>MATCH(A7629,Lookup!$A$2:$A$103,0)</f>
        <v>30</v>
      </c>
    </row>
    <row r="7630" spans="1:6" x14ac:dyDescent="0.25">
      <c r="A7630">
        <v>53</v>
      </c>
      <c r="B7630">
        <v>2399</v>
      </c>
      <c r="C7630" s="15" t="str">
        <f>INDEX(Lookup!$F$2:$F$103,F7630)</f>
        <v>A1.3</v>
      </c>
      <c r="D7630" s="2">
        <f>B7630*INDEX(Lookup!$D$2:$D$103,F7630)+INDEX(Lookup!$E$2:$E$103,F7630)</f>
        <v>18.743387000000002</v>
      </c>
      <c r="E7630" s="16" t="str">
        <f>INDEX(Lookup!$C$2:$C$103,F7630)</f>
        <v>mV</v>
      </c>
      <c r="F7630" s="9">
        <f>MATCH(A7630,Lookup!$A$2:$A$103,0)</f>
        <v>30</v>
      </c>
    </row>
    <row r="7631" spans="1:6" x14ac:dyDescent="0.25">
      <c r="A7631">
        <v>53</v>
      </c>
      <c r="B7631">
        <v>2396</v>
      </c>
      <c r="C7631" s="15" t="str">
        <f>INDEX(Lookup!$F$2:$F$103,F7631)</f>
        <v>A1.3</v>
      </c>
      <c r="D7631" s="2">
        <f>B7631*INDEX(Lookup!$D$2:$D$103,F7631)+INDEX(Lookup!$E$2:$E$103,F7631)</f>
        <v>18.719948000000002</v>
      </c>
      <c r="E7631" s="16" t="str">
        <f>INDEX(Lookup!$C$2:$C$103,F7631)</f>
        <v>mV</v>
      </c>
      <c r="F7631" s="9">
        <f>MATCH(A7631,Lookup!$A$2:$A$103,0)</f>
        <v>30</v>
      </c>
    </row>
    <row r="7632" spans="1:6" x14ac:dyDescent="0.25">
      <c r="A7632">
        <v>53</v>
      </c>
      <c r="B7632">
        <v>2398</v>
      </c>
      <c r="C7632" s="15" t="str">
        <f>INDEX(Lookup!$F$2:$F$103,F7632)</f>
        <v>A1.3</v>
      </c>
      <c r="D7632" s="2">
        <f>B7632*INDEX(Lookup!$D$2:$D$103,F7632)+INDEX(Lookup!$E$2:$E$103,F7632)</f>
        <v>18.735574</v>
      </c>
      <c r="E7632" s="16" t="str">
        <f>INDEX(Lookup!$C$2:$C$103,F7632)</f>
        <v>mV</v>
      </c>
      <c r="F7632" s="9">
        <f>MATCH(A7632,Lookup!$A$2:$A$103,0)</f>
        <v>30</v>
      </c>
    </row>
    <row r="7633" spans="1:6" x14ac:dyDescent="0.25">
      <c r="A7633">
        <v>53</v>
      </c>
      <c r="B7633">
        <v>2397</v>
      </c>
      <c r="C7633" s="15" t="str">
        <f>INDEX(Lookup!$F$2:$F$103,F7633)</f>
        <v>A1.3</v>
      </c>
      <c r="D7633" s="2">
        <f>B7633*INDEX(Lookup!$D$2:$D$103,F7633)+INDEX(Lookup!$E$2:$E$103,F7633)</f>
        <v>18.727761000000001</v>
      </c>
      <c r="E7633" s="16" t="str">
        <f>INDEX(Lookup!$C$2:$C$103,F7633)</f>
        <v>mV</v>
      </c>
      <c r="F7633" s="9">
        <f>MATCH(A7633,Lookup!$A$2:$A$103,0)</f>
        <v>30</v>
      </c>
    </row>
    <row r="7634" spans="1:6" x14ac:dyDescent="0.25">
      <c r="A7634">
        <v>53</v>
      </c>
      <c r="B7634">
        <v>2398</v>
      </c>
      <c r="C7634" s="15" t="str">
        <f>INDEX(Lookup!$F$2:$F$103,F7634)</f>
        <v>A1.3</v>
      </c>
      <c r="D7634" s="2">
        <f>B7634*INDEX(Lookup!$D$2:$D$103,F7634)+INDEX(Lookup!$E$2:$E$103,F7634)</f>
        <v>18.735574</v>
      </c>
      <c r="E7634" s="16" t="str">
        <f>INDEX(Lookup!$C$2:$C$103,F7634)</f>
        <v>mV</v>
      </c>
      <c r="F7634" s="9">
        <f>MATCH(A7634,Lookup!$A$2:$A$103,0)</f>
        <v>30</v>
      </c>
    </row>
    <row r="7635" spans="1:6" x14ac:dyDescent="0.25">
      <c r="A7635">
        <v>53</v>
      </c>
      <c r="B7635">
        <v>2396</v>
      </c>
      <c r="C7635" s="15" t="str">
        <f>INDEX(Lookup!$F$2:$F$103,F7635)</f>
        <v>A1.3</v>
      </c>
      <c r="D7635" s="2">
        <f>B7635*INDEX(Lookup!$D$2:$D$103,F7635)+INDEX(Lookup!$E$2:$E$103,F7635)</f>
        <v>18.719948000000002</v>
      </c>
      <c r="E7635" s="16" t="str">
        <f>INDEX(Lookup!$C$2:$C$103,F7635)</f>
        <v>mV</v>
      </c>
      <c r="F7635" s="9">
        <f>MATCH(A7635,Lookup!$A$2:$A$103,0)</f>
        <v>30</v>
      </c>
    </row>
    <row r="7636" spans="1:6" x14ac:dyDescent="0.25">
      <c r="A7636">
        <v>53</v>
      </c>
      <c r="B7636">
        <v>2396</v>
      </c>
      <c r="C7636" s="15" t="str">
        <f>INDEX(Lookup!$F$2:$F$103,F7636)</f>
        <v>A1.3</v>
      </c>
      <c r="D7636" s="2">
        <f>B7636*INDEX(Lookup!$D$2:$D$103,F7636)+INDEX(Lookup!$E$2:$E$103,F7636)</f>
        <v>18.719948000000002</v>
      </c>
      <c r="E7636" s="16" t="str">
        <f>INDEX(Lookup!$C$2:$C$103,F7636)</f>
        <v>mV</v>
      </c>
      <c r="F7636" s="9">
        <f>MATCH(A7636,Lookup!$A$2:$A$103,0)</f>
        <v>30</v>
      </c>
    </row>
    <row r="7637" spans="1:6" x14ac:dyDescent="0.25">
      <c r="A7637">
        <v>53</v>
      </c>
      <c r="B7637">
        <v>2394</v>
      </c>
      <c r="C7637" s="15" t="str">
        <f>INDEX(Lookup!$F$2:$F$103,F7637)</f>
        <v>A1.3</v>
      </c>
      <c r="D7637" s="2">
        <f>B7637*INDEX(Lookup!$D$2:$D$103,F7637)+INDEX(Lookup!$E$2:$E$103,F7637)</f>
        <v>18.704322000000001</v>
      </c>
      <c r="E7637" s="16" t="str">
        <f>INDEX(Lookup!$C$2:$C$103,F7637)</f>
        <v>mV</v>
      </c>
      <c r="F7637" s="9">
        <f>MATCH(A7637,Lookup!$A$2:$A$103,0)</f>
        <v>30</v>
      </c>
    </row>
    <row r="7638" spans="1:6" x14ac:dyDescent="0.25">
      <c r="A7638">
        <v>53</v>
      </c>
      <c r="B7638">
        <v>2394</v>
      </c>
      <c r="C7638" s="15" t="str">
        <f>INDEX(Lookup!$F$2:$F$103,F7638)</f>
        <v>A1.3</v>
      </c>
      <c r="D7638" s="2">
        <f>B7638*INDEX(Lookup!$D$2:$D$103,F7638)+INDEX(Lookup!$E$2:$E$103,F7638)</f>
        <v>18.704322000000001</v>
      </c>
      <c r="E7638" s="16" t="str">
        <f>INDEX(Lookup!$C$2:$C$103,F7638)</f>
        <v>mV</v>
      </c>
      <c r="F7638" s="9">
        <f>MATCH(A7638,Lookup!$A$2:$A$103,0)</f>
        <v>30</v>
      </c>
    </row>
    <row r="7639" spans="1:6" x14ac:dyDescent="0.25">
      <c r="A7639">
        <v>53</v>
      </c>
      <c r="B7639">
        <v>2397</v>
      </c>
      <c r="C7639" s="15" t="str">
        <f>INDEX(Lookup!$F$2:$F$103,F7639)</f>
        <v>A1.3</v>
      </c>
      <c r="D7639" s="2">
        <f>B7639*INDEX(Lookup!$D$2:$D$103,F7639)+INDEX(Lookup!$E$2:$E$103,F7639)</f>
        <v>18.727761000000001</v>
      </c>
      <c r="E7639" s="16" t="str">
        <f>INDEX(Lookup!$C$2:$C$103,F7639)</f>
        <v>mV</v>
      </c>
      <c r="F7639" s="9">
        <f>MATCH(A7639,Lookup!$A$2:$A$103,0)</f>
        <v>30</v>
      </c>
    </row>
    <row r="7640" spans="1:6" x14ac:dyDescent="0.25">
      <c r="A7640">
        <v>53</v>
      </c>
      <c r="B7640">
        <v>2397</v>
      </c>
      <c r="C7640" s="15" t="str">
        <f>INDEX(Lookup!$F$2:$F$103,F7640)</f>
        <v>A1.3</v>
      </c>
      <c r="D7640" s="2">
        <f>B7640*INDEX(Lookup!$D$2:$D$103,F7640)+INDEX(Lookup!$E$2:$E$103,F7640)</f>
        <v>18.727761000000001</v>
      </c>
      <c r="E7640" s="16" t="str">
        <f>INDEX(Lookup!$C$2:$C$103,F7640)</f>
        <v>mV</v>
      </c>
      <c r="F7640" s="9">
        <f>MATCH(A7640,Lookup!$A$2:$A$103,0)</f>
        <v>30</v>
      </c>
    </row>
    <row r="7641" spans="1:6" x14ac:dyDescent="0.25">
      <c r="A7641">
        <v>53</v>
      </c>
      <c r="B7641">
        <v>2395</v>
      </c>
      <c r="C7641" s="15" t="str">
        <f>INDEX(Lookup!$F$2:$F$103,F7641)</f>
        <v>A1.3</v>
      </c>
      <c r="D7641" s="2">
        <f>B7641*INDEX(Lookup!$D$2:$D$103,F7641)+INDEX(Lookup!$E$2:$E$103,F7641)</f>
        <v>18.712135</v>
      </c>
      <c r="E7641" s="16" t="str">
        <f>INDEX(Lookup!$C$2:$C$103,F7641)</f>
        <v>mV</v>
      </c>
      <c r="F7641" s="9">
        <f>MATCH(A7641,Lookup!$A$2:$A$103,0)</f>
        <v>30</v>
      </c>
    </row>
    <row r="7642" spans="1:6" x14ac:dyDescent="0.25">
      <c r="A7642">
        <v>53</v>
      </c>
      <c r="B7642">
        <v>2396</v>
      </c>
      <c r="C7642" s="15" t="str">
        <f>INDEX(Lookup!$F$2:$F$103,F7642)</f>
        <v>A1.3</v>
      </c>
      <c r="D7642" s="2">
        <f>B7642*INDEX(Lookup!$D$2:$D$103,F7642)+INDEX(Lookup!$E$2:$E$103,F7642)</f>
        <v>18.719948000000002</v>
      </c>
      <c r="E7642" s="16" t="str">
        <f>INDEX(Lookup!$C$2:$C$103,F7642)</f>
        <v>mV</v>
      </c>
      <c r="F7642" s="9">
        <f>MATCH(A7642,Lookup!$A$2:$A$103,0)</f>
        <v>30</v>
      </c>
    </row>
    <row r="7643" spans="1:6" x14ac:dyDescent="0.25">
      <c r="A7643">
        <v>53</v>
      </c>
      <c r="B7643">
        <v>2393</v>
      </c>
      <c r="C7643" s="15" t="str">
        <f>INDEX(Lookup!$F$2:$F$103,F7643)</f>
        <v>A1.3</v>
      </c>
      <c r="D7643" s="2">
        <f>B7643*INDEX(Lookup!$D$2:$D$103,F7643)+INDEX(Lookup!$E$2:$E$103,F7643)</f>
        <v>18.696509000000002</v>
      </c>
      <c r="E7643" s="16" t="str">
        <f>INDEX(Lookup!$C$2:$C$103,F7643)</f>
        <v>mV</v>
      </c>
      <c r="F7643" s="9">
        <f>MATCH(A7643,Lookup!$A$2:$A$103,0)</f>
        <v>30</v>
      </c>
    </row>
    <row r="7644" spans="1:6" x14ac:dyDescent="0.25">
      <c r="A7644">
        <v>53</v>
      </c>
      <c r="B7644">
        <v>2399</v>
      </c>
      <c r="C7644" s="15" t="str">
        <f>INDEX(Lookup!$F$2:$F$103,F7644)</f>
        <v>A1.3</v>
      </c>
      <c r="D7644" s="2">
        <f>B7644*INDEX(Lookup!$D$2:$D$103,F7644)+INDEX(Lookup!$E$2:$E$103,F7644)</f>
        <v>18.743387000000002</v>
      </c>
      <c r="E7644" s="16" t="str">
        <f>INDEX(Lookup!$C$2:$C$103,F7644)</f>
        <v>mV</v>
      </c>
      <c r="F7644" s="9">
        <f>MATCH(A7644,Lookup!$A$2:$A$103,0)</f>
        <v>30</v>
      </c>
    </row>
    <row r="7645" spans="1:6" x14ac:dyDescent="0.25">
      <c r="A7645">
        <v>53</v>
      </c>
      <c r="B7645">
        <v>2401</v>
      </c>
      <c r="C7645" s="15" t="str">
        <f>INDEX(Lookup!$F$2:$F$103,F7645)</f>
        <v>A1.3</v>
      </c>
      <c r="D7645" s="2">
        <f>B7645*INDEX(Lookup!$D$2:$D$103,F7645)+INDEX(Lookup!$E$2:$E$103,F7645)</f>
        <v>18.759012999999999</v>
      </c>
      <c r="E7645" s="16" t="str">
        <f>INDEX(Lookup!$C$2:$C$103,F7645)</f>
        <v>mV</v>
      </c>
      <c r="F7645" s="9">
        <f>MATCH(A7645,Lookup!$A$2:$A$103,0)</f>
        <v>30</v>
      </c>
    </row>
    <row r="7646" spans="1:6" x14ac:dyDescent="0.25">
      <c r="A7646">
        <v>53</v>
      </c>
      <c r="B7646">
        <v>2400</v>
      </c>
      <c r="C7646" s="15" t="str">
        <f>INDEX(Lookup!$F$2:$F$103,F7646)</f>
        <v>A1.3</v>
      </c>
      <c r="D7646" s="2">
        <f>B7646*INDEX(Lookup!$D$2:$D$103,F7646)+INDEX(Lookup!$E$2:$E$103,F7646)</f>
        <v>18.751200000000001</v>
      </c>
      <c r="E7646" s="16" t="str">
        <f>INDEX(Lookup!$C$2:$C$103,F7646)</f>
        <v>mV</v>
      </c>
      <c r="F7646" s="9">
        <f>MATCH(A7646,Lookup!$A$2:$A$103,0)</f>
        <v>30</v>
      </c>
    </row>
    <row r="7647" spans="1:6" x14ac:dyDescent="0.25">
      <c r="A7647">
        <v>53</v>
      </c>
      <c r="B7647">
        <v>2398</v>
      </c>
      <c r="C7647" s="15" t="str">
        <f>INDEX(Lookup!$F$2:$F$103,F7647)</f>
        <v>A1.3</v>
      </c>
      <c r="D7647" s="2">
        <f>B7647*INDEX(Lookup!$D$2:$D$103,F7647)+INDEX(Lookup!$E$2:$E$103,F7647)</f>
        <v>18.735574</v>
      </c>
      <c r="E7647" s="16" t="str">
        <f>INDEX(Lookup!$C$2:$C$103,F7647)</f>
        <v>mV</v>
      </c>
      <c r="F7647" s="9">
        <f>MATCH(A7647,Lookup!$A$2:$A$103,0)</f>
        <v>30</v>
      </c>
    </row>
    <row r="7648" spans="1:6" x14ac:dyDescent="0.25">
      <c r="A7648">
        <v>53</v>
      </c>
      <c r="B7648">
        <v>2403</v>
      </c>
      <c r="C7648" s="15" t="str">
        <f>INDEX(Lookup!$F$2:$F$103,F7648)</f>
        <v>A1.3</v>
      </c>
      <c r="D7648" s="2">
        <f>B7648*INDEX(Lookup!$D$2:$D$103,F7648)+INDEX(Lookup!$E$2:$E$103,F7648)</f>
        <v>18.774639000000001</v>
      </c>
      <c r="E7648" s="16" t="str">
        <f>INDEX(Lookup!$C$2:$C$103,F7648)</f>
        <v>mV</v>
      </c>
      <c r="F7648" s="9">
        <f>MATCH(A7648,Lookup!$A$2:$A$103,0)</f>
        <v>30</v>
      </c>
    </row>
    <row r="7649" spans="1:6" x14ac:dyDescent="0.25">
      <c r="A7649">
        <v>53</v>
      </c>
      <c r="B7649">
        <v>2400</v>
      </c>
      <c r="C7649" s="15" t="str">
        <f>INDEX(Lookup!$F$2:$F$103,F7649)</f>
        <v>A1.3</v>
      </c>
      <c r="D7649" s="2">
        <f>B7649*INDEX(Lookup!$D$2:$D$103,F7649)+INDEX(Lookup!$E$2:$E$103,F7649)</f>
        <v>18.751200000000001</v>
      </c>
      <c r="E7649" s="16" t="str">
        <f>INDEX(Lookup!$C$2:$C$103,F7649)</f>
        <v>mV</v>
      </c>
      <c r="F7649" s="9">
        <f>MATCH(A7649,Lookup!$A$2:$A$103,0)</f>
        <v>30</v>
      </c>
    </row>
    <row r="7650" spans="1:6" x14ac:dyDescent="0.25">
      <c r="A7650">
        <v>53</v>
      </c>
      <c r="B7650">
        <v>2399</v>
      </c>
      <c r="C7650" s="15" t="str">
        <f>INDEX(Lookup!$F$2:$F$103,F7650)</f>
        <v>A1.3</v>
      </c>
      <c r="D7650" s="2">
        <f>B7650*INDEX(Lookup!$D$2:$D$103,F7650)+INDEX(Lookup!$E$2:$E$103,F7650)</f>
        <v>18.743387000000002</v>
      </c>
      <c r="E7650" s="16" t="str">
        <f>INDEX(Lookup!$C$2:$C$103,F7650)</f>
        <v>mV</v>
      </c>
      <c r="F7650" s="9">
        <f>MATCH(A7650,Lookup!$A$2:$A$103,0)</f>
        <v>30</v>
      </c>
    </row>
    <row r="7651" spans="1:6" x14ac:dyDescent="0.25">
      <c r="A7651">
        <v>53</v>
      </c>
      <c r="B7651">
        <v>2403</v>
      </c>
      <c r="C7651" s="15" t="str">
        <f>INDEX(Lookup!$F$2:$F$103,F7651)</f>
        <v>A1.3</v>
      </c>
      <c r="D7651" s="2">
        <f>B7651*INDEX(Lookup!$D$2:$D$103,F7651)+INDEX(Lookup!$E$2:$E$103,F7651)</f>
        <v>18.774639000000001</v>
      </c>
      <c r="E7651" s="16" t="str">
        <f>INDEX(Lookup!$C$2:$C$103,F7651)</f>
        <v>mV</v>
      </c>
      <c r="F7651" s="9">
        <f>MATCH(A7651,Lookup!$A$2:$A$103,0)</f>
        <v>30</v>
      </c>
    </row>
    <row r="7652" spans="1:6" x14ac:dyDescent="0.25">
      <c r="A7652">
        <v>53</v>
      </c>
      <c r="B7652">
        <v>2402</v>
      </c>
      <c r="C7652" s="15" t="str">
        <f>INDEX(Lookup!$F$2:$F$103,F7652)</f>
        <v>A1.3</v>
      </c>
      <c r="D7652" s="2">
        <f>B7652*INDEX(Lookup!$D$2:$D$103,F7652)+INDEX(Lookup!$E$2:$E$103,F7652)</f>
        <v>18.766826000000002</v>
      </c>
      <c r="E7652" s="16" t="str">
        <f>INDEX(Lookup!$C$2:$C$103,F7652)</f>
        <v>mV</v>
      </c>
      <c r="F7652" s="9">
        <f>MATCH(A7652,Lookup!$A$2:$A$103,0)</f>
        <v>30</v>
      </c>
    </row>
    <row r="7653" spans="1:6" x14ac:dyDescent="0.25">
      <c r="A7653">
        <v>53</v>
      </c>
      <c r="B7653">
        <v>2403</v>
      </c>
      <c r="C7653" s="15" t="str">
        <f>INDEX(Lookup!$F$2:$F$103,F7653)</f>
        <v>A1.3</v>
      </c>
      <c r="D7653" s="2">
        <f>B7653*INDEX(Lookup!$D$2:$D$103,F7653)+INDEX(Lookup!$E$2:$E$103,F7653)</f>
        <v>18.774639000000001</v>
      </c>
      <c r="E7653" s="16" t="str">
        <f>INDEX(Lookup!$C$2:$C$103,F7653)</f>
        <v>mV</v>
      </c>
      <c r="F7653" s="9">
        <f>MATCH(A7653,Lookup!$A$2:$A$103,0)</f>
        <v>30</v>
      </c>
    </row>
    <row r="7654" spans="1:6" x14ac:dyDescent="0.25">
      <c r="A7654">
        <v>53</v>
      </c>
      <c r="B7654">
        <v>2400</v>
      </c>
      <c r="C7654" s="15" t="str">
        <f>INDEX(Lookup!$F$2:$F$103,F7654)</f>
        <v>A1.3</v>
      </c>
      <c r="D7654" s="2">
        <f>B7654*INDEX(Lookup!$D$2:$D$103,F7654)+INDEX(Lookup!$E$2:$E$103,F7654)</f>
        <v>18.751200000000001</v>
      </c>
      <c r="E7654" s="16" t="str">
        <f>INDEX(Lookup!$C$2:$C$103,F7654)</f>
        <v>mV</v>
      </c>
      <c r="F7654" s="9">
        <f>MATCH(A7654,Lookup!$A$2:$A$103,0)</f>
        <v>30</v>
      </c>
    </row>
    <row r="7655" spans="1:6" x14ac:dyDescent="0.25">
      <c r="A7655">
        <v>53</v>
      </c>
      <c r="B7655">
        <v>2399</v>
      </c>
      <c r="C7655" s="15" t="str">
        <f>INDEX(Lookup!$F$2:$F$103,F7655)</f>
        <v>A1.3</v>
      </c>
      <c r="D7655" s="2">
        <f>B7655*INDEX(Lookup!$D$2:$D$103,F7655)+INDEX(Lookup!$E$2:$E$103,F7655)</f>
        <v>18.743387000000002</v>
      </c>
      <c r="E7655" s="16" t="str">
        <f>INDEX(Lookup!$C$2:$C$103,F7655)</f>
        <v>mV</v>
      </c>
      <c r="F7655" s="9">
        <f>MATCH(A7655,Lookup!$A$2:$A$103,0)</f>
        <v>30</v>
      </c>
    </row>
    <row r="7656" spans="1:6" x14ac:dyDescent="0.25">
      <c r="A7656">
        <v>53</v>
      </c>
      <c r="B7656">
        <v>2403</v>
      </c>
      <c r="C7656" s="15" t="str">
        <f>INDEX(Lookup!$F$2:$F$103,F7656)</f>
        <v>A1.3</v>
      </c>
      <c r="D7656" s="2">
        <f>B7656*INDEX(Lookup!$D$2:$D$103,F7656)+INDEX(Lookup!$E$2:$E$103,F7656)</f>
        <v>18.774639000000001</v>
      </c>
      <c r="E7656" s="16" t="str">
        <f>INDEX(Lookup!$C$2:$C$103,F7656)</f>
        <v>mV</v>
      </c>
      <c r="F7656" s="9">
        <f>MATCH(A7656,Lookup!$A$2:$A$103,0)</f>
        <v>30</v>
      </c>
    </row>
    <row r="7657" spans="1:6" x14ac:dyDescent="0.25">
      <c r="A7657">
        <v>53</v>
      </c>
      <c r="B7657">
        <v>2404</v>
      </c>
      <c r="C7657" s="15" t="str">
        <f>INDEX(Lookup!$F$2:$F$103,F7657)</f>
        <v>A1.3</v>
      </c>
      <c r="D7657" s="2">
        <f>B7657*INDEX(Lookup!$D$2:$D$103,F7657)+INDEX(Lookup!$E$2:$E$103,F7657)</f>
        <v>18.782452000000003</v>
      </c>
      <c r="E7657" s="16" t="str">
        <f>INDEX(Lookup!$C$2:$C$103,F7657)</f>
        <v>mV</v>
      </c>
      <c r="F7657" s="9">
        <f>MATCH(A7657,Lookup!$A$2:$A$103,0)</f>
        <v>30</v>
      </c>
    </row>
    <row r="7658" spans="1:6" x14ac:dyDescent="0.25">
      <c r="A7658">
        <v>53</v>
      </c>
      <c r="B7658">
        <v>2407</v>
      </c>
      <c r="C7658" s="15" t="str">
        <f>INDEX(Lookup!$F$2:$F$103,F7658)</f>
        <v>A1.3</v>
      </c>
      <c r="D7658" s="2">
        <f>B7658*INDEX(Lookup!$D$2:$D$103,F7658)+INDEX(Lookup!$E$2:$E$103,F7658)</f>
        <v>18.805891000000003</v>
      </c>
      <c r="E7658" s="16" t="str">
        <f>INDEX(Lookup!$C$2:$C$103,F7658)</f>
        <v>mV</v>
      </c>
      <c r="F7658" s="9">
        <f>MATCH(A7658,Lookup!$A$2:$A$103,0)</f>
        <v>30</v>
      </c>
    </row>
    <row r="7659" spans="1:6" x14ac:dyDescent="0.25">
      <c r="A7659">
        <v>53</v>
      </c>
      <c r="B7659">
        <v>2407</v>
      </c>
      <c r="C7659" s="15" t="str">
        <f>INDEX(Lookup!$F$2:$F$103,F7659)</f>
        <v>A1.3</v>
      </c>
      <c r="D7659" s="2">
        <f>B7659*INDEX(Lookup!$D$2:$D$103,F7659)+INDEX(Lookup!$E$2:$E$103,F7659)</f>
        <v>18.805891000000003</v>
      </c>
      <c r="E7659" s="16" t="str">
        <f>INDEX(Lookup!$C$2:$C$103,F7659)</f>
        <v>mV</v>
      </c>
      <c r="F7659" s="9">
        <f>MATCH(A7659,Lookup!$A$2:$A$103,0)</f>
        <v>30</v>
      </c>
    </row>
    <row r="7660" spans="1:6" x14ac:dyDescent="0.25">
      <c r="A7660">
        <v>53</v>
      </c>
      <c r="B7660">
        <v>2405</v>
      </c>
      <c r="C7660" s="15" t="str">
        <f>INDEX(Lookup!$F$2:$F$103,F7660)</f>
        <v>A1.3</v>
      </c>
      <c r="D7660" s="2">
        <f>B7660*INDEX(Lookup!$D$2:$D$103,F7660)+INDEX(Lookup!$E$2:$E$103,F7660)</f>
        <v>18.790265000000002</v>
      </c>
      <c r="E7660" s="16" t="str">
        <f>INDEX(Lookup!$C$2:$C$103,F7660)</f>
        <v>mV</v>
      </c>
      <c r="F7660" s="9">
        <f>MATCH(A7660,Lookup!$A$2:$A$103,0)</f>
        <v>30</v>
      </c>
    </row>
    <row r="7661" spans="1:6" x14ac:dyDescent="0.25">
      <c r="A7661">
        <v>53</v>
      </c>
      <c r="B7661">
        <v>2403</v>
      </c>
      <c r="C7661" s="15" t="str">
        <f>INDEX(Lookup!$F$2:$F$103,F7661)</f>
        <v>A1.3</v>
      </c>
      <c r="D7661" s="2">
        <f>B7661*INDEX(Lookup!$D$2:$D$103,F7661)+INDEX(Lookup!$E$2:$E$103,F7661)</f>
        <v>18.774639000000001</v>
      </c>
      <c r="E7661" s="16" t="str">
        <f>INDEX(Lookup!$C$2:$C$103,F7661)</f>
        <v>mV</v>
      </c>
      <c r="F7661" s="9">
        <f>MATCH(A7661,Lookup!$A$2:$A$103,0)</f>
        <v>30</v>
      </c>
    </row>
    <row r="7662" spans="1:6" x14ac:dyDescent="0.25">
      <c r="A7662">
        <v>53</v>
      </c>
      <c r="B7662">
        <v>2402</v>
      </c>
      <c r="C7662" s="15" t="str">
        <f>INDEX(Lookup!$F$2:$F$103,F7662)</f>
        <v>A1.3</v>
      </c>
      <c r="D7662" s="2">
        <f>B7662*INDEX(Lookup!$D$2:$D$103,F7662)+INDEX(Lookup!$E$2:$E$103,F7662)</f>
        <v>18.766826000000002</v>
      </c>
      <c r="E7662" s="16" t="str">
        <f>INDEX(Lookup!$C$2:$C$103,F7662)</f>
        <v>mV</v>
      </c>
      <c r="F7662" s="9">
        <f>MATCH(A7662,Lookup!$A$2:$A$103,0)</f>
        <v>30</v>
      </c>
    </row>
    <row r="7663" spans="1:6" x14ac:dyDescent="0.25">
      <c r="A7663">
        <v>53</v>
      </c>
      <c r="B7663">
        <v>2398</v>
      </c>
      <c r="C7663" s="15" t="str">
        <f>INDEX(Lookup!$F$2:$F$103,F7663)</f>
        <v>A1.3</v>
      </c>
      <c r="D7663" s="2">
        <f>B7663*INDEX(Lookup!$D$2:$D$103,F7663)+INDEX(Lookup!$E$2:$E$103,F7663)</f>
        <v>18.735574</v>
      </c>
      <c r="E7663" s="16" t="str">
        <f>INDEX(Lookup!$C$2:$C$103,F7663)</f>
        <v>mV</v>
      </c>
      <c r="F7663" s="9">
        <f>MATCH(A7663,Lookup!$A$2:$A$103,0)</f>
        <v>30</v>
      </c>
    </row>
    <row r="7664" spans="1:6" x14ac:dyDescent="0.25">
      <c r="A7664">
        <v>53</v>
      </c>
      <c r="B7664">
        <v>2400</v>
      </c>
      <c r="C7664" s="15" t="str">
        <f>INDEX(Lookup!$F$2:$F$103,F7664)</f>
        <v>A1.3</v>
      </c>
      <c r="D7664" s="2">
        <f>B7664*INDEX(Lookup!$D$2:$D$103,F7664)+INDEX(Lookup!$E$2:$E$103,F7664)</f>
        <v>18.751200000000001</v>
      </c>
      <c r="E7664" s="16" t="str">
        <f>INDEX(Lookup!$C$2:$C$103,F7664)</f>
        <v>mV</v>
      </c>
      <c r="F7664" s="9">
        <f>MATCH(A7664,Lookup!$A$2:$A$103,0)</f>
        <v>30</v>
      </c>
    </row>
    <row r="7665" spans="1:6" x14ac:dyDescent="0.25">
      <c r="A7665">
        <v>53</v>
      </c>
      <c r="B7665">
        <v>2400</v>
      </c>
      <c r="C7665" s="15" t="str">
        <f>INDEX(Lookup!$F$2:$F$103,F7665)</f>
        <v>A1.3</v>
      </c>
      <c r="D7665" s="2">
        <f>B7665*INDEX(Lookup!$D$2:$D$103,F7665)+INDEX(Lookup!$E$2:$E$103,F7665)</f>
        <v>18.751200000000001</v>
      </c>
      <c r="E7665" s="16" t="str">
        <f>INDEX(Lookup!$C$2:$C$103,F7665)</f>
        <v>mV</v>
      </c>
      <c r="F7665" s="9">
        <f>MATCH(A7665,Lookup!$A$2:$A$103,0)</f>
        <v>30</v>
      </c>
    </row>
    <row r="7666" spans="1:6" x14ac:dyDescent="0.25">
      <c r="A7666">
        <v>53</v>
      </c>
      <c r="B7666">
        <v>2398</v>
      </c>
      <c r="C7666" s="15" t="str">
        <f>INDEX(Lookup!$F$2:$F$103,F7666)</f>
        <v>A1.3</v>
      </c>
      <c r="D7666" s="2">
        <f>B7666*INDEX(Lookup!$D$2:$D$103,F7666)+INDEX(Lookup!$E$2:$E$103,F7666)</f>
        <v>18.735574</v>
      </c>
      <c r="E7666" s="16" t="str">
        <f>INDEX(Lookup!$C$2:$C$103,F7666)</f>
        <v>mV</v>
      </c>
      <c r="F7666" s="9">
        <f>MATCH(A7666,Lookup!$A$2:$A$103,0)</f>
        <v>30</v>
      </c>
    </row>
    <row r="7667" spans="1:6" x14ac:dyDescent="0.25">
      <c r="A7667">
        <v>53</v>
      </c>
      <c r="B7667">
        <v>2397</v>
      </c>
      <c r="C7667" s="15" t="str">
        <f>INDEX(Lookup!$F$2:$F$103,F7667)</f>
        <v>A1.3</v>
      </c>
      <c r="D7667" s="2">
        <f>B7667*INDEX(Lookup!$D$2:$D$103,F7667)+INDEX(Lookup!$E$2:$E$103,F7667)</f>
        <v>18.727761000000001</v>
      </c>
      <c r="E7667" s="16" t="str">
        <f>INDEX(Lookup!$C$2:$C$103,F7667)</f>
        <v>mV</v>
      </c>
      <c r="F7667" s="9">
        <f>MATCH(A7667,Lookup!$A$2:$A$103,0)</f>
        <v>30</v>
      </c>
    </row>
    <row r="7668" spans="1:6" x14ac:dyDescent="0.25">
      <c r="A7668">
        <v>53</v>
      </c>
      <c r="B7668">
        <v>2398</v>
      </c>
      <c r="C7668" s="15" t="str">
        <f>INDEX(Lookup!$F$2:$F$103,F7668)</f>
        <v>A1.3</v>
      </c>
      <c r="D7668" s="2">
        <f>B7668*INDEX(Lookup!$D$2:$D$103,F7668)+INDEX(Lookup!$E$2:$E$103,F7668)</f>
        <v>18.735574</v>
      </c>
      <c r="E7668" s="16" t="str">
        <f>INDEX(Lookup!$C$2:$C$103,F7668)</f>
        <v>mV</v>
      </c>
      <c r="F7668" s="9">
        <f>MATCH(A7668,Lookup!$A$2:$A$103,0)</f>
        <v>30</v>
      </c>
    </row>
    <row r="7669" spans="1:6" x14ac:dyDescent="0.25">
      <c r="A7669">
        <v>53</v>
      </c>
      <c r="B7669">
        <v>2398</v>
      </c>
      <c r="C7669" s="15" t="str">
        <f>INDEX(Lookup!$F$2:$F$103,F7669)</f>
        <v>A1.3</v>
      </c>
      <c r="D7669" s="2">
        <f>B7669*INDEX(Lookup!$D$2:$D$103,F7669)+INDEX(Lookup!$E$2:$E$103,F7669)</f>
        <v>18.735574</v>
      </c>
      <c r="E7669" s="16" t="str">
        <f>INDEX(Lookup!$C$2:$C$103,F7669)</f>
        <v>mV</v>
      </c>
      <c r="F7669" s="9">
        <f>MATCH(A7669,Lookup!$A$2:$A$103,0)</f>
        <v>30</v>
      </c>
    </row>
    <row r="7670" spans="1:6" x14ac:dyDescent="0.25">
      <c r="A7670">
        <v>53</v>
      </c>
      <c r="B7670">
        <v>2400</v>
      </c>
      <c r="C7670" s="15" t="str">
        <f>INDEX(Lookup!$F$2:$F$103,F7670)</f>
        <v>A1.3</v>
      </c>
      <c r="D7670" s="2">
        <f>B7670*INDEX(Lookup!$D$2:$D$103,F7670)+INDEX(Lookup!$E$2:$E$103,F7670)</f>
        <v>18.751200000000001</v>
      </c>
      <c r="E7670" s="16" t="str">
        <f>INDEX(Lookup!$C$2:$C$103,F7670)</f>
        <v>mV</v>
      </c>
      <c r="F7670" s="9">
        <f>MATCH(A7670,Lookup!$A$2:$A$103,0)</f>
        <v>30</v>
      </c>
    </row>
    <row r="7671" spans="1:6" x14ac:dyDescent="0.25">
      <c r="A7671">
        <v>53</v>
      </c>
      <c r="B7671">
        <v>2396</v>
      </c>
      <c r="C7671" s="15" t="str">
        <f>INDEX(Lookup!$F$2:$F$103,F7671)</f>
        <v>A1.3</v>
      </c>
      <c r="D7671" s="2">
        <f>B7671*INDEX(Lookup!$D$2:$D$103,F7671)+INDEX(Lookup!$E$2:$E$103,F7671)</f>
        <v>18.719948000000002</v>
      </c>
      <c r="E7671" s="16" t="str">
        <f>INDEX(Lookup!$C$2:$C$103,F7671)</f>
        <v>mV</v>
      </c>
      <c r="F7671" s="9">
        <f>MATCH(A7671,Lookup!$A$2:$A$103,0)</f>
        <v>30</v>
      </c>
    </row>
    <row r="7672" spans="1:6" x14ac:dyDescent="0.25">
      <c r="A7672">
        <v>53</v>
      </c>
      <c r="B7672">
        <v>2392</v>
      </c>
      <c r="C7672" s="15" t="str">
        <f>INDEX(Lookup!$F$2:$F$103,F7672)</f>
        <v>A1.3</v>
      </c>
      <c r="D7672" s="2">
        <f>B7672*INDEX(Lookup!$D$2:$D$103,F7672)+INDEX(Lookup!$E$2:$E$103,F7672)</f>
        <v>18.688696</v>
      </c>
      <c r="E7672" s="16" t="str">
        <f>INDEX(Lookup!$C$2:$C$103,F7672)</f>
        <v>mV</v>
      </c>
      <c r="F7672" s="9">
        <f>MATCH(A7672,Lookup!$A$2:$A$103,0)</f>
        <v>30</v>
      </c>
    </row>
    <row r="7673" spans="1:6" x14ac:dyDescent="0.25">
      <c r="A7673">
        <v>53</v>
      </c>
      <c r="B7673">
        <v>2398</v>
      </c>
      <c r="C7673" s="15" t="str">
        <f>INDEX(Lookup!$F$2:$F$103,F7673)</f>
        <v>A1.3</v>
      </c>
      <c r="D7673" s="2">
        <f>B7673*INDEX(Lookup!$D$2:$D$103,F7673)+INDEX(Lookup!$E$2:$E$103,F7673)</f>
        <v>18.735574</v>
      </c>
      <c r="E7673" s="16" t="str">
        <f>INDEX(Lookup!$C$2:$C$103,F7673)</f>
        <v>mV</v>
      </c>
      <c r="F7673" s="9">
        <f>MATCH(A7673,Lookup!$A$2:$A$103,0)</f>
        <v>30</v>
      </c>
    </row>
    <row r="7674" spans="1:6" x14ac:dyDescent="0.25">
      <c r="A7674">
        <v>53</v>
      </c>
      <c r="B7674">
        <v>2428</v>
      </c>
      <c r="C7674" s="15" t="str">
        <f>INDEX(Lookup!$F$2:$F$103,F7674)</f>
        <v>A1.3</v>
      </c>
      <c r="D7674" s="2">
        <f>B7674*INDEX(Lookup!$D$2:$D$103,F7674)+INDEX(Lookup!$E$2:$E$103,F7674)</f>
        <v>18.969964000000001</v>
      </c>
      <c r="E7674" s="16" t="str">
        <f>INDEX(Lookup!$C$2:$C$103,F7674)</f>
        <v>mV</v>
      </c>
      <c r="F7674" s="9">
        <f>MATCH(A7674,Lookup!$A$2:$A$103,0)</f>
        <v>30</v>
      </c>
    </row>
    <row r="7675" spans="1:6" x14ac:dyDescent="0.25">
      <c r="A7675">
        <v>53</v>
      </c>
      <c r="B7675">
        <v>2427</v>
      </c>
      <c r="C7675" s="15" t="str">
        <f>INDEX(Lookup!$F$2:$F$103,F7675)</f>
        <v>A1.3</v>
      </c>
      <c r="D7675" s="2">
        <f>B7675*INDEX(Lookup!$D$2:$D$103,F7675)+INDEX(Lookup!$E$2:$E$103,F7675)</f>
        <v>18.962151000000002</v>
      </c>
      <c r="E7675" s="16" t="str">
        <f>INDEX(Lookup!$C$2:$C$103,F7675)</f>
        <v>mV</v>
      </c>
      <c r="F7675" s="9">
        <f>MATCH(A7675,Lookup!$A$2:$A$103,0)</f>
        <v>30</v>
      </c>
    </row>
    <row r="7676" spans="1:6" x14ac:dyDescent="0.25">
      <c r="A7676">
        <v>53</v>
      </c>
      <c r="B7676">
        <v>2419</v>
      </c>
      <c r="C7676" s="15" t="str">
        <f>INDEX(Lookup!$F$2:$F$103,F7676)</f>
        <v>A1.3</v>
      </c>
      <c r="D7676" s="2">
        <f>B7676*INDEX(Lookup!$D$2:$D$103,F7676)+INDEX(Lookup!$E$2:$E$103,F7676)</f>
        <v>18.899647000000002</v>
      </c>
      <c r="E7676" s="16" t="str">
        <f>INDEX(Lookup!$C$2:$C$103,F7676)</f>
        <v>mV</v>
      </c>
      <c r="F7676" s="9">
        <f>MATCH(A7676,Lookup!$A$2:$A$103,0)</f>
        <v>30</v>
      </c>
    </row>
    <row r="7677" spans="1:6" x14ac:dyDescent="0.25">
      <c r="A7677">
        <v>53</v>
      </c>
      <c r="B7677">
        <v>2407</v>
      </c>
      <c r="C7677" s="15" t="str">
        <f>INDEX(Lookup!$F$2:$F$103,F7677)</f>
        <v>A1.3</v>
      </c>
      <c r="D7677" s="2">
        <f>B7677*INDEX(Lookup!$D$2:$D$103,F7677)+INDEX(Lookup!$E$2:$E$103,F7677)</f>
        <v>18.805891000000003</v>
      </c>
      <c r="E7677" s="16" t="str">
        <f>INDEX(Lookup!$C$2:$C$103,F7677)</f>
        <v>mV</v>
      </c>
      <c r="F7677" s="9">
        <f>MATCH(A7677,Lookup!$A$2:$A$103,0)</f>
        <v>30</v>
      </c>
    </row>
    <row r="7678" spans="1:6" x14ac:dyDescent="0.25">
      <c r="A7678">
        <v>53</v>
      </c>
      <c r="B7678">
        <v>2410</v>
      </c>
      <c r="C7678" s="15" t="str">
        <f>INDEX(Lookup!$F$2:$F$103,F7678)</f>
        <v>A1.3</v>
      </c>
      <c r="D7678" s="2">
        <f>B7678*INDEX(Lookup!$D$2:$D$103,F7678)+INDEX(Lookup!$E$2:$E$103,F7678)</f>
        <v>18.829330000000002</v>
      </c>
      <c r="E7678" s="16" t="str">
        <f>INDEX(Lookup!$C$2:$C$103,F7678)</f>
        <v>mV</v>
      </c>
      <c r="F7678" s="9">
        <f>MATCH(A7678,Lookup!$A$2:$A$103,0)</f>
        <v>30</v>
      </c>
    </row>
    <row r="7679" spans="1:6" x14ac:dyDescent="0.25">
      <c r="A7679">
        <v>53</v>
      </c>
      <c r="B7679">
        <v>2406</v>
      </c>
      <c r="C7679" s="15" t="str">
        <f>INDEX(Lookup!$F$2:$F$103,F7679)</f>
        <v>A1.3</v>
      </c>
      <c r="D7679" s="2">
        <f>B7679*INDEX(Lookup!$D$2:$D$103,F7679)+INDEX(Lookup!$E$2:$E$103,F7679)</f>
        <v>18.798078</v>
      </c>
      <c r="E7679" s="16" t="str">
        <f>INDEX(Lookup!$C$2:$C$103,F7679)</f>
        <v>mV</v>
      </c>
      <c r="F7679" s="9">
        <f>MATCH(A7679,Lookup!$A$2:$A$103,0)</f>
        <v>30</v>
      </c>
    </row>
    <row r="7680" spans="1:6" x14ac:dyDescent="0.25">
      <c r="A7680">
        <v>53</v>
      </c>
      <c r="B7680">
        <v>2429</v>
      </c>
      <c r="C7680" s="15" t="str">
        <f>INDEX(Lookup!$F$2:$F$103,F7680)</f>
        <v>A1.3</v>
      </c>
      <c r="D7680" s="2">
        <f>B7680*INDEX(Lookup!$D$2:$D$103,F7680)+INDEX(Lookup!$E$2:$E$103,F7680)</f>
        <v>18.977777</v>
      </c>
      <c r="E7680" s="16" t="str">
        <f>INDEX(Lookup!$C$2:$C$103,F7680)</f>
        <v>mV</v>
      </c>
      <c r="F7680" s="9">
        <f>MATCH(A7680,Lookup!$A$2:$A$103,0)</f>
        <v>30</v>
      </c>
    </row>
    <row r="7681" spans="1:6" x14ac:dyDescent="0.25">
      <c r="A7681">
        <v>53</v>
      </c>
      <c r="B7681">
        <v>2429</v>
      </c>
      <c r="C7681" s="15" t="str">
        <f>INDEX(Lookup!$F$2:$F$103,F7681)</f>
        <v>A1.3</v>
      </c>
      <c r="D7681" s="2">
        <f>B7681*INDEX(Lookup!$D$2:$D$103,F7681)+INDEX(Lookup!$E$2:$E$103,F7681)</f>
        <v>18.977777</v>
      </c>
      <c r="E7681" s="16" t="str">
        <f>INDEX(Lookup!$C$2:$C$103,F7681)</f>
        <v>mV</v>
      </c>
      <c r="F7681" s="9">
        <f>MATCH(A7681,Lookup!$A$2:$A$103,0)</f>
        <v>30</v>
      </c>
    </row>
    <row r="7682" spans="1:6" x14ac:dyDescent="0.25">
      <c r="A7682">
        <v>53</v>
      </c>
      <c r="B7682">
        <v>2422</v>
      </c>
      <c r="C7682" s="15" t="str">
        <f>INDEX(Lookup!$F$2:$F$103,F7682)</f>
        <v>A1.3</v>
      </c>
      <c r="D7682" s="2">
        <f>B7682*INDEX(Lookup!$D$2:$D$103,F7682)+INDEX(Lookup!$E$2:$E$103,F7682)</f>
        <v>18.923086000000001</v>
      </c>
      <c r="E7682" s="16" t="str">
        <f>INDEX(Lookup!$C$2:$C$103,F7682)</f>
        <v>mV</v>
      </c>
      <c r="F7682" s="9">
        <f>MATCH(A7682,Lookup!$A$2:$A$103,0)</f>
        <v>30</v>
      </c>
    </row>
    <row r="7683" spans="1:6" x14ac:dyDescent="0.25">
      <c r="A7683">
        <v>53</v>
      </c>
      <c r="B7683">
        <v>2420</v>
      </c>
      <c r="C7683" s="15" t="str">
        <f>INDEX(Lookup!$F$2:$F$103,F7683)</f>
        <v>A1.3</v>
      </c>
      <c r="D7683" s="2">
        <f>B7683*INDEX(Lookup!$D$2:$D$103,F7683)+INDEX(Lookup!$E$2:$E$103,F7683)</f>
        <v>18.90746</v>
      </c>
      <c r="E7683" s="16" t="str">
        <f>INDEX(Lookup!$C$2:$C$103,F7683)</f>
        <v>mV</v>
      </c>
      <c r="F7683" s="9">
        <f>MATCH(A7683,Lookup!$A$2:$A$103,0)</f>
        <v>30</v>
      </c>
    </row>
    <row r="7684" spans="1:6" x14ac:dyDescent="0.25">
      <c r="A7684">
        <v>53</v>
      </c>
      <c r="B7684">
        <v>2410</v>
      </c>
      <c r="C7684" s="15" t="str">
        <f>INDEX(Lookup!$F$2:$F$103,F7684)</f>
        <v>A1.3</v>
      </c>
      <c r="D7684" s="2">
        <f>B7684*INDEX(Lookup!$D$2:$D$103,F7684)+INDEX(Lookup!$E$2:$E$103,F7684)</f>
        <v>18.829330000000002</v>
      </c>
      <c r="E7684" s="16" t="str">
        <f>INDEX(Lookup!$C$2:$C$103,F7684)</f>
        <v>mV</v>
      </c>
      <c r="F7684" s="9">
        <f>MATCH(A7684,Lookup!$A$2:$A$103,0)</f>
        <v>30</v>
      </c>
    </row>
    <row r="7685" spans="1:6" x14ac:dyDescent="0.25">
      <c r="A7685">
        <v>53</v>
      </c>
      <c r="B7685">
        <v>2396</v>
      </c>
      <c r="C7685" s="15" t="str">
        <f>INDEX(Lookup!$F$2:$F$103,F7685)</f>
        <v>A1.3</v>
      </c>
      <c r="D7685" s="2">
        <f>B7685*INDEX(Lookup!$D$2:$D$103,F7685)+INDEX(Lookup!$E$2:$E$103,F7685)</f>
        <v>18.719948000000002</v>
      </c>
      <c r="E7685" s="16" t="str">
        <f>INDEX(Lookup!$C$2:$C$103,F7685)</f>
        <v>mV</v>
      </c>
      <c r="F7685" s="9">
        <f>MATCH(A7685,Lookup!$A$2:$A$103,0)</f>
        <v>30</v>
      </c>
    </row>
    <row r="7686" spans="1:6" x14ac:dyDescent="0.25">
      <c r="A7686">
        <v>53</v>
      </c>
      <c r="B7686">
        <v>2396</v>
      </c>
      <c r="C7686" s="15" t="str">
        <f>INDEX(Lookup!$F$2:$F$103,F7686)</f>
        <v>A1.3</v>
      </c>
      <c r="D7686" s="2">
        <f>B7686*INDEX(Lookup!$D$2:$D$103,F7686)+INDEX(Lookup!$E$2:$E$103,F7686)</f>
        <v>18.719948000000002</v>
      </c>
      <c r="E7686" s="16" t="str">
        <f>INDEX(Lookup!$C$2:$C$103,F7686)</f>
        <v>mV</v>
      </c>
      <c r="F7686" s="9">
        <f>MATCH(A7686,Lookup!$A$2:$A$103,0)</f>
        <v>30</v>
      </c>
    </row>
    <row r="7687" spans="1:6" x14ac:dyDescent="0.25">
      <c r="A7687">
        <v>53</v>
      </c>
      <c r="B7687">
        <v>2396</v>
      </c>
      <c r="C7687" s="15" t="str">
        <f>INDEX(Lookup!$F$2:$F$103,F7687)</f>
        <v>A1.3</v>
      </c>
      <c r="D7687" s="2">
        <f>B7687*INDEX(Lookup!$D$2:$D$103,F7687)+INDEX(Lookup!$E$2:$E$103,F7687)</f>
        <v>18.719948000000002</v>
      </c>
      <c r="E7687" s="16" t="str">
        <f>INDEX(Lookup!$C$2:$C$103,F7687)</f>
        <v>mV</v>
      </c>
      <c r="F7687" s="9">
        <f>MATCH(A7687,Lookup!$A$2:$A$103,0)</f>
        <v>30</v>
      </c>
    </row>
    <row r="7688" spans="1:6" x14ac:dyDescent="0.25">
      <c r="A7688">
        <v>53</v>
      </c>
      <c r="B7688">
        <v>2397</v>
      </c>
      <c r="C7688" s="15" t="str">
        <f>INDEX(Lookup!$F$2:$F$103,F7688)</f>
        <v>A1.3</v>
      </c>
      <c r="D7688" s="2">
        <f>B7688*INDEX(Lookup!$D$2:$D$103,F7688)+INDEX(Lookup!$E$2:$E$103,F7688)</f>
        <v>18.727761000000001</v>
      </c>
      <c r="E7688" s="16" t="str">
        <f>INDEX(Lookup!$C$2:$C$103,F7688)</f>
        <v>mV</v>
      </c>
      <c r="F7688" s="9">
        <f>MATCH(A7688,Lookup!$A$2:$A$103,0)</f>
        <v>30</v>
      </c>
    </row>
    <row r="7689" spans="1:6" x14ac:dyDescent="0.25">
      <c r="A7689">
        <v>53</v>
      </c>
      <c r="B7689">
        <v>2394</v>
      </c>
      <c r="C7689" s="15" t="str">
        <f>INDEX(Lookup!$F$2:$F$103,F7689)</f>
        <v>A1.3</v>
      </c>
      <c r="D7689" s="2">
        <f>B7689*INDEX(Lookup!$D$2:$D$103,F7689)+INDEX(Lookup!$E$2:$E$103,F7689)</f>
        <v>18.704322000000001</v>
      </c>
      <c r="E7689" s="16" t="str">
        <f>INDEX(Lookup!$C$2:$C$103,F7689)</f>
        <v>mV</v>
      </c>
      <c r="F7689" s="9">
        <f>MATCH(A7689,Lookup!$A$2:$A$103,0)</f>
        <v>30</v>
      </c>
    </row>
    <row r="7690" spans="1:6" x14ac:dyDescent="0.25">
      <c r="A7690">
        <v>53</v>
      </c>
      <c r="B7690">
        <v>2393</v>
      </c>
      <c r="C7690" s="15" t="str">
        <f>INDEX(Lookup!$F$2:$F$103,F7690)</f>
        <v>A1.3</v>
      </c>
      <c r="D7690" s="2">
        <f>B7690*INDEX(Lookup!$D$2:$D$103,F7690)+INDEX(Lookup!$E$2:$E$103,F7690)</f>
        <v>18.696509000000002</v>
      </c>
      <c r="E7690" s="16" t="str">
        <f>INDEX(Lookup!$C$2:$C$103,F7690)</f>
        <v>mV</v>
      </c>
      <c r="F7690" s="9">
        <f>MATCH(A7690,Lookup!$A$2:$A$103,0)</f>
        <v>30</v>
      </c>
    </row>
    <row r="7691" spans="1:6" x14ac:dyDescent="0.25">
      <c r="A7691">
        <v>53</v>
      </c>
      <c r="B7691">
        <v>2394</v>
      </c>
      <c r="C7691" s="15" t="str">
        <f>INDEX(Lookup!$F$2:$F$103,F7691)</f>
        <v>A1.3</v>
      </c>
      <c r="D7691" s="2">
        <f>B7691*INDEX(Lookup!$D$2:$D$103,F7691)+INDEX(Lookup!$E$2:$E$103,F7691)</f>
        <v>18.704322000000001</v>
      </c>
      <c r="E7691" s="16" t="str">
        <f>INDEX(Lookup!$C$2:$C$103,F7691)</f>
        <v>mV</v>
      </c>
      <c r="F7691" s="9">
        <f>MATCH(A7691,Lookup!$A$2:$A$103,0)</f>
        <v>30</v>
      </c>
    </row>
    <row r="7692" spans="1:6" x14ac:dyDescent="0.25">
      <c r="A7692">
        <v>53</v>
      </c>
      <c r="B7692">
        <v>2393</v>
      </c>
      <c r="C7692" s="15" t="str">
        <f>INDEX(Lookup!$F$2:$F$103,F7692)</f>
        <v>A1.3</v>
      </c>
      <c r="D7692" s="2">
        <f>B7692*INDEX(Lookup!$D$2:$D$103,F7692)+INDEX(Lookup!$E$2:$E$103,F7692)</f>
        <v>18.696509000000002</v>
      </c>
      <c r="E7692" s="16" t="str">
        <f>INDEX(Lookup!$C$2:$C$103,F7692)</f>
        <v>mV</v>
      </c>
      <c r="F7692" s="9">
        <f>MATCH(A7692,Lookup!$A$2:$A$103,0)</f>
        <v>30</v>
      </c>
    </row>
    <row r="7693" spans="1:6" x14ac:dyDescent="0.25">
      <c r="A7693">
        <v>53</v>
      </c>
      <c r="B7693">
        <v>2392</v>
      </c>
      <c r="C7693" s="15" t="str">
        <f>INDEX(Lookup!$F$2:$F$103,F7693)</f>
        <v>A1.3</v>
      </c>
      <c r="D7693" s="2">
        <f>B7693*INDEX(Lookup!$D$2:$D$103,F7693)+INDEX(Lookup!$E$2:$E$103,F7693)</f>
        <v>18.688696</v>
      </c>
      <c r="E7693" s="16" t="str">
        <f>INDEX(Lookup!$C$2:$C$103,F7693)</f>
        <v>mV</v>
      </c>
      <c r="F7693" s="9">
        <f>MATCH(A7693,Lookup!$A$2:$A$103,0)</f>
        <v>30</v>
      </c>
    </row>
    <row r="7694" spans="1:6" x14ac:dyDescent="0.25">
      <c r="A7694">
        <v>53</v>
      </c>
      <c r="B7694">
        <v>2395</v>
      </c>
      <c r="C7694" s="15" t="str">
        <f>INDEX(Lookup!$F$2:$F$103,F7694)</f>
        <v>A1.3</v>
      </c>
      <c r="D7694" s="2">
        <f>B7694*INDEX(Lookup!$D$2:$D$103,F7694)+INDEX(Lookup!$E$2:$E$103,F7694)</f>
        <v>18.712135</v>
      </c>
      <c r="E7694" s="16" t="str">
        <f>INDEX(Lookup!$C$2:$C$103,F7694)</f>
        <v>mV</v>
      </c>
      <c r="F7694" s="9">
        <f>MATCH(A7694,Lookup!$A$2:$A$103,0)</f>
        <v>30</v>
      </c>
    </row>
    <row r="7695" spans="1:6" x14ac:dyDescent="0.25">
      <c r="A7695">
        <v>53</v>
      </c>
      <c r="B7695">
        <v>2393</v>
      </c>
      <c r="C7695" s="15" t="str">
        <f>INDEX(Lookup!$F$2:$F$103,F7695)</f>
        <v>A1.3</v>
      </c>
      <c r="D7695" s="2">
        <f>B7695*INDEX(Lookup!$D$2:$D$103,F7695)+INDEX(Lookup!$E$2:$E$103,F7695)</f>
        <v>18.696509000000002</v>
      </c>
      <c r="E7695" s="16" t="str">
        <f>INDEX(Lookup!$C$2:$C$103,F7695)</f>
        <v>mV</v>
      </c>
      <c r="F7695" s="9">
        <f>MATCH(A7695,Lookup!$A$2:$A$103,0)</f>
        <v>30</v>
      </c>
    </row>
    <row r="7696" spans="1:6" x14ac:dyDescent="0.25">
      <c r="A7696">
        <v>53</v>
      </c>
      <c r="B7696">
        <v>2426</v>
      </c>
      <c r="C7696" s="15" t="str">
        <f>INDEX(Lookup!$F$2:$F$103,F7696)</f>
        <v>A1.3</v>
      </c>
      <c r="D7696" s="2">
        <f>B7696*INDEX(Lookup!$D$2:$D$103,F7696)+INDEX(Lookup!$E$2:$E$103,F7696)</f>
        <v>18.954338</v>
      </c>
      <c r="E7696" s="16" t="str">
        <f>INDEX(Lookup!$C$2:$C$103,F7696)</f>
        <v>mV</v>
      </c>
      <c r="F7696" s="9">
        <f>MATCH(A7696,Lookup!$A$2:$A$103,0)</f>
        <v>30</v>
      </c>
    </row>
    <row r="7697" spans="1:6" x14ac:dyDescent="0.25">
      <c r="A7697">
        <v>53</v>
      </c>
      <c r="B7697">
        <v>2423</v>
      </c>
      <c r="C7697" s="15" t="str">
        <f>INDEX(Lookup!$F$2:$F$103,F7697)</f>
        <v>A1.3</v>
      </c>
      <c r="D7697" s="2">
        <f>B7697*INDEX(Lookup!$D$2:$D$103,F7697)+INDEX(Lookup!$E$2:$E$103,F7697)</f>
        <v>18.930899</v>
      </c>
      <c r="E7697" s="16" t="str">
        <f>INDEX(Lookup!$C$2:$C$103,F7697)</f>
        <v>mV</v>
      </c>
      <c r="F7697" s="9">
        <f>MATCH(A7697,Lookup!$A$2:$A$103,0)</f>
        <v>30</v>
      </c>
    </row>
    <row r="7698" spans="1:6" x14ac:dyDescent="0.25">
      <c r="A7698">
        <v>53</v>
      </c>
      <c r="B7698">
        <v>2419</v>
      </c>
      <c r="C7698" s="15" t="str">
        <f>INDEX(Lookup!$F$2:$F$103,F7698)</f>
        <v>A1.3</v>
      </c>
      <c r="D7698" s="2">
        <f>B7698*INDEX(Lookup!$D$2:$D$103,F7698)+INDEX(Lookup!$E$2:$E$103,F7698)</f>
        <v>18.899647000000002</v>
      </c>
      <c r="E7698" s="16" t="str">
        <f>INDEX(Lookup!$C$2:$C$103,F7698)</f>
        <v>mV</v>
      </c>
      <c r="F7698" s="9">
        <f>MATCH(A7698,Lookup!$A$2:$A$103,0)</f>
        <v>30</v>
      </c>
    </row>
    <row r="7699" spans="1:6" x14ac:dyDescent="0.25">
      <c r="A7699">
        <v>53</v>
      </c>
      <c r="B7699">
        <v>2417</v>
      </c>
      <c r="C7699" s="15" t="str">
        <f>INDEX(Lookup!$F$2:$F$103,F7699)</f>
        <v>A1.3</v>
      </c>
      <c r="D7699" s="2">
        <f>B7699*INDEX(Lookup!$D$2:$D$103,F7699)+INDEX(Lookup!$E$2:$E$103,F7699)</f>
        <v>18.884021000000001</v>
      </c>
      <c r="E7699" s="16" t="str">
        <f>INDEX(Lookup!$C$2:$C$103,F7699)</f>
        <v>mV</v>
      </c>
      <c r="F7699" s="9">
        <f>MATCH(A7699,Lookup!$A$2:$A$103,0)</f>
        <v>30</v>
      </c>
    </row>
    <row r="7700" spans="1:6" x14ac:dyDescent="0.25">
      <c r="A7700">
        <v>53</v>
      </c>
      <c r="B7700">
        <v>2413</v>
      </c>
      <c r="C7700" s="15" t="str">
        <f>INDEX(Lookup!$F$2:$F$103,F7700)</f>
        <v>A1.3</v>
      </c>
      <c r="D7700" s="2">
        <f>B7700*INDEX(Lookup!$D$2:$D$103,F7700)+INDEX(Lookup!$E$2:$E$103,F7700)</f>
        <v>18.852769000000002</v>
      </c>
      <c r="E7700" s="16" t="str">
        <f>INDEX(Lookup!$C$2:$C$103,F7700)</f>
        <v>mV</v>
      </c>
      <c r="F7700" s="9">
        <f>MATCH(A7700,Lookup!$A$2:$A$103,0)</f>
        <v>30</v>
      </c>
    </row>
    <row r="7701" spans="1:6" x14ac:dyDescent="0.25">
      <c r="A7701">
        <v>53</v>
      </c>
      <c r="B7701">
        <v>2408</v>
      </c>
      <c r="C7701" s="15" t="str">
        <f>INDEX(Lookup!$F$2:$F$103,F7701)</f>
        <v>A1.3</v>
      </c>
      <c r="D7701" s="2">
        <f>B7701*INDEX(Lookup!$D$2:$D$103,F7701)+INDEX(Lookup!$E$2:$E$103,F7701)</f>
        <v>18.813704000000001</v>
      </c>
      <c r="E7701" s="16" t="str">
        <f>INDEX(Lookup!$C$2:$C$103,F7701)</f>
        <v>mV</v>
      </c>
      <c r="F7701" s="9">
        <f>MATCH(A7701,Lookup!$A$2:$A$103,0)</f>
        <v>30</v>
      </c>
    </row>
    <row r="7702" spans="1:6" x14ac:dyDescent="0.25">
      <c r="A7702">
        <v>53</v>
      </c>
      <c r="B7702">
        <v>2404</v>
      </c>
      <c r="C7702" s="15" t="str">
        <f>INDEX(Lookup!$F$2:$F$103,F7702)</f>
        <v>A1.3</v>
      </c>
      <c r="D7702" s="2">
        <f>B7702*INDEX(Lookup!$D$2:$D$103,F7702)+INDEX(Lookup!$E$2:$E$103,F7702)</f>
        <v>18.782452000000003</v>
      </c>
      <c r="E7702" s="16" t="str">
        <f>INDEX(Lookup!$C$2:$C$103,F7702)</f>
        <v>mV</v>
      </c>
      <c r="F7702" s="9">
        <f>MATCH(A7702,Lookup!$A$2:$A$103,0)</f>
        <v>30</v>
      </c>
    </row>
    <row r="7703" spans="1:6" x14ac:dyDescent="0.25">
      <c r="A7703">
        <v>53</v>
      </c>
      <c r="B7703">
        <v>2405</v>
      </c>
      <c r="C7703" s="15" t="str">
        <f>INDEX(Lookup!$F$2:$F$103,F7703)</f>
        <v>A1.3</v>
      </c>
      <c r="D7703" s="2">
        <f>B7703*INDEX(Lookup!$D$2:$D$103,F7703)+INDEX(Lookup!$E$2:$E$103,F7703)</f>
        <v>18.790265000000002</v>
      </c>
      <c r="E7703" s="16" t="str">
        <f>INDEX(Lookup!$C$2:$C$103,F7703)</f>
        <v>mV</v>
      </c>
      <c r="F7703" s="9">
        <f>MATCH(A7703,Lookup!$A$2:$A$103,0)</f>
        <v>30</v>
      </c>
    </row>
    <row r="7704" spans="1:6" x14ac:dyDescent="0.25">
      <c r="A7704">
        <v>53</v>
      </c>
      <c r="B7704">
        <v>2400</v>
      </c>
      <c r="C7704" s="15" t="str">
        <f>INDEX(Lookup!$F$2:$F$103,F7704)</f>
        <v>A1.3</v>
      </c>
      <c r="D7704" s="2">
        <f>B7704*INDEX(Lookup!$D$2:$D$103,F7704)+INDEX(Lookup!$E$2:$E$103,F7704)</f>
        <v>18.751200000000001</v>
      </c>
      <c r="E7704" s="16" t="str">
        <f>INDEX(Lookup!$C$2:$C$103,F7704)</f>
        <v>mV</v>
      </c>
      <c r="F7704" s="9">
        <f>MATCH(A7704,Lookup!$A$2:$A$103,0)</f>
        <v>30</v>
      </c>
    </row>
    <row r="7705" spans="1:6" x14ac:dyDescent="0.25">
      <c r="A7705">
        <v>53</v>
      </c>
      <c r="B7705">
        <v>2397</v>
      </c>
      <c r="C7705" s="15" t="str">
        <f>INDEX(Lookup!$F$2:$F$103,F7705)</f>
        <v>A1.3</v>
      </c>
      <c r="D7705" s="2">
        <f>B7705*INDEX(Lookup!$D$2:$D$103,F7705)+INDEX(Lookup!$E$2:$E$103,F7705)</f>
        <v>18.727761000000001</v>
      </c>
      <c r="E7705" s="16" t="str">
        <f>INDEX(Lookup!$C$2:$C$103,F7705)</f>
        <v>mV</v>
      </c>
      <c r="F7705" s="9">
        <f>MATCH(A7705,Lookup!$A$2:$A$103,0)</f>
        <v>30</v>
      </c>
    </row>
    <row r="7706" spans="1:6" x14ac:dyDescent="0.25">
      <c r="A7706">
        <v>53</v>
      </c>
      <c r="B7706">
        <v>2394</v>
      </c>
      <c r="C7706" s="15" t="str">
        <f>INDEX(Lookup!$F$2:$F$103,F7706)</f>
        <v>A1.3</v>
      </c>
      <c r="D7706" s="2">
        <f>B7706*INDEX(Lookup!$D$2:$D$103,F7706)+INDEX(Lookup!$E$2:$E$103,F7706)</f>
        <v>18.704322000000001</v>
      </c>
      <c r="E7706" s="16" t="str">
        <f>INDEX(Lookup!$C$2:$C$103,F7706)</f>
        <v>mV</v>
      </c>
      <c r="F7706" s="9">
        <f>MATCH(A7706,Lookup!$A$2:$A$103,0)</f>
        <v>30</v>
      </c>
    </row>
    <row r="7707" spans="1:6" x14ac:dyDescent="0.25">
      <c r="A7707">
        <v>53</v>
      </c>
      <c r="B7707">
        <v>2398</v>
      </c>
      <c r="C7707" s="15" t="str">
        <f>INDEX(Lookup!$F$2:$F$103,F7707)</f>
        <v>A1.3</v>
      </c>
      <c r="D7707" s="2">
        <f>B7707*INDEX(Lookup!$D$2:$D$103,F7707)+INDEX(Lookup!$E$2:$E$103,F7707)</f>
        <v>18.735574</v>
      </c>
      <c r="E7707" s="16" t="str">
        <f>INDEX(Lookup!$C$2:$C$103,F7707)</f>
        <v>mV</v>
      </c>
      <c r="F7707" s="9">
        <f>MATCH(A7707,Lookup!$A$2:$A$103,0)</f>
        <v>30</v>
      </c>
    </row>
    <row r="7708" spans="1:6" x14ac:dyDescent="0.25">
      <c r="A7708">
        <v>53</v>
      </c>
      <c r="B7708">
        <v>2403</v>
      </c>
      <c r="C7708" s="15" t="str">
        <f>INDEX(Lookup!$F$2:$F$103,F7708)</f>
        <v>A1.3</v>
      </c>
      <c r="D7708" s="2">
        <f>B7708*INDEX(Lookup!$D$2:$D$103,F7708)+INDEX(Lookup!$E$2:$E$103,F7708)</f>
        <v>18.774639000000001</v>
      </c>
      <c r="E7708" s="16" t="str">
        <f>INDEX(Lookup!$C$2:$C$103,F7708)</f>
        <v>mV</v>
      </c>
      <c r="F7708" s="9">
        <f>MATCH(A7708,Lookup!$A$2:$A$103,0)</f>
        <v>30</v>
      </c>
    </row>
    <row r="7709" spans="1:6" x14ac:dyDescent="0.25">
      <c r="A7709">
        <v>53</v>
      </c>
      <c r="B7709">
        <v>2401</v>
      </c>
      <c r="C7709" s="15" t="str">
        <f>INDEX(Lookup!$F$2:$F$103,F7709)</f>
        <v>A1.3</v>
      </c>
      <c r="D7709" s="2">
        <f>B7709*INDEX(Lookup!$D$2:$D$103,F7709)+INDEX(Lookup!$E$2:$E$103,F7709)</f>
        <v>18.759012999999999</v>
      </c>
      <c r="E7709" s="16" t="str">
        <f>INDEX(Lookup!$C$2:$C$103,F7709)</f>
        <v>mV</v>
      </c>
      <c r="F7709" s="9">
        <f>MATCH(A7709,Lookup!$A$2:$A$103,0)</f>
        <v>30</v>
      </c>
    </row>
    <row r="7710" spans="1:6" x14ac:dyDescent="0.25">
      <c r="A7710">
        <v>53</v>
      </c>
      <c r="B7710">
        <v>2399</v>
      </c>
      <c r="C7710" s="15" t="str">
        <f>INDEX(Lookup!$F$2:$F$103,F7710)</f>
        <v>A1.3</v>
      </c>
      <c r="D7710" s="2">
        <f>B7710*INDEX(Lookup!$D$2:$D$103,F7710)+INDEX(Lookup!$E$2:$E$103,F7710)</f>
        <v>18.743387000000002</v>
      </c>
      <c r="E7710" s="16" t="str">
        <f>INDEX(Lookup!$C$2:$C$103,F7710)</f>
        <v>mV</v>
      </c>
      <c r="F7710" s="9">
        <f>MATCH(A7710,Lookup!$A$2:$A$103,0)</f>
        <v>30</v>
      </c>
    </row>
    <row r="7711" spans="1:6" x14ac:dyDescent="0.25">
      <c r="A7711">
        <v>53</v>
      </c>
      <c r="B7711">
        <v>2399</v>
      </c>
      <c r="C7711" s="15" t="str">
        <f>INDEX(Lookup!$F$2:$F$103,F7711)</f>
        <v>A1.3</v>
      </c>
      <c r="D7711" s="2">
        <f>B7711*INDEX(Lookup!$D$2:$D$103,F7711)+INDEX(Lookup!$E$2:$E$103,F7711)</f>
        <v>18.743387000000002</v>
      </c>
      <c r="E7711" s="16" t="str">
        <f>INDEX(Lookup!$C$2:$C$103,F7711)</f>
        <v>mV</v>
      </c>
      <c r="F7711" s="9">
        <f>MATCH(A7711,Lookup!$A$2:$A$103,0)</f>
        <v>30</v>
      </c>
    </row>
    <row r="7712" spans="1:6" x14ac:dyDescent="0.25">
      <c r="A7712">
        <v>53</v>
      </c>
      <c r="B7712">
        <v>2399</v>
      </c>
      <c r="C7712" s="15" t="str">
        <f>INDEX(Lookup!$F$2:$F$103,F7712)</f>
        <v>A1.3</v>
      </c>
      <c r="D7712" s="2">
        <f>B7712*INDEX(Lookup!$D$2:$D$103,F7712)+INDEX(Lookup!$E$2:$E$103,F7712)</f>
        <v>18.743387000000002</v>
      </c>
      <c r="E7712" s="16" t="str">
        <f>INDEX(Lookup!$C$2:$C$103,F7712)</f>
        <v>mV</v>
      </c>
      <c r="F7712" s="9">
        <f>MATCH(A7712,Lookup!$A$2:$A$103,0)</f>
        <v>30</v>
      </c>
    </row>
    <row r="7713" spans="1:6" x14ac:dyDescent="0.25">
      <c r="A7713">
        <v>53</v>
      </c>
      <c r="B7713">
        <v>2397</v>
      </c>
      <c r="C7713" s="15" t="str">
        <f>INDEX(Lookup!$F$2:$F$103,F7713)</f>
        <v>A1.3</v>
      </c>
      <c r="D7713" s="2">
        <f>B7713*INDEX(Lookup!$D$2:$D$103,F7713)+INDEX(Lookup!$E$2:$E$103,F7713)</f>
        <v>18.727761000000001</v>
      </c>
      <c r="E7713" s="16" t="str">
        <f>INDEX(Lookup!$C$2:$C$103,F7713)</f>
        <v>mV</v>
      </c>
      <c r="F7713" s="9">
        <f>MATCH(A7713,Lookup!$A$2:$A$103,0)</f>
        <v>30</v>
      </c>
    </row>
    <row r="7714" spans="1:6" x14ac:dyDescent="0.25">
      <c r="A7714">
        <v>53</v>
      </c>
      <c r="B7714">
        <v>2399</v>
      </c>
      <c r="C7714" s="15" t="str">
        <f>INDEX(Lookup!$F$2:$F$103,F7714)</f>
        <v>A1.3</v>
      </c>
      <c r="D7714" s="2">
        <f>B7714*INDEX(Lookup!$D$2:$D$103,F7714)+INDEX(Lookup!$E$2:$E$103,F7714)</f>
        <v>18.743387000000002</v>
      </c>
      <c r="E7714" s="16" t="str">
        <f>INDEX(Lookup!$C$2:$C$103,F7714)</f>
        <v>mV</v>
      </c>
      <c r="F7714" s="9">
        <f>MATCH(A7714,Lookup!$A$2:$A$103,0)</f>
        <v>30</v>
      </c>
    </row>
    <row r="7715" spans="1:6" x14ac:dyDescent="0.25">
      <c r="A7715">
        <v>53</v>
      </c>
      <c r="B7715">
        <v>2405</v>
      </c>
      <c r="C7715" s="15" t="str">
        <f>INDEX(Lookup!$F$2:$F$103,F7715)</f>
        <v>A1.3</v>
      </c>
      <c r="D7715" s="2">
        <f>B7715*INDEX(Lookup!$D$2:$D$103,F7715)+INDEX(Lookup!$E$2:$E$103,F7715)</f>
        <v>18.790265000000002</v>
      </c>
      <c r="E7715" s="16" t="str">
        <f>INDEX(Lookup!$C$2:$C$103,F7715)</f>
        <v>mV</v>
      </c>
      <c r="F7715" s="9">
        <f>MATCH(A7715,Lookup!$A$2:$A$103,0)</f>
        <v>30</v>
      </c>
    </row>
    <row r="7716" spans="1:6" x14ac:dyDescent="0.25">
      <c r="A7716">
        <v>53</v>
      </c>
      <c r="B7716">
        <v>2404</v>
      </c>
      <c r="C7716" s="15" t="str">
        <f>INDEX(Lookup!$F$2:$F$103,F7716)</f>
        <v>A1.3</v>
      </c>
      <c r="D7716" s="2">
        <f>B7716*INDEX(Lookup!$D$2:$D$103,F7716)+INDEX(Lookup!$E$2:$E$103,F7716)</f>
        <v>18.782452000000003</v>
      </c>
      <c r="E7716" s="16" t="str">
        <f>INDEX(Lookup!$C$2:$C$103,F7716)</f>
        <v>mV</v>
      </c>
      <c r="F7716" s="9">
        <f>MATCH(A7716,Lookup!$A$2:$A$103,0)</f>
        <v>30</v>
      </c>
    </row>
    <row r="7717" spans="1:6" x14ac:dyDescent="0.25">
      <c r="A7717">
        <v>53</v>
      </c>
      <c r="B7717">
        <v>2403</v>
      </c>
      <c r="C7717" s="15" t="str">
        <f>INDEX(Lookup!$F$2:$F$103,F7717)</f>
        <v>A1.3</v>
      </c>
      <c r="D7717" s="2">
        <f>B7717*INDEX(Lookup!$D$2:$D$103,F7717)+INDEX(Lookup!$E$2:$E$103,F7717)</f>
        <v>18.774639000000001</v>
      </c>
      <c r="E7717" s="16" t="str">
        <f>INDEX(Lookup!$C$2:$C$103,F7717)</f>
        <v>mV</v>
      </c>
      <c r="F7717" s="9">
        <f>MATCH(A7717,Lookup!$A$2:$A$103,0)</f>
        <v>30</v>
      </c>
    </row>
    <row r="7718" spans="1:6" x14ac:dyDescent="0.25">
      <c r="A7718">
        <v>53</v>
      </c>
      <c r="B7718">
        <v>2402</v>
      </c>
      <c r="C7718" s="15" t="str">
        <f>INDEX(Lookup!$F$2:$F$103,F7718)</f>
        <v>A1.3</v>
      </c>
      <c r="D7718" s="2">
        <f>B7718*INDEX(Lookup!$D$2:$D$103,F7718)+INDEX(Lookup!$E$2:$E$103,F7718)</f>
        <v>18.766826000000002</v>
      </c>
      <c r="E7718" s="16" t="str">
        <f>INDEX(Lookup!$C$2:$C$103,F7718)</f>
        <v>mV</v>
      </c>
      <c r="F7718" s="9">
        <f>MATCH(A7718,Lookup!$A$2:$A$103,0)</f>
        <v>30</v>
      </c>
    </row>
    <row r="7719" spans="1:6" x14ac:dyDescent="0.25">
      <c r="A7719">
        <v>53</v>
      </c>
      <c r="B7719">
        <v>2400</v>
      </c>
      <c r="C7719" s="15" t="str">
        <f>INDEX(Lookup!$F$2:$F$103,F7719)</f>
        <v>A1.3</v>
      </c>
      <c r="D7719" s="2">
        <f>B7719*INDEX(Lookup!$D$2:$D$103,F7719)+INDEX(Lookup!$E$2:$E$103,F7719)</f>
        <v>18.751200000000001</v>
      </c>
      <c r="E7719" s="16" t="str">
        <f>INDEX(Lookup!$C$2:$C$103,F7719)</f>
        <v>mV</v>
      </c>
      <c r="F7719" s="9">
        <f>MATCH(A7719,Lookup!$A$2:$A$103,0)</f>
        <v>30</v>
      </c>
    </row>
    <row r="7720" spans="1:6" x14ac:dyDescent="0.25">
      <c r="A7720">
        <v>53</v>
      </c>
      <c r="B7720">
        <v>2399</v>
      </c>
      <c r="C7720" s="15" t="str">
        <f>INDEX(Lookup!$F$2:$F$103,F7720)</f>
        <v>A1.3</v>
      </c>
      <c r="D7720" s="2">
        <f>B7720*INDEX(Lookup!$D$2:$D$103,F7720)+INDEX(Lookup!$E$2:$E$103,F7720)</f>
        <v>18.743387000000002</v>
      </c>
      <c r="E7720" s="16" t="str">
        <f>INDEX(Lookup!$C$2:$C$103,F7720)</f>
        <v>mV</v>
      </c>
      <c r="F7720" s="9">
        <f>MATCH(A7720,Lookup!$A$2:$A$103,0)</f>
        <v>30</v>
      </c>
    </row>
    <row r="7721" spans="1:6" x14ac:dyDescent="0.25">
      <c r="A7721">
        <v>53</v>
      </c>
      <c r="B7721">
        <v>2399</v>
      </c>
      <c r="C7721" s="15" t="str">
        <f>INDEX(Lookup!$F$2:$F$103,F7721)</f>
        <v>A1.3</v>
      </c>
      <c r="D7721" s="2">
        <f>B7721*INDEX(Lookup!$D$2:$D$103,F7721)+INDEX(Lookup!$E$2:$E$103,F7721)</f>
        <v>18.743387000000002</v>
      </c>
      <c r="E7721" s="16" t="str">
        <f>INDEX(Lookup!$C$2:$C$103,F7721)</f>
        <v>mV</v>
      </c>
      <c r="F7721" s="9">
        <f>MATCH(A7721,Lookup!$A$2:$A$103,0)</f>
        <v>30</v>
      </c>
    </row>
    <row r="7722" spans="1:6" x14ac:dyDescent="0.25">
      <c r="A7722">
        <v>53</v>
      </c>
      <c r="B7722">
        <v>2397</v>
      </c>
      <c r="C7722" s="15" t="str">
        <f>INDEX(Lookup!$F$2:$F$103,F7722)</f>
        <v>A1.3</v>
      </c>
      <c r="D7722" s="2">
        <f>B7722*INDEX(Lookup!$D$2:$D$103,F7722)+INDEX(Lookup!$E$2:$E$103,F7722)</f>
        <v>18.727761000000001</v>
      </c>
      <c r="E7722" s="16" t="str">
        <f>INDEX(Lookup!$C$2:$C$103,F7722)</f>
        <v>mV</v>
      </c>
      <c r="F7722" s="9">
        <f>MATCH(A7722,Lookup!$A$2:$A$103,0)</f>
        <v>30</v>
      </c>
    </row>
    <row r="7723" spans="1:6" x14ac:dyDescent="0.25">
      <c r="A7723">
        <v>53</v>
      </c>
      <c r="B7723">
        <v>2397</v>
      </c>
      <c r="C7723" s="15" t="str">
        <f>INDEX(Lookup!$F$2:$F$103,F7723)</f>
        <v>A1.3</v>
      </c>
      <c r="D7723" s="2">
        <f>B7723*INDEX(Lookup!$D$2:$D$103,F7723)+INDEX(Lookup!$E$2:$E$103,F7723)</f>
        <v>18.727761000000001</v>
      </c>
      <c r="E7723" s="16" t="str">
        <f>INDEX(Lookup!$C$2:$C$103,F7723)</f>
        <v>mV</v>
      </c>
      <c r="F7723" s="9">
        <f>MATCH(A7723,Lookup!$A$2:$A$103,0)</f>
        <v>30</v>
      </c>
    </row>
    <row r="7724" spans="1:6" x14ac:dyDescent="0.25">
      <c r="A7724">
        <v>53</v>
      </c>
      <c r="B7724">
        <v>2398</v>
      </c>
      <c r="C7724" s="15" t="str">
        <f>INDEX(Lookup!$F$2:$F$103,F7724)</f>
        <v>A1.3</v>
      </c>
      <c r="D7724" s="2">
        <f>B7724*INDEX(Lookup!$D$2:$D$103,F7724)+INDEX(Lookup!$E$2:$E$103,F7724)</f>
        <v>18.735574</v>
      </c>
      <c r="E7724" s="16" t="str">
        <f>INDEX(Lookup!$C$2:$C$103,F7724)</f>
        <v>mV</v>
      </c>
      <c r="F7724" s="9">
        <f>MATCH(A7724,Lookup!$A$2:$A$103,0)</f>
        <v>30</v>
      </c>
    </row>
    <row r="7725" spans="1:6" x14ac:dyDescent="0.25">
      <c r="A7725">
        <v>53</v>
      </c>
      <c r="B7725">
        <v>2397</v>
      </c>
      <c r="C7725" s="15" t="str">
        <f>INDEX(Lookup!$F$2:$F$103,F7725)</f>
        <v>A1.3</v>
      </c>
      <c r="D7725" s="2">
        <f>B7725*INDEX(Lookup!$D$2:$D$103,F7725)+INDEX(Lookup!$E$2:$E$103,F7725)</f>
        <v>18.727761000000001</v>
      </c>
      <c r="E7725" s="16" t="str">
        <f>INDEX(Lookup!$C$2:$C$103,F7725)</f>
        <v>mV</v>
      </c>
      <c r="F7725" s="9">
        <f>MATCH(A7725,Lookup!$A$2:$A$103,0)</f>
        <v>30</v>
      </c>
    </row>
    <row r="7726" spans="1:6" x14ac:dyDescent="0.25">
      <c r="A7726">
        <v>53</v>
      </c>
      <c r="B7726">
        <v>2399</v>
      </c>
      <c r="C7726" s="15" t="str">
        <f>INDEX(Lookup!$F$2:$F$103,F7726)</f>
        <v>A1.3</v>
      </c>
      <c r="D7726" s="2">
        <f>B7726*INDEX(Lookup!$D$2:$D$103,F7726)+INDEX(Lookup!$E$2:$E$103,F7726)</f>
        <v>18.743387000000002</v>
      </c>
      <c r="E7726" s="16" t="str">
        <f>INDEX(Lookup!$C$2:$C$103,F7726)</f>
        <v>mV</v>
      </c>
      <c r="F7726" s="9">
        <f>MATCH(A7726,Lookup!$A$2:$A$103,0)</f>
        <v>30</v>
      </c>
    </row>
    <row r="7727" spans="1:6" x14ac:dyDescent="0.25">
      <c r="A7727">
        <v>53</v>
      </c>
      <c r="B7727">
        <v>2396</v>
      </c>
      <c r="C7727" s="15" t="str">
        <f>INDEX(Lookup!$F$2:$F$103,F7727)</f>
        <v>A1.3</v>
      </c>
      <c r="D7727" s="2">
        <f>B7727*INDEX(Lookup!$D$2:$D$103,F7727)+INDEX(Lookup!$E$2:$E$103,F7727)</f>
        <v>18.719948000000002</v>
      </c>
      <c r="E7727" s="16" t="str">
        <f>INDEX(Lookup!$C$2:$C$103,F7727)</f>
        <v>mV</v>
      </c>
      <c r="F7727" s="9">
        <f>MATCH(A7727,Lookup!$A$2:$A$103,0)</f>
        <v>30</v>
      </c>
    </row>
    <row r="7728" spans="1:6" x14ac:dyDescent="0.25">
      <c r="A7728">
        <v>53</v>
      </c>
      <c r="B7728">
        <v>2397</v>
      </c>
      <c r="C7728" s="15" t="str">
        <f>INDEX(Lookup!$F$2:$F$103,F7728)</f>
        <v>A1.3</v>
      </c>
      <c r="D7728" s="2">
        <f>B7728*INDEX(Lookup!$D$2:$D$103,F7728)+INDEX(Lookup!$E$2:$E$103,F7728)</f>
        <v>18.727761000000001</v>
      </c>
      <c r="E7728" s="16" t="str">
        <f>INDEX(Lookup!$C$2:$C$103,F7728)</f>
        <v>mV</v>
      </c>
      <c r="F7728" s="9">
        <f>MATCH(A7728,Lookup!$A$2:$A$103,0)</f>
        <v>30</v>
      </c>
    </row>
    <row r="7729" spans="1:6" x14ac:dyDescent="0.25">
      <c r="A7729">
        <v>53</v>
      </c>
      <c r="B7729">
        <v>2397</v>
      </c>
      <c r="C7729" s="15" t="str">
        <f>INDEX(Lookup!$F$2:$F$103,F7729)</f>
        <v>A1.3</v>
      </c>
      <c r="D7729" s="2">
        <f>B7729*INDEX(Lookup!$D$2:$D$103,F7729)+INDEX(Lookup!$E$2:$E$103,F7729)</f>
        <v>18.727761000000001</v>
      </c>
      <c r="E7729" s="16" t="str">
        <f>INDEX(Lookup!$C$2:$C$103,F7729)</f>
        <v>mV</v>
      </c>
      <c r="F7729" s="9">
        <f>MATCH(A7729,Lookup!$A$2:$A$103,0)</f>
        <v>30</v>
      </c>
    </row>
    <row r="7730" spans="1:6" x14ac:dyDescent="0.25">
      <c r="A7730">
        <v>53</v>
      </c>
      <c r="B7730">
        <v>2397</v>
      </c>
      <c r="C7730" s="15" t="str">
        <f>INDEX(Lookup!$F$2:$F$103,F7730)</f>
        <v>A1.3</v>
      </c>
      <c r="D7730" s="2">
        <f>B7730*INDEX(Lookup!$D$2:$D$103,F7730)+INDEX(Lookup!$E$2:$E$103,F7730)</f>
        <v>18.727761000000001</v>
      </c>
      <c r="E7730" s="16" t="str">
        <f>INDEX(Lookup!$C$2:$C$103,F7730)</f>
        <v>mV</v>
      </c>
      <c r="F7730" s="9">
        <f>MATCH(A7730,Lookup!$A$2:$A$103,0)</f>
        <v>30</v>
      </c>
    </row>
    <row r="7731" spans="1:6" x14ac:dyDescent="0.25">
      <c r="A7731">
        <v>53</v>
      </c>
      <c r="B7731">
        <v>2400</v>
      </c>
      <c r="C7731" s="15" t="str">
        <f>INDEX(Lookup!$F$2:$F$103,F7731)</f>
        <v>A1.3</v>
      </c>
      <c r="D7731" s="2">
        <f>B7731*INDEX(Lookup!$D$2:$D$103,F7731)+INDEX(Lookup!$E$2:$E$103,F7731)</f>
        <v>18.751200000000001</v>
      </c>
      <c r="E7731" s="16" t="str">
        <f>INDEX(Lookup!$C$2:$C$103,F7731)</f>
        <v>mV</v>
      </c>
      <c r="F7731" s="9">
        <f>MATCH(A7731,Lookup!$A$2:$A$103,0)</f>
        <v>30</v>
      </c>
    </row>
    <row r="7732" spans="1:6" x14ac:dyDescent="0.25">
      <c r="A7732">
        <v>53</v>
      </c>
      <c r="B7732">
        <v>2401</v>
      </c>
      <c r="C7732" s="15" t="str">
        <f>INDEX(Lookup!$F$2:$F$103,F7732)</f>
        <v>A1.3</v>
      </c>
      <c r="D7732" s="2">
        <f>B7732*INDEX(Lookup!$D$2:$D$103,F7732)+INDEX(Lookup!$E$2:$E$103,F7732)</f>
        <v>18.759012999999999</v>
      </c>
      <c r="E7732" s="16" t="str">
        <f>INDEX(Lookup!$C$2:$C$103,F7732)</f>
        <v>mV</v>
      </c>
      <c r="F7732" s="9">
        <f>MATCH(A7732,Lookup!$A$2:$A$103,0)</f>
        <v>30</v>
      </c>
    </row>
    <row r="7733" spans="1:6" x14ac:dyDescent="0.25">
      <c r="A7733">
        <v>53</v>
      </c>
      <c r="B7733">
        <v>2403</v>
      </c>
      <c r="C7733" s="15" t="str">
        <f>INDEX(Lookup!$F$2:$F$103,F7733)</f>
        <v>A1.3</v>
      </c>
      <c r="D7733" s="2">
        <f>B7733*INDEX(Lookup!$D$2:$D$103,F7733)+INDEX(Lookup!$E$2:$E$103,F7733)</f>
        <v>18.774639000000001</v>
      </c>
      <c r="E7733" s="16" t="str">
        <f>INDEX(Lookup!$C$2:$C$103,F7733)</f>
        <v>mV</v>
      </c>
      <c r="F7733" s="9">
        <f>MATCH(A7733,Lookup!$A$2:$A$103,0)</f>
        <v>30</v>
      </c>
    </row>
    <row r="7734" spans="1:6" x14ac:dyDescent="0.25">
      <c r="A7734">
        <v>53</v>
      </c>
      <c r="B7734">
        <v>2404</v>
      </c>
      <c r="C7734" s="15" t="str">
        <f>INDEX(Lookup!$F$2:$F$103,F7734)</f>
        <v>A1.3</v>
      </c>
      <c r="D7734" s="2">
        <f>B7734*INDEX(Lookup!$D$2:$D$103,F7734)+INDEX(Lookup!$E$2:$E$103,F7734)</f>
        <v>18.782452000000003</v>
      </c>
      <c r="E7734" s="16" t="str">
        <f>INDEX(Lookup!$C$2:$C$103,F7734)</f>
        <v>mV</v>
      </c>
      <c r="F7734" s="9">
        <f>MATCH(A7734,Lookup!$A$2:$A$103,0)</f>
        <v>30</v>
      </c>
    </row>
    <row r="7735" spans="1:6" x14ac:dyDescent="0.25">
      <c r="A7735">
        <v>53</v>
      </c>
      <c r="B7735">
        <v>2399</v>
      </c>
      <c r="C7735" s="15" t="str">
        <f>INDEX(Lookup!$F$2:$F$103,F7735)</f>
        <v>A1.3</v>
      </c>
      <c r="D7735" s="2">
        <f>B7735*INDEX(Lookup!$D$2:$D$103,F7735)+INDEX(Lookup!$E$2:$E$103,F7735)</f>
        <v>18.743387000000002</v>
      </c>
      <c r="E7735" s="16" t="str">
        <f>INDEX(Lookup!$C$2:$C$103,F7735)</f>
        <v>mV</v>
      </c>
      <c r="F7735" s="9">
        <f>MATCH(A7735,Lookup!$A$2:$A$103,0)</f>
        <v>30</v>
      </c>
    </row>
    <row r="7736" spans="1:6" x14ac:dyDescent="0.25">
      <c r="A7736">
        <v>53</v>
      </c>
      <c r="B7736">
        <v>2402</v>
      </c>
      <c r="C7736" s="15" t="str">
        <f>INDEX(Lookup!$F$2:$F$103,F7736)</f>
        <v>A1.3</v>
      </c>
      <c r="D7736" s="2">
        <f>B7736*INDEX(Lookup!$D$2:$D$103,F7736)+INDEX(Lookup!$E$2:$E$103,F7736)</f>
        <v>18.766826000000002</v>
      </c>
      <c r="E7736" s="16" t="str">
        <f>INDEX(Lookup!$C$2:$C$103,F7736)</f>
        <v>mV</v>
      </c>
      <c r="F7736" s="9">
        <f>MATCH(A7736,Lookup!$A$2:$A$103,0)</f>
        <v>30</v>
      </c>
    </row>
    <row r="7737" spans="1:6" x14ac:dyDescent="0.25">
      <c r="A7737">
        <v>53</v>
      </c>
      <c r="B7737">
        <v>2402</v>
      </c>
      <c r="C7737" s="15" t="str">
        <f>INDEX(Lookup!$F$2:$F$103,F7737)</f>
        <v>A1.3</v>
      </c>
      <c r="D7737" s="2">
        <f>B7737*INDEX(Lookup!$D$2:$D$103,F7737)+INDEX(Lookup!$E$2:$E$103,F7737)</f>
        <v>18.766826000000002</v>
      </c>
      <c r="E7737" s="16" t="str">
        <f>INDEX(Lookup!$C$2:$C$103,F7737)</f>
        <v>mV</v>
      </c>
      <c r="F7737" s="9">
        <f>MATCH(A7737,Lookup!$A$2:$A$103,0)</f>
        <v>30</v>
      </c>
    </row>
    <row r="7738" spans="1:6" x14ac:dyDescent="0.25">
      <c r="A7738">
        <v>53</v>
      </c>
      <c r="B7738">
        <v>2397</v>
      </c>
      <c r="C7738" s="15" t="str">
        <f>INDEX(Lookup!$F$2:$F$103,F7738)</f>
        <v>A1.3</v>
      </c>
      <c r="D7738" s="2">
        <f>B7738*INDEX(Lookup!$D$2:$D$103,F7738)+INDEX(Lookup!$E$2:$E$103,F7738)</f>
        <v>18.727761000000001</v>
      </c>
      <c r="E7738" s="16" t="str">
        <f>INDEX(Lookup!$C$2:$C$103,F7738)</f>
        <v>mV</v>
      </c>
      <c r="F7738" s="9">
        <f>MATCH(A7738,Lookup!$A$2:$A$103,0)</f>
        <v>30</v>
      </c>
    </row>
    <row r="7739" spans="1:6" x14ac:dyDescent="0.25">
      <c r="A7739">
        <v>53</v>
      </c>
      <c r="B7739">
        <v>2400</v>
      </c>
      <c r="C7739" s="15" t="str">
        <f>INDEX(Lookup!$F$2:$F$103,F7739)</f>
        <v>A1.3</v>
      </c>
      <c r="D7739" s="2">
        <f>B7739*INDEX(Lookup!$D$2:$D$103,F7739)+INDEX(Lookup!$E$2:$E$103,F7739)</f>
        <v>18.751200000000001</v>
      </c>
      <c r="E7739" s="16" t="str">
        <f>INDEX(Lookup!$C$2:$C$103,F7739)</f>
        <v>mV</v>
      </c>
      <c r="F7739" s="9">
        <f>MATCH(A7739,Lookup!$A$2:$A$103,0)</f>
        <v>30</v>
      </c>
    </row>
    <row r="7740" spans="1:6" x14ac:dyDescent="0.25">
      <c r="A7740">
        <v>53</v>
      </c>
      <c r="B7740">
        <v>2402</v>
      </c>
      <c r="C7740" s="15" t="str">
        <f>INDEX(Lookup!$F$2:$F$103,F7740)</f>
        <v>A1.3</v>
      </c>
      <c r="D7740" s="2">
        <f>B7740*INDEX(Lookup!$D$2:$D$103,F7740)+INDEX(Lookup!$E$2:$E$103,F7740)</f>
        <v>18.766826000000002</v>
      </c>
      <c r="E7740" s="16" t="str">
        <f>INDEX(Lookup!$C$2:$C$103,F7740)</f>
        <v>mV</v>
      </c>
      <c r="F7740" s="9">
        <f>MATCH(A7740,Lookup!$A$2:$A$103,0)</f>
        <v>30</v>
      </c>
    </row>
    <row r="7741" spans="1:6" x14ac:dyDescent="0.25">
      <c r="A7741">
        <v>53</v>
      </c>
      <c r="B7741">
        <v>2399</v>
      </c>
      <c r="C7741" s="15" t="str">
        <f>INDEX(Lookup!$F$2:$F$103,F7741)</f>
        <v>A1.3</v>
      </c>
      <c r="D7741" s="2">
        <f>B7741*INDEX(Lookup!$D$2:$D$103,F7741)+INDEX(Lookup!$E$2:$E$103,F7741)</f>
        <v>18.743387000000002</v>
      </c>
      <c r="E7741" s="16" t="str">
        <f>INDEX(Lookup!$C$2:$C$103,F7741)</f>
        <v>mV</v>
      </c>
      <c r="F7741" s="9">
        <f>MATCH(A7741,Lookup!$A$2:$A$103,0)</f>
        <v>30</v>
      </c>
    </row>
    <row r="7742" spans="1:6" x14ac:dyDescent="0.25">
      <c r="A7742">
        <v>53</v>
      </c>
      <c r="B7742">
        <v>2424</v>
      </c>
      <c r="C7742" s="15" t="str">
        <f>INDEX(Lookup!$F$2:$F$103,F7742)</f>
        <v>A1.3</v>
      </c>
      <c r="D7742" s="2">
        <f>B7742*INDEX(Lookup!$D$2:$D$103,F7742)+INDEX(Lookup!$E$2:$E$103,F7742)</f>
        <v>18.938712000000002</v>
      </c>
      <c r="E7742" s="16" t="str">
        <f>INDEX(Lookup!$C$2:$C$103,F7742)</f>
        <v>mV</v>
      </c>
      <c r="F7742" s="9">
        <f>MATCH(A7742,Lookup!$A$2:$A$103,0)</f>
        <v>30</v>
      </c>
    </row>
    <row r="7743" spans="1:6" x14ac:dyDescent="0.25">
      <c r="A7743">
        <v>53</v>
      </c>
      <c r="B7743">
        <v>2424</v>
      </c>
      <c r="C7743" s="15" t="str">
        <f>INDEX(Lookup!$F$2:$F$103,F7743)</f>
        <v>A1.3</v>
      </c>
      <c r="D7743" s="2">
        <f>B7743*INDEX(Lookup!$D$2:$D$103,F7743)+INDEX(Lookup!$E$2:$E$103,F7743)</f>
        <v>18.938712000000002</v>
      </c>
      <c r="E7743" s="16" t="str">
        <f>INDEX(Lookup!$C$2:$C$103,F7743)</f>
        <v>mV</v>
      </c>
      <c r="F7743" s="9">
        <f>MATCH(A7743,Lookup!$A$2:$A$103,0)</f>
        <v>30</v>
      </c>
    </row>
    <row r="7744" spans="1:6" x14ac:dyDescent="0.25">
      <c r="A7744">
        <v>53</v>
      </c>
      <c r="B7744">
        <v>2422</v>
      </c>
      <c r="C7744" s="15" t="str">
        <f>INDEX(Lookup!$F$2:$F$103,F7744)</f>
        <v>A1.3</v>
      </c>
      <c r="D7744" s="2">
        <f>B7744*INDEX(Lookup!$D$2:$D$103,F7744)+INDEX(Lookup!$E$2:$E$103,F7744)</f>
        <v>18.923086000000001</v>
      </c>
      <c r="E7744" s="16" t="str">
        <f>INDEX(Lookup!$C$2:$C$103,F7744)</f>
        <v>mV</v>
      </c>
      <c r="F7744" s="9">
        <f>MATCH(A7744,Lookup!$A$2:$A$103,0)</f>
        <v>30</v>
      </c>
    </row>
    <row r="7745" spans="1:6" x14ac:dyDescent="0.25">
      <c r="A7745">
        <v>53</v>
      </c>
      <c r="B7745">
        <v>2419</v>
      </c>
      <c r="C7745" s="15" t="str">
        <f>INDEX(Lookup!$F$2:$F$103,F7745)</f>
        <v>A1.3</v>
      </c>
      <c r="D7745" s="2">
        <f>B7745*INDEX(Lookup!$D$2:$D$103,F7745)+INDEX(Lookup!$E$2:$E$103,F7745)</f>
        <v>18.899647000000002</v>
      </c>
      <c r="E7745" s="16" t="str">
        <f>INDEX(Lookup!$C$2:$C$103,F7745)</f>
        <v>mV</v>
      </c>
      <c r="F7745" s="9">
        <f>MATCH(A7745,Lookup!$A$2:$A$103,0)</f>
        <v>30</v>
      </c>
    </row>
    <row r="7746" spans="1:6" x14ac:dyDescent="0.25">
      <c r="A7746">
        <v>53</v>
      </c>
      <c r="B7746">
        <v>2418</v>
      </c>
      <c r="C7746" s="15" t="str">
        <f>INDEX(Lookup!$F$2:$F$103,F7746)</f>
        <v>A1.3</v>
      </c>
      <c r="D7746" s="2">
        <f>B7746*INDEX(Lookup!$D$2:$D$103,F7746)+INDEX(Lookup!$E$2:$E$103,F7746)</f>
        <v>18.891834000000003</v>
      </c>
      <c r="E7746" s="16" t="str">
        <f>INDEX(Lookup!$C$2:$C$103,F7746)</f>
        <v>mV</v>
      </c>
      <c r="F7746" s="9">
        <f>MATCH(A7746,Lookup!$A$2:$A$103,0)</f>
        <v>30</v>
      </c>
    </row>
    <row r="7747" spans="1:6" x14ac:dyDescent="0.25">
      <c r="A7747">
        <v>53</v>
      </c>
      <c r="B7747">
        <v>2419</v>
      </c>
      <c r="C7747" s="15" t="str">
        <f>INDEX(Lookup!$F$2:$F$103,F7747)</f>
        <v>A1.3</v>
      </c>
      <c r="D7747" s="2">
        <f>B7747*INDEX(Lookup!$D$2:$D$103,F7747)+INDEX(Lookup!$E$2:$E$103,F7747)</f>
        <v>18.899647000000002</v>
      </c>
      <c r="E7747" s="16" t="str">
        <f>INDEX(Lookup!$C$2:$C$103,F7747)</f>
        <v>mV</v>
      </c>
      <c r="F7747" s="9">
        <f>MATCH(A7747,Lookup!$A$2:$A$103,0)</f>
        <v>30</v>
      </c>
    </row>
    <row r="7748" spans="1:6" x14ac:dyDescent="0.25">
      <c r="A7748">
        <v>53</v>
      </c>
      <c r="B7748">
        <v>2416</v>
      </c>
      <c r="C7748" s="15" t="str">
        <f>INDEX(Lookup!$F$2:$F$103,F7748)</f>
        <v>A1.3</v>
      </c>
      <c r="D7748" s="2">
        <f>B7748*INDEX(Lookup!$D$2:$D$103,F7748)+INDEX(Lookup!$E$2:$E$103,F7748)</f>
        <v>18.876208000000002</v>
      </c>
      <c r="E7748" s="16" t="str">
        <f>INDEX(Lookup!$C$2:$C$103,F7748)</f>
        <v>mV</v>
      </c>
      <c r="F7748" s="9">
        <f>MATCH(A7748,Lookup!$A$2:$A$103,0)</f>
        <v>30</v>
      </c>
    </row>
    <row r="7749" spans="1:6" x14ac:dyDescent="0.25">
      <c r="A7749">
        <v>53</v>
      </c>
      <c r="B7749">
        <v>2413</v>
      </c>
      <c r="C7749" s="15" t="str">
        <f>INDEX(Lookup!$F$2:$F$103,F7749)</f>
        <v>A1.3</v>
      </c>
      <c r="D7749" s="2">
        <f>B7749*INDEX(Lookup!$D$2:$D$103,F7749)+INDEX(Lookup!$E$2:$E$103,F7749)</f>
        <v>18.852769000000002</v>
      </c>
      <c r="E7749" s="16" t="str">
        <f>INDEX(Lookup!$C$2:$C$103,F7749)</f>
        <v>mV</v>
      </c>
      <c r="F7749" s="9">
        <f>MATCH(A7749,Lookup!$A$2:$A$103,0)</f>
        <v>30</v>
      </c>
    </row>
    <row r="7750" spans="1:6" x14ac:dyDescent="0.25">
      <c r="A7750">
        <v>53</v>
      </c>
      <c r="B7750">
        <v>2413</v>
      </c>
      <c r="C7750" s="15" t="str">
        <f>INDEX(Lookup!$F$2:$F$103,F7750)</f>
        <v>A1.3</v>
      </c>
      <c r="D7750" s="2">
        <f>B7750*INDEX(Lookup!$D$2:$D$103,F7750)+INDEX(Lookup!$E$2:$E$103,F7750)</f>
        <v>18.852769000000002</v>
      </c>
      <c r="E7750" s="16" t="str">
        <f>INDEX(Lookup!$C$2:$C$103,F7750)</f>
        <v>mV</v>
      </c>
      <c r="F7750" s="9">
        <f>MATCH(A7750,Lookup!$A$2:$A$103,0)</f>
        <v>30</v>
      </c>
    </row>
    <row r="7751" spans="1:6" x14ac:dyDescent="0.25">
      <c r="A7751">
        <v>53</v>
      </c>
      <c r="B7751">
        <v>2410</v>
      </c>
      <c r="C7751" s="15" t="str">
        <f>INDEX(Lookup!$F$2:$F$103,F7751)</f>
        <v>A1.3</v>
      </c>
      <c r="D7751" s="2">
        <f>B7751*INDEX(Lookup!$D$2:$D$103,F7751)+INDEX(Lookup!$E$2:$E$103,F7751)</f>
        <v>18.829330000000002</v>
      </c>
      <c r="E7751" s="16" t="str">
        <f>INDEX(Lookup!$C$2:$C$103,F7751)</f>
        <v>mV</v>
      </c>
      <c r="F7751" s="9">
        <f>MATCH(A7751,Lookup!$A$2:$A$103,0)</f>
        <v>30</v>
      </c>
    </row>
    <row r="7752" spans="1:6" x14ac:dyDescent="0.25">
      <c r="A7752">
        <v>53</v>
      </c>
      <c r="B7752">
        <v>2408</v>
      </c>
      <c r="C7752" s="15" t="str">
        <f>INDEX(Lookup!$F$2:$F$103,F7752)</f>
        <v>A1.3</v>
      </c>
      <c r="D7752" s="2">
        <f>B7752*INDEX(Lookup!$D$2:$D$103,F7752)+INDEX(Lookup!$E$2:$E$103,F7752)</f>
        <v>18.813704000000001</v>
      </c>
      <c r="E7752" s="16" t="str">
        <f>INDEX(Lookup!$C$2:$C$103,F7752)</f>
        <v>mV</v>
      </c>
      <c r="F7752" s="9">
        <f>MATCH(A7752,Lookup!$A$2:$A$103,0)</f>
        <v>30</v>
      </c>
    </row>
    <row r="7753" spans="1:6" x14ac:dyDescent="0.25">
      <c r="A7753">
        <v>53</v>
      </c>
      <c r="B7753">
        <v>2405</v>
      </c>
      <c r="C7753" s="15" t="str">
        <f>INDEX(Lookup!$F$2:$F$103,F7753)</f>
        <v>A1.3</v>
      </c>
      <c r="D7753" s="2">
        <f>B7753*INDEX(Lookup!$D$2:$D$103,F7753)+INDEX(Lookup!$E$2:$E$103,F7753)</f>
        <v>18.790265000000002</v>
      </c>
      <c r="E7753" s="16" t="str">
        <f>INDEX(Lookup!$C$2:$C$103,F7753)</f>
        <v>mV</v>
      </c>
      <c r="F7753" s="9">
        <f>MATCH(A7753,Lookup!$A$2:$A$103,0)</f>
        <v>30</v>
      </c>
    </row>
    <row r="7754" spans="1:6" x14ac:dyDescent="0.25">
      <c r="A7754">
        <v>53</v>
      </c>
      <c r="B7754">
        <v>2427</v>
      </c>
      <c r="C7754" s="15" t="str">
        <f>INDEX(Lookup!$F$2:$F$103,F7754)</f>
        <v>A1.3</v>
      </c>
      <c r="D7754" s="2">
        <f>B7754*INDEX(Lookup!$D$2:$D$103,F7754)+INDEX(Lookup!$E$2:$E$103,F7754)</f>
        <v>18.962151000000002</v>
      </c>
      <c r="E7754" s="16" t="str">
        <f>INDEX(Lookup!$C$2:$C$103,F7754)</f>
        <v>mV</v>
      </c>
      <c r="F7754" s="9">
        <f>MATCH(A7754,Lookup!$A$2:$A$103,0)</f>
        <v>30</v>
      </c>
    </row>
    <row r="7755" spans="1:6" x14ac:dyDescent="0.25">
      <c r="A7755">
        <v>53</v>
      </c>
      <c r="B7755">
        <v>2433</v>
      </c>
      <c r="C7755" s="15" t="str">
        <f>INDEX(Lookup!$F$2:$F$103,F7755)</f>
        <v>A1.3</v>
      </c>
      <c r="D7755" s="2">
        <f>B7755*INDEX(Lookup!$D$2:$D$103,F7755)+INDEX(Lookup!$E$2:$E$103,F7755)</f>
        <v>19.009029000000002</v>
      </c>
      <c r="E7755" s="16" t="str">
        <f>INDEX(Lookup!$C$2:$C$103,F7755)</f>
        <v>mV</v>
      </c>
      <c r="F7755" s="9">
        <f>MATCH(A7755,Lookup!$A$2:$A$103,0)</f>
        <v>30</v>
      </c>
    </row>
    <row r="7756" spans="1:6" x14ac:dyDescent="0.25">
      <c r="A7756">
        <v>53</v>
      </c>
      <c r="B7756">
        <v>2423</v>
      </c>
      <c r="C7756" s="15" t="str">
        <f>INDEX(Lookup!$F$2:$F$103,F7756)</f>
        <v>A1.3</v>
      </c>
      <c r="D7756" s="2">
        <f>B7756*INDEX(Lookup!$D$2:$D$103,F7756)+INDEX(Lookup!$E$2:$E$103,F7756)</f>
        <v>18.930899</v>
      </c>
      <c r="E7756" s="16" t="str">
        <f>INDEX(Lookup!$C$2:$C$103,F7756)</f>
        <v>mV</v>
      </c>
      <c r="F7756" s="9">
        <f>MATCH(A7756,Lookup!$A$2:$A$103,0)</f>
        <v>30</v>
      </c>
    </row>
    <row r="7757" spans="1:6" x14ac:dyDescent="0.25">
      <c r="A7757">
        <v>53</v>
      </c>
      <c r="B7757">
        <v>2415</v>
      </c>
      <c r="C7757" s="15" t="str">
        <f>INDEX(Lookup!$F$2:$F$103,F7757)</f>
        <v>A1.3</v>
      </c>
      <c r="D7757" s="2">
        <f>B7757*INDEX(Lookup!$D$2:$D$103,F7757)+INDEX(Lookup!$E$2:$E$103,F7757)</f>
        <v>18.868395</v>
      </c>
      <c r="E7757" s="16" t="str">
        <f>INDEX(Lookup!$C$2:$C$103,F7757)</f>
        <v>mV</v>
      </c>
      <c r="F7757" s="9">
        <f>MATCH(A7757,Lookup!$A$2:$A$103,0)</f>
        <v>30</v>
      </c>
    </row>
    <row r="7758" spans="1:6" x14ac:dyDescent="0.25">
      <c r="A7758">
        <v>53</v>
      </c>
      <c r="B7758">
        <v>2411</v>
      </c>
      <c r="C7758" s="15" t="str">
        <f>INDEX(Lookup!$F$2:$F$103,F7758)</f>
        <v>A1.3</v>
      </c>
      <c r="D7758" s="2">
        <f>B7758*INDEX(Lookup!$D$2:$D$103,F7758)+INDEX(Lookup!$E$2:$E$103,F7758)</f>
        <v>18.837143000000001</v>
      </c>
      <c r="E7758" s="16" t="str">
        <f>INDEX(Lookup!$C$2:$C$103,F7758)</f>
        <v>mV</v>
      </c>
      <c r="F7758" s="9">
        <f>MATCH(A7758,Lookup!$A$2:$A$103,0)</f>
        <v>30</v>
      </c>
    </row>
    <row r="7759" spans="1:6" x14ac:dyDescent="0.25">
      <c r="A7759">
        <v>53</v>
      </c>
      <c r="B7759">
        <v>2410</v>
      </c>
      <c r="C7759" s="15" t="str">
        <f>INDEX(Lookup!$F$2:$F$103,F7759)</f>
        <v>A1.3</v>
      </c>
      <c r="D7759" s="2">
        <f>B7759*INDEX(Lookup!$D$2:$D$103,F7759)+INDEX(Lookup!$E$2:$E$103,F7759)</f>
        <v>18.829330000000002</v>
      </c>
      <c r="E7759" s="16" t="str">
        <f>INDEX(Lookup!$C$2:$C$103,F7759)</f>
        <v>mV</v>
      </c>
      <c r="F7759" s="9">
        <f>MATCH(A7759,Lookup!$A$2:$A$103,0)</f>
        <v>30</v>
      </c>
    </row>
    <row r="7760" spans="1:6" x14ac:dyDescent="0.25">
      <c r="A7760">
        <v>53</v>
      </c>
      <c r="B7760">
        <v>2405</v>
      </c>
      <c r="C7760" s="15" t="str">
        <f>INDEX(Lookup!$F$2:$F$103,F7760)</f>
        <v>A1.3</v>
      </c>
      <c r="D7760" s="2">
        <f>B7760*INDEX(Lookup!$D$2:$D$103,F7760)+INDEX(Lookup!$E$2:$E$103,F7760)</f>
        <v>18.790265000000002</v>
      </c>
      <c r="E7760" s="16" t="str">
        <f>INDEX(Lookup!$C$2:$C$103,F7760)</f>
        <v>mV</v>
      </c>
      <c r="F7760" s="9">
        <f>MATCH(A7760,Lookup!$A$2:$A$103,0)</f>
        <v>30</v>
      </c>
    </row>
    <row r="7761" spans="1:6" x14ac:dyDescent="0.25">
      <c r="A7761">
        <v>53</v>
      </c>
      <c r="B7761">
        <v>2402</v>
      </c>
      <c r="C7761" s="15" t="str">
        <f>INDEX(Lookup!$F$2:$F$103,F7761)</f>
        <v>A1.3</v>
      </c>
      <c r="D7761" s="2">
        <f>B7761*INDEX(Lookup!$D$2:$D$103,F7761)+INDEX(Lookup!$E$2:$E$103,F7761)</f>
        <v>18.766826000000002</v>
      </c>
      <c r="E7761" s="16" t="str">
        <f>INDEX(Lookup!$C$2:$C$103,F7761)</f>
        <v>mV</v>
      </c>
      <c r="F7761" s="9">
        <f>MATCH(A7761,Lookup!$A$2:$A$103,0)</f>
        <v>30</v>
      </c>
    </row>
    <row r="7762" spans="1:6" x14ac:dyDescent="0.25">
      <c r="A7762">
        <v>53</v>
      </c>
      <c r="B7762">
        <v>2404</v>
      </c>
      <c r="C7762" s="15" t="str">
        <f>INDEX(Lookup!$F$2:$F$103,F7762)</f>
        <v>A1.3</v>
      </c>
      <c r="D7762" s="2">
        <f>B7762*INDEX(Lookup!$D$2:$D$103,F7762)+INDEX(Lookup!$E$2:$E$103,F7762)</f>
        <v>18.782452000000003</v>
      </c>
      <c r="E7762" s="16" t="str">
        <f>INDEX(Lookup!$C$2:$C$103,F7762)</f>
        <v>mV</v>
      </c>
      <c r="F7762" s="9">
        <f>MATCH(A7762,Lookup!$A$2:$A$103,0)</f>
        <v>30</v>
      </c>
    </row>
    <row r="7763" spans="1:6" x14ac:dyDescent="0.25">
      <c r="A7763">
        <v>53</v>
      </c>
      <c r="B7763">
        <v>2400</v>
      </c>
      <c r="C7763" s="15" t="str">
        <f>INDEX(Lookup!$F$2:$F$103,F7763)</f>
        <v>A1.3</v>
      </c>
      <c r="D7763" s="2">
        <f>B7763*INDEX(Lookup!$D$2:$D$103,F7763)+INDEX(Lookup!$E$2:$E$103,F7763)</f>
        <v>18.751200000000001</v>
      </c>
      <c r="E7763" s="16" t="str">
        <f>INDEX(Lookup!$C$2:$C$103,F7763)</f>
        <v>mV</v>
      </c>
      <c r="F7763" s="9">
        <f>MATCH(A7763,Lookup!$A$2:$A$103,0)</f>
        <v>30</v>
      </c>
    </row>
    <row r="7764" spans="1:6" x14ac:dyDescent="0.25">
      <c r="A7764">
        <v>53</v>
      </c>
      <c r="B7764">
        <v>2398</v>
      </c>
      <c r="C7764" s="15" t="str">
        <f>INDEX(Lookup!$F$2:$F$103,F7764)</f>
        <v>A1.3</v>
      </c>
      <c r="D7764" s="2">
        <f>B7764*INDEX(Lookup!$D$2:$D$103,F7764)+INDEX(Lookup!$E$2:$E$103,F7764)</f>
        <v>18.735574</v>
      </c>
      <c r="E7764" s="16" t="str">
        <f>INDEX(Lookup!$C$2:$C$103,F7764)</f>
        <v>mV</v>
      </c>
      <c r="F7764" s="9">
        <f>MATCH(A7764,Lookup!$A$2:$A$103,0)</f>
        <v>30</v>
      </c>
    </row>
    <row r="7765" spans="1:6" x14ac:dyDescent="0.25">
      <c r="A7765">
        <v>53</v>
      </c>
      <c r="B7765">
        <v>2398</v>
      </c>
      <c r="C7765" s="15" t="str">
        <f>INDEX(Lookup!$F$2:$F$103,F7765)</f>
        <v>A1.3</v>
      </c>
      <c r="D7765" s="2">
        <f>B7765*INDEX(Lookup!$D$2:$D$103,F7765)+INDEX(Lookup!$E$2:$E$103,F7765)</f>
        <v>18.735574</v>
      </c>
      <c r="E7765" s="16" t="str">
        <f>INDEX(Lookup!$C$2:$C$103,F7765)</f>
        <v>mV</v>
      </c>
      <c r="F7765" s="9">
        <f>MATCH(A7765,Lookup!$A$2:$A$103,0)</f>
        <v>30</v>
      </c>
    </row>
    <row r="7766" spans="1:6" x14ac:dyDescent="0.25">
      <c r="A7766">
        <v>53</v>
      </c>
      <c r="B7766">
        <v>2403</v>
      </c>
      <c r="C7766" s="15" t="str">
        <f>INDEX(Lookup!$F$2:$F$103,F7766)</f>
        <v>A1.3</v>
      </c>
      <c r="D7766" s="2">
        <f>B7766*INDEX(Lookup!$D$2:$D$103,F7766)+INDEX(Lookup!$E$2:$E$103,F7766)</f>
        <v>18.774639000000001</v>
      </c>
      <c r="E7766" s="16" t="str">
        <f>INDEX(Lookup!$C$2:$C$103,F7766)</f>
        <v>mV</v>
      </c>
      <c r="F7766" s="9">
        <f>MATCH(A7766,Lookup!$A$2:$A$103,0)</f>
        <v>30</v>
      </c>
    </row>
    <row r="7767" spans="1:6" x14ac:dyDescent="0.25">
      <c r="A7767">
        <v>53</v>
      </c>
      <c r="B7767">
        <v>2405</v>
      </c>
      <c r="C7767" s="15" t="str">
        <f>INDEX(Lookup!$F$2:$F$103,F7767)</f>
        <v>A1.3</v>
      </c>
      <c r="D7767" s="2">
        <f>B7767*INDEX(Lookup!$D$2:$D$103,F7767)+INDEX(Lookup!$E$2:$E$103,F7767)</f>
        <v>18.790265000000002</v>
      </c>
      <c r="E7767" s="16" t="str">
        <f>INDEX(Lookup!$C$2:$C$103,F7767)</f>
        <v>mV</v>
      </c>
      <c r="F7767" s="9">
        <f>MATCH(A7767,Lookup!$A$2:$A$103,0)</f>
        <v>30</v>
      </c>
    </row>
    <row r="7768" spans="1:6" x14ac:dyDescent="0.25">
      <c r="A7768">
        <v>53</v>
      </c>
      <c r="B7768">
        <v>2430</v>
      </c>
      <c r="C7768" s="15" t="str">
        <f>INDEX(Lookup!$F$2:$F$103,F7768)</f>
        <v>A1.3</v>
      </c>
      <c r="D7768" s="2">
        <f>B7768*INDEX(Lookup!$D$2:$D$103,F7768)+INDEX(Lookup!$E$2:$E$103,F7768)</f>
        <v>18.985590000000002</v>
      </c>
      <c r="E7768" s="16" t="str">
        <f>INDEX(Lookup!$C$2:$C$103,F7768)</f>
        <v>mV</v>
      </c>
      <c r="F7768" s="9">
        <f>MATCH(A7768,Lookup!$A$2:$A$103,0)</f>
        <v>30</v>
      </c>
    </row>
    <row r="7769" spans="1:6" x14ac:dyDescent="0.25">
      <c r="A7769">
        <v>53</v>
      </c>
      <c r="B7769">
        <v>2433</v>
      </c>
      <c r="C7769" s="15" t="str">
        <f>INDEX(Lookup!$F$2:$F$103,F7769)</f>
        <v>A1.3</v>
      </c>
      <c r="D7769" s="2">
        <f>B7769*INDEX(Lookup!$D$2:$D$103,F7769)+INDEX(Lookup!$E$2:$E$103,F7769)</f>
        <v>19.009029000000002</v>
      </c>
      <c r="E7769" s="16" t="str">
        <f>INDEX(Lookup!$C$2:$C$103,F7769)</f>
        <v>mV</v>
      </c>
      <c r="F7769" s="9">
        <f>MATCH(A7769,Lookup!$A$2:$A$103,0)</f>
        <v>30</v>
      </c>
    </row>
    <row r="7770" spans="1:6" x14ac:dyDescent="0.25">
      <c r="A7770">
        <v>53</v>
      </c>
      <c r="B7770">
        <v>2430</v>
      </c>
      <c r="C7770" s="15" t="str">
        <f>INDEX(Lookup!$F$2:$F$103,F7770)</f>
        <v>A1.3</v>
      </c>
      <c r="D7770" s="2">
        <f>B7770*INDEX(Lookup!$D$2:$D$103,F7770)+INDEX(Lookup!$E$2:$E$103,F7770)</f>
        <v>18.985590000000002</v>
      </c>
      <c r="E7770" s="16" t="str">
        <f>INDEX(Lookup!$C$2:$C$103,F7770)</f>
        <v>mV</v>
      </c>
      <c r="F7770" s="9">
        <f>MATCH(A7770,Lookup!$A$2:$A$103,0)</f>
        <v>30</v>
      </c>
    </row>
    <row r="7771" spans="1:6" x14ac:dyDescent="0.25">
      <c r="A7771">
        <v>53</v>
      </c>
      <c r="B7771">
        <v>2428</v>
      </c>
      <c r="C7771" s="15" t="str">
        <f>INDEX(Lookup!$F$2:$F$103,F7771)</f>
        <v>A1.3</v>
      </c>
      <c r="D7771" s="2">
        <f>B7771*INDEX(Lookup!$D$2:$D$103,F7771)+INDEX(Lookup!$E$2:$E$103,F7771)</f>
        <v>18.969964000000001</v>
      </c>
      <c r="E7771" s="16" t="str">
        <f>INDEX(Lookup!$C$2:$C$103,F7771)</f>
        <v>mV</v>
      </c>
      <c r="F7771" s="9">
        <f>MATCH(A7771,Lookup!$A$2:$A$103,0)</f>
        <v>30</v>
      </c>
    </row>
    <row r="7772" spans="1:6" x14ac:dyDescent="0.25">
      <c r="A7772">
        <v>53</v>
      </c>
      <c r="B7772">
        <v>2424</v>
      </c>
      <c r="C7772" s="15" t="str">
        <f>INDEX(Lookup!$F$2:$F$103,F7772)</f>
        <v>A1.3</v>
      </c>
      <c r="D7772" s="2">
        <f>B7772*INDEX(Lookup!$D$2:$D$103,F7772)+INDEX(Lookup!$E$2:$E$103,F7772)</f>
        <v>18.938712000000002</v>
      </c>
      <c r="E7772" s="16" t="str">
        <f>INDEX(Lookup!$C$2:$C$103,F7772)</f>
        <v>mV</v>
      </c>
      <c r="F7772" s="9">
        <f>MATCH(A7772,Lookup!$A$2:$A$103,0)</f>
        <v>30</v>
      </c>
    </row>
    <row r="7773" spans="1:6" x14ac:dyDescent="0.25">
      <c r="A7773">
        <v>53</v>
      </c>
      <c r="B7773">
        <v>2419</v>
      </c>
      <c r="C7773" s="15" t="str">
        <f>INDEX(Lookup!$F$2:$F$103,F7773)</f>
        <v>A1.3</v>
      </c>
      <c r="D7773" s="2">
        <f>B7773*INDEX(Lookup!$D$2:$D$103,F7773)+INDEX(Lookup!$E$2:$E$103,F7773)</f>
        <v>18.899647000000002</v>
      </c>
      <c r="E7773" s="16" t="str">
        <f>INDEX(Lookup!$C$2:$C$103,F7773)</f>
        <v>mV</v>
      </c>
      <c r="F7773" s="9">
        <f>MATCH(A7773,Lookup!$A$2:$A$103,0)</f>
        <v>30</v>
      </c>
    </row>
    <row r="7774" spans="1:6" x14ac:dyDescent="0.25">
      <c r="A7774">
        <v>53</v>
      </c>
      <c r="B7774">
        <v>2416</v>
      </c>
      <c r="C7774" s="15" t="str">
        <f>INDEX(Lookup!$F$2:$F$103,F7774)</f>
        <v>A1.3</v>
      </c>
      <c r="D7774" s="2">
        <f>B7774*INDEX(Lookup!$D$2:$D$103,F7774)+INDEX(Lookup!$E$2:$E$103,F7774)</f>
        <v>18.876208000000002</v>
      </c>
      <c r="E7774" s="16" t="str">
        <f>INDEX(Lookup!$C$2:$C$103,F7774)</f>
        <v>mV</v>
      </c>
      <c r="F7774" s="9">
        <f>MATCH(A7774,Lookup!$A$2:$A$103,0)</f>
        <v>30</v>
      </c>
    </row>
    <row r="7775" spans="1:6" x14ac:dyDescent="0.25">
      <c r="A7775">
        <v>53</v>
      </c>
      <c r="B7775">
        <v>2411</v>
      </c>
      <c r="C7775" s="15" t="str">
        <f>INDEX(Lookup!$F$2:$F$103,F7775)</f>
        <v>A1.3</v>
      </c>
      <c r="D7775" s="2">
        <f>B7775*INDEX(Lookup!$D$2:$D$103,F7775)+INDEX(Lookup!$E$2:$E$103,F7775)</f>
        <v>18.837143000000001</v>
      </c>
      <c r="E7775" s="16" t="str">
        <f>INDEX(Lookup!$C$2:$C$103,F7775)</f>
        <v>mV</v>
      </c>
      <c r="F7775" s="9">
        <f>MATCH(A7775,Lookup!$A$2:$A$103,0)</f>
        <v>30</v>
      </c>
    </row>
    <row r="7776" spans="1:6" x14ac:dyDescent="0.25">
      <c r="A7776">
        <v>53</v>
      </c>
      <c r="B7776">
        <v>2404</v>
      </c>
      <c r="C7776" s="15" t="str">
        <f>INDEX(Lookup!$F$2:$F$103,F7776)</f>
        <v>A1.3</v>
      </c>
      <c r="D7776" s="2">
        <f>B7776*INDEX(Lookup!$D$2:$D$103,F7776)+INDEX(Lookup!$E$2:$E$103,F7776)</f>
        <v>18.782452000000003</v>
      </c>
      <c r="E7776" s="16" t="str">
        <f>INDEX(Lookup!$C$2:$C$103,F7776)</f>
        <v>mV</v>
      </c>
      <c r="F7776" s="9">
        <f>MATCH(A7776,Lookup!$A$2:$A$103,0)</f>
        <v>30</v>
      </c>
    </row>
    <row r="7777" spans="1:6" x14ac:dyDescent="0.25">
      <c r="A7777">
        <v>53</v>
      </c>
      <c r="B7777">
        <v>2403</v>
      </c>
      <c r="C7777" s="15" t="str">
        <f>INDEX(Lookup!$F$2:$F$103,F7777)</f>
        <v>A1.3</v>
      </c>
      <c r="D7777" s="2">
        <f>B7777*INDEX(Lookup!$D$2:$D$103,F7777)+INDEX(Lookup!$E$2:$E$103,F7777)</f>
        <v>18.774639000000001</v>
      </c>
      <c r="E7777" s="16" t="str">
        <f>INDEX(Lookup!$C$2:$C$103,F7777)</f>
        <v>mV</v>
      </c>
      <c r="F7777" s="9">
        <f>MATCH(A7777,Lookup!$A$2:$A$103,0)</f>
        <v>30</v>
      </c>
    </row>
    <row r="7778" spans="1:6" x14ac:dyDescent="0.25">
      <c r="A7778">
        <v>53</v>
      </c>
      <c r="B7778">
        <v>2406</v>
      </c>
      <c r="C7778" s="15" t="str">
        <f>INDEX(Lookup!$F$2:$F$103,F7778)</f>
        <v>A1.3</v>
      </c>
      <c r="D7778" s="2">
        <f>B7778*INDEX(Lookup!$D$2:$D$103,F7778)+INDEX(Lookup!$E$2:$E$103,F7778)</f>
        <v>18.798078</v>
      </c>
      <c r="E7778" s="16" t="str">
        <f>INDEX(Lookup!$C$2:$C$103,F7778)</f>
        <v>mV</v>
      </c>
      <c r="F7778" s="9">
        <f>MATCH(A7778,Lookup!$A$2:$A$103,0)</f>
        <v>30</v>
      </c>
    </row>
    <row r="7779" spans="1:6" x14ac:dyDescent="0.25">
      <c r="A7779">
        <v>53</v>
      </c>
      <c r="B7779">
        <v>2406</v>
      </c>
      <c r="C7779" s="15" t="str">
        <f>INDEX(Lookup!$F$2:$F$103,F7779)</f>
        <v>A1.3</v>
      </c>
      <c r="D7779" s="2">
        <f>B7779*INDEX(Lookup!$D$2:$D$103,F7779)+INDEX(Lookup!$E$2:$E$103,F7779)</f>
        <v>18.798078</v>
      </c>
      <c r="E7779" s="16" t="str">
        <f>INDEX(Lookup!$C$2:$C$103,F7779)</f>
        <v>mV</v>
      </c>
      <c r="F7779" s="9">
        <f>MATCH(A7779,Lookup!$A$2:$A$103,0)</f>
        <v>30</v>
      </c>
    </row>
    <row r="7780" spans="1:6" x14ac:dyDescent="0.25">
      <c r="A7780">
        <v>53</v>
      </c>
      <c r="B7780">
        <v>2404</v>
      </c>
      <c r="C7780" s="15" t="str">
        <f>INDEX(Lookup!$F$2:$F$103,F7780)</f>
        <v>A1.3</v>
      </c>
      <c r="D7780" s="2">
        <f>B7780*INDEX(Lookup!$D$2:$D$103,F7780)+INDEX(Lookup!$E$2:$E$103,F7780)</f>
        <v>18.782452000000003</v>
      </c>
      <c r="E7780" s="16" t="str">
        <f>INDEX(Lookup!$C$2:$C$103,F7780)</f>
        <v>mV</v>
      </c>
      <c r="F7780" s="9">
        <f>MATCH(A7780,Lookup!$A$2:$A$103,0)</f>
        <v>30</v>
      </c>
    </row>
    <row r="7781" spans="1:6" x14ac:dyDescent="0.25">
      <c r="A7781">
        <v>53</v>
      </c>
      <c r="B7781">
        <v>2407</v>
      </c>
      <c r="C7781" s="15" t="str">
        <f>INDEX(Lookup!$F$2:$F$103,F7781)</f>
        <v>A1.3</v>
      </c>
      <c r="D7781" s="2">
        <f>B7781*INDEX(Lookup!$D$2:$D$103,F7781)+INDEX(Lookup!$E$2:$E$103,F7781)</f>
        <v>18.805891000000003</v>
      </c>
      <c r="E7781" s="16" t="str">
        <f>INDEX(Lookup!$C$2:$C$103,F7781)</f>
        <v>mV</v>
      </c>
      <c r="F7781" s="9">
        <f>MATCH(A7781,Lookup!$A$2:$A$103,0)</f>
        <v>30</v>
      </c>
    </row>
    <row r="7782" spans="1:6" x14ac:dyDescent="0.25">
      <c r="A7782">
        <v>53</v>
      </c>
      <c r="B7782">
        <v>2406</v>
      </c>
      <c r="C7782" s="15" t="str">
        <f>INDEX(Lookup!$F$2:$F$103,F7782)</f>
        <v>A1.3</v>
      </c>
      <c r="D7782" s="2">
        <f>B7782*INDEX(Lookup!$D$2:$D$103,F7782)+INDEX(Lookup!$E$2:$E$103,F7782)</f>
        <v>18.798078</v>
      </c>
      <c r="E7782" s="16" t="str">
        <f>INDEX(Lookup!$C$2:$C$103,F7782)</f>
        <v>mV</v>
      </c>
      <c r="F7782" s="9">
        <f>MATCH(A7782,Lookup!$A$2:$A$103,0)</f>
        <v>30</v>
      </c>
    </row>
    <row r="7783" spans="1:6" x14ac:dyDescent="0.25">
      <c r="A7783">
        <v>53</v>
      </c>
      <c r="B7783">
        <v>2404</v>
      </c>
      <c r="C7783" s="15" t="str">
        <f>INDEX(Lookup!$F$2:$F$103,F7783)</f>
        <v>A1.3</v>
      </c>
      <c r="D7783" s="2">
        <f>B7783*INDEX(Lookup!$D$2:$D$103,F7783)+INDEX(Lookup!$E$2:$E$103,F7783)</f>
        <v>18.782452000000003</v>
      </c>
      <c r="E7783" s="16" t="str">
        <f>INDEX(Lookup!$C$2:$C$103,F7783)</f>
        <v>mV</v>
      </c>
      <c r="F7783" s="9">
        <f>MATCH(A7783,Lookup!$A$2:$A$103,0)</f>
        <v>30</v>
      </c>
    </row>
    <row r="7784" spans="1:6" x14ac:dyDescent="0.25">
      <c r="A7784">
        <v>53</v>
      </c>
      <c r="B7784">
        <v>2404</v>
      </c>
      <c r="C7784" s="15" t="str">
        <f>INDEX(Lookup!$F$2:$F$103,F7784)</f>
        <v>A1.3</v>
      </c>
      <c r="D7784" s="2">
        <f>B7784*INDEX(Lookup!$D$2:$D$103,F7784)+INDEX(Lookup!$E$2:$E$103,F7784)</f>
        <v>18.782452000000003</v>
      </c>
      <c r="E7784" s="16" t="str">
        <f>INDEX(Lookup!$C$2:$C$103,F7784)</f>
        <v>mV</v>
      </c>
      <c r="F7784" s="9">
        <f>MATCH(A7784,Lookup!$A$2:$A$103,0)</f>
        <v>30</v>
      </c>
    </row>
    <row r="7785" spans="1:6" x14ac:dyDescent="0.25">
      <c r="A7785">
        <v>53</v>
      </c>
      <c r="B7785">
        <v>2404</v>
      </c>
      <c r="C7785" s="15" t="str">
        <f>INDEX(Lookup!$F$2:$F$103,F7785)</f>
        <v>A1.3</v>
      </c>
      <c r="D7785" s="2">
        <f>B7785*INDEX(Lookup!$D$2:$D$103,F7785)+INDEX(Lookup!$E$2:$E$103,F7785)</f>
        <v>18.782452000000003</v>
      </c>
      <c r="E7785" s="16" t="str">
        <f>INDEX(Lookup!$C$2:$C$103,F7785)</f>
        <v>mV</v>
      </c>
      <c r="F7785" s="9">
        <f>MATCH(A7785,Lookup!$A$2:$A$103,0)</f>
        <v>30</v>
      </c>
    </row>
    <row r="7786" spans="1:6" x14ac:dyDescent="0.25">
      <c r="A7786">
        <v>53</v>
      </c>
      <c r="B7786">
        <v>2400</v>
      </c>
      <c r="C7786" s="15" t="str">
        <f>INDEX(Lookup!$F$2:$F$103,F7786)</f>
        <v>A1.3</v>
      </c>
      <c r="D7786" s="2">
        <f>B7786*INDEX(Lookup!$D$2:$D$103,F7786)+INDEX(Lookup!$E$2:$E$103,F7786)</f>
        <v>18.751200000000001</v>
      </c>
      <c r="E7786" s="16" t="str">
        <f>INDEX(Lookup!$C$2:$C$103,F7786)</f>
        <v>mV</v>
      </c>
      <c r="F7786" s="9">
        <f>MATCH(A7786,Lookup!$A$2:$A$103,0)</f>
        <v>30</v>
      </c>
    </row>
    <row r="7787" spans="1:6" x14ac:dyDescent="0.25">
      <c r="A7787">
        <v>53</v>
      </c>
      <c r="B7787">
        <v>2397</v>
      </c>
      <c r="C7787" s="15" t="str">
        <f>INDEX(Lookup!$F$2:$F$103,F7787)</f>
        <v>A1.3</v>
      </c>
      <c r="D7787" s="2">
        <f>B7787*INDEX(Lookup!$D$2:$D$103,F7787)+INDEX(Lookup!$E$2:$E$103,F7787)</f>
        <v>18.727761000000001</v>
      </c>
      <c r="E7787" s="16" t="str">
        <f>INDEX(Lookup!$C$2:$C$103,F7787)</f>
        <v>mV</v>
      </c>
      <c r="F7787" s="9">
        <f>MATCH(A7787,Lookup!$A$2:$A$103,0)</f>
        <v>30</v>
      </c>
    </row>
    <row r="7788" spans="1:6" x14ac:dyDescent="0.25">
      <c r="A7788">
        <v>53</v>
      </c>
      <c r="B7788">
        <v>2398</v>
      </c>
      <c r="C7788" s="15" t="str">
        <f>INDEX(Lookup!$F$2:$F$103,F7788)</f>
        <v>A1.3</v>
      </c>
      <c r="D7788" s="2">
        <f>B7788*INDEX(Lookup!$D$2:$D$103,F7788)+INDEX(Lookup!$E$2:$E$103,F7788)</f>
        <v>18.735574</v>
      </c>
      <c r="E7788" s="16" t="str">
        <f>INDEX(Lookup!$C$2:$C$103,F7788)</f>
        <v>mV</v>
      </c>
      <c r="F7788" s="9">
        <f>MATCH(A7788,Lookup!$A$2:$A$103,0)</f>
        <v>30</v>
      </c>
    </row>
    <row r="7789" spans="1:6" x14ac:dyDescent="0.25">
      <c r="A7789">
        <v>53</v>
      </c>
      <c r="B7789">
        <v>2397</v>
      </c>
      <c r="C7789" s="15" t="str">
        <f>INDEX(Lookup!$F$2:$F$103,F7789)</f>
        <v>A1.3</v>
      </c>
      <c r="D7789" s="2">
        <f>B7789*INDEX(Lookup!$D$2:$D$103,F7789)+INDEX(Lookup!$E$2:$E$103,F7789)</f>
        <v>18.727761000000001</v>
      </c>
      <c r="E7789" s="16" t="str">
        <f>INDEX(Lookup!$C$2:$C$103,F7789)</f>
        <v>mV</v>
      </c>
      <c r="F7789" s="9">
        <f>MATCH(A7789,Lookup!$A$2:$A$103,0)</f>
        <v>30</v>
      </c>
    </row>
    <row r="7790" spans="1:6" x14ac:dyDescent="0.25">
      <c r="A7790">
        <v>53</v>
      </c>
      <c r="B7790">
        <v>2394</v>
      </c>
      <c r="C7790" s="15" t="str">
        <f>INDEX(Lookup!$F$2:$F$103,F7790)</f>
        <v>A1.3</v>
      </c>
      <c r="D7790" s="2">
        <f>B7790*INDEX(Lookup!$D$2:$D$103,F7790)+INDEX(Lookup!$E$2:$E$103,F7790)</f>
        <v>18.704322000000001</v>
      </c>
      <c r="E7790" s="16" t="str">
        <f>INDEX(Lookup!$C$2:$C$103,F7790)</f>
        <v>mV</v>
      </c>
      <c r="F7790" s="9">
        <f>MATCH(A7790,Lookup!$A$2:$A$103,0)</f>
        <v>30</v>
      </c>
    </row>
    <row r="7791" spans="1:6" x14ac:dyDescent="0.25">
      <c r="A7791">
        <v>53</v>
      </c>
      <c r="B7791">
        <v>2400</v>
      </c>
      <c r="C7791" s="15" t="str">
        <f>INDEX(Lookup!$F$2:$F$103,F7791)</f>
        <v>A1.3</v>
      </c>
      <c r="D7791" s="2">
        <f>B7791*INDEX(Lookup!$D$2:$D$103,F7791)+INDEX(Lookup!$E$2:$E$103,F7791)</f>
        <v>18.751200000000001</v>
      </c>
      <c r="E7791" s="16" t="str">
        <f>INDEX(Lookup!$C$2:$C$103,F7791)</f>
        <v>mV</v>
      </c>
      <c r="F7791" s="9">
        <f>MATCH(A7791,Lookup!$A$2:$A$103,0)</f>
        <v>30</v>
      </c>
    </row>
    <row r="7792" spans="1:6" x14ac:dyDescent="0.25">
      <c r="A7792">
        <v>53</v>
      </c>
      <c r="B7792">
        <v>2397</v>
      </c>
      <c r="C7792" s="15" t="str">
        <f>INDEX(Lookup!$F$2:$F$103,F7792)</f>
        <v>A1.3</v>
      </c>
      <c r="D7792" s="2">
        <f>B7792*INDEX(Lookup!$D$2:$D$103,F7792)+INDEX(Lookup!$E$2:$E$103,F7792)</f>
        <v>18.727761000000001</v>
      </c>
      <c r="E7792" s="16" t="str">
        <f>INDEX(Lookup!$C$2:$C$103,F7792)</f>
        <v>mV</v>
      </c>
      <c r="F7792" s="9">
        <f>MATCH(A7792,Lookup!$A$2:$A$103,0)</f>
        <v>30</v>
      </c>
    </row>
    <row r="7793" spans="1:6" x14ac:dyDescent="0.25">
      <c r="A7793">
        <v>53</v>
      </c>
      <c r="B7793">
        <v>2402</v>
      </c>
      <c r="C7793" s="15" t="str">
        <f>INDEX(Lookup!$F$2:$F$103,F7793)</f>
        <v>A1.3</v>
      </c>
      <c r="D7793" s="2">
        <f>B7793*INDEX(Lookup!$D$2:$D$103,F7793)+INDEX(Lookup!$E$2:$E$103,F7793)</f>
        <v>18.766826000000002</v>
      </c>
      <c r="E7793" s="16" t="str">
        <f>INDEX(Lookup!$C$2:$C$103,F7793)</f>
        <v>mV</v>
      </c>
      <c r="F7793" s="9">
        <f>MATCH(A7793,Lookup!$A$2:$A$103,0)</f>
        <v>30</v>
      </c>
    </row>
    <row r="7794" spans="1:6" x14ac:dyDescent="0.25">
      <c r="A7794">
        <v>53</v>
      </c>
      <c r="B7794">
        <v>2403</v>
      </c>
      <c r="C7794" s="15" t="str">
        <f>INDEX(Lookup!$F$2:$F$103,F7794)</f>
        <v>A1.3</v>
      </c>
      <c r="D7794" s="2">
        <f>B7794*INDEX(Lookup!$D$2:$D$103,F7794)+INDEX(Lookup!$E$2:$E$103,F7794)</f>
        <v>18.774639000000001</v>
      </c>
      <c r="E7794" s="16" t="str">
        <f>INDEX(Lookup!$C$2:$C$103,F7794)</f>
        <v>mV</v>
      </c>
      <c r="F7794" s="9">
        <f>MATCH(A7794,Lookup!$A$2:$A$103,0)</f>
        <v>30</v>
      </c>
    </row>
    <row r="7795" spans="1:6" x14ac:dyDescent="0.25">
      <c r="A7795">
        <v>53</v>
      </c>
      <c r="B7795">
        <v>2407</v>
      </c>
      <c r="C7795" s="15" t="str">
        <f>INDEX(Lookup!$F$2:$F$103,F7795)</f>
        <v>A1.3</v>
      </c>
      <c r="D7795" s="2">
        <f>B7795*INDEX(Lookup!$D$2:$D$103,F7795)+INDEX(Lookup!$E$2:$E$103,F7795)</f>
        <v>18.805891000000003</v>
      </c>
      <c r="E7795" s="16" t="str">
        <f>INDEX(Lookup!$C$2:$C$103,F7795)</f>
        <v>mV</v>
      </c>
      <c r="F7795" s="9">
        <f>MATCH(A7795,Lookup!$A$2:$A$103,0)</f>
        <v>30</v>
      </c>
    </row>
    <row r="7796" spans="1:6" x14ac:dyDescent="0.25">
      <c r="A7796">
        <v>53</v>
      </c>
      <c r="B7796">
        <v>2409</v>
      </c>
      <c r="C7796" s="15" t="str">
        <f>INDEX(Lookup!$F$2:$F$103,F7796)</f>
        <v>A1.3</v>
      </c>
      <c r="D7796" s="2">
        <f>B7796*INDEX(Lookup!$D$2:$D$103,F7796)+INDEX(Lookup!$E$2:$E$103,F7796)</f>
        <v>18.821517</v>
      </c>
      <c r="E7796" s="16" t="str">
        <f>INDEX(Lookup!$C$2:$C$103,F7796)</f>
        <v>mV</v>
      </c>
      <c r="F7796" s="9">
        <f>MATCH(A7796,Lookup!$A$2:$A$103,0)</f>
        <v>30</v>
      </c>
    </row>
    <row r="7797" spans="1:6" x14ac:dyDescent="0.25">
      <c r="A7797">
        <v>53</v>
      </c>
      <c r="B7797">
        <v>2408</v>
      </c>
      <c r="C7797" s="15" t="str">
        <f>INDEX(Lookup!$F$2:$F$103,F7797)</f>
        <v>A1.3</v>
      </c>
      <c r="D7797" s="2">
        <f>B7797*INDEX(Lookup!$D$2:$D$103,F7797)+INDEX(Lookup!$E$2:$E$103,F7797)</f>
        <v>18.813704000000001</v>
      </c>
      <c r="E7797" s="16" t="str">
        <f>INDEX(Lookup!$C$2:$C$103,F7797)</f>
        <v>mV</v>
      </c>
      <c r="F7797" s="9">
        <f>MATCH(A7797,Lookup!$A$2:$A$103,0)</f>
        <v>30</v>
      </c>
    </row>
    <row r="7798" spans="1:6" x14ac:dyDescent="0.25">
      <c r="A7798">
        <v>53</v>
      </c>
      <c r="B7798">
        <v>2407</v>
      </c>
      <c r="C7798" s="15" t="str">
        <f>INDEX(Lookup!$F$2:$F$103,F7798)</f>
        <v>A1.3</v>
      </c>
      <c r="D7798" s="2">
        <f>B7798*INDEX(Lookup!$D$2:$D$103,F7798)+INDEX(Lookup!$E$2:$E$103,F7798)</f>
        <v>18.805891000000003</v>
      </c>
      <c r="E7798" s="16" t="str">
        <f>INDEX(Lookup!$C$2:$C$103,F7798)</f>
        <v>mV</v>
      </c>
      <c r="F7798" s="9">
        <f>MATCH(A7798,Lookup!$A$2:$A$103,0)</f>
        <v>30</v>
      </c>
    </row>
    <row r="7799" spans="1:6" x14ac:dyDescent="0.25">
      <c r="A7799">
        <v>53</v>
      </c>
      <c r="B7799">
        <v>2432</v>
      </c>
      <c r="C7799" s="15" t="str">
        <f>INDEX(Lookup!$F$2:$F$103,F7799)</f>
        <v>A1.3</v>
      </c>
      <c r="D7799" s="2">
        <f>B7799*INDEX(Lookup!$D$2:$D$103,F7799)+INDEX(Lookup!$E$2:$E$103,F7799)</f>
        <v>19.001215999999999</v>
      </c>
      <c r="E7799" s="16" t="str">
        <f>INDEX(Lookup!$C$2:$C$103,F7799)</f>
        <v>mV</v>
      </c>
      <c r="F7799" s="9">
        <f>MATCH(A7799,Lookup!$A$2:$A$103,0)</f>
        <v>30</v>
      </c>
    </row>
    <row r="7800" spans="1:6" x14ac:dyDescent="0.25">
      <c r="A7800">
        <v>53</v>
      </c>
      <c r="B7800">
        <v>2432</v>
      </c>
      <c r="C7800" s="15" t="str">
        <f>INDEX(Lookup!$F$2:$F$103,F7800)</f>
        <v>A1.3</v>
      </c>
      <c r="D7800" s="2">
        <f>B7800*INDEX(Lookup!$D$2:$D$103,F7800)+INDEX(Lookup!$E$2:$E$103,F7800)</f>
        <v>19.001215999999999</v>
      </c>
      <c r="E7800" s="16" t="str">
        <f>INDEX(Lookup!$C$2:$C$103,F7800)</f>
        <v>mV</v>
      </c>
      <c r="F7800" s="9">
        <f>MATCH(A7800,Lookup!$A$2:$A$103,0)</f>
        <v>30</v>
      </c>
    </row>
    <row r="7801" spans="1:6" x14ac:dyDescent="0.25">
      <c r="A7801">
        <v>53</v>
      </c>
      <c r="B7801">
        <v>2431</v>
      </c>
      <c r="C7801" s="15" t="str">
        <f>INDEX(Lookup!$F$2:$F$103,F7801)</f>
        <v>A1.3</v>
      </c>
      <c r="D7801" s="2">
        <f>B7801*INDEX(Lookup!$D$2:$D$103,F7801)+INDEX(Lookup!$E$2:$E$103,F7801)</f>
        <v>18.993403000000001</v>
      </c>
      <c r="E7801" s="16" t="str">
        <f>INDEX(Lookup!$C$2:$C$103,F7801)</f>
        <v>mV</v>
      </c>
      <c r="F7801" s="9">
        <f>MATCH(A7801,Lookup!$A$2:$A$103,0)</f>
        <v>30</v>
      </c>
    </row>
    <row r="7802" spans="1:6" x14ac:dyDescent="0.25">
      <c r="A7802">
        <v>53</v>
      </c>
      <c r="B7802">
        <v>2428</v>
      </c>
      <c r="C7802" s="15" t="str">
        <f>INDEX(Lookup!$F$2:$F$103,F7802)</f>
        <v>A1.3</v>
      </c>
      <c r="D7802" s="2">
        <f>B7802*INDEX(Lookup!$D$2:$D$103,F7802)+INDEX(Lookup!$E$2:$E$103,F7802)</f>
        <v>18.969964000000001</v>
      </c>
      <c r="E7802" s="16" t="str">
        <f>INDEX(Lookup!$C$2:$C$103,F7802)</f>
        <v>mV</v>
      </c>
      <c r="F7802" s="9">
        <f>MATCH(A7802,Lookup!$A$2:$A$103,0)</f>
        <v>30</v>
      </c>
    </row>
    <row r="7803" spans="1:6" x14ac:dyDescent="0.25">
      <c r="A7803">
        <v>53</v>
      </c>
      <c r="B7803">
        <v>2424</v>
      </c>
      <c r="C7803" s="15" t="str">
        <f>INDEX(Lookup!$F$2:$F$103,F7803)</f>
        <v>A1.3</v>
      </c>
      <c r="D7803" s="2">
        <f>B7803*INDEX(Lookup!$D$2:$D$103,F7803)+INDEX(Lookup!$E$2:$E$103,F7803)</f>
        <v>18.938712000000002</v>
      </c>
      <c r="E7803" s="16" t="str">
        <f>INDEX(Lookup!$C$2:$C$103,F7803)</f>
        <v>mV</v>
      </c>
      <c r="F7803" s="9">
        <f>MATCH(A7803,Lookup!$A$2:$A$103,0)</f>
        <v>30</v>
      </c>
    </row>
    <row r="7804" spans="1:6" x14ac:dyDescent="0.25">
      <c r="A7804">
        <v>53</v>
      </c>
      <c r="B7804">
        <v>2413</v>
      </c>
      <c r="C7804" s="15" t="str">
        <f>INDEX(Lookup!$F$2:$F$103,F7804)</f>
        <v>A1.3</v>
      </c>
      <c r="D7804" s="2">
        <f>B7804*INDEX(Lookup!$D$2:$D$103,F7804)+INDEX(Lookup!$E$2:$E$103,F7804)</f>
        <v>18.852769000000002</v>
      </c>
      <c r="E7804" s="16" t="str">
        <f>INDEX(Lookup!$C$2:$C$103,F7804)</f>
        <v>mV</v>
      </c>
      <c r="F7804" s="9">
        <f>MATCH(A7804,Lookup!$A$2:$A$103,0)</f>
        <v>30</v>
      </c>
    </row>
    <row r="7805" spans="1:6" x14ac:dyDescent="0.25">
      <c r="A7805">
        <v>53</v>
      </c>
      <c r="B7805">
        <v>2411</v>
      </c>
      <c r="C7805" s="15" t="str">
        <f>INDEX(Lookup!$F$2:$F$103,F7805)</f>
        <v>A1.3</v>
      </c>
      <c r="D7805" s="2">
        <f>B7805*INDEX(Lookup!$D$2:$D$103,F7805)+INDEX(Lookup!$E$2:$E$103,F7805)</f>
        <v>18.837143000000001</v>
      </c>
      <c r="E7805" s="16" t="str">
        <f>INDEX(Lookup!$C$2:$C$103,F7805)</f>
        <v>mV</v>
      </c>
      <c r="F7805" s="9">
        <f>MATCH(A7805,Lookup!$A$2:$A$103,0)</f>
        <v>30</v>
      </c>
    </row>
    <row r="7806" spans="1:6" x14ac:dyDescent="0.25">
      <c r="A7806">
        <v>53</v>
      </c>
      <c r="B7806">
        <v>2408</v>
      </c>
      <c r="C7806" s="15" t="str">
        <f>INDEX(Lookup!$F$2:$F$103,F7806)</f>
        <v>A1.3</v>
      </c>
      <c r="D7806" s="2">
        <f>B7806*INDEX(Lookup!$D$2:$D$103,F7806)+INDEX(Lookup!$E$2:$E$103,F7806)</f>
        <v>18.813704000000001</v>
      </c>
      <c r="E7806" s="16" t="str">
        <f>INDEX(Lookup!$C$2:$C$103,F7806)</f>
        <v>mV</v>
      </c>
      <c r="F7806" s="9">
        <f>MATCH(A7806,Lookup!$A$2:$A$103,0)</f>
        <v>30</v>
      </c>
    </row>
    <row r="7807" spans="1:6" x14ac:dyDescent="0.25">
      <c r="A7807">
        <v>53</v>
      </c>
      <c r="B7807">
        <v>2410</v>
      </c>
      <c r="C7807" s="15" t="str">
        <f>INDEX(Lookup!$F$2:$F$103,F7807)</f>
        <v>A1.3</v>
      </c>
      <c r="D7807" s="2">
        <f>B7807*INDEX(Lookup!$D$2:$D$103,F7807)+INDEX(Lookup!$E$2:$E$103,F7807)</f>
        <v>18.829330000000002</v>
      </c>
      <c r="E7807" s="16" t="str">
        <f>INDEX(Lookup!$C$2:$C$103,F7807)</f>
        <v>mV</v>
      </c>
      <c r="F7807" s="9">
        <f>MATCH(A7807,Lookup!$A$2:$A$103,0)</f>
        <v>30</v>
      </c>
    </row>
    <row r="7808" spans="1:6" x14ac:dyDescent="0.25">
      <c r="A7808">
        <v>53</v>
      </c>
      <c r="B7808">
        <v>2408</v>
      </c>
      <c r="C7808" s="15" t="str">
        <f>INDEX(Lookup!$F$2:$F$103,F7808)</f>
        <v>A1.3</v>
      </c>
      <c r="D7808" s="2">
        <f>B7808*INDEX(Lookup!$D$2:$D$103,F7808)+INDEX(Lookup!$E$2:$E$103,F7808)</f>
        <v>18.813704000000001</v>
      </c>
      <c r="E7808" s="16" t="str">
        <f>INDEX(Lookup!$C$2:$C$103,F7808)</f>
        <v>mV</v>
      </c>
      <c r="F7808" s="9">
        <f>MATCH(A7808,Lookup!$A$2:$A$103,0)</f>
        <v>30</v>
      </c>
    </row>
    <row r="7809" spans="1:6" x14ac:dyDescent="0.25">
      <c r="A7809">
        <v>53</v>
      </c>
      <c r="B7809">
        <v>2407</v>
      </c>
      <c r="C7809" s="15" t="str">
        <f>INDEX(Lookup!$F$2:$F$103,F7809)</f>
        <v>A1.3</v>
      </c>
      <c r="D7809" s="2">
        <f>B7809*INDEX(Lookup!$D$2:$D$103,F7809)+INDEX(Lookup!$E$2:$E$103,F7809)</f>
        <v>18.805891000000003</v>
      </c>
      <c r="E7809" s="16" t="str">
        <f>INDEX(Lookup!$C$2:$C$103,F7809)</f>
        <v>mV</v>
      </c>
      <c r="F7809" s="9">
        <f>MATCH(A7809,Lookup!$A$2:$A$103,0)</f>
        <v>30</v>
      </c>
    </row>
    <row r="7810" spans="1:6" x14ac:dyDescent="0.25">
      <c r="A7810">
        <v>53</v>
      </c>
      <c r="B7810">
        <v>2408</v>
      </c>
      <c r="C7810" s="15" t="str">
        <f>INDEX(Lookup!$F$2:$F$103,F7810)</f>
        <v>A1.3</v>
      </c>
      <c r="D7810" s="2">
        <f>B7810*INDEX(Lookup!$D$2:$D$103,F7810)+INDEX(Lookup!$E$2:$E$103,F7810)</f>
        <v>18.813704000000001</v>
      </c>
      <c r="E7810" s="16" t="str">
        <f>INDEX(Lookup!$C$2:$C$103,F7810)</f>
        <v>mV</v>
      </c>
      <c r="F7810" s="9">
        <f>MATCH(A7810,Lookup!$A$2:$A$103,0)</f>
        <v>30</v>
      </c>
    </row>
    <row r="7811" spans="1:6" x14ac:dyDescent="0.25">
      <c r="A7811">
        <v>53</v>
      </c>
      <c r="B7811">
        <v>2403</v>
      </c>
      <c r="C7811" s="15" t="str">
        <f>INDEX(Lookup!$F$2:$F$103,F7811)</f>
        <v>A1.3</v>
      </c>
      <c r="D7811" s="2">
        <f>B7811*INDEX(Lookup!$D$2:$D$103,F7811)+INDEX(Lookup!$E$2:$E$103,F7811)</f>
        <v>18.774639000000001</v>
      </c>
      <c r="E7811" s="16" t="str">
        <f>INDEX(Lookup!$C$2:$C$103,F7811)</f>
        <v>mV</v>
      </c>
      <c r="F7811" s="9">
        <f>MATCH(A7811,Lookup!$A$2:$A$103,0)</f>
        <v>30</v>
      </c>
    </row>
    <row r="7812" spans="1:6" x14ac:dyDescent="0.25">
      <c r="A7812">
        <v>53</v>
      </c>
      <c r="B7812">
        <v>2402</v>
      </c>
      <c r="C7812" s="15" t="str">
        <f>INDEX(Lookup!$F$2:$F$103,F7812)</f>
        <v>A1.3</v>
      </c>
      <c r="D7812" s="2">
        <f>B7812*INDEX(Lookup!$D$2:$D$103,F7812)+INDEX(Lookup!$E$2:$E$103,F7812)</f>
        <v>18.766826000000002</v>
      </c>
      <c r="E7812" s="16" t="str">
        <f>INDEX(Lookup!$C$2:$C$103,F7812)</f>
        <v>mV</v>
      </c>
      <c r="F7812" s="9">
        <f>MATCH(A7812,Lookup!$A$2:$A$103,0)</f>
        <v>30</v>
      </c>
    </row>
    <row r="7813" spans="1:6" x14ac:dyDescent="0.25">
      <c r="A7813">
        <v>53</v>
      </c>
      <c r="B7813">
        <v>2407</v>
      </c>
      <c r="C7813" s="15" t="str">
        <f>INDEX(Lookup!$F$2:$F$103,F7813)</f>
        <v>A1.3</v>
      </c>
      <c r="D7813" s="2">
        <f>B7813*INDEX(Lookup!$D$2:$D$103,F7813)+INDEX(Lookup!$E$2:$E$103,F7813)</f>
        <v>18.805891000000003</v>
      </c>
      <c r="E7813" s="16" t="str">
        <f>INDEX(Lookup!$C$2:$C$103,F7813)</f>
        <v>mV</v>
      </c>
      <c r="F7813" s="9">
        <f>MATCH(A7813,Lookup!$A$2:$A$103,0)</f>
        <v>30</v>
      </c>
    </row>
    <row r="7814" spans="1:6" x14ac:dyDescent="0.25">
      <c r="A7814">
        <v>53</v>
      </c>
      <c r="B7814">
        <v>2406</v>
      </c>
      <c r="C7814" s="15" t="str">
        <f>INDEX(Lookup!$F$2:$F$103,F7814)</f>
        <v>A1.3</v>
      </c>
      <c r="D7814" s="2">
        <f>B7814*INDEX(Lookup!$D$2:$D$103,F7814)+INDEX(Lookup!$E$2:$E$103,F7814)</f>
        <v>18.798078</v>
      </c>
      <c r="E7814" s="16" t="str">
        <f>INDEX(Lookup!$C$2:$C$103,F7814)</f>
        <v>mV</v>
      </c>
      <c r="F7814" s="9">
        <f>MATCH(A7814,Lookup!$A$2:$A$103,0)</f>
        <v>30</v>
      </c>
    </row>
    <row r="7815" spans="1:6" x14ac:dyDescent="0.25">
      <c r="A7815">
        <v>53</v>
      </c>
      <c r="B7815">
        <v>2428</v>
      </c>
      <c r="C7815" s="15" t="str">
        <f>INDEX(Lookup!$F$2:$F$103,F7815)</f>
        <v>A1.3</v>
      </c>
      <c r="D7815" s="2">
        <f>B7815*INDEX(Lookup!$D$2:$D$103,F7815)+INDEX(Lookup!$E$2:$E$103,F7815)</f>
        <v>18.969964000000001</v>
      </c>
      <c r="E7815" s="16" t="str">
        <f>INDEX(Lookup!$C$2:$C$103,F7815)</f>
        <v>mV</v>
      </c>
      <c r="F7815" s="9">
        <f>MATCH(A7815,Lookup!$A$2:$A$103,0)</f>
        <v>30</v>
      </c>
    </row>
    <row r="7816" spans="1:6" x14ac:dyDescent="0.25">
      <c r="A7816">
        <v>53</v>
      </c>
      <c r="B7816">
        <v>2429</v>
      </c>
      <c r="C7816" s="15" t="str">
        <f>INDEX(Lookup!$F$2:$F$103,F7816)</f>
        <v>A1.3</v>
      </c>
      <c r="D7816" s="2">
        <f>B7816*INDEX(Lookup!$D$2:$D$103,F7816)+INDEX(Lookup!$E$2:$E$103,F7816)</f>
        <v>18.977777</v>
      </c>
      <c r="E7816" s="16" t="str">
        <f>INDEX(Lookup!$C$2:$C$103,F7816)</f>
        <v>mV</v>
      </c>
      <c r="F7816" s="9">
        <f>MATCH(A7816,Lookup!$A$2:$A$103,0)</f>
        <v>30</v>
      </c>
    </row>
    <row r="7817" spans="1:6" x14ac:dyDescent="0.25">
      <c r="A7817">
        <v>53</v>
      </c>
      <c r="B7817">
        <v>2422</v>
      </c>
      <c r="C7817" s="15" t="str">
        <f>INDEX(Lookup!$F$2:$F$103,F7817)</f>
        <v>A1.3</v>
      </c>
      <c r="D7817" s="2">
        <f>B7817*INDEX(Lookup!$D$2:$D$103,F7817)+INDEX(Lookup!$E$2:$E$103,F7817)</f>
        <v>18.923086000000001</v>
      </c>
      <c r="E7817" s="16" t="str">
        <f>INDEX(Lookup!$C$2:$C$103,F7817)</f>
        <v>mV</v>
      </c>
      <c r="F7817" s="9">
        <f>MATCH(A7817,Lookup!$A$2:$A$103,0)</f>
        <v>30</v>
      </c>
    </row>
    <row r="7818" spans="1:6" x14ac:dyDescent="0.25">
      <c r="A7818">
        <v>53</v>
      </c>
      <c r="B7818">
        <v>2423</v>
      </c>
      <c r="C7818" s="15" t="str">
        <f>INDEX(Lookup!$F$2:$F$103,F7818)</f>
        <v>A1.3</v>
      </c>
      <c r="D7818" s="2">
        <f>B7818*INDEX(Lookup!$D$2:$D$103,F7818)+INDEX(Lookup!$E$2:$E$103,F7818)</f>
        <v>18.930899</v>
      </c>
      <c r="E7818" s="16" t="str">
        <f>INDEX(Lookup!$C$2:$C$103,F7818)</f>
        <v>mV</v>
      </c>
      <c r="F7818" s="9">
        <f>MATCH(A7818,Lookup!$A$2:$A$103,0)</f>
        <v>30</v>
      </c>
    </row>
    <row r="7819" spans="1:6" x14ac:dyDescent="0.25">
      <c r="A7819">
        <v>53</v>
      </c>
      <c r="B7819">
        <v>2419</v>
      </c>
      <c r="C7819" s="15" t="str">
        <f>INDEX(Lookup!$F$2:$F$103,F7819)</f>
        <v>A1.3</v>
      </c>
      <c r="D7819" s="2">
        <f>B7819*INDEX(Lookup!$D$2:$D$103,F7819)+INDEX(Lookup!$E$2:$E$103,F7819)</f>
        <v>18.899647000000002</v>
      </c>
      <c r="E7819" s="16" t="str">
        <f>INDEX(Lookup!$C$2:$C$103,F7819)</f>
        <v>mV</v>
      </c>
      <c r="F7819" s="9">
        <f>MATCH(A7819,Lookup!$A$2:$A$103,0)</f>
        <v>30</v>
      </c>
    </row>
    <row r="7820" spans="1:6" x14ac:dyDescent="0.25">
      <c r="A7820">
        <v>53</v>
      </c>
      <c r="B7820">
        <v>2438</v>
      </c>
      <c r="C7820" s="15" t="str">
        <f>INDEX(Lookup!$F$2:$F$103,F7820)</f>
        <v>A1.3</v>
      </c>
      <c r="D7820" s="2">
        <f>B7820*INDEX(Lookup!$D$2:$D$103,F7820)+INDEX(Lookup!$E$2:$E$103,F7820)</f>
        <v>19.048094000000003</v>
      </c>
      <c r="E7820" s="16" t="str">
        <f>INDEX(Lookup!$C$2:$C$103,F7820)</f>
        <v>mV</v>
      </c>
      <c r="F7820" s="9">
        <f>MATCH(A7820,Lookup!$A$2:$A$103,0)</f>
        <v>30</v>
      </c>
    </row>
    <row r="7821" spans="1:6" x14ac:dyDescent="0.25">
      <c r="A7821">
        <v>53</v>
      </c>
      <c r="B7821">
        <v>2435</v>
      </c>
      <c r="C7821" s="15" t="str">
        <f>INDEX(Lookup!$F$2:$F$103,F7821)</f>
        <v>A1.3</v>
      </c>
      <c r="D7821" s="2">
        <f>B7821*INDEX(Lookup!$D$2:$D$103,F7821)+INDEX(Lookup!$E$2:$E$103,F7821)</f>
        <v>19.024655000000003</v>
      </c>
      <c r="E7821" s="16" t="str">
        <f>INDEX(Lookup!$C$2:$C$103,F7821)</f>
        <v>mV</v>
      </c>
      <c r="F7821" s="9">
        <f>MATCH(A7821,Lookup!$A$2:$A$103,0)</f>
        <v>30</v>
      </c>
    </row>
    <row r="7822" spans="1:6" x14ac:dyDescent="0.25">
      <c r="A7822">
        <v>53</v>
      </c>
      <c r="B7822">
        <v>2429</v>
      </c>
      <c r="C7822" s="15" t="str">
        <f>INDEX(Lookup!$F$2:$F$103,F7822)</f>
        <v>A1.3</v>
      </c>
      <c r="D7822" s="2">
        <f>B7822*INDEX(Lookup!$D$2:$D$103,F7822)+INDEX(Lookup!$E$2:$E$103,F7822)</f>
        <v>18.977777</v>
      </c>
      <c r="E7822" s="16" t="str">
        <f>INDEX(Lookup!$C$2:$C$103,F7822)</f>
        <v>mV</v>
      </c>
      <c r="F7822" s="9">
        <f>MATCH(A7822,Lookup!$A$2:$A$103,0)</f>
        <v>30</v>
      </c>
    </row>
    <row r="7823" spans="1:6" x14ac:dyDescent="0.25">
      <c r="A7823">
        <v>53</v>
      </c>
      <c r="B7823">
        <v>2428</v>
      </c>
      <c r="C7823" s="15" t="str">
        <f>INDEX(Lookup!$F$2:$F$103,F7823)</f>
        <v>A1.3</v>
      </c>
      <c r="D7823" s="2">
        <f>B7823*INDEX(Lookup!$D$2:$D$103,F7823)+INDEX(Lookup!$E$2:$E$103,F7823)</f>
        <v>18.969964000000001</v>
      </c>
      <c r="E7823" s="16" t="str">
        <f>INDEX(Lookup!$C$2:$C$103,F7823)</f>
        <v>mV</v>
      </c>
      <c r="F7823" s="9">
        <f>MATCH(A7823,Lookup!$A$2:$A$103,0)</f>
        <v>30</v>
      </c>
    </row>
    <row r="7824" spans="1:6" x14ac:dyDescent="0.25">
      <c r="A7824">
        <v>53</v>
      </c>
      <c r="B7824">
        <v>2423</v>
      </c>
      <c r="C7824" s="15" t="str">
        <f>INDEX(Lookup!$F$2:$F$103,F7824)</f>
        <v>A1.3</v>
      </c>
      <c r="D7824" s="2">
        <f>B7824*INDEX(Lookup!$D$2:$D$103,F7824)+INDEX(Lookup!$E$2:$E$103,F7824)</f>
        <v>18.930899</v>
      </c>
      <c r="E7824" s="16" t="str">
        <f>INDEX(Lookup!$C$2:$C$103,F7824)</f>
        <v>mV</v>
      </c>
      <c r="F7824" s="9">
        <f>MATCH(A7824,Lookup!$A$2:$A$103,0)</f>
        <v>30</v>
      </c>
    </row>
    <row r="7825" spans="1:6" x14ac:dyDescent="0.25">
      <c r="A7825">
        <v>53</v>
      </c>
      <c r="B7825">
        <v>2421</v>
      </c>
      <c r="C7825" s="15" t="str">
        <f>INDEX(Lookup!$F$2:$F$103,F7825)</f>
        <v>A1.3</v>
      </c>
      <c r="D7825" s="2">
        <f>B7825*INDEX(Lookup!$D$2:$D$103,F7825)+INDEX(Lookup!$E$2:$E$103,F7825)</f>
        <v>18.915273000000003</v>
      </c>
      <c r="E7825" s="16" t="str">
        <f>INDEX(Lookup!$C$2:$C$103,F7825)</f>
        <v>mV</v>
      </c>
      <c r="F7825" s="9">
        <f>MATCH(A7825,Lookup!$A$2:$A$103,0)</f>
        <v>30</v>
      </c>
    </row>
    <row r="7826" spans="1:6" x14ac:dyDescent="0.25">
      <c r="A7826">
        <v>53</v>
      </c>
      <c r="B7826">
        <v>2421</v>
      </c>
      <c r="C7826" s="15" t="str">
        <f>INDEX(Lookup!$F$2:$F$103,F7826)</f>
        <v>A1.3</v>
      </c>
      <c r="D7826" s="2">
        <f>B7826*INDEX(Lookup!$D$2:$D$103,F7826)+INDEX(Lookup!$E$2:$E$103,F7826)</f>
        <v>18.915273000000003</v>
      </c>
      <c r="E7826" s="16" t="str">
        <f>INDEX(Lookup!$C$2:$C$103,F7826)</f>
        <v>mV</v>
      </c>
      <c r="F7826" s="9">
        <f>MATCH(A7826,Lookup!$A$2:$A$103,0)</f>
        <v>30</v>
      </c>
    </row>
    <row r="7827" spans="1:6" x14ac:dyDescent="0.25">
      <c r="A7827">
        <v>53</v>
      </c>
      <c r="B7827">
        <v>2418</v>
      </c>
      <c r="C7827" s="15" t="str">
        <f>INDEX(Lookup!$F$2:$F$103,F7827)</f>
        <v>A1.3</v>
      </c>
      <c r="D7827" s="2">
        <f>B7827*INDEX(Lookup!$D$2:$D$103,F7827)+INDEX(Lookup!$E$2:$E$103,F7827)</f>
        <v>18.891834000000003</v>
      </c>
      <c r="E7827" s="16" t="str">
        <f>INDEX(Lookup!$C$2:$C$103,F7827)</f>
        <v>mV</v>
      </c>
      <c r="F7827" s="9">
        <f>MATCH(A7827,Lookup!$A$2:$A$103,0)</f>
        <v>30</v>
      </c>
    </row>
    <row r="7828" spans="1:6" x14ac:dyDescent="0.25">
      <c r="A7828">
        <v>53</v>
      </c>
      <c r="B7828">
        <v>2418</v>
      </c>
      <c r="C7828" s="15" t="str">
        <f>INDEX(Lookup!$F$2:$F$103,F7828)</f>
        <v>A1.3</v>
      </c>
      <c r="D7828" s="2">
        <f>B7828*INDEX(Lookup!$D$2:$D$103,F7828)+INDEX(Lookup!$E$2:$E$103,F7828)</f>
        <v>18.891834000000003</v>
      </c>
      <c r="E7828" s="16" t="str">
        <f>INDEX(Lookup!$C$2:$C$103,F7828)</f>
        <v>mV</v>
      </c>
      <c r="F7828" s="9">
        <f>MATCH(A7828,Lookup!$A$2:$A$103,0)</f>
        <v>30</v>
      </c>
    </row>
    <row r="7829" spans="1:6" x14ac:dyDescent="0.25">
      <c r="A7829">
        <v>53</v>
      </c>
      <c r="B7829">
        <v>2411</v>
      </c>
      <c r="C7829" s="15" t="str">
        <f>INDEX(Lookup!$F$2:$F$103,F7829)</f>
        <v>A1.3</v>
      </c>
      <c r="D7829" s="2">
        <f>B7829*INDEX(Lookup!$D$2:$D$103,F7829)+INDEX(Lookup!$E$2:$E$103,F7829)</f>
        <v>18.837143000000001</v>
      </c>
      <c r="E7829" s="16" t="str">
        <f>INDEX(Lookup!$C$2:$C$103,F7829)</f>
        <v>mV</v>
      </c>
      <c r="F7829" s="9">
        <f>MATCH(A7829,Lookup!$A$2:$A$103,0)</f>
        <v>30</v>
      </c>
    </row>
    <row r="7830" spans="1:6" x14ac:dyDescent="0.25">
      <c r="A7830">
        <v>53</v>
      </c>
      <c r="B7830">
        <v>2407</v>
      </c>
      <c r="C7830" s="15" t="str">
        <f>INDEX(Lookup!$F$2:$F$103,F7830)</f>
        <v>A1.3</v>
      </c>
      <c r="D7830" s="2">
        <f>B7830*INDEX(Lookup!$D$2:$D$103,F7830)+INDEX(Lookup!$E$2:$E$103,F7830)</f>
        <v>18.805891000000003</v>
      </c>
      <c r="E7830" s="16" t="str">
        <f>INDEX(Lookup!$C$2:$C$103,F7830)</f>
        <v>mV</v>
      </c>
      <c r="F7830" s="9">
        <f>MATCH(A7830,Lookup!$A$2:$A$103,0)</f>
        <v>30</v>
      </c>
    </row>
    <row r="7831" spans="1:6" x14ac:dyDescent="0.25">
      <c r="A7831">
        <v>53</v>
      </c>
      <c r="B7831">
        <v>2407</v>
      </c>
      <c r="C7831" s="15" t="str">
        <f>INDEX(Lookup!$F$2:$F$103,F7831)</f>
        <v>A1.3</v>
      </c>
      <c r="D7831" s="2">
        <f>B7831*INDEX(Lookup!$D$2:$D$103,F7831)+INDEX(Lookup!$E$2:$E$103,F7831)</f>
        <v>18.805891000000003</v>
      </c>
      <c r="E7831" s="16" t="str">
        <f>INDEX(Lookup!$C$2:$C$103,F7831)</f>
        <v>mV</v>
      </c>
      <c r="F7831" s="9">
        <f>MATCH(A7831,Lookup!$A$2:$A$103,0)</f>
        <v>30</v>
      </c>
    </row>
    <row r="7832" spans="1:6" x14ac:dyDescent="0.25">
      <c r="A7832">
        <v>53</v>
      </c>
      <c r="B7832">
        <v>2398</v>
      </c>
      <c r="C7832" s="15" t="str">
        <f>INDEX(Lookup!$F$2:$F$103,F7832)</f>
        <v>A1.3</v>
      </c>
      <c r="D7832" s="2">
        <f>B7832*INDEX(Lookup!$D$2:$D$103,F7832)+INDEX(Lookup!$E$2:$E$103,F7832)</f>
        <v>18.735574</v>
      </c>
      <c r="E7832" s="16" t="str">
        <f>INDEX(Lookup!$C$2:$C$103,F7832)</f>
        <v>mV</v>
      </c>
      <c r="F7832" s="9">
        <f>MATCH(A7832,Lookup!$A$2:$A$103,0)</f>
        <v>30</v>
      </c>
    </row>
    <row r="7833" spans="1:6" x14ac:dyDescent="0.25">
      <c r="A7833">
        <v>53</v>
      </c>
      <c r="B7833">
        <v>2397</v>
      </c>
      <c r="C7833" s="15" t="str">
        <f>INDEX(Lookup!$F$2:$F$103,F7833)</f>
        <v>A1.3</v>
      </c>
      <c r="D7833" s="2">
        <f>B7833*INDEX(Lookup!$D$2:$D$103,F7833)+INDEX(Lookup!$E$2:$E$103,F7833)</f>
        <v>18.727761000000001</v>
      </c>
      <c r="E7833" s="16" t="str">
        <f>INDEX(Lookup!$C$2:$C$103,F7833)</f>
        <v>mV</v>
      </c>
      <c r="F7833" s="9">
        <f>MATCH(A7833,Lookup!$A$2:$A$103,0)</f>
        <v>30</v>
      </c>
    </row>
    <row r="7834" spans="1:6" x14ac:dyDescent="0.25">
      <c r="A7834">
        <v>53</v>
      </c>
      <c r="B7834">
        <v>2397</v>
      </c>
      <c r="C7834" s="15" t="str">
        <f>INDEX(Lookup!$F$2:$F$103,F7834)</f>
        <v>A1.3</v>
      </c>
      <c r="D7834" s="2">
        <f>B7834*INDEX(Lookup!$D$2:$D$103,F7834)+INDEX(Lookup!$E$2:$E$103,F7834)</f>
        <v>18.727761000000001</v>
      </c>
      <c r="E7834" s="16" t="str">
        <f>INDEX(Lookup!$C$2:$C$103,F7834)</f>
        <v>mV</v>
      </c>
      <c r="F7834" s="9">
        <f>MATCH(A7834,Lookup!$A$2:$A$103,0)</f>
        <v>30</v>
      </c>
    </row>
    <row r="7835" spans="1:6" x14ac:dyDescent="0.25">
      <c r="A7835">
        <v>53</v>
      </c>
      <c r="B7835">
        <v>2397</v>
      </c>
      <c r="C7835" s="15" t="str">
        <f>INDEX(Lookup!$F$2:$F$103,F7835)</f>
        <v>A1.3</v>
      </c>
      <c r="D7835" s="2">
        <f>B7835*INDEX(Lookup!$D$2:$D$103,F7835)+INDEX(Lookup!$E$2:$E$103,F7835)</f>
        <v>18.727761000000001</v>
      </c>
      <c r="E7835" s="16" t="str">
        <f>INDEX(Lookup!$C$2:$C$103,F7835)</f>
        <v>mV</v>
      </c>
      <c r="F7835" s="9">
        <f>MATCH(A7835,Lookup!$A$2:$A$103,0)</f>
        <v>30</v>
      </c>
    </row>
    <row r="7836" spans="1:6" x14ac:dyDescent="0.25">
      <c r="A7836">
        <v>53</v>
      </c>
      <c r="B7836">
        <v>2401</v>
      </c>
      <c r="C7836" s="15" t="str">
        <f>INDEX(Lookup!$F$2:$F$103,F7836)</f>
        <v>A1.3</v>
      </c>
      <c r="D7836" s="2">
        <f>B7836*INDEX(Lookup!$D$2:$D$103,F7836)+INDEX(Lookup!$E$2:$E$103,F7836)</f>
        <v>18.759012999999999</v>
      </c>
      <c r="E7836" s="16" t="str">
        <f>INDEX(Lookup!$C$2:$C$103,F7836)</f>
        <v>mV</v>
      </c>
      <c r="F7836" s="9">
        <f>MATCH(A7836,Lookup!$A$2:$A$103,0)</f>
        <v>30</v>
      </c>
    </row>
    <row r="7837" spans="1:6" x14ac:dyDescent="0.25">
      <c r="A7837">
        <v>53</v>
      </c>
      <c r="B7837">
        <v>2406</v>
      </c>
      <c r="C7837" s="15" t="str">
        <f>INDEX(Lookup!$F$2:$F$103,F7837)</f>
        <v>A1.3</v>
      </c>
      <c r="D7837" s="2">
        <f>B7837*INDEX(Lookup!$D$2:$D$103,F7837)+INDEX(Lookup!$E$2:$E$103,F7837)</f>
        <v>18.798078</v>
      </c>
      <c r="E7837" s="16" t="str">
        <f>INDEX(Lookup!$C$2:$C$103,F7837)</f>
        <v>mV</v>
      </c>
      <c r="F7837" s="9">
        <f>MATCH(A7837,Lookup!$A$2:$A$103,0)</f>
        <v>30</v>
      </c>
    </row>
    <row r="7838" spans="1:6" x14ac:dyDescent="0.25">
      <c r="A7838">
        <v>53</v>
      </c>
      <c r="B7838">
        <v>2431</v>
      </c>
      <c r="C7838" s="15" t="str">
        <f>INDEX(Lookup!$F$2:$F$103,F7838)</f>
        <v>A1.3</v>
      </c>
      <c r="D7838" s="2">
        <f>B7838*INDEX(Lookup!$D$2:$D$103,F7838)+INDEX(Lookup!$E$2:$E$103,F7838)</f>
        <v>18.993403000000001</v>
      </c>
      <c r="E7838" s="16" t="str">
        <f>INDEX(Lookup!$C$2:$C$103,F7838)</f>
        <v>mV</v>
      </c>
      <c r="F7838" s="9">
        <f>MATCH(A7838,Lookup!$A$2:$A$103,0)</f>
        <v>30</v>
      </c>
    </row>
    <row r="7839" spans="1:6" x14ac:dyDescent="0.25">
      <c r="A7839">
        <v>53</v>
      </c>
      <c r="B7839">
        <v>2431</v>
      </c>
      <c r="C7839" s="15" t="str">
        <f>INDEX(Lookup!$F$2:$F$103,F7839)</f>
        <v>A1.3</v>
      </c>
      <c r="D7839" s="2">
        <f>B7839*INDEX(Lookup!$D$2:$D$103,F7839)+INDEX(Lookup!$E$2:$E$103,F7839)</f>
        <v>18.993403000000001</v>
      </c>
      <c r="E7839" s="16" t="str">
        <f>INDEX(Lookup!$C$2:$C$103,F7839)</f>
        <v>mV</v>
      </c>
      <c r="F7839" s="9">
        <f>MATCH(A7839,Lookup!$A$2:$A$103,0)</f>
        <v>30</v>
      </c>
    </row>
    <row r="7840" spans="1:6" x14ac:dyDescent="0.25">
      <c r="A7840">
        <v>53</v>
      </c>
      <c r="B7840">
        <v>2424</v>
      </c>
      <c r="C7840" s="15" t="str">
        <f>INDEX(Lookup!$F$2:$F$103,F7840)</f>
        <v>A1.3</v>
      </c>
      <c r="D7840" s="2">
        <f>B7840*INDEX(Lookup!$D$2:$D$103,F7840)+INDEX(Lookup!$E$2:$E$103,F7840)</f>
        <v>18.938712000000002</v>
      </c>
      <c r="E7840" s="16" t="str">
        <f>INDEX(Lookup!$C$2:$C$103,F7840)</f>
        <v>mV</v>
      </c>
      <c r="F7840" s="9">
        <f>MATCH(A7840,Lookup!$A$2:$A$103,0)</f>
        <v>30</v>
      </c>
    </row>
    <row r="7841" spans="1:6" x14ac:dyDescent="0.25">
      <c r="A7841">
        <v>53</v>
      </c>
      <c r="B7841">
        <v>2416</v>
      </c>
      <c r="C7841" s="15" t="str">
        <f>INDEX(Lookup!$F$2:$F$103,F7841)</f>
        <v>A1.3</v>
      </c>
      <c r="D7841" s="2">
        <f>B7841*INDEX(Lookup!$D$2:$D$103,F7841)+INDEX(Lookup!$E$2:$E$103,F7841)</f>
        <v>18.876208000000002</v>
      </c>
      <c r="E7841" s="16" t="str">
        <f>INDEX(Lookup!$C$2:$C$103,F7841)</f>
        <v>mV</v>
      </c>
      <c r="F7841" s="9">
        <f>MATCH(A7841,Lookup!$A$2:$A$103,0)</f>
        <v>30</v>
      </c>
    </row>
    <row r="7842" spans="1:6" x14ac:dyDescent="0.25">
      <c r="A7842">
        <v>53</v>
      </c>
      <c r="B7842">
        <v>2416</v>
      </c>
      <c r="C7842" s="15" t="str">
        <f>INDEX(Lookup!$F$2:$F$103,F7842)</f>
        <v>A1.3</v>
      </c>
      <c r="D7842" s="2">
        <f>B7842*INDEX(Lookup!$D$2:$D$103,F7842)+INDEX(Lookup!$E$2:$E$103,F7842)</f>
        <v>18.876208000000002</v>
      </c>
      <c r="E7842" s="16" t="str">
        <f>INDEX(Lookup!$C$2:$C$103,F7842)</f>
        <v>mV</v>
      </c>
      <c r="F7842" s="9">
        <f>MATCH(A7842,Lookup!$A$2:$A$103,0)</f>
        <v>30</v>
      </c>
    </row>
    <row r="7843" spans="1:6" x14ac:dyDescent="0.25">
      <c r="A7843">
        <v>53</v>
      </c>
      <c r="B7843">
        <v>2417</v>
      </c>
      <c r="C7843" s="15" t="str">
        <f>INDEX(Lookup!$F$2:$F$103,F7843)</f>
        <v>A1.3</v>
      </c>
      <c r="D7843" s="2">
        <f>B7843*INDEX(Lookup!$D$2:$D$103,F7843)+INDEX(Lookup!$E$2:$E$103,F7843)</f>
        <v>18.884021000000001</v>
      </c>
      <c r="E7843" s="16" t="str">
        <f>INDEX(Lookup!$C$2:$C$103,F7843)</f>
        <v>mV</v>
      </c>
      <c r="F7843" s="9">
        <f>MATCH(A7843,Lookup!$A$2:$A$103,0)</f>
        <v>30</v>
      </c>
    </row>
    <row r="7844" spans="1:6" x14ac:dyDescent="0.25">
      <c r="A7844">
        <v>53</v>
      </c>
      <c r="B7844">
        <v>2412</v>
      </c>
      <c r="C7844" s="15" t="str">
        <f>INDEX(Lookup!$F$2:$F$103,F7844)</f>
        <v>A1.3</v>
      </c>
      <c r="D7844" s="2">
        <f>B7844*INDEX(Lookup!$D$2:$D$103,F7844)+INDEX(Lookup!$E$2:$E$103,F7844)</f>
        <v>18.844956</v>
      </c>
      <c r="E7844" s="16" t="str">
        <f>INDEX(Lookup!$C$2:$C$103,F7844)</f>
        <v>mV</v>
      </c>
      <c r="F7844" s="9">
        <f>MATCH(A7844,Lookup!$A$2:$A$103,0)</f>
        <v>30</v>
      </c>
    </row>
    <row r="7845" spans="1:6" x14ac:dyDescent="0.25">
      <c r="A7845">
        <v>53</v>
      </c>
      <c r="B7845">
        <v>2411</v>
      </c>
      <c r="C7845" s="15" t="str">
        <f>INDEX(Lookup!$F$2:$F$103,F7845)</f>
        <v>A1.3</v>
      </c>
      <c r="D7845" s="2">
        <f>B7845*INDEX(Lookup!$D$2:$D$103,F7845)+INDEX(Lookup!$E$2:$E$103,F7845)</f>
        <v>18.837143000000001</v>
      </c>
      <c r="E7845" s="16" t="str">
        <f>INDEX(Lookup!$C$2:$C$103,F7845)</f>
        <v>mV</v>
      </c>
      <c r="F7845" s="9">
        <f>MATCH(A7845,Lookup!$A$2:$A$103,0)</f>
        <v>30</v>
      </c>
    </row>
    <row r="7846" spans="1:6" x14ac:dyDescent="0.25">
      <c r="A7846">
        <v>53</v>
      </c>
      <c r="B7846">
        <v>2406</v>
      </c>
      <c r="C7846" s="15" t="str">
        <f>INDEX(Lookup!$F$2:$F$103,F7846)</f>
        <v>A1.3</v>
      </c>
      <c r="D7846" s="2">
        <f>B7846*INDEX(Lookup!$D$2:$D$103,F7846)+INDEX(Lookup!$E$2:$E$103,F7846)</f>
        <v>18.798078</v>
      </c>
      <c r="E7846" s="16" t="str">
        <f>INDEX(Lookup!$C$2:$C$103,F7846)</f>
        <v>mV</v>
      </c>
      <c r="F7846" s="9">
        <f>MATCH(A7846,Lookup!$A$2:$A$103,0)</f>
        <v>30</v>
      </c>
    </row>
    <row r="7847" spans="1:6" x14ac:dyDescent="0.25">
      <c r="A7847">
        <v>53</v>
      </c>
      <c r="B7847">
        <v>2403</v>
      </c>
      <c r="C7847" s="15" t="str">
        <f>INDEX(Lookup!$F$2:$F$103,F7847)</f>
        <v>A1.3</v>
      </c>
      <c r="D7847" s="2">
        <f>B7847*INDEX(Lookup!$D$2:$D$103,F7847)+INDEX(Lookup!$E$2:$E$103,F7847)</f>
        <v>18.774639000000001</v>
      </c>
      <c r="E7847" s="16" t="str">
        <f>INDEX(Lookup!$C$2:$C$103,F7847)</f>
        <v>mV</v>
      </c>
      <c r="F7847" s="9">
        <f>MATCH(A7847,Lookup!$A$2:$A$103,0)</f>
        <v>30</v>
      </c>
    </row>
    <row r="7848" spans="1:6" x14ac:dyDescent="0.25">
      <c r="A7848">
        <v>53</v>
      </c>
      <c r="B7848">
        <v>2402</v>
      </c>
      <c r="C7848" s="15" t="str">
        <f>INDEX(Lookup!$F$2:$F$103,F7848)</f>
        <v>A1.3</v>
      </c>
      <c r="D7848" s="2">
        <f>B7848*INDEX(Lookup!$D$2:$D$103,F7848)+INDEX(Lookup!$E$2:$E$103,F7848)</f>
        <v>18.766826000000002</v>
      </c>
      <c r="E7848" s="16" t="str">
        <f>INDEX(Lookup!$C$2:$C$103,F7848)</f>
        <v>mV</v>
      </c>
      <c r="F7848" s="9">
        <f>MATCH(A7848,Lookup!$A$2:$A$103,0)</f>
        <v>30</v>
      </c>
    </row>
    <row r="7849" spans="1:6" x14ac:dyDescent="0.25">
      <c r="A7849">
        <v>53</v>
      </c>
      <c r="B7849">
        <v>2404</v>
      </c>
      <c r="C7849" s="15" t="str">
        <f>INDEX(Lookup!$F$2:$F$103,F7849)</f>
        <v>A1.3</v>
      </c>
      <c r="D7849" s="2">
        <f>B7849*INDEX(Lookup!$D$2:$D$103,F7849)+INDEX(Lookup!$E$2:$E$103,F7849)</f>
        <v>18.782452000000003</v>
      </c>
      <c r="E7849" s="16" t="str">
        <f>INDEX(Lookup!$C$2:$C$103,F7849)</f>
        <v>mV</v>
      </c>
      <c r="F7849" s="9">
        <f>MATCH(A7849,Lookup!$A$2:$A$103,0)</f>
        <v>30</v>
      </c>
    </row>
    <row r="7850" spans="1:6" x14ac:dyDescent="0.25">
      <c r="A7850">
        <v>53</v>
      </c>
      <c r="B7850">
        <v>2401</v>
      </c>
      <c r="C7850" s="15" t="str">
        <f>INDEX(Lookup!$F$2:$F$103,F7850)</f>
        <v>A1.3</v>
      </c>
      <c r="D7850" s="2">
        <f>B7850*INDEX(Lookup!$D$2:$D$103,F7850)+INDEX(Lookup!$E$2:$E$103,F7850)</f>
        <v>18.759012999999999</v>
      </c>
      <c r="E7850" s="16" t="str">
        <f>INDEX(Lookup!$C$2:$C$103,F7850)</f>
        <v>mV</v>
      </c>
      <c r="F7850" s="9">
        <f>MATCH(A7850,Lookup!$A$2:$A$103,0)</f>
        <v>30</v>
      </c>
    </row>
    <row r="7851" spans="1:6" x14ac:dyDescent="0.25">
      <c r="A7851">
        <v>53</v>
      </c>
      <c r="B7851">
        <v>2402</v>
      </c>
      <c r="C7851" s="15" t="str">
        <f>INDEX(Lookup!$F$2:$F$103,F7851)</f>
        <v>A1.3</v>
      </c>
      <c r="D7851" s="2">
        <f>B7851*INDEX(Lookup!$D$2:$D$103,F7851)+INDEX(Lookup!$E$2:$E$103,F7851)</f>
        <v>18.766826000000002</v>
      </c>
      <c r="E7851" s="16" t="str">
        <f>INDEX(Lookup!$C$2:$C$103,F7851)</f>
        <v>mV</v>
      </c>
      <c r="F7851" s="9">
        <f>MATCH(A7851,Lookup!$A$2:$A$103,0)</f>
        <v>30</v>
      </c>
    </row>
    <row r="7852" spans="1:6" x14ac:dyDescent="0.25">
      <c r="A7852">
        <v>53</v>
      </c>
      <c r="B7852">
        <v>2405</v>
      </c>
      <c r="C7852" s="15" t="str">
        <f>INDEX(Lookup!$F$2:$F$103,F7852)</f>
        <v>A1.3</v>
      </c>
      <c r="D7852" s="2">
        <f>B7852*INDEX(Lookup!$D$2:$D$103,F7852)+INDEX(Lookup!$E$2:$E$103,F7852)</f>
        <v>18.790265000000002</v>
      </c>
      <c r="E7852" s="16" t="str">
        <f>INDEX(Lookup!$C$2:$C$103,F7852)</f>
        <v>mV</v>
      </c>
      <c r="F7852" s="9">
        <f>MATCH(A7852,Lookup!$A$2:$A$103,0)</f>
        <v>30</v>
      </c>
    </row>
    <row r="7853" spans="1:6" x14ac:dyDescent="0.25">
      <c r="A7853">
        <v>53</v>
      </c>
      <c r="B7853">
        <v>2406</v>
      </c>
      <c r="C7853" s="15" t="str">
        <f>INDEX(Lookup!$F$2:$F$103,F7853)</f>
        <v>A1.3</v>
      </c>
      <c r="D7853" s="2">
        <f>B7853*INDEX(Lookup!$D$2:$D$103,F7853)+INDEX(Lookup!$E$2:$E$103,F7853)</f>
        <v>18.798078</v>
      </c>
      <c r="E7853" s="16" t="str">
        <f>INDEX(Lookup!$C$2:$C$103,F7853)</f>
        <v>mV</v>
      </c>
      <c r="F7853" s="9">
        <f>MATCH(A7853,Lookup!$A$2:$A$103,0)</f>
        <v>30</v>
      </c>
    </row>
    <row r="7854" spans="1:6" x14ac:dyDescent="0.25">
      <c r="A7854">
        <v>53</v>
      </c>
      <c r="B7854">
        <v>2405</v>
      </c>
      <c r="C7854" s="15" t="str">
        <f>INDEX(Lookup!$F$2:$F$103,F7854)</f>
        <v>A1.3</v>
      </c>
      <c r="D7854" s="2">
        <f>B7854*INDEX(Lookup!$D$2:$D$103,F7854)+INDEX(Lookup!$E$2:$E$103,F7854)</f>
        <v>18.790265000000002</v>
      </c>
      <c r="E7854" s="16" t="str">
        <f>INDEX(Lookup!$C$2:$C$103,F7854)</f>
        <v>mV</v>
      </c>
      <c r="F7854" s="9">
        <f>MATCH(A7854,Lookup!$A$2:$A$103,0)</f>
        <v>30</v>
      </c>
    </row>
    <row r="7855" spans="1:6" x14ac:dyDescent="0.25">
      <c r="A7855">
        <v>53</v>
      </c>
      <c r="B7855">
        <v>2404</v>
      </c>
      <c r="C7855" s="15" t="str">
        <f>INDEX(Lookup!$F$2:$F$103,F7855)</f>
        <v>A1.3</v>
      </c>
      <c r="D7855" s="2">
        <f>B7855*INDEX(Lookup!$D$2:$D$103,F7855)+INDEX(Lookup!$E$2:$E$103,F7855)</f>
        <v>18.782452000000003</v>
      </c>
      <c r="E7855" s="16" t="str">
        <f>INDEX(Lookup!$C$2:$C$103,F7855)</f>
        <v>mV</v>
      </c>
      <c r="F7855" s="9">
        <f>MATCH(A7855,Lookup!$A$2:$A$103,0)</f>
        <v>30</v>
      </c>
    </row>
    <row r="7856" spans="1:6" x14ac:dyDescent="0.25">
      <c r="A7856">
        <v>53</v>
      </c>
      <c r="B7856">
        <v>2436</v>
      </c>
      <c r="C7856" s="15" t="str">
        <f>INDEX(Lookup!$F$2:$F$103,F7856)</f>
        <v>A1.3</v>
      </c>
      <c r="D7856" s="2">
        <f>B7856*INDEX(Lookup!$D$2:$D$103,F7856)+INDEX(Lookup!$E$2:$E$103,F7856)</f>
        <v>19.032468000000001</v>
      </c>
      <c r="E7856" s="16" t="str">
        <f>INDEX(Lookup!$C$2:$C$103,F7856)</f>
        <v>mV</v>
      </c>
      <c r="F7856" s="9">
        <f>MATCH(A7856,Lookup!$A$2:$A$103,0)</f>
        <v>30</v>
      </c>
    </row>
    <row r="7857" spans="1:6" x14ac:dyDescent="0.25">
      <c r="A7857">
        <v>53</v>
      </c>
      <c r="B7857">
        <v>2429</v>
      </c>
      <c r="C7857" s="15" t="str">
        <f>INDEX(Lookup!$F$2:$F$103,F7857)</f>
        <v>A1.3</v>
      </c>
      <c r="D7857" s="2">
        <f>B7857*INDEX(Lookup!$D$2:$D$103,F7857)+INDEX(Lookup!$E$2:$E$103,F7857)</f>
        <v>18.977777</v>
      </c>
      <c r="E7857" s="16" t="str">
        <f>INDEX(Lookup!$C$2:$C$103,F7857)</f>
        <v>mV</v>
      </c>
      <c r="F7857" s="9">
        <f>MATCH(A7857,Lookup!$A$2:$A$103,0)</f>
        <v>30</v>
      </c>
    </row>
    <row r="7858" spans="1:6" x14ac:dyDescent="0.25">
      <c r="A7858">
        <v>53</v>
      </c>
      <c r="B7858">
        <v>2424</v>
      </c>
      <c r="C7858" s="15" t="str">
        <f>INDEX(Lookup!$F$2:$F$103,F7858)</f>
        <v>A1.3</v>
      </c>
      <c r="D7858" s="2">
        <f>B7858*INDEX(Lookup!$D$2:$D$103,F7858)+INDEX(Lookup!$E$2:$E$103,F7858)</f>
        <v>18.938712000000002</v>
      </c>
      <c r="E7858" s="16" t="str">
        <f>INDEX(Lookup!$C$2:$C$103,F7858)</f>
        <v>mV</v>
      </c>
      <c r="F7858" s="9">
        <f>MATCH(A7858,Lookup!$A$2:$A$103,0)</f>
        <v>30</v>
      </c>
    </row>
    <row r="7859" spans="1:6" x14ac:dyDescent="0.25">
      <c r="A7859">
        <v>53</v>
      </c>
      <c r="B7859">
        <v>2418</v>
      </c>
      <c r="C7859" s="15" t="str">
        <f>INDEX(Lookup!$F$2:$F$103,F7859)</f>
        <v>A1.3</v>
      </c>
      <c r="D7859" s="2">
        <f>B7859*INDEX(Lookup!$D$2:$D$103,F7859)+INDEX(Lookup!$E$2:$E$103,F7859)</f>
        <v>18.891834000000003</v>
      </c>
      <c r="E7859" s="16" t="str">
        <f>INDEX(Lookup!$C$2:$C$103,F7859)</f>
        <v>mV</v>
      </c>
      <c r="F7859" s="9">
        <f>MATCH(A7859,Lookup!$A$2:$A$103,0)</f>
        <v>30</v>
      </c>
    </row>
    <row r="7860" spans="1:6" x14ac:dyDescent="0.25">
      <c r="A7860">
        <v>53</v>
      </c>
      <c r="B7860">
        <v>2414</v>
      </c>
      <c r="C7860" s="15" t="str">
        <f>INDEX(Lookup!$F$2:$F$103,F7860)</f>
        <v>A1.3</v>
      </c>
      <c r="D7860" s="2">
        <f>B7860*INDEX(Lookup!$D$2:$D$103,F7860)+INDEX(Lookup!$E$2:$E$103,F7860)</f>
        <v>18.860582000000001</v>
      </c>
      <c r="E7860" s="16" t="str">
        <f>INDEX(Lookup!$C$2:$C$103,F7860)</f>
        <v>mV</v>
      </c>
      <c r="F7860" s="9">
        <f>MATCH(A7860,Lookup!$A$2:$A$103,0)</f>
        <v>30</v>
      </c>
    </row>
    <row r="7861" spans="1:6" x14ac:dyDescent="0.25">
      <c r="A7861">
        <v>53</v>
      </c>
      <c r="B7861">
        <v>2410</v>
      </c>
      <c r="C7861" s="15" t="str">
        <f>INDEX(Lookup!$F$2:$F$103,F7861)</f>
        <v>A1.3</v>
      </c>
      <c r="D7861" s="2">
        <f>B7861*INDEX(Lookup!$D$2:$D$103,F7861)+INDEX(Lookup!$E$2:$E$103,F7861)</f>
        <v>18.829330000000002</v>
      </c>
      <c r="E7861" s="16" t="str">
        <f>INDEX(Lookup!$C$2:$C$103,F7861)</f>
        <v>mV</v>
      </c>
      <c r="F7861" s="9">
        <f>MATCH(A7861,Lookup!$A$2:$A$103,0)</f>
        <v>30</v>
      </c>
    </row>
    <row r="7862" spans="1:6" x14ac:dyDescent="0.25">
      <c r="A7862">
        <v>53</v>
      </c>
      <c r="B7862">
        <v>2404</v>
      </c>
      <c r="C7862" s="15" t="str">
        <f>INDEX(Lookup!$F$2:$F$103,F7862)</f>
        <v>A1.3</v>
      </c>
      <c r="D7862" s="2">
        <f>B7862*INDEX(Lookup!$D$2:$D$103,F7862)+INDEX(Lookup!$E$2:$E$103,F7862)</f>
        <v>18.782452000000003</v>
      </c>
      <c r="E7862" s="16" t="str">
        <f>INDEX(Lookup!$C$2:$C$103,F7862)</f>
        <v>mV</v>
      </c>
      <c r="F7862" s="9">
        <f>MATCH(A7862,Lookup!$A$2:$A$103,0)</f>
        <v>30</v>
      </c>
    </row>
    <row r="7863" spans="1:6" x14ac:dyDescent="0.25">
      <c r="A7863">
        <v>53</v>
      </c>
      <c r="B7863">
        <v>2400</v>
      </c>
      <c r="C7863" s="15" t="str">
        <f>INDEX(Lookup!$F$2:$F$103,F7863)</f>
        <v>A1.3</v>
      </c>
      <c r="D7863" s="2">
        <f>B7863*INDEX(Lookup!$D$2:$D$103,F7863)+INDEX(Lookup!$E$2:$E$103,F7863)</f>
        <v>18.751200000000001</v>
      </c>
      <c r="E7863" s="16" t="str">
        <f>INDEX(Lookup!$C$2:$C$103,F7863)</f>
        <v>mV</v>
      </c>
      <c r="F7863" s="9">
        <f>MATCH(A7863,Lookup!$A$2:$A$103,0)</f>
        <v>30</v>
      </c>
    </row>
    <row r="7864" spans="1:6" x14ac:dyDescent="0.25">
      <c r="A7864">
        <v>53</v>
      </c>
      <c r="B7864">
        <v>2405</v>
      </c>
      <c r="C7864" s="15" t="str">
        <f>INDEX(Lookup!$F$2:$F$103,F7864)</f>
        <v>A1.3</v>
      </c>
      <c r="D7864" s="2">
        <f>B7864*INDEX(Lookup!$D$2:$D$103,F7864)+INDEX(Lookup!$E$2:$E$103,F7864)</f>
        <v>18.790265000000002</v>
      </c>
      <c r="E7864" s="16" t="str">
        <f>INDEX(Lookup!$C$2:$C$103,F7864)</f>
        <v>mV</v>
      </c>
      <c r="F7864" s="9">
        <f>MATCH(A7864,Lookup!$A$2:$A$103,0)</f>
        <v>30</v>
      </c>
    </row>
    <row r="7865" spans="1:6" x14ac:dyDescent="0.25">
      <c r="A7865">
        <v>53</v>
      </c>
      <c r="B7865">
        <v>2406</v>
      </c>
      <c r="C7865" s="15" t="str">
        <f>INDEX(Lookup!$F$2:$F$103,F7865)</f>
        <v>A1.3</v>
      </c>
      <c r="D7865" s="2">
        <f>B7865*INDEX(Lookup!$D$2:$D$103,F7865)+INDEX(Lookup!$E$2:$E$103,F7865)</f>
        <v>18.798078</v>
      </c>
      <c r="E7865" s="16" t="str">
        <f>INDEX(Lookup!$C$2:$C$103,F7865)</f>
        <v>mV</v>
      </c>
      <c r="F7865" s="9">
        <f>MATCH(A7865,Lookup!$A$2:$A$103,0)</f>
        <v>30</v>
      </c>
    </row>
    <row r="7866" spans="1:6" x14ac:dyDescent="0.25">
      <c r="A7866">
        <v>53</v>
      </c>
      <c r="B7866">
        <v>2406</v>
      </c>
      <c r="C7866" s="15" t="str">
        <f>INDEX(Lookup!$F$2:$F$103,F7866)</f>
        <v>A1.3</v>
      </c>
      <c r="D7866" s="2">
        <f>B7866*INDEX(Lookup!$D$2:$D$103,F7866)+INDEX(Lookup!$E$2:$E$103,F7866)</f>
        <v>18.798078</v>
      </c>
      <c r="E7866" s="16" t="str">
        <f>INDEX(Lookup!$C$2:$C$103,F7866)</f>
        <v>mV</v>
      </c>
      <c r="F7866" s="9">
        <f>MATCH(A7866,Lookup!$A$2:$A$103,0)</f>
        <v>30</v>
      </c>
    </row>
    <row r="7867" spans="1:6" x14ac:dyDescent="0.25">
      <c r="A7867">
        <v>53</v>
      </c>
      <c r="B7867">
        <v>2399</v>
      </c>
      <c r="C7867" s="15" t="str">
        <f>INDEX(Lookup!$F$2:$F$103,F7867)</f>
        <v>A1.3</v>
      </c>
      <c r="D7867" s="2">
        <f>B7867*INDEX(Lookup!$D$2:$D$103,F7867)+INDEX(Lookup!$E$2:$E$103,F7867)</f>
        <v>18.743387000000002</v>
      </c>
      <c r="E7867" s="16" t="str">
        <f>INDEX(Lookup!$C$2:$C$103,F7867)</f>
        <v>mV</v>
      </c>
      <c r="F7867" s="9">
        <f>MATCH(A7867,Lookup!$A$2:$A$103,0)</f>
        <v>30</v>
      </c>
    </row>
    <row r="7868" spans="1:6" x14ac:dyDescent="0.25">
      <c r="A7868">
        <v>53</v>
      </c>
      <c r="B7868">
        <v>2403</v>
      </c>
      <c r="C7868" s="15" t="str">
        <f>INDEX(Lookup!$F$2:$F$103,F7868)</f>
        <v>A1.3</v>
      </c>
      <c r="D7868" s="2">
        <f>B7868*INDEX(Lookup!$D$2:$D$103,F7868)+INDEX(Lookup!$E$2:$E$103,F7868)</f>
        <v>18.774639000000001</v>
      </c>
      <c r="E7868" s="16" t="str">
        <f>INDEX(Lookup!$C$2:$C$103,F7868)</f>
        <v>mV</v>
      </c>
      <c r="F7868" s="9">
        <f>MATCH(A7868,Lookup!$A$2:$A$103,0)</f>
        <v>30</v>
      </c>
    </row>
    <row r="7869" spans="1:6" x14ac:dyDescent="0.25">
      <c r="A7869">
        <v>53</v>
      </c>
      <c r="B7869">
        <v>2402</v>
      </c>
      <c r="C7869" s="15" t="str">
        <f>INDEX(Lookup!$F$2:$F$103,F7869)</f>
        <v>A1.3</v>
      </c>
      <c r="D7869" s="2">
        <f>B7869*INDEX(Lookup!$D$2:$D$103,F7869)+INDEX(Lookup!$E$2:$E$103,F7869)</f>
        <v>18.766826000000002</v>
      </c>
      <c r="E7869" s="16" t="str">
        <f>INDEX(Lookup!$C$2:$C$103,F7869)</f>
        <v>mV</v>
      </c>
      <c r="F7869" s="9">
        <f>MATCH(A7869,Lookup!$A$2:$A$103,0)</f>
        <v>30</v>
      </c>
    </row>
    <row r="7870" spans="1:6" x14ac:dyDescent="0.25">
      <c r="A7870">
        <v>53</v>
      </c>
      <c r="B7870">
        <v>2402</v>
      </c>
      <c r="C7870" s="15" t="str">
        <f>INDEX(Lookup!$F$2:$F$103,F7870)</f>
        <v>A1.3</v>
      </c>
      <c r="D7870" s="2">
        <f>B7870*INDEX(Lookup!$D$2:$D$103,F7870)+INDEX(Lookup!$E$2:$E$103,F7870)</f>
        <v>18.766826000000002</v>
      </c>
      <c r="E7870" s="16" t="str">
        <f>INDEX(Lookup!$C$2:$C$103,F7870)</f>
        <v>mV</v>
      </c>
      <c r="F7870" s="9">
        <f>MATCH(A7870,Lookup!$A$2:$A$103,0)</f>
        <v>30</v>
      </c>
    </row>
    <row r="7871" spans="1:6" x14ac:dyDescent="0.25">
      <c r="A7871">
        <v>53</v>
      </c>
      <c r="B7871">
        <v>2430</v>
      </c>
      <c r="C7871" s="15" t="str">
        <f>INDEX(Lookup!$F$2:$F$103,F7871)</f>
        <v>A1.3</v>
      </c>
      <c r="D7871" s="2">
        <f>B7871*INDEX(Lookup!$D$2:$D$103,F7871)+INDEX(Lookup!$E$2:$E$103,F7871)</f>
        <v>18.985590000000002</v>
      </c>
      <c r="E7871" s="16" t="str">
        <f>INDEX(Lookup!$C$2:$C$103,F7871)</f>
        <v>mV</v>
      </c>
      <c r="F7871" s="9">
        <f>MATCH(A7871,Lookup!$A$2:$A$103,0)</f>
        <v>30</v>
      </c>
    </row>
    <row r="7872" spans="1:6" x14ac:dyDescent="0.25">
      <c r="A7872">
        <v>53</v>
      </c>
      <c r="B7872">
        <v>2425</v>
      </c>
      <c r="C7872" s="15" t="str">
        <f>INDEX(Lookup!$F$2:$F$103,F7872)</f>
        <v>A1.3</v>
      </c>
      <c r="D7872" s="2">
        <f>B7872*INDEX(Lookup!$D$2:$D$103,F7872)+INDEX(Lookup!$E$2:$E$103,F7872)</f>
        <v>18.946525000000001</v>
      </c>
      <c r="E7872" s="16" t="str">
        <f>INDEX(Lookup!$C$2:$C$103,F7872)</f>
        <v>mV</v>
      </c>
      <c r="F7872" s="9">
        <f>MATCH(A7872,Lookup!$A$2:$A$103,0)</f>
        <v>30</v>
      </c>
    </row>
    <row r="7873" spans="1:6" x14ac:dyDescent="0.25">
      <c r="A7873">
        <v>53</v>
      </c>
      <c r="B7873">
        <v>2413</v>
      </c>
      <c r="C7873" s="15" t="str">
        <f>INDEX(Lookup!$F$2:$F$103,F7873)</f>
        <v>A1.3</v>
      </c>
      <c r="D7873" s="2">
        <f>B7873*INDEX(Lookup!$D$2:$D$103,F7873)+INDEX(Lookup!$E$2:$E$103,F7873)</f>
        <v>18.852769000000002</v>
      </c>
      <c r="E7873" s="16" t="str">
        <f>INDEX(Lookup!$C$2:$C$103,F7873)</f>
        <v>mV</v>
      </c>
      <c r="F7873" s="9">
        <f>MATCH(A7873,Lookup!$A$2:$A$103,0)</f>
        <v>30</v>
      </c>
    </row>
    <row r="7874" spans="1:6" x14ac:dyDescent="0.25">
      <c r="A7874">
        <v>53</v>
      </c>
      <c r="B7874">
        <v>2414</v>
      </c>
      <c r="C7874" s="15" t="str">
        <f>INDEX(Lookup!$F$2:$F$103,F7874)</f>
        <v>A1.3</v>
      </c>
      <c r="D7874" s="2">
        <f>B7874*INDEX(Lookup!$D$2:$D$103,F7874)+INDEX(Lookup!$E$2:$E$103,F7874)</f>
        <v>18.860582000000001</v>
      </c>
      <c r="E7874" s="16" t="str">
        <f>INDEX(Lookup!$C$2:$C$103,F7874)</f>
        <v>mV</v>
      </c>
      <c r="F7874" s="9">
        <f>MATCH(A7874,Lookup!$A$2:$A$103,0)</f>
        <v>30</v>
      </c>
    </row>
    <row r="7875" spans="1:6" x14ac:dyDescent="0.25">
      <c r="A7875">
        <v>53</v>
      </c>
      <c r="B7875">
        <v>2412</v>
      </c>
      <c r="C7875" s="15" t="str">
        <f>INDEX(Lookup!$F$2:$F$103,F7875)</f>
        <v>A1.3</v>
      </c>
      <c r="D7875" s="2">
        <f>B7875*INDEX(Lookup!$D$2:$D$103,F7875)+INDEX(Lookup!$E$2:$E$103,F7875)</f>
        <v>18.844956</v>
      </c>
      <c r="E7875" s="16" t="str">
        <f>INDEX(Lookup!$C$2:$C$103,F7875)</f>
        <v>mV</v>
      </c>
      <c r="F7875" s="9">
        <f>MATCH(A7875,Lookup!$A$2:$A$103,0)</f>
        <v>30</v>
      </c>
    </row>
    <row r="7876" spans="1:6" x14ac:dyDescent="0.25">
      <c r="A7876">
        <v>53</v>
      </c>
      <c r="B7876">
        <v>2408</v>
      </c>
      <c r="C7876" s="15" t="str">
        <f>INDEX(Lookup!$F$2:$F$103,F7876)</f>
        <v>A1.3</v>
      </c>
      <c r="D7876" s="2">
        <f>B7876*INDEX(Lookup!$D$2:$D$103,F7876)+INDEX(Lookup!$E$2:$E$103,F7876)</f>
        <v>18.813704000000001</v>
      </c>
      <c r="E7876" s="16" t="str">
        <f>INDEX(Lookup!$C$2:$C$103,F7876)</f>
        <v>mV</v>
      </c>
      <c r="F7876" s="9">
        <f>MATCH(A7876,Lookup!$A$2:$A$103,0)</f>
        <v>30</v>
      </c>
    </row>
    <row r="7877" spans="1:6" x14ac:dyDescent="0.25">
      <c r="A7877">
        <v>53</v>
      </c>
      <c r="B7877">
        <v>2403</v>
      </c>
      <c r="C7877" s="15" t="str">
        <f>INDEX(Lookup!$F$2:$F$103,F7877)</f>
        <v>A1.3</v>
      </c>
      <c r="D7877" s="2">
        <f>B7877*INDEX(Lookup!$D$2:$D$103,F7877)+INDEX(Lookup!$E$2:$E$103,F7877)</f>
        <v>18.774639000000001</v>
      </c>
      <c r="E7877" s="16" t="str">
        <f>INDEX(Lookup!$C$2:$C$103,F7877)</f>
        <v>mV</v>
      </c>
      <c r="F7877" s="9">
        <f>MATCH(A7877,Lookup!$A$2:$A$103,0)</f>
        <v>30</v>
      </c>
    </row>
    <row r="7878" spans="1:6" x14ac:dyDescent="0.25">
      <c r="A7878">
        <v>53</v>
      </c>
      <c r="B7878">
        <v>2429</v>
      </c>
      <c r="C7878" s="15" t="str">
        <f>INDEX(Lookup!$F$2:$F$103,F7878)</f>
        <v>A1.3</v>
      </c>
      <c r="D7878" s="2">
        <f>B7878*INDEX(Lookup!$D$2:$D$103,F7878)+INDEX(Lookup!$E$2:$E$103,F7878)</f>
        <v>18.977777</v>
      </c>
      <c r="E7878" s="16" t="str">
        <f>INDEX(Lookup!$C$2:$C$103,F7878)</f>
        <v>mV</v>
      </c>
      <c r="F7878" s="9">
        <f>MATCH(A7878,Lookup!$A$2:$A$103,0)</f>
        <v>30</v>
      </c>
    </row>
    <row r="7879" spans="1:6" x14ac:dyDescent="0.25">
      <c r="A7879">
        <v>53</v>
      </c>
      <c r="B7879">
        <v>2433</v>
      </c>
      <c r="C7879" s="15" t="str">
        <f>INDEX(Lookup!$F$2:$F$103,F7879)</f>
        <v>A1.3</v>
      </c>
      <c r="D7879" s="2">
        <f>B7879*INDEX(Lookup!$D$2:$D$103,F7879)+INDEX(Lookup!$E$2:$E$103,F7879)</f>
        <v>19.009029000000002</v>
      </c>
      <c r="E7879" s="16" t="str">
        <f>INDEX(Lookup!$C$2:$C$103,F7879)</f>
        <v>mV</v>
      </c>
      <c r="F7879" s="9">
        <f>MATCH(A7879,Lookup!$A$2:$A$103,0)</f>
        <v>30</v>
      </c>
    </row>
    <row r="7880" spans="1:6" x14ac:dyDescent="0.25">
      <c r="A7880">
        <v>53</v>
      </c>
      <c r="B7880">
        <v>2428</v>
      </c>
      <c r="C7880" s="15" t="str">
        <f>INDEX(Lookup!$F$2:$F$103,F7880)</f>
        <v>A1.3</v>
      </c>
      <c r="D7880" s="2">
        <f>B7880*INDEX(Lookup!$D$2:$D$103,F7880)+INDEX(Lookup!$E$2:$E$103,F7880)</f>
        <v>18.969964000000001</v>
      </c>
      <c r="E7880" s="16" t="str">
        <f>INDEX(Lookup!$C$2:$C$103,F7880)</f>
        <v>mV</v>
      </c>
      <c r="F7880" s="9">
        <f>MATCH(A7880,Lookup!$A$2:$A$103,0)</f>
        <v>30</v>
      </c>
    </row>
    <row r="7881" spans="1:6" x14ac:dyDescent="0.25">
      <c r="A7881">
        <v>53</v>
      </c>
      <c r="B7881">
        <v>2425</v>
      </c>
      <c r="C7881" s="15" t="str">
        <f>INDEX(Lookup!$F$2:$F$103,F7881)</f>
        <v>A1.3</v>
      </c>
      <c r="D7881" s="2">
        <f>B7881*INDEX(Lookup!$D$2:$D$103,F7881)+INDEX(Lookup!$E$2:$E$103,F7881)</f>
        <v>18.946525000000001</v>
      </c>
      <c r="E7881" s="16" t="str">
        <f>INDEX(Lookup!$C$2:$C$103,F7881)</f>
        <v>mV</v>
      </c>
      <c r="F7881" s="9">
        <f>MATCH(A7881,Lookup!$A$2:$A$103,0)</f>
        <v>30</v>
      </c>
    </row>
    <row r="7882" spans="1:6" x14ac:dyDescent="0.25">
      <c r="A7882">
        <v>53</v>
      </c>
      <c r="B7882">
        <v>2423</v>
      </c>
      <c r="C7882" s="15" t="str">
        <f>INDEX(Lookup!$F$2:$F$103,F7882)</f>
        <v>A1.3</v>
      </c>
      <c r="D7882" s="2">
        <f>B7882*INDEX(Lookup!$D$2:$D$103,F7882)+INDEX(Lookup!$E$2:$E$103,F7882)</f>
        <v>18.930899</v>
      </c>
      <c r="E7882" s="16" t="str">
        <f>INDEX(Lookup!$C$2:$C$103,F7882)</f>
        <v>mV</v>
      </c>
      <c r="F7882" s="9">
        <f>MATCH(A7882,Lookup!$A$2:$A$103,0)</f>
        <v>30</v>
      </c>
    </row>
    <row r="7883" spans="1:6" x14ac:dyDescent="0.25">
      <c r="A7883">
        <v>53</v>
      </c>
      <c r="B7883">
        <v>2423</v>
      </c>
      <c r="C7883" s="15" t="str">
        <f>INDEX(Lookup!$F$2:$F$103,F7883)</f>
        <v>A1.3</v>
      </c>
      <c r="D7883" s="2">
        <f>B7883*INDEX(Lookup!$D$2:$D$103,F7883)+INDEX(Lookup!$E$2:$E$103,F7883)</f>
        <v>18.930899</v>
      </c>
      <c r="E7883" s="16" t="str">
        <f>INDEX(Lookup!$C$2:$C$103,F7883)</f>
        <v>mV</v>
      </c>
      <c r="F7883" s="9">
        <f>MATCH(A7883,Lookup!$A$2:$A$103,0)</f>
        <v>30</v>
      </c>
    </row>
    <row r="7884" spans="1:6" x14ac:dyDescent="0.25">
      <c r="A7884">
        <v>53</v>
      </c>
      <c r="B7884">
        <v>2423</v>
      </c>
      <c r="C7884" s="15" t="str">
        <f>INDEX(Lookup!$F$2:$F$103,F7884)</f>
        <v>A1.3</v>
      </c>
      <c r="D7884" s="2">
        <f>B7884*INDEX(Lookup!$D$2:$D$103,F7884)+INDEX(Lookup!$E$2:$E$103,F7884)</f>
        <v>18.930899</v>
      </c>
      <c r="E7884" s="16" t="str">
        <f>INDEX(Lookup!$C$2:$C$103,F7884)</f>
        <v>mV</v>
      </c>
      <c r="F7884" s="9">
        <f>MATCH(A7884,Lookup!$A$2:$A$103,0)</f>
        <v>30</v>
      </c>
    </row>
    <row r="7885" spans="1:6" x14ac:dyDescent="0.25">
      <c r="A7885">
        <v>53</v>
      </c>
      <c r="B7885">
        <v>2449</v>
      </c>
      <c r="C7885" s="15" t="str">
        <f>INDEX(Lookup!$F$2:$F$103,F7885)</f>
        <v>A1.3</v>
      </c>
      <c r="D7885" s="2">
        <f>B7885*INDEX(Lookup!$D$2:$D$103,F7885)+INDEX(Lookup!$E$2:$E$103,F7885)</f>
        <v>19.134037000000003</v>
      </c>
      <c r="E7885" s="16" t="str">
        <f>INDEX(Lookup!$C$2:$C$103,F7885)</f>
        <v>mV</v>
      </c>
      <c r="F7885" s="9">
        <f>MATCH(A7885,Lookup!$A$2:$A$103,0)</f>
        <v>30</v>
      </c>
    </row>
    <row r="7886" spans="1:6" x14ac:dyDescent="0.25">
      <c r="A7886">
        <v>53</v>
      </c>
      <c r="B7886">
        <v>2436</v>
      </c>
      <c r="C7886" s="15" t="str">
        <f>INDEX(Lookup!$F$2:$F$103,F7886)</f>
        <v>A1.3</v>
      </c>
      <c r="D7886" s="2">
        <f>B7886*INDEX(Lookup!$D$2:$D$103,F7886)+INDEX(Lookup!$E$2:$E$103,F7886)</f>
        <v>19.032468000000001</v>
      </c>
      <c r="E7886" s="16" t="str">
        <f>INDEX(Lookup!$C$2:$C$103,F7886)</f>
        <v>mV</v>
      </c>
      <c r="F7886" s="9">
        <f>MATCH(A7886,Lookup!$A$2:$A$103,0)</f>
        <v>30</v>
      </c>
    </row>
    <row r="7887" spans="1:6" x14ac:dyDescent="0.25">
      <c r="A7887">
        <v>53</v>
      </c>
      <c r="B7887">
        <v>2427</v>
      </c>
      <c r="C7887" s="15" t="str">
        <f>INDEX(Lookup!$F$2:$F$103,F7887)</f>
        <v>A1.3</v>
      </c>
      <c r="D7887" s="2">
        <f>B7887*INDEX(Lookup!$D$2:$D$103,F7887)+INDEX(Lookup!$E$2:$E$103,F7887)</f>
        <v>18.962151000000002</v>
      </c>
      <c r="E7887" s="16" t="str">
        <f>INDEX(Lookup!$C$2:$C$103,F7887)</f>
        <v>mV</v>
      </c>
      <c r="F7887" s="9">
        <f>MATCH(A7887,Lookup!$A$2:$A$103,0)</f>
        <v>30</v>
      </c>
    </row>
    <row r="7888" spans="1:6" x14ac:dyDescent="0.25">
      <c r="A7888">
        <v>53</v>
      </c>
      <c r="B7888">
        <v>2419</v>
      </c>
      <c r="C7888" s="15" t="str">
        <f>INDEX(Lookup!$F$2:$F$103,F7888)</f>
        <v>A1.3</v>
      </c>
      <c r="D7888" s="2">
        <f>B7888*INDEX(Lookup!$D$2:$D$103,F7888)+INDEX(Lookup!$E$2:$E$103,F7888)</f>
        <v>18.899647000000002</v>
      </c>
      <c r="E7888" s="16" t="str">
        <f>INDEX(Lookup!$C$2:$C$103,F7888)</f>
        <v>mV</v>
      </c>
      <c r="F7888" s="9">
        <f>MATCH(A7888,Lookup!$A$2:$A$103,0)</f>
        <v>30</v>
      </c>
    </row>
    <row r="7889" spans="1:6" x14ac:dyDescent="0.25">
      <c r="A7889">
        <v>53</v>
      </c>
      <c r="B7889">
        <v>2417</v>
      </c>
      <c r="C7889" s="15" t="str">
        <f>INDEX(Lookup!$F$2:$F$103,F7889)</f>
        <v>A1.3</v>
      </c>
      <c r="D7889" s="2">
        <f>B7889*INDEX(Lookup!$D$2:$D$103,F7889)+INDEX(Lookup!$E$2:$E$103,F7889)</f>
        <v>18.884021000000001</v>
      </c>
      <c r="E7889" s="16" t="str">
        <f>INDEX(Lookup!$C$2:$C$103,F7889)</f>
        <v>mV</v>
      </c>
      <c r="F7889" s="9">
        <f>MATCH(A7889,Lookup!$A$2:$A$103,0)</f>
        <v>30</v>
      </c>
    </row>
    <row r="7890" spans="1:6" x14ac:dyDescent="0.25">
      <c r="A7890">
        <v>53</v>
      </c>
      <c r="B7890">
        <v>2411</v>
      </c>
      <c r="C7890" s="15" t="str">
        <f>INDEX(Lookup!$F$2:$F$103,F7890)</f>
        <v>A1.3</v>
      </c>
      <c r="D7890" s="2">
        <f>B7890*INDEX(Lookup!$D$2:$D$103,F7890)+INDEX(Lookup!$E$2:$E$103,F7890)</f>
        <v>18.837143000000001</v>
      </c>
      <c r="E7890" s="16" t="str">
        <f>INDEX(Lookup!$C$2:$C$103,F7890)</f>
        <v>mV</v>
      </c>
      <c r="F7890" s="9">
        <f>MATCH(A7890,Lookup!$A$2:$A$103,0)</f>
        <v>30</v>
      </c>
    </row>
    <row r="7891" spans="1:6" x14ac:dyDescent="0.25">
      <c r="A7891">
        <v>53</v>
      </c>
      <c r="B7891">
        <v>2406</v>
      </c>
      <c r="C7891" s="15" t="str">
        <f>INDEX(Lookup!$F$2:$F$103,F7891)</f>
        <v>A1.3</v>
      </c>
      <c r="D7891" s="2">
        <f>B7891*INDEX(Lookup!$D$2:$D$103,F7891)+INDEX(Lookup!$E$2:$E$103,F7891)</f>
        <v>18.798078</v>
      </c>
      <c r="E7891" s="16" t="str">
        <f>INDEX(Lookup!$C$2:$C$103,F7891)</f>
        <v>mV</v>
      </c>
      <c r="F7891" s="9">
        <f>MATCH(A7891,Lookup!$A$2:$A$103,0)</f>
        <v>30</v>
      </c>
    </row>
    <row r="7892" spans="1:6" x14ac:dyDescent="0.25">
      <c r="A7892">
        <v>53</v>
      </c>
      <c r="B7892">
        <v>2428</v>
      </c>
      <c r="C7892" s="15" t="str">
        <f>INDEX(Lookup!$F$2:$F$103,F7892)</f>
        <v>A1.3</v>
      </c>
      <c r="D7892" s="2">
        <f>B7892*INDEX(Lookup!$D$2:$D$103,F7892)+INDEX(Lookup!$E$2:$E$103,F7892)</f>
        <v>18.969964000000001</v>
      </c>
      <c r="E7892" s="16" t="str">
        <f>INDEX(Lookup!$C$2:$C$103,F7892)</f>
        <v>mV</v>
      </c>
      <c r="F7892" s="9">
        <f>MATCH(A7892,Lookup!$A$2:$A$103,0)</f>
        <v>30</v>
      </c>
    </row>
    <row r="7893" spans="1:6" x14ac:dyDescent="0.25">
      <c r="A7893">
        <v>53</v>
      </c>
      <c r="B7893">
        <v>2428</v>
      </c>
      <c r="C7893" s="15" t="str">
        <f>INDEX(Lookup!$F$2:$F$103,F7893)</f>
        <v>A1.3</v>
      </c>
      <c r="D7893" s="2">
        <f>B7893*INDEX(Lookup!$D$2:$D$103,F7893)+INDEX(Lookup!$E$2:$E$103,F7893)</f>
        <v>18.969964000000001</v>
      </c>
      <c r="E7893" s="16" t="str">
        <f>INDEX(Lookup!$C$2:$C$103,F7893)</f>
        <v>mV</v>
      </c>
      <c r="F7893" s="9">
        <f>MATCH(A7893,Lookup!$A$2:$A$103,0)</f>
        <v>30</v>
      </c>
    </row>
    <row r="7894" spans="1:6" x14ac:dyDescent="0.25">
      <c r="A7894">
        <v>53</v>
      </c>
      <c r="B7894">
        <v>2421</v>
      </c>
      <c r="C7894" s="15" t="str">
        <f>INDEX(Lookup!$F$2:$F$103,F7894)</f>
        <v>A1.3</v>
      </c>
      <c r="D7894" s="2">
        <f>B7894*INDEX(Lookup!$D$2:$D$103,F7894)+INDEX(Lookup!$E$2:$E$103,F7894)</f>
        <v>18.915273000000003</v>
      </c>
      <c r="E7894" s="16" t="str">
        <f>INDEX(Lookup!$C$2:$C$103,F7894)</f>
        <v>mV</v>
      </c>
      <c r="F7894" s="9">
        <f>MATCH(A7894,Lookup!$A$2:$A$103,0)</f>
        <v>30</v>
      </c>
    </row>
    <row r="7895" spans="1:6" x14ac:dyDescent="0.25">
      <c r="A7895">
        <v>53</v>
      </c>
      <c r="B7895">
        <v>2413</v>
      </c>
      <c r="C7895" s="15" t="str">
        <f>INDEX(Lookup!$F$2:$F$103,F7895)</f>
        <v>A1.3</v>
      </c>
      <c r="D7895" s="2">
        <f>B7895*INDEX(Lookup!$D$2:$D$103,F7895)+INDEX(Lookup!$E$2:$E$103,F7895)</f>
        <v>18.852769000000002</v>
      </c>
      <c r="E7895" s="16" t="str">
        <f>INDEX(Lookup!$C$2:$C$103,F7895)</f>
        <v>mV</v>
      </c>
      <c r="F7895" s="9">
        <f>MATCH(A7895,Lookup!$A$2:$A$103,0)</f>
        <v>30</v>
      </c>
    </row>
    <row r="7896" spans="1:6" x14ac:dyDescent="0.25">
      <c r="A7896">
        <v>53</v>
      </c>
      <c r="B7896">
        <v>2406</v>
      </c>
      <c r="C7896" s="15" t="str">
        <f>INDEX(Lookup!$F$2:$F$103,F7896)</f>
        <v>A1.3</v>
      </c>
      <c r="D7896" s="2">
        <f>B7896*INDEX(Lookup!$D$2:$D$103,F7896)+INDEX(Lookup!$E$2:$E$103,F7896)</f>
        <v>18.798078</v>
      </c>
      <c r="E7896" s="16" t="str">
        <f>INDEX(Lookup!$C$2:$C$103,F7896)</f>
        <v>mV</v>
      </c>
      <c r="F7896" s="9">
        <f>MATCH(A7896,Lookup!$A$2:$A$103,0)</f>
        <v>30</v>
      </c>
    </row>
    <row r="7897" spans="1:6" x14ac:dyDescent="0.25">
      <c r="A7897">
        <v>53</v>
      </c>
      <c r="B7897">
        <v>2404</v>
      </c>
      <c r="C7897" s="15" t="str">
        <f>INDEX(Lookup!$F$2:$F$103,F7897)</f>
        <v>A1.3</v>
      </c>
      <c r="D7897" s="2">
        <f>B7897*INDEX(Lookup!$D$2:$D$103,F7897)+INDEX(Lookup!$E$2:$E$103,F7897)</f>
        <v>18.782452000000003</v>
      </c>
      <c r="E7897" s="16" t="str">
        <f>INDEX(Lookup!$C$2:$C$103,F7897)</f>
        <v>mV</v>
      </c>
      <c r="F7897" s="9">
        <f>MATCH(A7897,Lookup!$A$2:$A$103,0)</f>
        <v>30</v>
      </c>
    </row>
    <row r="7898" spans="1:6" x14ac:dyDescent="0.25">
      <c r="A7898">
        <v>53</v>
      </c>
      <c r="B7898">
        <v>2400</v>
      </c>
      <c r="C7898" s="15" t="str">
        <f>INDEX(Lookup!$F$2:$F$103,F7898)</f>
        <v>A1.3</v>
      </c>
      <c r="D7898" s="2">
        <f>B7898*INDEX(Lookup!$D$2:$D$103,F7898)+INDEX(Lookup!$E$2:$E$103,F7898)</f>
        <v>18.751200000000001</v>
      </c>
      <c r="E7898" s="16" t="str">
        <f>INDEX(Lookup!$C$2:$C$103,F7898)</f>
        <v>mV</v>
      </c>
      <c r="F7898" s="9">
        <f>MATCH(A7898,Lookup!$A$2:$A$103,0)</f>
        <v>30</v>
      </c>
    </row>
    <row r="7899" spans="1:6" x14ac:dyDescent="0.25">
      <c r="A7899">
        <v>53</v>
      </c>
      <c r="B7899">
        <v>2395</v>
      </c>
      <c r="C7899" s="15" t="str">
        <f>INDEX(Lookup!$F$2:$F$103,F7899)</f>
        <v>A1.3</v>
      </c>
      <c r="D7899" s="2">
        <f>B7899*INDEX(Lookup!$D$2:$D$103,F7899)+INDEX(Lookup!$E$2:$E$103,F7899)</f>
        <v>18.712135</v>
      </c>
      <c r="E7899" s="16" t="str">
        <f>INDEX(Lookup!$C$2:$C$103,F7899)</f>
        <v>mV</v>
      </c>
      <c r="F7899" s="9">
        <f>MATCH(A7899,Lookup!$A$2:$A$103,0)</f>
        <v>30</v>
      </c>
    </row>
    <row r="7900" spans="1:6" x14ac:dyDescent="0.25">
      <c r="A7900">
        <v>53</v>
      </c>
      <c r="B7900">
        <v>2398</v>
      </c>
      <c r="C7900" s="15" t="str">
        <f>INDEX(Lookup!$F$2:$F$103,F7900)</f>
        <v>A1.3</v>
      </c>
      <c r="D7900" s="2">
        <f>B7900*INDEX(Lookup!$D$2:$D$103,F7900)+INDEX(Lookup!$E$2:$E$103,F7900)</f>
        <v>18.735574</v>
      </c>
      <c r="E7900" s="16" t="str">
        <f>INDEX(Lookup!$C$2:$C$103,F7900)</f>
        <v>mV</v>
      </c>
      <c r="F7900" s="9">
        <f>MATCH(A7900,Lookup!$A$2:$A$103,0)</f>
        <v>30</v>
      </c>
    </row>
    <row r="7901" spans="1:6" x14ac:dyDescent="0.25">
      <c r="A7901">
        <v>53</v>
      </c>
      <c r="B7901">
        <v>2402</v>
      </c>
      <c r="C7901" s="15" t="str">
        <f>INDEX(Lookup!$F$2:$F$103,F7901)</f>
        <v>A1.3</v>
      </c>
      <c r="D7901" s="2">
        <f>B7901*INDEX(Lookup!$D$2:$D$103,F7901)+INDEX(Lookup!$E$2:$E$103,F7901)</f>
        <v>18.766826000000002</v>
      </c>
      <c r="E7901" s="16" t="str">
        <f>INDEX(Lookup!$C$2:$C$103,F7901)</f>
        <v>mV</v>
      </c>
      <c r="F7901" s="9">
        <f>MATCH(A7901,Lookup!$A$2:$A$103,0)</f>
        <v>30</v>
      </c>
    </row>
    <row r="7902" spans="1:6" x14ac:dyDescent="0.25">
      <c r="A7902">
        <v>53</v>
      </c>
      <c r="B7902">
        <v>2398</v>
      </c>
      <c r="C7902" s="15" t="str">
        <f>INDEX(Lookup!$F$2:$F$103,F7902)</f>
        <v>A1.3</v>
      </c>
      <c r="D7902" s="2">
        <f>B7902*INDEX(Lookup!$D$2:$D$103,F7902)+INDEX(Lookup!$E$2:$E$103,F7902)</f>
        <v>18.735574</v>
      </c>
      <c r="E7902" s="16" t="str">
        <f>INDEX(Lookup!$C$2:$C$103,F7902)</f>
        <v>mV</v>
      </c>
      <c r="F7902" s="9">
        <f>MATCH(A7902,Lookup!$A$2:$A$103,0)</f>
        <v>30</v>
      </c>
    </row>
    <row r="7903" spans="1:6" x14ac:dyDescent="0.25">
      <c r="A7903">
        <v>53</v>
      </c>
      <c r="B7903">
        <v>2396</v>
      </c>
      <c r="C7903" s="15" t="str">
        <f>INDEX(Lookup!$F$2:$F$103,F7903)</f>
        <v>A1.3</v>
      </c>
      <c r="D7903" s="2">
        <f>B7903*INDEX(Lookup!$D$2:$D$103,F7903)+INDEX(Lookup!$E$2:$E$103,F7903)</f>
        <v>18.719948000000002</v>
      </c>
      <c r="E7903" s="16" t="str">
        <f>INDEX(Lookup!$C$2:$C$103,F7903)</f>
        <v>mV</v>
      </c>
      <c r="F7903" s="9">
        <f>MATCH(A7903,Lookup!$A$2:$A$103,0)</f>
        <v>30</v>
      </c>
    </row>
    <row r="7904" spans="1:6" x14ac:dyDescent="0.25">
      <c r="A7904">
        <v>53</v>
      </c>
      <c r="B7904">
        <v>2393</v>
      </c>
      <c r="C7904" s="15" t="str">
        <f>INDEX(Lookup!$F$2:$F$103,F7904)</f>
        <v>A1.3</v>
      </c>
      <c r="D7904" s="2">
        <f>B7904*INDEX(Lookup!$D$2:$D$103,F7904)+INDEX(Lookup!$E$2:$E$103,F7904)</f>
        <v>18.696509000000002</v>
      </c>
      <c r="E7904" s="16" t="str">
        <f>INDEX(Lookup!$C$2:$C$103,F7904)</f>
        <v>mV</v>
      </c>
      <c r="F7904" s="9">
        <f>MATCH(A7904,Lookup!$A$2:$A$103,0)</f>
        <v>30</v>
      </c>
    </row>
    <row r="7905" spans="1:6" x14ac:dyDescent="0.25">
      <c r="A7905">
        <v>53</v>
      </c>
      <c r="B7905">
        <v>2397</v>
      </c>
      <c r="C7905" s="15" t="str">
        <f>INDEX(Lookup!$F$2:$F$103,F7905)</f>
        <v>A1.3</v>
      </c>
      <c r="D7905" s="2">
        <f>B7905*INDEX(Lookup!$D$2:$D$103,F7905)+INDEX(Lookup!$E$2:$E$103,F7905)</f>
        <v>18.727761000000001</v>
      </c>
      <c r="E7905" s="16" t="str">
        <f>INDEX(Lookup!$C$2:$C$103,F7905)</f>
        <v>mV</v>
      </c>
      <c r="F7905" s="9">
        <f>MATCH(A7905,Lookup!$A$2:$A$103,0)</f>
        <v>30</v>
      </c>
    </row>
    <row r="7906" spans="1:6" x14ac:dyDescent="0.25">
      <c r="A7906">
        <v>53</v>
      </c>
      <c r="B7906">
        <v>2395</v>
      </c>
      <c r="C7906" s="15" t="str">
        <f>INDEX(Lookup!$F$2:$F$103,F7906)</f>
        <v>A1.3</v>
      </c>
      <c r="D7906" s="2">
        <f>B7906*INDEX(Lookup!$D$2:$D$103,F7906)+INDEX(Lookup!$E$2:$E$103,F7906)</f>
        <v>18.712135</v>
      </c>
      <c r="E7906" s="16" t="str">
        <f>INDEX(Lookup!$C$2:$C$103,F7906)</f>
        <v>mV</v>
      </c>
      <c r="F7906" s="9">
        <f>MATCH(A7906,Lookup!$A$2:$A$103,0)</f>
        <v>30</v>
      </c>
    </row>
    <row r="7907" spans="1:6" x14ac:dyDescent="0.25">
      <c r="A7907">
        <v>53</v>
      </c>
      <c r="B7907">
        <v>2395</v>
      </c>
      <c r="C7907" s="15" t="str">
        <f>INDEX(Lookup!$F$2:$F$103,F7907)</f>
        <v>A1.3</v>
      </c>
      <c r="D7907" s="2">
        <f>B7907*INDEX(Lookup!$D$2:$D$103,F7907)+INDEX(Lookup!$E$2:$E$103,F7907)</f>
        <v>18.712135</v>
      </c>
      <c r="E7907" s="16" t="str">
        <f>INDEX(Lookup!$C$2:$C$103,F7907)</f>
        <v>mV</v>
      </c>
      <c r="F7907" s="9">
        <f>MATCH(A7907,Lookup!$A$2:$A$103,0)</f>
        <v>30</v>
      </c>
    </row>
    <row r="7908" spans="1:6" x14ac:dyDescent="0.25">
      <c r="A7908">
        <v>53</v>
      </c>
      <c r="B7908">
        <v>2396</v>
      </c>
      <c r="C7908" s="15" t="str">
        <f>INDEX(Lookup!$F$2:$F$103,F7908)</f>
        <v>A1.3</v>
      </c>
      <c r="D7908" s="2">
        <f>B7908*INDEX(Lookup!$D$2:$D$103,F7908)+INDEX(Lookup!$E$2:$E$103,F7908)</f>
        <v>18.719948000000002</v>
      </c>
      <c r="E7908" s="16" t="str">
        <f>INDEX(Lookup!$C$2:$C$103,F7908)</f>
        <v>mV</v>
      </c>
      <c r="F7908" s="9">
        <f>MATCH(A7908,Lookup!$A$2:$A$103,0)</f>
        <v>30</v>
      </c>
    </row>
    <row r="7909" spans="1:6" x14ac:dyDescent="0.25">
      <c r="A7909">
        <v>53</v>
      </c>
      <c r="B7909">
        <v>2418</v>
      </c>
      <c r="C7909" s="15" t="str">
        <f>INDEX(Lookup!$F$2:$F$103,F7909)</f>
        <v>A1.3</v>
      </c>
      <c r="D7909" s="2">
        <f>B7909*INDEX(Lookup!$D$2:$D$103,F7909)+INDEX(Lookup!$E$2:$E$103,F7909)</f>
        <v>18.891834000000003</v>
      </c>
      <c r="E7909" s="16" t="str">
        <f>INDEX(Lookup!$C$2:$C$103,F7909)</f>
        <v>mV</v>
      </c>
      <c r="F7909" s="9">
        <f>MATCH(A7909,Lookup!$A$2:$A$103,0)</f>
        <v>30</v>
      </c>
    </row>
    <row r="7910" spans="1:6" x14ac:dyDescent="0.25">
      <c r="A7910">
        <v>53</v>
      </c>
      <c r="B7910">
        <v>2416</v>
      </c>
      <c r="C7910" s="15" t="str">
        <f>INDEX(Lookup!$F$2:$F$103,F7910)</f>
        <v>A1.3</v>
      </c>
      <c r="D7910" s="2">
        <f>B7910*INDEX(Lookup!$D$2:$D$103,F7910)+INDEX(Lookup!$E$2:$E$103,F7910)</f>
        <v>18.876208000000002</v>
      </c>
      <c r="E7910" s="16" t="str">
        <f>INDEX(Lookup!$C$2:$C$103,F7910)</f>
        <v>mV</v>
      </c>
      <c r="F7910" s="9">
        <f>MATCH(A7910,Lookup!$A$2:$A$103,0)</f>
        <v>30</v>
      </c>
    </row>
    <row r="7911" spans="1:6" x14ac:dyDescent="0.25">
      <c r="A7911">
        <v>53</v>
      </c>
      <c r="B7911">
        <v>2409</v>
      </c>
      <c r="C7911" s="15" t="str">
        <f>INDEX(Lookup!$F$2:$F$103,F7911)</f>
        <v>A1.3</v>
      </c>
      <c r="D7911" s="2">
        <f>B7911*INDEX(Lookup!$D$2:$D$103,F7911)+INDEX(Lookup!$E$2:$E$103,F7911)</f>
        <v>18.821517</v>
      </c>
      <c r="E7911" s="16" t="str">
        <f>INDEX(Lookup!$C$2:$C$103,F7911)</f>
        <v>mV</v>
      </c>
      <c r="F7911" s="9">
        <f>MATCH(A7911,Lookup!$A$2:$A$103,0)</f>
        <v>30</v>
      </c>
    </row>
    <row r="7912" spans="1:6" x14ac:dyDescent="0.25">
      <c r="A7912">
        <v>53</v>
      </c>
      <c r="B7912">
        <v>2403</v>
      </c>
      <c r="C7912" s="15" t="str">
        <f>INDEX(Lookup!$F$2:$F$103,F7912)</f>
        <v>A1.3</v>
      </c>
      <c r="D7912" s="2">
        <f>B7912*INDEX(Lookup!$D$2:$D$103,F7912)+INDEX(Lookup!$E$2:$E$103,F7912)</f>
        <v>18.774639000000001</v>
      </c>
      <c r="E7912" s="16" t="str">
        <f>INDEX(Lookup!$C$2:$C$103,F7912)</f>
        <v>mV</v>
      </c>
      <c r="F7912" s="9">
        <f>MATCH(A7912,Lookup!$A$2:$A$103,0)</f>
        <v>30</v>
      </c>
    </row>
    <row r="7913" spans="1:6" x14ac:dyDescent="0.25">
      <c r="A7913">
        <v>53</v>
      </c>
      <c r="B7913">
        <v>2399</v>
      </c>
      <c r="C7913" s="15" t="str">
        <f>INDEX(Lookup!$F$2:$F$103,F7913)</f>
        <v>A1.3</v>
      </c>
      <c r="D7913" s="2">
        <f>B7913*INDEX(Lookup!$D$2:$D$103,F7913)+INDEX(Lookup!$E$2:$E$103,F7913)</f>
        <v>18.743387000000002</v>
      </c>
      <c r="E7913" s="16" t="str">
        <f>INDEX(Lookup!$C$2:$C$103,F7913)</f>
        <v>mV</v>
      </c>
      <c r="F7913" s="9">
        <f>MATCH(A7913,Lookup!$A$2:$A$103,0)</f>
        <v>30</v>
      </c>
    </row>
    <row r="7914" spans="1:6" x14ac:dyDescent="0.25">
      <c r="A7914">
        <v>53</v>
      </c>
      <c r="B7914">
        <v>2397</v>
      </c>
      <c r="C7914" s="15" t="str">
        <f>INDEX(Lookup!$F$2:$F$103,F7914)</f>
        <v>A1.3</v>
      </c>
      <c r="D7914" s="2">
        <f>B7914*INDEX(Lookup!$D$2:$D$103,F7914)+INDEX(Lookup!$E$2:$E$103,F7914)</f>
        <v>18.727761000000001</v>
      </c>
      <c r="E7914" s="16" t="str">
        <f>INDEX(Lookup!$C$2:$C$103,F7914)</f>
        <v>mV</v>
      </c>
      <c r="F7914" s="9">
        <f>MATCH(A7914,Lookup!$A$2:$A$103,0)</f>
        <v>30</v>
      </c>
    </row>
    <row r="7915" spans="1:6" x14ac:dyDescent="0.25">
      <c r="A7915">
        <v>53</v>
      </c>
      <c r="B7915">
        <v>2397</v>
      </c>
      <c r="C7915" s="15" t="str">
        <f>INDEX(Lookup!$F$2:$F$103,F7915)</f>
        <v>A1.3</v>
      </c>
      <c r="D7915" s="2">
        <f>B7915*INDEX(Lookup!$D$2:$D$103,F7915)+INDEX(Lookup!$E$2:$E$103,F7915)</f>
        <v>18.727761000000001</v>
      </c>
      <c r="E7915" s="16" t="str">
        <f>INDEX(Lookup!$C$2:$C$103,F7915)</f>
        <v>mV</v>
      </c>
      <c r="F7915" s="9">
        <f>MATCH(A7915,Lookup!$A$2:$A$103,0)</f>
        <v>30</v>
      </c>
    </row>
    <row r="7916" spans="1:6" x14ac:dyDescent="0.25">
      <c r="A7916">
        <v>53</v>
      </c>
      <c r="B7916">
        <v>2397</v>
      </c>
      <c r="C7916" s="15" t="str">
        <f>INDEX(Lookup!$F$2:$F$103,F7916)</f>
        <v>A1.3</v>
      </c>
      <c r="D7916" s="2">
        <f>B7916*INDEX(Lookup!$D$2:$D$103,F7916)+INDEX(Lookup!$E$2:$E$103,F7916)</f>
        <v>18.727761000000001</v>
      </c>
      <c r="E7916" s="16" t="str">
        <f>INDEX(Lookup!$C$2:$C$103,F7916)</f>
        <v>mV</v>
      </c>
      <c r="F7916" s="9">
        <f>MATCH(A7916,Lookup!$A$2:$A$103,0)</f>
        <v>30</v>
      </c>
    </row>
    <row r="7917" spans="1:6" x14ac:dyDescent="0.25">
      <c r="A7917">
        <v>53</v>
      </c>
      <c r="B7917">
        <v>2393</v>
      </c>
      <c r="C7917" s="15" t="str">
        <f>INDEX(Lookup!$F$2:$F$103,F7917)</f>
        <v>A1.3</v>
      </c>
      <c r="D7917" s="2">
        <f>B7917*INDEX(Lookup!$D$2:$D$103,F7917)+INDEX(Lookup!$E$2:$E$103,F7917)</f>
        <v>18.696509000000002</v>
      </c>
      <c r="E7917" s="16" t="str">
        <f>INDEX(Lookup!$C$2:$C$103,F7917)</f>
        <v>mV</v>
      </c>
      <c r="F7917" s="9">
        <f>MATCH(A7917,Lookup!$A$2:$A$103,0)</f>
        <v>30</v>
      </c>
    </row>
    <row r="7918" spans="1:6" x14ac:dyDescent="0.25">
      <c r="A7918">
        <v>53</v>
      </c>
      <c r="B7918">
        <v>2394</v>
      </c>
      <c r="C7918" s="15" t="str">
        <f>INDEX(Lookup!$F$2:$F$103,F7918)</f>
        <v>A1.3</v>
      </c>
      <c r="D7918" s="2">
        <f>B7918*INDEX(Lookup!$D$2:$D$103,F7918)+INDEX(Lookup!$E$2:$E$103,F7918)</f>
        <v>18.704322000000001</v>
      </c>
      <c r="E7918" s="16" t="str">
        <f>INDEX(Lookup!$C$2:$C$103,F7918)</f>
        <v>mV</v>
      </c>
      <c r="F7918" s="9">
        <f>MATCH(A7918,Lookup!$A$2:$A$103,0)</f>
        <v>30</v>
      </c>
    </row>
    <row r="7919" spans="1:6" x14ac:dyDescent="0.25">
      <c r="A7919">
        <v>53</v>
      </c>
      <c r="B7919">
        <v>2391</v>
      </c>
      <c r="C7919" s="15" t="str">
        <f>INDEX(Lookup!$F$2:$F$103,F7919)</f>
        <v>A1.3</v>
      </c>
      <c r="D7919" s="2">
        <f>B7919*INDEX(Lookup!$D$2:$D$103,F7919)+INDEX(Lookup!$E$2:$E$103,F7919)</f>
        <v>18.680883000000001</v>
      </c>
      <c r="E7919" s="16" t="str">
        <f>INDEX(Lookup!$C$2:$C$103,F7919)</f>
        <v>mV</v>
      </c>
      <c r="F7919" s="9">
        <f>MATCH(A7919,Lookup!$A$2:$A$103,0)</f>
        <v>30</v>
      </c>
    </row>
    <row r="7920" spans="1:6" x14ac:dyDescent="0.25">
      <c r="A7920">
        <v>53</v>
      </c>
      <c r="B7920">
        <v>2389</v>
      </c>
      <c r="C7920" s="15" t="str">
        <f>INDEX(Lookup!$F$2:$F$103,F7920)</f>
        <v>A1.3</v>
      </c>
      <c r="D7920" s="2">
        <f>B7920*INDEX(Lookup!$D$2:$D$103,F7920)+INDEX(Lookup!$E$2:$E$103,F7920)</f>
        <v>18.665257</v>
      </c>
      <c r="E7920" s="16" t="str">
        <f>INDEX(Lookup!$C$2:$C$103,F7920)</f>
        <v>mV</v>
      </c>
      <c r="F7920" s="9">
        <f>MATCH(A7920,Lookup!$A$2:$A$103,0)</f>
        <v>30</v>
      </c>
    </row>
    <row r="7921" spans="1:6" x14ac:dyDescent="0.25">
      <c r="A7921">
        <v>53</v>
      </c>
      <c r="B7921">
        <v>2391</v>
      </c>
      <c r="C7921" s="15" t="str">
        <f>INDEX(Lookup!$F$2:$F$103,F7921)</f>
        <v>A1.3</v>
      </c>
      <c r="D7921" s="2">
        <f>B7921*INDEX(Lookup!$D$2:$D$103,F7921)+INDEX(Lookup!$E$2:$E$103,F7921)</f>
        <v>18.680883000000001</v>
      </c>
      <c r="E7921" s="16" t="str">
        <f>INDEX(Lookup!$C$2:$C$103,F7921)</f>
        <v>mV</v>
      </c>
      <c r="F7921" s="9">
        <f>MATCH(A7921,Lookup!$A$2:$A$103,0)</f>
        <v>30</v>
      </c>
    </row>
    <row r="7922" spans="1:6" x14ac:dyDescent="0.25">
      <c r="A7922">
        <v>53</v>
      </c>
      <c r="B7922">
        <v>2414</v>
      </c>
      <c r="C7922" s="15" t="str">
        <f>INDEX(Lookup!$F$2:$F$103,F7922)</f>
        <v>A1.3</v>
      </c>
      <c r="D7922" s="2">
        <f>B7922*INDEX(Lookup!$D$2:$D$103,F7922)+INDEX(Lookup!$E$2:$E$103,F7922)</f>
        <v>18.860582000000001</v>
      </c>
      <c r="E7922" s="16" t="str">
        <f>INDEX(Lookup!$C$2:$C$103,F7922)</f>
        <v>mV</v>
      </c>
      <c r="F7922" s="9">
        <f>MATCH(A7922,Lookup!$A$2:$A$103,0)</f>
        <v>30</v>
      </c>
    </row>
    <row r="7923" spans="1:6" x14ac:dyDescent="0.25">
      <c r="A7923">
        <v>53</v>
      </c>
      <c r="B7923">
        <v>2438</v>
      </c>
      <c r="C7923" s="15" t="str">
        <f>INDEX(Lookup!$F$2:$F$103,F7923)</f>
        <v>A1.3</v>
      </c>
      <c r="D7923" s="2">
        <f>B7923*INDEX(Lookup!$D$2:$D$103,F7923)+INDEX(Lookup!$E$2:$E$103,F7923)</f>
        <v>19.048094000000003</v>
      </c>
      <c r="E7923" s="16" t="str">
        <f>INDEX(Lookup!$C$2:$C$103,F7923)</f>
        <v>mV</v>
      </c>
      <c r="F7923" s="9">
        <f>MATCH(A7923,Lookup!$A$2:$A$103,0)</f>
        <v>30</v>
      </c>
    </row>
    <row r="7924" spans="1:6" x14ac:dyDescent="0.25">
      <c r="A7924">
        <v>53</v>
      </c>
      <c r="B7924">
        <v>2428</v>
      </c>
      <c r="C7924" s="15" t="str">
        <f>INDEX(Lookup!$F$2:$F$103,F7924)</f>
        <v>A1.3</v>
      </c>
      <c r="D7924" s="2">
        <f>B7924*INDEX(Lookup!$D$2:$D$103,F7924)+INDEX(Lookup!$E$2:$E$103,F7924)</f>
        <v>18.969964000000001</v>
      </c>
      <c r="E7924" s="16" t="str">
        <f>INDEX(Lookup!$C$2:$C$103,F7924)</f>
        <v>mV</v>
      </c>
      <c r="F7924" s="9">
        <f>MATCH(A7924,Lookup!$A$2:$A$103,0)</f>
        <v>30</v>
      </c>
    </row>
    <row r="7925" spans="1:6" x14ac:dyDescent="0.25">
      <c r="A7925">
        <v>53</v>
      </c>
      <c r="B7925">
        <v>2423</v>
      </c>
      <c r="C7925" s="15" t="str">
        <f>INDEX(Lookup!$F$2:$F$103,F7925)</f>
        <v>A1.3</v>
      </c>
      <c r="D7925" s="2">
        <f>B7925*INDEX(Lookup!$D$2:$D$103,F7925)+INDEX(Lookup!$E$2:$E$103,F7925)</f>
        <v>18.930899</v>
      </c>
      <c r="E7925" s="16" t="str">
        <f>INDEX(Lookup!$C$2:$C$103,F7925)</f>
        <v>mV</v>
      </c>
      <c r="F7925" s="9">
        <f>MATCH(A7925,Lookup!$A$2:$A$103,0)</f>
        <v>30</v>
      </c>
    </row>
    <row r="7926" spans="1:6" x14ac:dyDescent="0.25">
      <c r="A7926">
        <v>53</v>
      </c>
      <c r="B7926">
        <v>2415</v>
      </c>
      <c r="C7926" s="15" t="str">
        <f>INDEX(Lookup!$F$2:$F$103,F7926)</f>
        <v>A1.3</v>
      </c>
      <c r="D7926" s="2">
        <f>B7926*INDEX(Lookup!$D$2:$D$103,F7926)+INDEX(Lookup!$E$2:$E$103,F7926)</f>
        <v>18.868395</v>
      </c>
      <c r="E7926" s="16" t="str">
        <f>INDEX(Lookup!$C$2:$C$103,F7926)</f>
        <v>mV</v>
      </c>
      <c r="F7926" s="9">
        <f>MATCH(A7926,Lookup!$A$2:$A$103,0)</f>
        <v>30</v>
      </c>
    </row>
    <row r="7927" spans="1:6" x14ac:dyDescent="0.25">
      <c r="A7927">
        <v>53</v>
      </c>
      <c r="B7927">
        <v>2407</v>
      </c>
      <c r="C7927" s="15" t="str">
        <f>INDEX(Lookup!$F$2:$F$103,F7927)</f>
        <v>A1.3</v>
      </c>
      <c r="D7927" s="2">
        <f>B7927*INDEX(Lookup!$D$2:$D$103,F7927)+INDEX(Lookup!$E$2:$E$103,F7927)</f>
        <v>18.805891000000003</v>
      </c>
      <c r="E7927" s="16" t="str">
        <f>INDEX(Lookup!$C$2:$C$103,F7927)</f>
        <v>mV</v>
      </c>
      <c r="F7927" s="9">
        <f>MATCH(A7927,Lookup!$A$2:$A$103,0)</f>
        <v>30</v>
      </c>
    </row>
    <row r="7928" spans="1:6" x14ac:dyDescent="0.25">
      <c r="A7928">
        <v>53</v>
      </c>
      <c r="B7928">
        <v>2402</v>
      </c>
      <c r="C7928" s="15" t="str">
        <f>INDEX(Lookup!$F$2:$F$103,F7928)</f>
        <v>A1.3</v>
      </c>
      <c r="D7928" s="2">
        <f>B7928*INDEX(Lookup!$D$2:$D$103,F7928)+INDEX(Lookup!$E$2:$E$103,F7928)</f>
        <v>18.766826000000002</v>
      </c>
      <c r="E7928" s="16" t="str">
        <f>INDEX(Lookup!$C$2:$C$103,F7928)</f>
        <v>mV</v>
      </c>
      <c r="F7928" s="9">
        <f>MATCH(A7928,Lookup!$A$2:$A$103,0)</f>
        <v>30</v>
      </c>
    </row>
    <row r="7929" spans="1:6" x14ac:dyDescent="0.25">
      <c r="A7929">
        <v>53</v>
      </c>
      <c r="B7929">
        <v>2397</v>
      </c>
      <c r="C7929" s="15" t="str">
        <f>INDEX(Lookup!$F$2:$F$103,F7929)</f>
        <v>A1.3</v>
      </c>
      <c r="D7929" s="2">
        <f>B7929*INDEX(Lookup!$D$2:$D$103,F7929)+INDEX(Lookup!$E$2:$E$103,F7929)</f>
        <v>18.727761000000001</v>
      </c>
      <c r="E7929" s="16" t="str">
        <f>INDEX(Lookup!$C$2:$C$103,F7929)</f>
        <v>mV</v>
      </c>
      <c r="F7929" s="9">
        <f>MATCH(A7929,Lookup!$A$2:$A$103,0)</f>
        <v>30</v>
      </c>
    </row>
    <row r="7930" spans="1:6" x14ac:dyDescent="0.25">
      <c r="A7930">
        <v>53</v>
      </c>
      <c r="B7930">
        <v>2394</v>
      </c>
      <c r="C7930" s="15" t="str">
        <f>INDEX(Lookup!$F$2:$F$103,F7930)</f>
        <v>A1.3</v>
      </c>
      <c r="D7930" s="2">
        <f>B7930*INDEX(Lookup!$D$2:$D$103,F7930)+INDEX(Lookup!$E$2:$E$103,F7930)</f>
        <v>18.704322000000001</v>
      </c>
      <c r="E7930" s="16" t="str">
        <f>INDEX(Lookup!$C$2:$C$103,F7930)</f>
        <v>mV</v>
      </c>
      <c r="F7930" s="9">
        <f>MATCH(A7930,Lookup!$A$2:$A$103,0)</f>
        <v>30</v>
      </c>
    </row>
    <row r="7931" spans="1:6" x14ac:dyDescent="0.25">
      <c r="A7931">
        <v>53</v>
      </c>
      <c r="B7931">
        <v>2394</v>
      </c>
      <c r="C7931" s="15" t="str">
        <f>INDEX(Lookup!$F$2:$F$103,F7931)</f>
        <v>A1.3</v>
      </c>
      <c r="D7931" s="2">
        <f>B7931*INDEX(Lookup!$D$2:$D$103,F7931)+INDEX(Lookup!$E$2:$E$103,F7931)</f>
        <v>18.704322000000001</v>
      </c>
      <c r="E7931" s="16" t="str">
        <f>INDEX(Lookup!$C$2:$C$103,F7931)</f>
        <v>mV</v>
      </c>
      <c r="F7931" s="9">
        <f>MATCH(A7931,Lookup!$A$2:$A$103,0)</f>
        <v>30</v>
      </c>
    </row>
    <row r="7932" spans="1:6" x14ac:dyDescent="0.25">
      <c r="A7932">
        <v>53</v>
      </c>
      <c r="B7932">
        <v>2422</v>
      </c>
      <c r="C7932" s="15" t="str">
        <f>INDEX(Lookup!$F$2:$F$103,F7932)</f>
        <v>A1.3</v>
      </c>
      <c r="D7932" s="2">
        <f>B7932*INDEX(Lookup!$D$2:$D$103,F7932)+INDEX(Lookup!$E$2:$E$103,F7932)</f>
        <v>18.923086000000001</v>
      </c>
      <c r="E7932" s="16" t="str">
        <f>INDEX(Lookup!$C$2:$C$103,F7932)</f>
        <v>mV</v>
      </c>
      <c r="F7932" s="9">
        <f>MATCH(A7932,Lookup!$A$2:$A$103,0)</f>
        <v>30</v>
      </c>
    </row>
    <row r="7933" spans="1:6" x14ac:dyDescent="0.25">
      <c r="A7933">
        <v>53</v>
      </c>
      <c r="B7933">
        <v>2420</v>
      </c>
      <c r="C7933" s="15" t="str">
        <f>INDEX(Lookup!$F$2:$F$103,F7933)</f>
        <v>A1.3</v>
      </c>
      <c r="D7933" s="2">
        <f>B7933*INDEX(Lookup!$D$2:$D$103,F7933)+INDEX(Lookup!$E$2:$E$103,F7933)</f>
        <v>18.90746</v>
      </c>
      <c r="E7933" s="16" t="str">
        <f>INDEX(Lookup!$C$2:$C$103,F7933)</f>
        <v>mV</v>
      </c>
      <c r="F7933" s="9">
        <f>MATCH(A7933,Lookup!$A$2:$A$103,0)</f>
        <v>30</v>
      </c>
    </row>
    <row r="7934" spans="1:6" x14ac:dyDescent="0.25">
      <c r="A7934">
        <v>53</v>
      </c>
      <c r="B7934">
        <v>2411</v>
      </c>
      <c r="C7934" s="15" t="str">
        <f>INDEX(Lookup!$F$2:$F$103,F7934)</f>
        <v>A1.3</v>
      </c>
      <c r="D7934" s="2">
        <f>B7934*INDEX(Lookup!$D$2:$D$103,F7934)+INDEX(Lookup!$E$2:$E$103,F7934)</f>
        <v>18.837143000000001</v>
      </c>
      <c r="E7934" s="16" t="str">
        <f>INDEX(Lookup!$C$2:$C$103,F7934)</f>
        <v>mV</v>
      </c>
      <c r="F7934" s="9">
        <f>MATCH(A7934,Lookup!$A$2:$A$103,0)</f>
        <v>30</v>
      </c>
    </row>
    <row r="7935" spans="1:6" x14ac:dyDescent="0.25">
      <c r="A7935">
        <v>53</v>
      </c>
      <c r="B7935">
        <v>2410</v>
      </c>
      <c r="C7935" s="15" t="str">
        <f>INDEX(Lookup!$F$2:$F$103,F7935)</f>
        <v>A1.3</v>
      </c>
      <c r="D7935" s="2">
        <f>B7935*INDEX(Lookup!$D$2:$D$103,F7935)+INDEX(Lookup!$E$2:$E$103,F7935)</f>
        <v>18.829330000000002</v>
      </c>
      <c r="E7935" s="16" t="str">
        <f>INDEX(Lookup!$C$2:$C$103,F7935)</f>
        <v>mV</v>
      </c>
      <c r="F7935" s="9">
        <f>MATCH(A7935,Lookup!$A$2:$A$103,0)</f>
        <v>30</v>
      </c>
    </row>
    <row r="7936" spans="1:6" x14ac:dyDescent="0.25">
      <c r="A7936">
        <v>53</v>
      </c>
      <c r="B7936">
        <v>2407</v>
      </c>
      <c r="C7936" s="15" t="str">
        <f>INDEX(Lookup!$F$2:$F$103,F7936)</f>
        <v>A1.3</v>
      </c>
      <c r="D7936" s="2">
        <f>B7936*INDEX(Lookup!$D$2:$D$103,F7936)+INDEX(Lookup!$E$2:$E$103,F7936)</f>
        <v>18.805891000000003</v>
      </c>
      <c r="E7936" s="16" t="str">
        <f>INDEX(Lookup!$C$2:$C$103,F7936)</f>
        <v>mV</v>
      </c>
      <c r="F7936" s="9">
        <f>MATCH(A7936,Lookup!$A$2:$A$103,0)</f>
        <v>30</v>
      </c>
    </row>
    <row r="7937" spans="1:6" x14ac:dyDescent="0.25">
      <c r="A7937">
        <v>53</v>
      </c>
      <c r="B7937">
        <v>2397</v>
      </c>
      <c r="C7937" s="15" t="str">
        <f>INDEX(Lookup!$F$2:$F$103,F7937)</f>
        <v>A1.3</v>
      </c>
      <c r="D7937" s="2">
        <f>B7937*INDEX(Lookup!$D$2:$D$103,F7937)+INDEX(Lookup!$E$2:$E$103,F7937)</f>
        <v>18.727761000000001</v>
      </c>
      <c r="E7937" s="16" t="str">
        <f>INDEX(Lookup!$C$2:$C$103,F7937)</f>
        <v>mV</v>
      </c>
      <c r="F7937" s="9">
        <f>MATCH(A7937,Lookup!$A$2:$A$103,0)</f>
        <v>30</v>
      </c>
    </row>
    <row r="7938" spans="1:6" x14ac:dyDescent="0.25">
      <c r="A7938">
        <v>53</v>
      </c>
      <c r="B7938">
        <v>2397</v>
      </c>
      <c r="C7938" s="15" t="str">
        <f>INDEX(Lookup!$F$2:$F$103,F7938)</f>
        <v>A1.3</v>
      </c>
      <c r="D7938" s="2">
        <f>B7938*INDEX(Lookup!$D$2:$D$103,F7938)+INDEX(Lookup!$E$2:$E$103,F7938)</f>
        <v>18.727761000000001</v>
      </c>
      <c r="E7938" s="16" t="str">
        <f>INDEX(Lookup!$C$2:$C$103,F7938)</f>
        <v>mV</v>
      </c>
      <c r="F7938" s="9">
        <f>MATCH(A7938,Lookup!$A$2:$A$103,0)</f>
        <v>30</v>
      </c>
    </row>
    <row r="7939" spans="1:6" x14ac:dyDescent="0.25">
      <c r="A7939">
        <v>53</v>
      </c>
      <c r="B7939">
        <v>2393</v>
      </c>
      <c r="C7939" s="15" t="str">
        <f>INDEX(Lookup!$F$2:$F$103,F7939)</f>
        <v>A1.3</v>
      </c>
      <c r="D7939" s="2">
        <f>B7939*INDEX(Lookup!$D$2:$D$103,F7939)+INDEX(Lookup!$E$2:$E$103,F7939)</f>
        <v>18.696509000000002</v>
      </c>
      <c r="E7939" s="16" t="str">
        <f>INDEX(Lookup!$C$2:$C$103,F7939)</f>
        <v>mV</v>
      </c>
      <c r="F7939" s="9">
        <f>MATCH(A7939,Lookup!$A$2:$A$103,0)</f>
        <v>30</v>
      </c>
    </row>
    <row r="7940" spans="1:6" x14ac:dyDescent="0.25">
      <c r="A7940">
        <v>53</v>
      </c>
      <c r="B7940">
        <v>2394</v>
      </c>
      <c r="C7940" s="15" t="str">
        <f>INDEX(Lookup!$F$2:$F$103,F7940)</f>
        <v>A1.3</v>
      </c>
      <c r="D7940" s="2">
        <f>B7940*INDEX(Lookup!$D$2:$D$103,F7940)+INDEX(Lookup!$E$2:$E$103,F7940)</f>
        <v>18.704322000000001</v>
      </c>
      <c r="E7940" s="16" t="str">
        <f>INDEX(Lookup!$C$2:$C$103,F7940)</f>
        <v>mV</v>
      </c>
      <c r="F7940" s="9">
        <f>MATCH(A7940,Lookup!$A$2:$A$103,0)</f>
        <v>30</v>
      </c>
    </row>
    <row r="7941" spans="1:6" x14ac:dyDescent="0.25">
      <c r="A7941">
        <v>53</v>
      </c>
      <c r="B7941">
        <v>2387</v>
      </c>
      <c r="C7941" s="15" t="str">
        <f>INDEX(Lookup!$F$2:$F$103,F7941)</f>
        <v>A1.3</v>
      </c>
      <c r="D7941" s="2">
        <f>B7941*INDEX(Lookup!$D$2:$D$103,F7941)+INDEX(Lookup!$E$2:$E$103,F7941)</f>
        <v>18.649631000000003</v>
      </c>
      <c r="E7941" s="16" t="str">
        <f>INDEX(Lookup!$C$2:$C$103,F7941)</f>
        <v>mV</v>
      </c>
      <c r="F7941" s="9">
        <f>MATCH(A7941,Lookup!$A$2:$A$103,0)</f>
        <v>30</v>
      </c>
    </row>
    <row r="7942" spans="1:6" x14ac:dyDescent="0.25">
      <c r="A7942">
        <v>53</v>
      </c>
      <c r="B7942">
        <v>2390</v>
      </c>
      <c r="C7942" s="15" t="str">
        <f>INDEX(Lookup!$F$2:$F$103,F7942)</f>
        <v>A1.3</v>
      </c>
      <c r="D7942" s="2">
        <f>B7942*INDEX(Lookup!$D$2:$D$103,F7942)+INDEX(Lookup!$E$2:$E$103,F7942)</f>
        <v>18.673070000000003</v>
      </c>
      <c r="E7942" s="16" t="str">
        <f>INDEX(Lookup!$C$2:$C$103,F7942)</f>
        <v>mV</v>
      </c>
      <c r="F7942" s="9">
        <f>MATCH(A7942,Lookup!$A$2:$A$103,0)</f>
        <v>30</v>
      </c>
    </row>
    <row r="7943" spans="1:6" x14ac:dyDescent="0.25">
      <c r="A7943">
        <v>53</v>
      </c>
      <c r="B7943">
        <v>2392</v>
      </c>
      <c r="C7943" s="15" t="str">
        <f>INDEX(Lookup!$F$2:$F$103,F7943)</f>
        <v>A1.3</v>
      </c>
      <c r="D7943" s="2">
        <f>B7943*INDEX(Lookup!$D$2:$D$103,F7943)+INDEX(Lookup!$E$2:$E$103,F7943)</f>
        <v>18.688696</v>
      </c>
      <c r="E7943" s="16" t="str">
        <f>INDEX(Lookup!$C$2:$C$103,F7943)</f>
        <v>mV</v>
      </c>
      <c r="F7943" s="9">
        <f>MATCH(A7943,Lookup!$A$2:$A$103,0)</f>
        <v>30</v>
      </c>
    </row>
    <row r="7944" spans="1:6" x14ac:dyDescent="0.25">
      <c r="A7944">
        <v>53</v>
      </c>
      <c r="B7944">
        <v>2390</v>
      </c>
      <c r="C7944" s="15" t="str">
        <f>INDEX(Lookup!$F$2:$F$103,F7944)</f>
        <v>A1.3</v>
      </c>
      <c r="D7944" s="2">
        <f>B7944*INDEX(Lookup!$D$2:$D$103,F7944)+INDEX(Lookup!$E$2:$E$103,F7944)</f>
        <v>18.673070000000003</v>
      </c>
      <c r="E7944" s="16" t="str">
        <f>INDEX(Lookup!$C$2:$C$103,F7944)</f>
        <v>mV</v>
      </c>
      <c r="F7944" s="9">
        <f>MATCH(A7944,Lookup!$A$2:$A$103,0)</f>
        <v>30</v>
      </c>
    </row>
    <row r="7945" spans="1:6" x14ac:dyDescent="0.25">
      <c r="A7945">
        <v>53</v>
      </c>
      <c r="B7945">
        <v>2392</v>
      </c>
      <c r="C7945" s="15" t="str">
        <f>INDEX(Lookup!$F$2:$F$103,F7945)</f>
        <v>A1.3</v>
      </c>
      <c r="D7945" s="2">
        <f>B7945*INDEX(Lookup!$D$2:$D$103,F7945)+INDEX(Lookup!$E$2:$E$103,F7945)</f>
        <v>18.688696</v>
      </c>
      <c r="E7945" s="16" t="str">
        <f>INDEX(Lookup!$C$2:$C$103,F7945)</f>
        <v>mV</v>
      </c>
      <c r="F7945" s="9">
        <f>MATCH(A7945,Lookup!$A$2:$A$103,0)</f>
        <v>30</v>
      </c>
    </row>
    <row r="7946" spans="1:6" x14ac:dyDescent="0.25">
      <c r="A7946">
        <v>53</v>
      </c>
      <c r="B7946">
        <v>2391</v>
      </c>
      <c r="C7946" s="15" t="str">
        <f>INDEX(Lookup!$F$2:$F$103,F7946)</f>
        <v>A1.3</v>
      </c>
      <c r="D7946" s="2">
        <f>B7946*INDEX(Lookup!$D$2:$D$103,F7946)+INDEX(Lookup!$E$2:$E$103,F7946)</f>
        <v>18.680883000000001</v>
      </c>
      <c r="E7946" s="16" t="str">
        <f>INDEX(Lookup!$C$2:$C$103,F7946)</f>
        <v>mV</v>
      </c>
      <c r="F7946" s="9">
        <f>MATCH(A7946,Lookup!$A$2:$A$103,0)</f>
        <v>30</v>
      </c>
    </row>
    <row r="7947" spans="1:6" x14ac:dyDescent="0.25">
      <c r="A7947">
        <v>53</v>
      </c>
      <c r="B7947">
        <v>2389</v>
      </c>
      <c r="C7947" s="15" t="str">
        <f>INDEX(Lookup!$F$2:$F$103,F7947)</f>
        <v>A1.3</v>
      </c>
      <c r="D7947" s="2">
        <f>B7947*INDEX(Lookup!$D$2:$D$103,F7947)+INDEX(Lookup!$E$2:$E$103,F7947)</f>
        <v>18.665257</v>
      </c>
      <c r="E7947" s="16" t="str">
        <f>INDEX(Lookup!$C$2:$C$103,F7947)</f>
        <v>mV</v>
      </c>
      <c r="F7947" s="9">
        <f>MATCH(A7947,Lookup!$A$2:$A$103,0)</f>
        <v>30</v>
      </c>
    </row>
    <row r="7948" spans="1:6" x14ac:dyDescent="0.25">
      <c r="A7948">
        <v>53</v>
      </c>
      <c r="B7948">
        <v>2390</v>
      </c>
      <c r="C7948" s="15" t="str">
        <f>INDEX(Lookup!$F$2:$F$103,F7948)</f>
        <v>A1.3</v>
      </c>
      <c r="D7948" s="2">
        <f>B7948*INDEX(Lookup!$D$2:$D$103,F7948)+INDEX(Lookup!$E$2:$E$103,F7948)</f>
        <v>18.673070000000003</v>
      </c>
      <c r="E7948" s="16" t="str">
        <f>INDEX(Lookup!$C$2:$C$103,F7948)</f>
        <v>mV</v>
      </c>
      <c r="F7948" s="9">
        <f>MATCH(A7948,Lookup!$A$2:$A$103,0)</f>
        <v>30</v>
      </c>
    </row>
    <row r="7949" spans="1:6" x14ac:dyDescent="0.25">
      <c r="A7949">
        <v>53</v>
      </c>
      <c r="B7949">
        <v>2392</v>
      </c>
      <c r="C7949" s="15" t="str">
        <f>INDEX(Lookup!$F$2:$F$103,F7949)</f>
        <v>A1.3</v>
      </c>
      <c r="D7949" s="2">
        <f>B7949*INDEX(Lookup!$D$2:$D$103,F7949)+INDEX(Lookup!$E$2:$E$103,F7949)</f>
        <v>18.688696</v>
      </c>
      <c r="E7949" s="16" t="str">
        <f>INDEX(Lookup!$C$2:$C$103,F7949)</f>
        <v>mV</v>
      </c>
      <c r="F7949" s="9">
        <f>MATCH(A7949,Lookup!$A$2:$A$103,0)</f>
        <v>30</v>
      </c>
    </row>
    <row r="7950" spans="1:6" x14ac:dyDescent="0.25">
      <c r="A7950">
        <v>53</v>
      </c>
      <c r="B7950">
        <v>2391</v>
      </c>
      <c r="C7950" s="15" t="str">
        <f>INDEX(Lookup!$F$2:$F$103,F7950)</f>
        <v>A1.3</v>
      </c>
      <c r="D7950" s="2">
        <f>B7950*INDEX(Lookup!$D$2:$D$103,F7950)+INDEX(Lookup!$E$2:$E$103,F7950)</f>
        <v>18.680883000000001</v>
      </c>
      <c r="E7950" s="16" t="str">
        <f>INDEX(Lookup!$C$2:$C$103,F7950)</f>
        <v>mV</v>
      </c>
      <c r="F7950" s="9">
        <f>MATCH(A7950,Lookup!$A$2:$A$103,0)</f>
        <v>30</v>
      </c>
    </row>
    <row r="7951" spans="1:6" x14ac:dyDescent="0.25">
      <c r="A7951">
        <v>53</v>
      </c>
      <c r="B7951">
        <v>2419</v>
      </c>
      <c r="C7951" s="15" t="str">
        <f>INDEX(Lookup!$F$2:$F$103,F7951)</f>
        <v>A1.3</v>
      </c>
      <c r="D7951" s="2">
        <f>B7951*INDEX(Lookup!$D$2:$D$103,F7951)+INDEX(Lookup!$E$2:$E$103,F7951)</f>
        <v>18.899647000000002</v>
      </c>
      <c r="E7951" s="16" t="str">
        <f>INDEX(Lookup!$C$2:$C$103,F7951)</f>
        <v>mV</v>
      </c>
      <c r="F7951" s="9">
        <f>MATCH(A7951,Lookup!$A$2:$A$103,0)</f>
        <v>30</v>
      </c>
    </row>
    <row r="7952" spans="1:6" x14ac:dyDescent="0.25">
      <c r="A7952">
        <v>53</v>
      </c>
      <c r="B7952">
        <v>2410</v>
      </c>
      <c r="C7952" s="15" t="str">
        <f>INDEX(Lookup!$F$2:$F$103,F7952)</f>
        <v>A1.3</v>
      </c>
      <c r="D7952" s="2">
        <f>B7952*INDEX(Lookup!$D$2:$D$103,F7952)+INDEX(Lookup!$E$2:$E$103,F7952)</f>
        <v>18.829330000000002</v>
      </c>
      <c r="E7952" s="16" t="str">
        <f>INDEX(Lookup!$C$2:$C$103,F7952)</f>
        <v>mV</v>
      </c>
      <c r="F7952" s="9">
        <f>MATCH(A7952,Lookup!$A$2:$A$103,0)</f>
        <v>30</v>
      </c>
    </row>
    <row r="7953" spans="1:6" x14ac:dyDescent="0.25">
      <c r="A7953">
        <v>53</v>
      </c>
      <c r="B7953">
        <v>2402</v>
      </c>
      <c r="C7953" s="15" t="str">
        <f>INDEX(Lookup!$F$2:$F$103,F7953)</f>
        <v>A1.3</v>
      </c>
      <c r="D7953" s="2">
        <f>B7953*INDEX(Lookup!$D$2:$D$103,F7953)+INDEX(Lookup!$E$2:$E$103,F7953)</f>
        <v>18.766826000000002</v>
      </c>
      <c r="E7953" s="16" t="str">
        <f>INDEX(Lookup!$C$2:$C$103,F7953)</f>
        <v>mV</v>
      </c>
      <c r="F7953" s="9">
        <f>MATCH(A7953,Lookup!$A$2:$A$103,0)</f>
        <v>30</v>
      </c>
    </row>
    <row r="7954" spans="1:6" x14ac:dyDescent="0.25">
      <c r="A7954">
        <v>53</v>
      </c>
      <c r="B7954">
        <v>2391</v>
      </c>
      <c r="C7954" s="15" t="str">
        <f>INDEX(Lookup!$F$2:$F$103,F7954)</f>
        <v>A1.3</v>
      </c>
      <c r="D7954" s="2">
        <f>B7954*INDEX(Lookup!$D$2:$D$103,F7954)+INDEX(Lookup!$E$2:$E$103,F7954)</f>
        <v>18.680883000000001</v>
      </c>
      <c r="E7954" s="16" t="str">
        <f>INDEX(Lookup!$C$2:$C$103,F7954)</f>
        <v>mV</v>
      </c>
      <c r="F7954" s="9">
        <f>MATCH(A7954,Lookup!$A$2:$A$103,0)</f>
        <v>30</v>
      </c>
    </row>
    <row r="7955" spans="1:6" x14ac:dyDescent="0.25">
      <c r="A7955">
        <v>53</v>
      </c>
      <c r="B7955">
        <v>2390</v>
      </c>
      <c r="C7955" s="15" t="str">
        <f>INDEX(Lookup!$F$2:$F$103,F7955)</f>
        <v>A1.3</v>
      </c>
      <c r="D7955" s="2">
        <f>B7955*INDEX(Lookup!$D$2:$D$103,F7955)+INDEX(Lookup!$E$2:$E$103,F7955)</f>
        <v>18.673070000000003</v>
      </c>
      <c r="E7955" s="16" t="str">
        <f>INDEX(Lookup!$C$2:$C$103,F7955)</f>
        <v>mV</v>
      </c>
      <c r="F7955" s="9">
        <f>MATCH(A7955,Lookup!$A$2:$A$103,0)</f>
        <v>30</v>
      </c>
    </row>
    <row r="7956" spans="1:6" x14ac:dyDescent="0.25">
      <c r="A7956">
        <v>53</v>
      </c>
      <c r="B7956">
        <v>2392</v>
      </c>
      <c r="C7956" s="15" t="str">
        <f>INDEX(Lookup!$F$2:$F$103,F7956)</f>
        <v>A1.3</v>
      </c>
      <c r="D7956" s="2">
        <f>B7956*INDEX(Lookup!$D$2:$D$103,F7956)+INDEX(Lookup!$E$2:$E$103,F7956)</f>
        <v>18.688696</v>
      </c>
      <c r="E7956" s="16" t="str">
        <f>INDEX(Lookup!$C$2:$C$103,F7956)</f>
        <v>mV</v>
      </c>
      <c r="F7956" s="9">
        <f>MATCH(A7956,Lookup!$A$2:$A$103,0)</f>
        <v>30</v>
      </c>
    </row>
    <row r="7957" spans="1:6" x14ac:dyDescent="0.25">
      <c r="A7957">
        <v>53</v>
      </c>
      <c r="B7957">
        <v>2391</v>
      </c>
      <c r="C7957" s="15" t="str">
        <f>INDEX(Lookup!$F$2:$F$103,F7957)</f>
        <v>A1.3</v>
      </c>
      <c r="D7957" s="2">
        <f>B7957*INDEX(Lookup!$D$2:$D$103,F7957)+INDEX(Lookup!$E$2:$E$103,F7957)</f>
        <v>18.680883000000001</v>
      </c>
      <c r="E7957" s="16" t="str">
        <f>INDEX(Lookup!$C$2:$C$103,F7957)</f>
        <v>mV</v>
      </c>
      <c r="F7957" s="9">
        <f>MATCH(A7957,Lookup!$A$2:$A$103,0)</f>
        <v>30</v>
      </c>
    </row>
    <row r="7958" spans="1:6" x14ac:dyDescent="0.25">
      <c r="A7958">
        <v>53</v>
      </c>
      <c r="B7958">
        <v>2388</v>
      </c>
      <c r="C7958" s="15" t="str">
        <f>INDEX(Lookup!$F$2:$F$103,F7958)</f>
        <v>A1.3</v>
      </c>
      <c r="D7958" s="2">
        <f>B7958*INDEX(Lookup!$D$2:$D$103,F7958)+INDEX(Lookup!$E$2:$E$103,F7958)</f>
        <v>18.657444000000002</v>
      </c>
      <c r="E7958" s="16" t="str">
        <f>INDEX(Lookup!$C$2:$C$103,F7958)</f>
        <v>mV</v>
      </c>
      <c r="F7958" s="9">
        <f>MATCH(A7958,Lookup!$A$2:$A$103,0)</f>
        <v>30</v>
      </c>
    </row>
    <row r="7959" spans="1:6" x14ac:dyDescent="0.25">
      <c r="A7959">
        <v>53</v>
      </c>
      <c r="B7959">
        <v>2411</v>
      </c>
      <c r="C7959" s="15" t="str">
        <f>INDEX(Lookup!$F$2:$F$103,F7959)</f>
        <v>A1.3</v>
      </c>
      <c r="D7959" s="2">
        <f>B7959*INDEX(Lookup!$D$2:$D$103,F7959)+INDEX(Lookup!$E$2:$E$103,F7959)</f>
        <v>18.837143000000001</v>
      </c>
      <c r="E7959" s="16" t="str">
        <f>INDEX(Lookup!$C$2:$C$103,F7959)</f>
        <v>mV</v>
      </c>
      <c r="F7959" s="9">
        <f>MATCH(A7959,Lookup!$A$2:$A$103,0)</f>
        <v>30</v>
      </c>
    </row>
    <row r="7960" spans="1:6" x14ac:dyDescent="0.25">
      <c r="A7960">
        <v>53</v>
      </c>
      <c r="B7960">
        <v>2408</v>
      </c>
      <c r="C7960" s="15" t="str">
        <f>INDEX(Lookup!$F$2:$F$103,F7960)</f>
        <v>A1.3</v>
      </c>
      <c r="D7960" s="2">
        <f>B7960*INDEX(Lookup!$D$2:$D$103,F7960)+INDEX(Lookup!$E$2:$E$103,F7960)</f>
        <v>18.813704000000001</v>
      </c>
      <c r="E7960" s="16" t="str">
        <f>INDEX(Lookup!$C$2:$C$103,F7960)</f>
        <v>mV</v>
      </c>
      <c r="F7960" s="9">
        <f>MATCH(A7960,Lookup!$A$2:$A$103,0)</f>
        <v>30</v>
      </c>
    </row>
    <row r="7961" spans="1:6" x14ac:dyDescent="0.25">
      <c r="A7961">
        <v>53</v>
      </c>
      <c r="B7961">
        <v>2397</v>
      </c>
      <c r="C7961" s="15" t="str">
        <f>INDEX(Lookup!$F$2:$F$103,F7961)</f>
        <v>A1.3</v>
      </c>
      <c r="D7961" s="2">
        <f>B7961*INDEX(Lookup!$D$2:$D$103,F7961)+INDEX(Lookup!$E$2:$E$103,F7961)</f>
        <v>18.727761000000001</v>
      </c>
      <c r="E7961" s="16" t="str">
        <f>INDEX(Lookup!$C$2:$C$103,F7961)</f>
        <v>mV</v>
      </c>
      <c r="F7961" s="9">
        <f>MATCH(A7961,Lookup!$A$2:$A$103,0)</f>
        <v>30</v>
      </c>
    </row>
    <row r="7962" spans="1:6" x14ac:dyDescent="0.25">
      <c r="A7962">
        <v>53</v>
      </c>
      <c r="B7962">
        <v>2391</v>
      </c>
      <c r="C7962" s="15" t="str">
        <f>INDEX(Lookup!$F$2:$F$103,F7962)</f>
        <v>A1.3</v>
      </c>
      <c r="D7962" s="2">
        <f>B7962*INDEX(Lookup!$D$2:$D$103,F7962)+INDEX(Lookup!$E$2:$E$103,F7962)</f>
        <v>18.680883000000001</v>
      </c>
      <c r="E7962" s="16" t="str">
        <f>INDEX(Lookup!$C$2:$C$103,F7962)</f>
        <v>mV</v>
      </c>
      <c r="F7962" s="9">
        <f>MATCH(A7962,Lookup!$A$2:$A$103,0)</f>
        <v>30</v>
      </c>
    </row>
    <row r="7963" spans="1:6" x14ac:dyDescent="0.25">
      <c r="A7963">
        <v>53</v>
      </c>
      <c r="B7963">
        <v>2389</v>
      </c>
      <c r="C7963" s="15" t="str">
        <f>INDEX(Lookup!$F$2:$F$103,F7963)</f>
        <v>A1.3</v>
      </c>
      <c r="D7963" s="2">
        <f>B7963*INDEX(Lookup!$D$2:$D$103,F7963)+INDEX(Lookup!$E$2:$E$103,F7963)</f>
        <v>18.665257</v>
      </c>
      <c r="E7963" s="16" t="str">
        <f>INDEX(Lookup!$C$2:$C$103,F7963)</f>
        <v>mV</v>
      </c>
      <c r="F7963" s="9">
        <f>MATCH(A7963,Lookup!$A$2:$A$103,0)</f>
        <v>30</v>
      </c>
    </row>
    <row r="7964" spans="1:6" x14ac:dyDescent="0.25">
      <c r="A7964">
        <v>53</v>
      </c>
      <c r="B7964">
        <v>2390</v>
      </c>
      <c r="C7964" s="15" t="str">
        <f>INDEX(Lookup!$F$2:$F$103,F7964)</f>
        <v>A1.3</v>
      </c>
      <c r="D7964" s="2">
        <f>B7964*INDEX(Lookup!$D$2:$D$103,F7964)+INDEX(Lookup!$E$2:$E$103,F7964)</f>
        <v>18.673070000000003</v>
      </c>
      <c r="E7964" s="16" t="str">
        <f>INDEX(Lookup!$C$2:$C$103,F7964)</f>
        <v>mV</v>
      </c>
      <c r="F7964" s="9">
        <f>MATCH(A7964,Lookup!$A$2:$A$103,0)</f>
        <v>30</v>
      </c>
    </row>
    <row r="7965" spans="1:6" x14ac:dyDescent="0.25">
      <c r="A7965">
        <v>53</v>
      </c>
      <c r="B7965">
        <v>2389</v>
      </c>
      <c r="C7965" s="15" t="str">
        <f>INDEX(Lookup!$F$2:$F$103,F7965)</f>
        <v>A1.3</v>
      </c>
      <c r="D7965" s="2">
        <f>B7965*INDEX(Lookup!$D$2:$D$103,F7965)+INDEX(Lookup!$E$2:$E$103,F7965)</f>
        <v>18.665257</v>
      </c>
      <c r="E7965" s="16" t="str">
        <f>INDEX(Lookup!$C$2:$C$103,F7965)</f>
        <v>mV</v>
      </c>
      <c r="F7965" s="9">
        <f>MATCH(A7965,Lookup!$A$2:$A$103,0)</f>
        <v>30</v>
      </c>
    </row>
    <row r="7966" spans="1:6" x14ac:dyDescent="0.25">
      <c r="A7966">
        <v>53</v>
      </c>
      <c r="B7966">
        <v>2390</v>
      </c>
      <c r="C7966" s="15" t="str">
        <f>INDEX(Lookup!$F$2:$F$103,F7966)</f>
        <v>A1.3</v>
      </c>
      <c r="D7966" s="2">
        <f>B7966*INDEX(Lookup!$D$2:$D$103,F7966)+INDEX(Lookup!$E$2:$E$103,F7966)</f>
        <v>18.673070000000003</v>
      </c>
      <c r="E7966" s="16" t="str">
        <f>INDEX(Lookup!$C$2:$C$103,F7966)</f>
        <v>mV</v>
      </c>
      <c r="F7966" s="9">
        <f>MATCH(A7966,Lookup!$A$2:$A$103,0)</f>
        <v>30</v>
      </c>
    </row>
    <row r="7967" spans="1:6" x14ac:dyDescent="0.25">
      <c r="A7967">
        <v>53</v>
      </c>
      <c r="B7967">
        <v>2390</v>
      </c>
      <c r="C7967" s="15" t="str">
        <f>INDEX(Lookup!$F$2:$F$103,F7967)</f>
        <v>A1.3</v>
      </c>
      <c r="D7967" s="2">
        <f>B7967*INDEX(Lookup!$D$2:$D$103,F7967)+INDEX(Lookup!$E$2:$E$103,F7967)</f>
        <v>18.673070000000003</v>
      </c>
      <c r="E7967" s="16" t="str">
        <f>INDEX(Lookup!$C$2:$C$103,F7967)</f>
        <v>mV</v>
      </c>
      <c r="F7967" s="9">
        <f>MATCH(A7967,Lookup!$A$2:$A$103,0)</f>
        <v>30</v>
      </c>
    </row>
    <row r="7968" spans="1:6" x14ac:dyDescent="0.25">
      <c r="A7968">
        <v>53</v>
      </c>
      <c r="B7968">
        <v>2388</v>
      </c>
      <c r="C7968" s="15" t="str">
        <f>INDEX(Lookup!$F$2:$F$103,F7968)</f>
        <v>A1.3</v>
      </c>
      <c r="D7968" s="2">
        <f>B7968*INDEX(Lookup!$D$2:$D$103,F7968)+INDEX(Lookup!$E$2:$E$103,F7968)</f>
        <v>18.657444000000002</v>
      </c>
      <c r="E7968" s="16" t="str">
        <f>INDEX(Lookup!$C$2:$C$103,F7968)</f>
        <v>mV</v>
      </c>
      <c r="F7968" s="9">
        <f>MATCH(A7968,Lookup!$A$2:$A$103,0)</f>
        <v>30</v>
      </c>
    </row>
    <row r="7969" spans="1:6" x14ac:dyDescent="0.25">
      <c r="A7969">
        <v>53</v>
      </c>
      <c r="B7969">
        <v>2386</v>
      </c>
      <c r="C7969" s="15" t="str">
        <f>INDEX(Lookup!$F$2:$F$103,F7969)</f>
        <v>A1.3</v>
      </c>
      <c r="D7969" s="2">
        <f>B7969*INDEX(Lookup!$D$2:$D$103,F7969)+INDEX(Lookup!$E$2:$E$103,F7969)</f>
        <v>18.641818000000001</v>
      </c>
      <c r="E7969" s="16" t="str">
        <f>INDEX(Lookup!$C$2:$C$103,F7969)</f>
        <v>mV</v>
      </c>
      <c r="F7969" s="9">
        <f>MATCH(A7969,Lookup!$A$2:$A$103,0)</f>
        <v>30</v>
      </c>
    </row>
    <row r="7970" spans="1:6" x14ac:dyDescent="0.25">
      <c r="A7970">
        <v>53</v>
      </c>
      <c r="B7970">
        <v>2387</v>
      </c>
      <c r="C7970" s="15" t="str">
        <f>INDEX(Lookup!$F$2:$F$103,F7970)</f>
        <v>A1.3</v>
      </c>
      <c r="D7970" s="2">
        <f>B7970*INDEX(Lookup!$D$2:$D$103,F7970)+INDEX(Lookup!$E$2:$E$103,F7970)</f>
        <v>18.649631000000003</v>
      </c>
      <c r="E7970" s="16" t="str">
        <f>INDEX(Lookup!$C$2:$C$103,F7970)</f>
        <v>mV</v>
      </c>
      <c r="F7970" s="9">
        <f>MATCH(A7970,Lookup!$A$2:$A$103,0)</f>
        <v>30</v>
      </c>
    </row>
    <row r="7971" spans="1:6" x14ac:dyDescent="0.25">
      <c r="A7971">
        <v>53</v>
      </c>
      <c r="B7971">
        <v>2389</v>
      </c>
      <c r="C7971" s="15" t="str">
        <f>INDEX(Lookup!$F$2:$F$103,F7971)</f>
        <v>A1.3</v>
      </c>
      <c r="D7971" s="2">
        <f>B7971*INDEX(Lookup!$D$2:$D$103,F7971)+INDEX(Lookup!$E$2:$E$103,F7971)</f>
        <v>18.665257</v>
      </c>
      <c r="E7971" s="16" t="str">
        <f>INDEX(Lookup!$C$2:$C$103,F7971)</f>
        <v>mV</v>
      </c>
      <c r="F7971" s="9">
        <f>MATCH(A7971,Lookup!$A$2:$A$103,0)</f>
        <v>30</v>
      </c>
    </row>
    <row r="7972" spans="1:6" x14ac:dyDescent="0.25">
      <c r="A7972">
        <v>53</v>
      </c>
      <c r="B7972">
        <v>2385</v>
      </c>
      <c r="C7972" s="15" t="str">
        <f>INDEX(Lookup!$F$2:$F$103,F7972)</f>
        <v>A1.3</v>
      </c>
      <c r="D7972" s="2">
        <f>B7972*INDEX(Lookup!$D$2:$D$103,F7972)+INDEX(Lookup!$E$2:$E$103,F7972)</f>
        <v>18.634005000000002</v>
      </c>
      <c r="E7972" s="16" t="str">
        <f>INDEX(Lookup!$C$2:$C$103,F7972)</f>
        <v>mV</v>
      </c>
      <c r="F7972" s="9">
        <f>MATCH(A7972,Lookup!$A$2:$A$103,0)</f>
        <v>30</v>
      </c>
    </row>
    <row r="7973" spans="1:6" x14ac:dyDescent="0.25">
      <c r="A7973">
        <v>53</v>
      </c>
      <c r="B7973">
        <v>2384</v>
      </c>
      <c r="C7973" s="15" t="str">
        <f>INDEX(Lookup!$F$2:$F$103,F7973)</f>
        <v>A1.3</v>
      </c>
      <c r="D7973" s="2">
        <f>B7973*INDEX(Lookup!$D$2:$D$103,F7973)+INDEX(Lookup!$E$2:$E$103,F7973)</f>
        <v>18.626192</v>
      </c>
      <c r="E7973" s="16" t="str">
        <f>INDEX(Lookup!$C$2:$C$103,F7973)</f>
        <v>mV</v>
      </c>
      <c r="F7973" s="9">
        <f>MATCH(A7973,Lookup!$A$2:$A$103,0)</f>
        <v>30</v>
      </c>
    </row>
    <row r="7974" spans="1:6" x14ac:dyDescent="0.25">
      <c r="A7974">
        <v>53</v>
      </c>
      <c r="B7974">
        <v>2385</v>
      </c>
      <c r="C7974" s="15" t="str">
        <f>INDEX(Lookup!$F$2:$F$103,F7974)</f>
        <v>A1.3</v>
      </c>
      <c r="D7974" s="2">
        <f>B7974*INDEX(Lookup!$D$2:$D$103,F7974)+INDEX(Lookup!$E$2:$E$103,F7974)</f>
        <v>18.634005000000002</v>
      </c>
      <c r="E7974" s="16" t="str">
        <f>INDEX(Lookup!$C$2:$C$103,F7974)</f>
        <v>mV</v>
      </c>
      <c r="F7974" s="9">
        <f>MATCH(A7974,Lookup!$A$2:$A$103,0)</f>
        <v>30</v>
      </c>
    </row>
    <row r="7975" spans="1:6" x14ac:dyDescent="0.25">
      <c r="A7975">
        <v>53</v>
      </c>
      <c r="B7975">
        <v>2387</v>
      </c>
      <c r="C7975" s="15" t="str">
        <f>INDEX(Lookup!$F$2:$F$103,F7975)</f>
        <v>A1.3</v>
      </c>
      <c r="D7975" s="2">
        <f>B7975*INDEX(Lookup!$D$2:$D$103,F7975)+INDEX(Lookup!$E$2:$E$103,F7975)</f>
        <v>18.649631000000003</v>
      </c>
      <c r="E7975" s="16" t="str">
        <f>INDEX(Lookup!$C$2:$C$103,F7975)</f>
        <v>mV</v>
      </c>
      <c r="F7975" s="9">
        <f>MATCH(A7975,Lookup!$A$2:$A$103,0)</f>
        <v>30</v>
      </c>
    </row>
    <row r="7976" spans="1:6" x14ac:dyDescent="0.25">
      <c r="A7976">
        <v>53</v>
      </c>
      <c r="B7976">
        <v>2390</v>
      </c>
      <c r="C7976" s="15" t="str">
        <f>INDEX(Lookup!$F$2:$F$103,F7976)</f>
        <v>A1.3</v>
      </c>
      <c r="D7976" s="2">
        <f>B7976*INDEX(Lookup!$D$2:$D$103,F7976)+INDEX(Lookup!$E$2:$E$103,F7976)</f>
        <v>18.673070000000003</v>
      </c>
      <c r="E7976" s="16" t="str">
        <f>INDEX(Lookup!$C$2:$C$103,F7976)</f>
        <v>mV</v>
      </c>
      <c r="F7976" s="9">
        <f>MATCH(A7976,Lookup!$A$2:$A$103,0)</f>
        <v>30</v>
      </c>
    </row>
    <row r="7977" spans="1:6" x14ac:dyDescent="0.25">
      <c r="A7977">
        <v>53</v>
      </c>
      <c r="B7977">
        <v>2389</v>
      </c>
      <c r="C7977" s="15" t="str">
        <f>INDEX(Lookup!$F$2:$F$103,F7977)</f>
        <v>A1.3</v>
      </c>
      <c r="D7977" s="2">
        <f>B7977*INDEX(Lookup!$D$2:$D$103,F7977)+INDEX(Lookup!$E$2:$E$103,F7977)</f>
        <v>18.665257</v>
      </c>
      <c r="E7977" s="16" t="str">
        <f>INDEX(Lookup!$C$2:$C$103,F7977)</f>
        <v>mV</v>
      </c>
      <c r="F7977" s="9">
        <f>MATCH(A7977,Lookup!$A$2:$A$103,0)</f>
        <v>30</v>
      </c>
    </row>
    <row r="7978" spans="1:6" x14ac:dyDescent="0.25">
      <c r="A7978">
        <v>53</v>
      </c>
      <c r="B7978">
        <v>2390</v>
      </c>
      <c r="C7978" s="15" t="str">
        <f>INDEX(Lookup!$F$2:$F$103,F7978)</f>
        <v>A1.3</v>
      </c>
      <c r="D7978" s="2">
        <f>B7978*INDEX(Lookup!$D$2:$D$103,F7978)+INDEX(Lookup!$E$2:$E$103,F7978)</f>
        <v>18.673070000000003</v>
      </c>
      <c r="E7978" s="16" t="str">
        <f>INDEX(Lookup!$C$2:$C$103,F7978)</f>
        <v>mV</v>
      </c>
      <c r="F7978" s="9">
        <f>MATCH(A7978,Lookup!$A$2:$A$103,0)</f>
        <v>30</v>
      </c>
    </row>
    <row r="7979" spans="1:6" x14ac:dyDescent="0.25">
      <c r="A7979">
        <v>53</v>
      </c>
      <c r="B7979">
        <v>2389</v>
      </c>
      <c r="C7979" s="15" t="str">
        <f>INDEX(Lookup!$F$2:$F$103,F7979)</f>
        <v>A1.3</v>
      </c>
      <c r="D7979" s="2">
        <f>B7979*INDEX(Lookup!$D$2:$D$103,F7979)+INDEX(Lookup!$E$2:$E$103,F7979)</f>
        <v>18.665257</v>
      </c>
      <c r="E7979" s="16" t="str">
        <f>INDEX(Lookup!$C$2:$C$103,F7979)</f>
        <v>mV</v>
      </c>
      <c r="F7979" s="9">
        <f>MATCH(A7979,Lookup!$A$2:$A$103,0)</f>
        <v>30</v>
      </c>
    </row>
    <row r="7980" spans="1:6" x14ac:dyDescent="0.25">
      <c r="A7980">
        <v>53</v>
      </c>
      <c r="B7980">
        <v>2388</v>
      </c>
      <c r="C7980" s="15" t="str">
        <f>INDEX(Lookup!$F$2:$F$103,F7980)</f>
        <v>A1.3</v>
      </c>
      <c r="D7980" s="2">
        <f>B7980*INDEX(Lookup!$D$2:$D$103,F7980)+INDEX(Lookup!$E$2:$E$103,F7980)</f>
        <v>18.657444000000002</v>
      </c>
      <c r="E7980" s="16" t="str">
        <f>INDEX(Lookup!$C$2:$C$103,F7980)</f>
        <v>mV</v>
      </c>
      <c r="F7980" s="9">
        <f>MATCH(A7980,Lookup!$A$2:$A$103,0)</f>
        <v>30</v>
      </c>
    </row>
    <row r="7981" spans="1:6" x14ac:dyDescent="0.25">
      <c r="A7981">
        <v>53</v>
      </c>
      <c r="B7981">
        <v>2388</v>
      </c>
      <c r="C7981" s="15" t="str">
        <f>INDEX(Lookup!$F$2:$F$103,F7981)</f>
        <v>A1.3</v>
      </c>
      <c r="D7981" s="2">
        <f>B7981*INDEX(Lookup!$D$2:$D$103,F7981)+INDEX(Lookup!$E$2:$E$103,F7981)</f>
        <v>18.657444000000002</v>
      </c>
      <c r="E7981" s="16" t="str">
        <f>INDEX(Lookup!$C$2:$C$103,F7981)</f>
        <v>mV</v>
      </c>
      <c r="F7981" s="9">
        <f>MATCH(A7981,Lookup!$A$2:$A$103,0)</f>
        <v>30</v>
      </c>
    </row>
    <row r="7982" spans="1:6" x14ac:dyDescent="0.25">
      <c r="A7982">
        <v>53</v>
      </c>
      <c r="B7982">
        <v>2388</v>
      </c>
      <c r="C7982" s="15" t="str">
        <f>INDEX(Lookup!$F$2:$F$103,F7982)</f>
        <v>A1.3</v>
      </c>
      <c r="D7982" s="2">
        <f>B7982*INDEX(Lookup!$D$2:$D$103,F7982)+INDEX(Lookup!$E$2:$E$103,F7982)</f>
        <v>18.657444000000002</v>
      </c>
      <c r="E7982" s="16" t="str">
        <f>INDEX(Lookup!$C$2:$C$103,F7982)</f>
        <v>mV</v>
      </c>
      <c r="F7982" s="9">
        <f>MATCH(A7982,Lookup!$A$2:$A$103,0)</f>
        <v>30</v>
      </c>
    </row>
    <row r="7983" spans="1:6" x14ac:dyDescent="0.25">
      <c r="A7983">
        <v>53</v>
      </c>
      <c r="B7983">
        <v>2389</v>
      </c>
      <c r="C7983" s="15" t="str">
        <f>INDEX(Lookup!$F$2:$F$103,F7983)</f>
        <v>A1.3</v>
      </c>
      <c r="D7983" s="2">
        <f>B7983*INDEX(Lookup!$D$2:$D$103,F7983)+INDEX(Lookup!$E$2:$E$103,F7983)</f>
        <v>18.665257</v>
      </c>
      <c r="E7983" s="16" t="str">
        <f>INDEX(Lookup!$C$2:$C$103,F7983)</f>
        <v>mV</v>
      </c>
      <c r="F7983" s="9">
        <f>MATCH(A7983,Lookup!$A$2:$A$103,0)</f>
        <v>30</v>
      </c>
    </row>
    <row r="7984" spans="1:6" x14ac:dyDescent="0.25">
      <c r="A7984">
        <v>53</v>
      </c>
      <c r="B7984">
        <v>2391</v>
      </c>
      <c r="C7984" s="15" t="str">
        <f>INDEX(Lookup!$F$2:$F$103,F7984)</f>
        <v>A1.3</v>
      </c>
      <c r="D7984" s="2">
        <f>B7984*INDEX(Lookup!$D$2:$D$103,F7984)+INDEX(Lookup!$E$2:$E$103,F7984)</f>
        <v>18.680883000000001</v>
      </c>
      <c r="E7984" s="16" t="str">
        <f>INDEX(Lookup!$C$2:$C$103,F7984)</f>
        <v>mV</v>
      </c>
      <c r="F7984" s="9">
        <f>MATCH(A7984,Lookup!$A$2:$A$103,0)</f>
        <v>30</v>
      </c>
    </row>
    <row r="7985" spans="1:6" x14ac:dyDescent="0.25">
      <c r="A7985">
        <v>53</v>
      </c>
      <c r="B7985">
        <v>2392</v>
      </c>
      <c r="C7985" s="15" t="str">
        <f>INDEX(Lookup!$F$2:$F$103,F7985)</f>
        <v>A1.3</v>
      </c>
      <c r="D7985" s="2">
        <f>B7985*INDEX(Lookup!$D$2:$D$103,F7985)+INDEX(Lookup!$E$2:$E$103,F7985)</f>
        <v>18.688696</v>
      </c>
      <c r="E7985" s="16" t="str">
        <f>INDEX(Lookup!$C$2:$C$103,F7985)</f>
        <v>mV</v>
      </c>
      <c r="F7985" s="9">
        <f>MATCH(A7985,Lookup!$A$2:$A$103,0)</f>
        <v>30</v>
      </c>
    </row>
    <row r="7986" spans="1:6" x14ac:dyDescent="0.25">
      <c r="A7986">
        <v>53</v>
      </c>
      <c r="B7986">
        <v>2391</v>
      </c>
      <c r="C7986" s="15" t="str">
        <f>INDEX(Lookup!$F$2:$F$103,F7986)</f>
        <v>A1.3</v>
      </c>
      <c r="D7986" s="2">
        <f>B7986*INDEX(Lookup!$D$2:$D$103,F7986)+INDEX(Lookup!$E$2:$E$103,F7986)</f>
        <v>18.680883000000001</v>
      </c>
      <c r="E7986" s="16" t="str">
        <f>INDEX(Lookup!$C$2:$C$103,F7986)</f>
        <v>mV</v>
      </c>
      <c r="F7986" s="9">
        <f>MATCH(A7986,Lookup!$A$2:$A$103,0)</f>
        <v>30</v>
      </c>
    </row>
    <row r="7987" spans="1:6" x14ac:dyDescent="0.25">
      <c r="A7987">
        <v>53</v>
      </c>
      <c r="B7987">
        <v>2392</v>
      </c>
      <c r="C7987" s="15" t="str">
        <f>INDEX(Lookup!$F$2:$F$103,F7987)</f>
        <v>A1.3</v>
      </c>
      <c r="D7987" s="2">
        <f>B7987*INDEX(Lookup!$D$2:$D$103,F7987)+INDEX(Lookup!$E$2:$E$103,F7987)</f>
        <v>18.688696</v>
      </c>
      <c r="E7987" s="16" t="str">
        <f>INDEX(Lookup!$C$2:$C$103,F7987)</f>
        <v>mV</v>
      </c>
      <c r="F7987" s="9">
        <f>MATCH(A7987,Lookup!$A$2:$A$103,0)</f>
        <v>30</v>
      </c>
    </row>
    <row r="7988" spans="1:6" x14ac:dyDescent="0.25">
      <c r="A7988">
        <v>53</v>
      </c>
      <c r="B7988">
        <v>2392</v>
      </c>
      <c r="C7988" s="15" t="str">
        <f>INDEX(Lookup!$F$2:$F$103,F7988)</f>
        <v>A1.3</v>
      </c>
      <c r="D7988" s="2">
        <f>B7988*INDEX(Lookup!$D$2:$D$103,F7988)+INDEX(Lookup!$E$2:$E$103,F7988)</f>
        <v>18.688696</v>
      </c>
      <c r="E7988" s="16" t="str">
        <f>INDEX(Lookup!$C$2:$C$103,F7988)</f>
        <v>mV</v>
      </c>
      <c r="F7988" s="9">
        <f>MATCH(A7988,Lookup!$A$2:$A$103,0)</f>
        <v>30</v>
      </c>
    </row>
    <row r="7989" spans="1:6" x14ac:dyDescent="0.25">
      <c r="A7989">
        <v>53</v>
      </c>
      <c r="B7989">
        <v>2390</v>
      </c>
      <c r="C7989" s="15" t="str">
        <f>INDEX(Lookup!$F$2:$F$103,F7989)</f>
        <v>A1.3</v>
      </c>
      <c r="D7989" s="2">
        <f>B7989*INDEX(Lookup!$D$2:$D$103,F7989)+INDEX(Lookup!$E$2:$E$103,F7989)</f>
        <v>18.673070000000003</v>
      </c>
      <c r="E7989" s="16" t="str">
        <f>INDEX(Lookup!$C$2:$C$103,F7989)</f>
        <v>mV</v>
      </c>
      <c r="F7989" s="9">
        <f>MATCH(A7989,Lookup!$A$2:$A$103,0)</f>
        <v>30</v>
      </c>
    </row>
    <row r="7990" spans="1:6" x14ac:dyDescent="0.25">
      <c r="A7990">
        <v>53</v>
      </c>
      <c r="B7990">
        <v>2389</v>
      </c>
      <c r="C7990" s="15" t="str">
        <f>INDEX(Lookup!$F$2:$F$103,F7990)</f>
        <v>A1.3</v>
      </c>
      <c r="D7990" s="2">
        <f>B7990*INDEX(Lookup!$D$2:$D$103,F7990)+INDEX(Lookup!$E$2:$E$103,F7990)</f>
        <v>18.665257</v>
      </c>
      <c r="E7990" s="16" t="str">
        <f>INDEX(Lookup!$C$2:$C$103,F7990)</f>
        <v>mV</v>
      </c>
      <c r="F7990" s="9">
        <f>MATCH(A7990,Lookup!$A$2:$A$103,0)</f>
        <v>30</v>
      </c>
    </row>
    <row r="7991" spans="1:6" x14ac:dyDescent="0.25">
      <c r="A7991">
        <v>53</v>
      </c>
      <c r="B7991">
        <v>2390</v>
      </c>
      <c r="C7991" s="15" t="str">
        <f>INDEX(Lookup!$F$2:$F$103,F7991)</f>
        <v>A1.3</v>
      </c>
      <c r="D7991" s="2">
        <f>B7991*INDEX(Lookup!$D$2:$D$103,F7991)+INDEX(Lookup!$E$2:$E$103,F7991)</f>
        <v>18.673070000000003</v>
      </c>
      <c r="E7991" s="16" t="str">
        <f>INDEX(Lookup!$C$2:$C$103,F7991)</f>
        <v>mV</v>
      </c>
      <c r="F7991" s="9">
        <f>MATCH(A7991,Lookup!$A$2:$A$103,0)</f>
        <v>30</v>
      </c>
    </row>
    <row r="7992" spans="1:6" x14ac:dyDescent="0.25">
      <c r="A7992">
        <v>53</v>
      </c>
      <c r="B7992">
        <v>2384</v>
      </c>
      <c r="C7992" s="15" t="str">
        <f>INDEX(Lookup!$F$2:$F$103,F7992)</f>
        <v>A1.3</v>
      </c>
      <c r="D7992" s="2">
        <f>B7992*INDEX(Lookup!$D$2:$D$103,F7992)+INDEX(Lookup!$E$2:$E$103,F7992)</f>
        <v>18.626192</v>
      </c>
      <c r="E7992" s="16" t="str">
        <f>INDEX(Lookup!$C$2:$C$103,F7992)</f>
        <v>mV</v>
      </c>
      <c r="F7992" s="9">
        <f>MATCH(A7992,Lookup!$A$2:$A$103,0)</f>
        <v>30</v>
      </c>
    </row>
    <row r="7993" spans="1:6" x14ac:dyDescent="0.25">
      <c r="A7993">
        <v>53</v>
      </c>
      <c r="B7993">
        <v>2391</v>
      </c>
      <c r="C7993" s="15" t="str">
        <f>INDEX(Lookup!$F$2:$F$103,F7993)</f>
        <v>A1.3</v>
      </c>
      <c r="D7993" s="2">
        <f>B7993*INDEX(Lookup!$D$2:$D$103,F7993)+INDEX(Lookup!$E$2:$E$103,F7993)</f>
        <v>18.680883000000001</v>
      </c>
      <c r="E7993" s="16" t="str">
        <f>INDEX(Lookup!$C$2:$C$103,F7993)</f>
        <v>mV</v>
      </c>
      <c r="F7993" s="9">
        <f>MATCH(A7993,Lookup!$A$2:$A$103,0)</f>
        <v>30</v>
      </c>
    </row>
    <row r="7994" spans="1:6" x14ac:dyDescent="0.25">
      <c r="A7994">
        <v>53</v>
      </c>
      <c r="B7994">
        <v>2393</v>
      </c>
      <c r="C7994" s="15" t="str">
        <f>INDEX(Lookup!$F$2:$F$103,F7994)</f>
        <v>A1.3</v>
      </c>
      <c r="D7994" s="2">
        <f>B7994*INDEX(Lookup!$D$2:$D$103,F7994)+INDEX(Lookup!$E$2:$E$103,F7994)</f>
        <v>18.696509000000002</v>
      </c>
      <c r="E7994" s="16" t="str">
        <f>INDEX(Lookup!$C$2:$C$103,F7994)</f>
        <v>mV</v>
      </c>
      <c r="F7994" s="9">
        <f>MATCH(A7994,Lookup!$A$2:$A$103,0)</f>
        <v>30</v>
      </c>
    </row>
    <row r="7995" spans="1:6" x14ac:dyDescent="0.25">
      <c r="A7995">
        <v>53</v>
      </c>
      <c r="B7995">
        <v>2393</v>
      </c>
      <c r="C7995" s="15" t="str">
        <f>INDEX(Lookup!$F$2:$F$103,F7995)</f>
        <v>A1.3</v>
      </c>
      <c r="D7995" s="2">
        <f>B7995*INDEX(Lookup!$D$2:$D$103,F7995)+INDEX(Lookup!$E$2:$E$103,F7995)</f>
        <v>18.696509000000002</v>
      </c>
      <c r="E7995" s="16" t="str">
        <f>INDEX(Lookup!$C$2:$C$103,F7995)</f>
        <v>mV</v>
      </c>
      <c r="F7995" s="9">
        <f>MATCH(A7995,Lookup!$A$2:$A$103,0)</f>
        <v>30</v>
      </c>
    </row>
    <row r="7996" spans="1:6" x14ac:dyDescent="0.25">
      <c r="A7996">
        <v>53</v>
      </c>
      <c r="B7996">
        <v>2393</v>
      </c>
      <c r="C7996" s="15" t="str">
        <f>INDEX(Lookup!$F$2:$F$103,F7996)</f>
        <v>A1.3</v>
      </c>
      <c r="D7996" s="2">
        <f>B7996*INDEX(Lookup!$D$2:$D$103,F7996)+INDEX(Lookup!$E$2:$E$103,F7996)</f>
        <v>18.696509000000002</v>
      </c>
      <c r="E7996" s="16" t="str">
        <f>INDEX(Lookup!$C$2:$C$103,F7996)</f>
        <v>mV</v>
      </c>
      <c r="F7996" s="9">
        <f>MATCH(A7996,Lookup!$A$2:$A$103,0)</f>
        <v>30</v>
      </c>
    </row>
    <row r="7997" spans="1:6" x14ac:dyDescent="0.25">
      <c r="A7997">
        <v>53</v>
      </c>
      <c r="B7997">
        <v>2394</v>
      </c>
      <c r="C7997" s="15" t="str">
        <f>INDEX(Lookup!$F$2:$F$103,F7997)</f>
        <v>A1.3</v>
      </c>
      <c r="D7997" s="2">
        <f>B7997*INDEX(Lookup!$D$2:$D$103,F7997)+INDEX(Lookup!$E$2:$E$103,F7997)</f>
        <v>18.704322000000001</v>
      </c>
      <c r="E7997" s="16" t="str">
        <f>INDEX(Lookup!$C$2:$C$103,F7997)</f>
        <v>mV</v>
      </c>
      <c r="F7997" s="9">
        <f>MATCH(A7997,Lookup!$A$2:$A$103,0)</f>
        <v>30</v>
      </c>
    </row>
    <row r="7998" spans="1:6" x14ac:dyDescent="0.25">
      <c r="A7998">
        <v>53</v>
      </c>
      <c r="B7998">
        <v>2395</v>
      </c>
      <c r="C7998" s="15" t="str">
        <f>INDEX(Lookup!$F$2:$F$103,F7998)</f>
        <v>A1.3</v>
      </c>
      <c r="D7998" s="2">
        <f>B7998*INDEX(Lookup!$D$2:$D$103,F7998)+INDEX(Lookup!$E$2:$E$103,F7998)</f>
        <v>18.712135</v>
      </c>
      <c r="E7998" s="16" t="str">
        <f>INDEX(Lookup!$C$2:$C$103,F7998)</f>
        <v>mV</v>
      </c>
      <c r="F7998" s="9">
        <f>MATCH(A7998,Lookup!$A$2:$A$103,0)</f>
        <v>30</v>
      </c>
    </row>
    <row r="7999" spans="1:6" x14ac:dyDescent="0.25">
      <c r="A7999">
        <v>53</v>
      </c>
      <c r="B7999">
        <v>2397</v>
      </c>
      <c r="C7999" s="15" t="str">
        <f>INDEX(Lookup!$F$2:$F$103,F7999)</f>
        <v>A1.3</v>
      </c>
      <c r="D7999" s="2">
        <f>B7999*INDEX(Lookup!$D$2:$D$103,F7999)+INDEX(Lookup!$E$2:$E$103,F7999)</f>
        <v>18.727761000000001</v>
      </c>
      <c r="E7999" s="16" t="str">
        <f>INDEX(Lookup!$C$2:$C$103,F7999)</f>
        <v>mV</v>
      </c>
      <c r="F7999" s="9">
        <f>MATCH(A7999,Lookup!$A$2:$A$103,0)</f>
        <v>30</v>
      </c>
    </row>
    <row r="8000" spans="1:6" x14ac:dyDescent="0.25">
      <c r="A8000">
        <v>53</v>
      </c>
      <c r="B8000">
        <v>2394</v>
      </c>
      <c r="C8000" s="15" t="str">
        <f>INDEX(Lookup!$F$2:$F$103,F8000)</f>
        <v>A1.3</v>
      </c>
      <c r="D8000" s="2">
        <f>B8000*INDEX(Lookup!$D$2:$D$103,F8000)+INDEX(Lookup!$E$2:$E$103,F8000)</f>
        <v>18.704322000000001</v>
      </c>
      <c r="E8000" s="16" t="str">
        <f>INDEX(Lookup!$C$2:$C$103,F8000)</f>
        <v>mV</v>
      </c>
      <c r="F8000" s="9">
        <f>MATCH(A8000,Lookup!$A$2:$A$103,0)</f>
        <v>30</v>
      </c>
    </row>
    <row r="8001" spans="1:6" x14ac:dyDescent="0.25">
      <c r="A8001">
        <v>53</v>
      </c>
      <c r="B8001">
        <v>2394</v>
      </c>
      <c r="C8001" s="15" t="str">
        <f>INDEX(Lookup!$F$2:$F$103,F8001)</f>
        <v>A1.3</v>
      </c>
      <c r="D8001" s="2">
        <f>B8001*INDEX(Lookup!$D$2:$D$103,F8001)+INDEX(Lookup!$E$2:$E$103,F8001)</f>
        <v>18.704322000000001</v>
      </c>
      <c r="E8001" s="16" t="str">
        <f>INDEX(Lookup!$C$2:$C$103,F8001)</f>
        <v>mV</v>
      </c>
      <c r="F8001" s="9">
        <f>MATCH(A8001,Lookup!$A$2:$A$103,0)</f>
        <v>30</v>
      </c>
    </row>
    <row r="8002" spans="1:6" x14ac:dyDescent="0.25">
      <c r="A8002">
        <v>53</v>
      </c>
      <c r="B8002">
        <v>2391</v>
      </c>
      <c r="C8002" s="15" t="str">
        <f>INDEX(Lookup!$F$2:$F$103,F8002)</f>
        <v>A1.3</v>
      </c>
      <c r="D8002" s="2">
        <f>B8002*INDEX(Lookup!$D$2:$D$103,F8002)+INDEX(Lookup!$E$2:$E$103,F8002)</f>
        <v>18.680883000000001</v>
      </c>
      <c r="E8002" s="16" t="str">
        <f>INDEX(Lookup!$C$2:$C$103,F8002)</f>
        <v>mV</v>
      </c>
      <c r="F8002" s="9">
        <f>MATCH(A8002,Lookup!$A$2:$A$103,0)</f>
        <v>30</v>
      </c>
    </row>
    <row r="8003" spans="1:6" x14ac:dyDescent="0.25">
      <c r="A8003">
        <v>53</v>
      </c>
      <c r="B8003">
        <v>2389</v>
      </c>
      <c r="C8003" s="15" t="str">
        <f>INDEX(Lookup!$F$2:$F$103,F8003)</f>
        <v>A1.3</v>
      </c>
      <c r="D8003" s="2">
        <f>B8003*INDEX(Lookup!$D$2:$D$103,F8003)+INDEX(Lookup!$E$2:$E$103,F8003)</f>
        <v>18.665257</v>
      </c>
      <c r="E8003" s="16" t="str">
        <f>INDEX(Lookup!$C$2:$C$103,F8003)</f>
        <v>mV</v>
      </c>
      <c r="F8003" s="9">
        <f>MATCH(A8003,Lookup!$A$2:$A$103,0)</f>
        <v>30</v>
      </c>
    </row>
    <row r="8004" spans="1:6" x14ac:dyDescent="0.25">
      <c r="A8004">
        <v>53</v>
      </c>
      <c r="B8004">
        <v>2393</v>
      </c>
      <c r="C8004" s="15" t="str">
        <f>INDEX(Lookup!$F$2:$F$103,F8004)</f>
        <v>A1.3</v>
      </c>
      <c r="D8004" s="2">
        <f>B8004*INDEX(Lookup!$D$2:$D$103,F8004)+INDEX(Lookup!$E$2:$E$103,F8004)</f>
        <v>18.696509000000002</v>
      </c>
      <c r="E8004" s="16" t="str">
        <f>INDEX(Lookup!$C$2:$C$103,F8004)</f>
        <v>mV</v>
      </c>
      <c r="F8004" s="9">
        <f>MATCH(A8004,Lookup!$A$2:$A$103,0)</f>
        <v>30</v>
      </c>
    </row>
    <row r="8005" spans="1:6" x14ac:dyDescent="0.25">
      <c r="A8005">
        <v>53</v>
      </c>
      <c r="B8005">
        <v>2391</v>
      </c>
      <c r="C8005" s="15" t="str">
        <f>INDEX(Lookup!$F$2:$F$103,F8005)</f>
        <v>A1.3</v>
      </c>
      <c r="D8005" s="2">
        <f>B8005*INDEX(Lookup!$D$2:$D$103,F8005)+INDEX(Lookup!$E$2:$E$103,F8005)</f>
        <v>18.680883000000001</v>
      </c>
      <c r="E8005" s="16" t="str">
        <f>INDEX(Lookup!$C$2:$C$103,F8005)</f>
        <v>mV</v>
      </c>
      <c r="F8005" s="9">
        <f>MATCH(A8005,Lookup!$A$2:$A$103,0)</f>
        <v>30</v>
      </c>
    </row>
    <row r="8006" spans="1:6" x14ac:dyDescent="0.25">
      <c r="A8006">
        <v>53</v>
      </c>
      <c r="B8006">
        <v>2392</v>
      </c>
      <c r="C8006" s="15" t="str">
        <f>INDEX(Lookup!$F$2:$F$103,F8006)</f>
        <v>A1.3</v>
      </c>
      <c r="D8006" s="2">
        <f>B8006*INDEX(Lookup!$D$2:$D$103,F8006)+INDEX(Lookup!$E$2:$E$103,F8006)</f>
        <v>18.688696</v>
      </c>
      <c r="E8006" s="16" t="str">
        <f>INDEX(Lookup!$C$2:$C$103,F8006)</f>
        <v>mV</v>
      </c>
      <c r="F8006" s="9">
        <f>MATCH(A8006,Lookup!$A$2:$A$103,0)</f>
        <v>30</v>
      </c>
    </row>
    <row r="8007" spans="1:6" x14ac:dyDescent="0.25">
      <c r="A8007">
        <v>53</v>
      </c>
      <c r="B8007">
        <v>2393</v>
      </c>
      <c r="C8007" s="15" t="str">
        <f>INDEX(Lookup!$F$2:$F$103,F8007)</f>
        <v>A1.3</v>
      </c>
      <c r="D8007" s="2">
        <f>B8007*INDEX(Lookup!$D$2:$D$103,F8007)+INDEX(Lookup!$E$2:$E$103,F8007)</f>
        <v>18.696509000000002</v>
      </c>
      <c r="E8007" s="16" t="str">
        <f>INDEX(Lookup!$C$2:$C$103,F8007)</f>
        <v>mV</v>
      </c>
      <c r="F8007" s="9">
        <f>MATCH(A8007,Lookup!$A$2:$A$103,0)</f>
        <v>30</v>
      </c>
    </row>
    <row r="8008" spans="1:6" x14ac:dyDescent="0.25">
      <c r="A8008">
        <v>53</v>
      </c>
      <c r="B8008">
        <v>2399</v>
      </c>
      <c r="C8008" s="15" t="str">
        <f>INDEX(Lookup!$F$2:$F$103,F8008)</f>
        <v>A1.3</v>
      </c>
      <c r="D8008" s="2">
        <f>B8008*INDEX(Lookup!$D$2:$D$103,F8008)+INDEX(Lookup!$E$2:$E$103,F8008)</f>
        <v>18.743387000000002</v>
      </c>
      <c r="E8008" s="16" t="str">
        <f>INDEX(Lookup!$C$2:$C$103,F8008)</f>
        <v>mV</v>
      </c>
      <c r="F8008" s="9">
        <f>MATCH(A8008,Lookup!$A$2:$A$103,0)</f>
        <v>30</v>
      </c>
    </row>
    <row r="8009" spans="1:6" x14ac:dyDescent="0.25">
      <c r="A8009">
        <v>53</v>
      </c>
      <c r="B8009">
        <v>2391</v>
      </c>
      <c r="C8009" s="15" t="str">
        <f>INDEX(Lookup!$F$2:$F$103,F8009)</f>
        <v>A1.3</v>
      </c>
      <c r="D8009" s="2">
        <f>B8009*INDEX(Lookup!$D$2:$D$103,F8009)+INDEX(Lookup!$E$2:$E$103,F8009)</f>
        <v>18.680883000000001</v>
      </c>
      <c r="E8009" s="16" t="str">
        <f>INDEX(Lookup!$C$2:$C$103,F8009)</f>
        <v>mV</v>
      </c>
      <c r="F8009" s="9">
        <f>MATCH(A8009,Lookup!$A$2:$A$103,0)</f>
        <v>30</v>
      </c>
    </row>
    <row r="8010" spans="1:6" x14ac:dyDescent="0.25">
      <c r="A8010">
        <v>53</v>
      </c>
      <c r="B8010">
        <v>2391</v>
      </c>
      <c r="C8010" s="15" t="str">
        <f>INDEX(Lookup!$F$2:$F$103,F8010)</f>
        <v>A1.3</v>
      </c>
      <c r="D8010" s="2">
        <f>B8010*INDEX(Lookup!$D$2:$D$103,F8010)+INDEX(Lookup!$E$2:$E$103,F8010)</f>
        <v>18.680883000000001</v>
      </c>
      <c r="E8010" s="16" t="str">
        <f>INDEX(Lookup!$C$2:$C$103,F8010)</f>
        <v>mV</v>
      </c>
      <c r="F8010" s="9">
        <f>MATCH(A8010,Lookup!$A$2:$A$103,0)</f>
        <v>30</v>
      </c>
    </row>
    <row r="8011" spans="1:6" x14ac:dyDescent="0.25">
      <c r="A8011">
        <v>53</v>
      </c>
      <c r="B8011">
        <v>2391</v>
      </c>
      <c r="C8011" s="15" t="str">
        <f>INDEX(Lookup!$F$2:$F$103,F8011)</f>
        <v>A1.3</v>
      </c>
      <c r="D8011" s="2">
        <f>B8011*INDEX(Lookup!$D$2:$D$103,F8011)+INDEX(Lookup!$E$2:$E$103,F8011)</f>
        <v>18.680883000000001</v>
      </c>
      <c r="E8011" s="16" t="str">
        <f>INDEX(Lookup!$C$2:$C$103,F8011)</f>
        <v>mV</v>
      </c>
      <c r="F8011" s="9">
        <f>MATCH(A8011,Lookup!$A$2:$A$103,0)</f>
        <v>30</v>
      </c>
    </row>
    <row r="8012" spans="1:6" x14ac:dyDescent="0.25">
      <c r="A8012">
        <v>53</v>
      </c>
      <c r="B8012">
        <v>2392</v>
      </c>
      <c r="C8012" s="15" t="str">
        <f>INDEX(Lookup!$F$2:$F$103,F8012)</f>
        <v>A1.3</v>
      </c>
      <c r="D8012" s="2">
        <f>B8012*INDEX(Lookup!$D$2:$D$103,F8012)+INDEX(Lookup!$E$2:$E$103,F8012)</f>
        <v>18.688696</v>
      </c>
      <c r="E8012" s="16" t="str">
        <f>INDEX(Lookup!$C$2:$C$103,F8012)</f>
        <v>mV</v>
      </c>
      <c r="F8012" s="9">
        <f>MATCH(A8012,Lookup!$A$2:$A$103,0)</f>
        <v>30</v>
      </c>
    </row>
    <row r="8013" spans="1:6" x14ac:dyDescent="0.25">
      <c r="A8013">
        <v>53</v>
      </c>
      <c r="B8013">
        <v>2393</v>
      </c>
      <c r="C8013" s="15" t="str">
        <f>INDEX(Lookup!$F$2:$F$103,F8013)</f>
        <v>A1.3</v>
      </c>
      <c r="D8013" s="2">
        <f>B8013*INDEX(Lookup!$D$2:$D$103,F8013)+INDEX(Lookup!$E$2:$E$103,F8013)</f>
        <v>18.696509000000002</v>
      </c>
      <c r="E8013" s="16" t="str">
        <f>INDEX(Lookup!$C$2:$C$103,F8013)</f>
        <v>mV</v>
      </c>
      <c r="F8013" s="9">
        <f>MATCH(A8013,Lookup!$A$2:$A$103,0)</f>
        <v>30</v>
      </c>
    </row>
    <row r="8014" spans="1:6" x14ac:dyDescent="0.25">
      <c r="A8014">
        <v>53</v>
      </c>
      <c r="B8014">
        <v>2391</v>
      </c>
      <c r="C8014" s="15" t="str">
        <f>INDEX(Lookup!$F$2:$F$103,F8014)</f>
        <v>A1.3</v>
      </c>
      <c r="D8014" s="2">
        <f>B8014*INDEX(Lookup!$D$2:$D$103,F8014)+INDEX(Lookup!$E$2:$E$103,F8014)</f>
        <v>18.680883000000001</v>
      </c>
      <c r="E8014" s="16" t="str">
        <f>INDEX(Lookup!$C$2:$C$103,F8014)</f>
        <v>mV</v>
      </c>
      <c r="F8014" s="9">
        <f>MATCH(A8014,Lookup!$A$2:$A$103,0)</f>
        <v>30</v>
      </c>
    </row>
    <row r="8015" spans="1:6" x14ac:dyDescent="0.25">
      <c r="A8015">
        <v>53</v>
      </c>
      <c r="B8015">
        <v>2391</v>
      </c>
      <c r="C8015" s="15" t="str">
        <f>INDEX(Lookup!$F$2:$F$103,F8015)</f>
        <v>A1.3</v>
      </c>
      <c r="D8015" s="2">
        <f>B8015*INDEX(Lookup!$D$2:$D$103,F8015)+INDEX(Lookup!$E$2:$E$103,F8015)</f>
        <v>18.680883000000001</v>
      </c>
      <c r="E8015" s="16" t="str">
        <f>INDEX(Lookup!$C$2:$C$103,F8015)</f>
        <v>mV</v>
      </c>
      <c r="F8015" s="9">
        <f>MATCH(A8015,Lookup!$A$2:$A$103,0)</f>
        <v>30</v>
      </c>
    </row>
    <row r="8016" spans="1:6" x14ac:dyDescent="0.25">
      <c r="A8016">
        <v>53</v>
      </c>
      <c r="B8016">
        <v>2392</v>
      </c>
      <c r="C8016" s="15" t="str">
        <f>INDEX(Lookup!$F$2:$F$103,F8016)</f>
        <v>A1.3</v>
      </c>
      <c r="D8016" s="2">
        <f>B8016*INDEX(Lookup!$D$2:$D$103,F8016)+INDEX(Lookup!$E$2:$E$103,F8016)</f>
        <v>18.688696</v>
      </c>
      <c r="E8016" s="16" t="str">
        <f>INDEX(Lookup!$C$2:$C$103,F8016)</f>
        <v>mV</v>
      </c>
      <c r="F8016" s="9">
        <f>MATCH(A8016,Lookup!$A$2:$A$103,0)</f>
        <v>30</v>
      </c>
    </row>
    <row r="8017" spans="1:6" x14ac:dyDescent="0.25">
      <c r="A8017">
        <v>53</v>
      </c>
      <c r="B8017">
        <v>2390</v>
      </c>
      <c r="C8017" s="15" t="str">
        <f>INDEX(Lookup!$F$2:$F$103,F8017)</f>
        <v>A1.3</v>
      </c>
      <c r="D8017" s="2">
        <f>B8017*INDEX(Lookup!$D$2:$D$103,F8017)+INDEX(Lookup!$E$2:$E$103,F8017)</f>
        <v>18.673070000000003</v>
      </c>
      <c r="E8017" s="16" t="str">
        <f>INDEX(Lookup!$C$2:$C$103,F8017)</f>
        <v>mV</v>
      </c>
      <c r="F8017" s="9">
        <f>MATCH(A8017,Lookup!$A$2:$A$103,0)</f>
        <v>30</v>
      </c>
    </row>
    <row r="8018" spans="1:6" x14ac:dyDescent="0.25">
      <c r="A8018">
        <v>53</v>
      </c>
      <c r="B8018">
        <v>2418</v>
      </c>
      <c r="C8018" s="15" t="str">
        <f>INDEX(Lookup!$F$2:$F$103,F8018)</f>
        <v>A1.3</v>
      </c>
      <c r="D8018" s="2">
        <f>B8018*INDEX(Lookup!$D$2:$D$103,F8018)+INDEX(Lookup!$E$2:$E$103,F8018)</f>
        <v>18.891834000000003</v>
      </c>
      <c r="E8018" s="16" t="str">
        <f>INDEX(Lookup!$C$2:$C$103,F8018)</f>
        <v>mV</v>
      </c>
      <c r="F8018" s="9">
        <f>MATCH(A8018,Lookup!$A$2:$A$103,0)</f>
        <v>30</v>
      </c>
    </row>
    <row r="8019" spans="1:6" x14ac:dyDescent="0.25">
      <c r="A8019">
        <v>53</v>
      </c>
      <c r="B8019">
        <v>2413</v>
      </c>
      <c r="C8019" s="15" t="str">
        <f>INDEX(Lookup!$F$2:$F$103,F8019)</f>
        <v>A1.3</v>
      </c>
      <c r="D8019" s="2">
        <f>B8019*INDEX(Lookup!$D$2:$D$103,F8019)+INDEX(Lookup!$E$2:$E$103,F8019)</f>
        <v>18.852769000000002</v>
      </c>
      <c r="E8019" s="16" t="str">
        <f>INDEX(Lookup!$C$2:$C$103,F8019)</f>
        <v>mV</v>
      </c>
      <c r="F8019" s="9">
        <f>MATCH(A8019,Lookup!$A$2:$A$103,0)</f>
        <v>30</v>
      </c>
    </row>
    <row r="8020" spans="1:6" x14ac:dyDescent="0.25">
      <c r="A8020">
        <v>53</v>
      </c>
      <c r="B8020">
        <v>2407</v>
      </c>
      <c r="C8020" s="15" t="str">
        <f>INDEX(Lookup!$F$2:$F$103,F8020)</f>
        <v>A1.3</v>
      </c>
      <c r="D8020" s="2">
        <f>B8020*INDEX(Lookup!$D$2:$D$103,F8020)+INDEX(Lookup!$E$2:$E$103,F8020)</f>
        <v>18.805891000000003</v>
      </c>
      <c r="E8020" s="16" t="str">
        <f>INDEX(Lookup!$C$2:$C$103,F8020)</f>
        <v>mV</v>
      </c>
      <c r="F8020" s="9">
        <f>MATCH(A8020,Lookup!$A$2:$A$103,0)</f>
        <v>30</v>
      </c>
    </row>
    <row r="8021" spans="1:6" x14ac:dyDescent="0.25">
      <c r="A8021">
        <v>53</v>
      </c>
      <c r="B8021">
        <v>2400</v>
      </c>
      <c r="C8021" s="15" t="str">
        <f>INDEX(Lookup!$F$2:$F$103,F8021)</f>
        <v>A1.3</v>
      </c>
      <c r="D8021" s="2">
        <f>B8021*INDEX(Lookup!$D$2:$D$103,F8021)+INDEX(Lookup!$E$2:$E$103,F8021)</f>
        <v>18.751200000000001</v>
      </c>
      <c r="E8021" s="16" t="str">
        <f>INDEX(Lookup!$C$2:$C$103,F8021)</f>
        <v>mV</v>
      </c>
      <c r="F8021" s="9">
        <f>MATCH(A8021,Lookup!$A$2:$A$103,0)</f>
        <v>30</v>
      </c>
    </row>
    <row r="8022" spans="1:6" x14ac:dyDescent="0.25">
      <c r="A8022">
        <v>53</v>
      </c>
      <c r="B8022">
        <v>2399</v>
      </c>
      <c r="C8022" s="15" t="str">
        <f>INDEX(Lookup!$F$2:$F$103,F8022)</f>
        <v>A1.3</v>
      </c>
      <c r="D8022" s="2">
        <f>B8022*INDEX(Lookup!$D$2:$D$103,F8022)+INDEX(Lookup!$E$2:$E$103,F8022)</f>
        <v>18.743387000000002</v>
      </c>
      <c r="E8022" s="16" t="str">
        <f>INDEX(Lookup!$C$2:$C$103,F8022)</f>
        <v>mV</v>
      </c>
      <c r="F8022" s="9">
        <f>MATCH(A8022,Lookup!$A$2:$A$103,0)</f>
        <v>30</v>
      </c>
    </row>
    <row r="8023" spans="1:6" x14ac:dyDescent="0.25">
      <c r="A8023">
        <v>53</v>
      </c>
      <c r="B8023">
        <v>2395</v>
      </c>
      <c r="C8023" s="15" t="str">
        <f>INDEX(Lookup!$F$2:$F$103,F8023)</f>
        <v>A1.3</v>
      </c>
      <c r="D8023" s="2">
        <f>B8023*INDEX(Lookup!$D$2:$D$103,F8023)+INDEX(Lookup!$E$2:$E$103,F8023)</f>
        <v>18.712135</v>
      </c>
      <c r="E8023" s="16" t="str">
        <f>INDEX(Lookup!$C$2:$C$103,F8023)</f>
        <v>mV</v>
      </c>
      <c r="F8023" s="9">
        <f>MATCH(A8023,Lookup!$A$2:$A$103,0)</f>
        <v>30</v>
      </c>
    </row>
    <row r="8024" spans="1:6" x14ac:dyDescent="0.25">
      <c r="A8024">
        <v>53</v>
      </c>
      <c r="B8024">
        <v>2394</v>
      </c>
      <c r="C8024" s="15" t="str">
        <f>INDEX(Lookup!$F$2:$F$103,F8024)</f>
        <v>A1.3</v>
      </c>
      <c r="D8024" s="2">
        <f>B8024*INDEX(Lookup!$D$2:$D$103,F8024)+INDEX(Lookup!$E$2:$E$103,F8024)</f>
        <v>18.704322000000001</v>
      </c>
      <c r="E8024" s="16" t="str">
        <f>INDEX(Lookup!$C$2:$C$103,F8024)</f>
        <v>mV</v>
      </c>
      <c r="F8024" s="9">
        <f>MATCH(A8024,Lookup!$A$2:$A$103,0)</f>
        <v>30</v>
      </c>
    </row>
    <row r="8025" spans="1:6" x14ac:dyDescent="0.25">
      <c r="A8025">
        <v>53</v>
      </c>
      <c r="B8025">
        <v>2392</v>
      </c>
      <c r="C8025" s="15" t="str">
        <f>INDEX(Lookup!$F$2:$F$103,F8025)</f>
        <v>A1.3</v>
      </c>
      <c r="D8025" s="2">
        <f>B8025*INDEX(Lookup!$D$2:$D$103,F8025)+INDEX(Lookup!$E$2:$E$103,F8025)</f>
        <v>18.688696</v>
      </c>
      <c r="E8025" s="16" t="str">
        <f>INDEX(Lookup!$C$2:$C$103,F8025)</f>
        <v>mV</v>
      </c>
      <c r="F8025" s="9">
        <f>MATCH(A8025,Lookup!$A$2:$A$103,0)</f>
        <v>30</v>
      </c>
    </row>
    <row r="8026" spans="1:6" x14ac:dyDescent="0.25">
      <c r="A8026">
        <v>53</v>
      </c>
      <c r="B8026">
        <v>2392</v>
      </c>
      <c r="C8026" s="15" t="str">
        <f>INDEX(Lookup!$F$2:$F$103,F8026)</f>
        <v>A1.3</v>
      </c>
      <c r="D8026" s="2">
        <f>B8026*INDEX(Lookup!$D$2:$D$103,F8026)+INDEX(Lookup!$E$2:$E$103,F8026)</f>
        <v>18.688696</v>
      </c>
      <c r="E8026" s="16" t="str">
        <f>INDEX(Lookup!$C$2:$C$103,F8026)</f>
        <v>mV</v>
      </c>
      <c r="F8026" s="9">
        <f>MATCH(A8026,Lookup!$A$2:$A$103,0)</f>
        <v>30</v>
      </c>
    </row>
    <row r="8027" spans="1:6" x14ac:dyDescent="0.25">
      <c r="A8027">
        <v>53</v>
      </c>
      <c r="B8027">
        <v>2420</v>
      </c>
      <c r="C8027" s="15" t="str">
        <f>INDEX(Lookup!$F$2:$F$103,F8027)</f>
        <v>A1.3</v>
      </c>
      <c r="D8027" s="2">
        <f>B8027*INDEX(Lookup!$D$2:$D$103,F8027)+INDEX(Lookup!$E$2:$E$103,F8027)</f>
        <v>18.90746</v>
      </c>
      <c r="E8027" s="16" t="str">
        <f>INDEX(Lookup!$C$2:$C$103,F8027)</f>
        <v>mV</v>
      </c>
      <c r="F8027" s="9">
        <f>MATCH(A8027,Lookup!$A$2:$A$103,0)</f>
        <v>30</v>
      </c>
    </row>
    <row r="8028" spans="1:6" x14ac:dyDescent="0.25">
      <c r="A8028">
        <v>53</v>
      </c>
      <c r="B8028">
        <v>2410</v>
      </c>
      <c r="C8028" s="15" t="str">
        <f>INDEX(Lookup!$F$2:$F$103,F8028)</f>
        <v>A1.3</v>
      </c>
      <c r="D8028" s="2">
        <f>B8028*INDEX(Lookup!$D$2:$D$103,F8028)+INDEX(Lookup!$E$2:$E$103,F8028)</f>
        <v>18.829330000000002</v>
      </c>
      <c r="E8028" s="16" t="str">
        <f>INDEX(Lookup!$C$2:$C$103,F8028)</f>
        <v>mV</v>
      </c>
      <c r="F8028" s="9">
        <f>MATCH(A8028,Lookup!$A$2:$A$103,0)</f>
        <v>30</v>
      </c>
    </row>
    <row r="8029" spans="1:6" x14ac:dyDescent="0.25">
      <c r="A8029">
        <v>53</v>
      </c>
      <c r="B8029">
        <v>2396</v>
      </c>
      <c r="C8029" s="15" t="str">
        <f>INDEX(Lookup!$F$2:$F$103,F8029)</f>
        <v>A1.3</v>
      </c>
      <c r="D8029" s="2">
        <f>B8029*INDEX(Lookup!$D$2:$D$103,F8029)+INDEX(Lookup!$E$2:$E$103,F8029)</f>
        <v>18.719948000000002</v>
      </c>
      <c r="E8029" s="16" t="str">
        <f>INDEX(Lookup!$C$2:$C$103,F8029)</f>
        <v>mV</v>
      </c>
      <c r="F8029" s="9">
        <f>MATCH(A8029,Lookup!$A$2:$A$103,0)</f>
        <v>30</v>
      </c>
    </row>
    <row r="8030" spans="1:6" x14ac:dyDescent="0.25">
      <c r="A8030">
        <v>53</v>
      </c>
      <c r="B8030">
        <v>2395</v>
      </c>
      <c r="C8030" s="15" t="str">
        <f>INDEX(Lookup!$F$2:$F$103,F8030)</f>
        <v>A1.3</v>
      </c>
      <c r="D8030" s="2">
        <f>B8030*INDEX(Lookup!$D$2:$D$103,F8030)+INDEX(Lookup!$E$2:$E$103,F8030)</f>
        <v>18.712135</v>
      </c>
      <c r="E8030" s="16" t="str">
        <f>INDEX(Lookup!$C$2:$C$103,F8030)</f>
        <v>mV</v>
      </c>
      <c r="F8030" s="9">
        <f>MATCH(A8030,Lookup!$A$2:$A$103,0)</f>
        <v>30</v>
      </c>
    </row>
    <row r="8031" spans="1:6" x14ac:dyDescent="0.25">
      <c r="A8031">
        <v>53</v>
      </c>
      <c r="B8031">
        <v>2392</v>
      </c>
      <c r="C8031" s="15" t="str">
        <f>INDEX(Lookup!$F$2:$F$103,F8031)</f>
        <v>A1.3</v>
      </c>
      <c r="D8031" s="2">
        <f>B8031*INDEX(Lookup!$D$2:$D$103,F8031)+INDEX(Lookup!$E$2:$E$103,F8031)</f>
        <v>18.688696</v>
      </c>
      <c r="E8031" s="16" t="str">
        <f>INDEX(Lookup!$C$2:$C$103,F8031)</f>
        <v>mV</v>
      </c>
      <c r="F8031" s="9">
        <f>MATCH(A8031,Lookup!$A$2:$A$103,0)</f>
        <v>30</v>
      </c>
    </row>
    <row r="8032" spans="1:6" x14ac:dyDescent="0.25">
      <c r="A8032">
        <v>53</v>
      </c>
      <c r="B8032">
        <v>2392</v>
      </c>
      <c r="C8032" s="15" t="str">
        <f>INDEX(Lookup!$F$2:$F$103,F8032)</f>
        <v>A1.3</v>
      </c>
      <c r="D8032" s="2">
        <f>B8032*INDEX(Lookup!$D$2:$D$103,F8032)+INDEX(Lookup!$E$2:$E$103,F8032)</f>
        <v>18.688696</v>
      </c>
      <c r="E8032" s="16" t="str">
        <f>INDEX(Lookup!$C$2:$C$103,F8032)</f>
        <v>mV</v>
      </c>
      <c r="F8032" s="9">
        <f>MATCH(A8032,Lookup!$A$2:$A$103,0)</f>
        <v>30</v>
      </c>
    </row>
    <row r="8033" spans="1:6" x14ac:dyDescent="0.25">
      <c r="A8033">
        <v>53</v>
      </c>
      <c r="B8033">
        <v>2390</v>
      </c>
      <c r="C8033" s="15" t="str">
        <f>INDEX(Lookup!$F$2:$F$103,F8033)</f>
        <v>A1.3</v>
      </c>
      <c r="D8033" s="2">
        <f>B8033*INDEX(Lookup!$D$2:$D$103,F8033)+INDEX(Lookup!$E$2:$E$103,F8033)</f>
        <v>18.673070000000003</v>
      </c>
      <c r="E8033" s="16" t="str">
        <f>INDEX(Lookup!$C$2:$C$103,F8033)</f>
        <v>mV</v>
      </c>
      <c r="F8033" s="9">
        <f>MATCH(A8033,Lookup!$A$2:$A$103,0)</f>
        <v>30</v>
      </c>
    </row>
    <row r="8034" spans="1:6" x14ac:dyDescent="0.25">
      <c r="A8034">
        <v>53</v>
      </c>
      <c r="B8034">
        <v>2416</v>
      </c>
      <c r="C8034" s="15" t="str">
        <f>INDEX(Lookup!$F$2:$F$103,F8034)</f>
        <v>A1.3</v>
      </c>
      <c r="D8034" s="2">
        <f>B8034*INDEX(Lookup!$D$2:$D$103,F8034)+INDEX(Lookup!$E$2:$E$103,F8034)</f>
        <v>18.876208000000002</v>
      </c>
      <c r="E8034" s="16" t="str">
        <f>INDEX(Lookup!$C$2:$C$103,F8034)</f>
        <v>mV</v>
      </c>
      <c r="F8034" s="9">
        <f>MATCH(A8034,Lookup!$A$2:$A$103,0)</f>
        <v>30</v>
      </c>
    </row>
    <row r="8035" spans="1:6" x14ac:dyDescent="0.25">
      <c r="A8035">
        <v>53</v>
      </c>
      <c r="B8035">
        <v>2412</v>
      </c>
      <c r="C8035" s="15" t="str">
        <f>INDEX(Lookup!$F$2:$F$103,F8035)</f>
        <v>A1.3</v>
      </c>
      <c r="D8035" s="2">
        <f>B8035*INDEX(Lookup!$D$2:$D$103,F8035)+INDEX(Lookup!$E$2:$E$103,F8035)</f>
        <v>18.844956</v>
      </c>
      <c r="E8035" s="16" t="str">
        <f>INDEX(Lookup!$C$2:$C$103,F8035)</f>
        <v>mV</v>
      </c>
      <c r="F8035" s="9">
        <f>MATCH(A8035,Lookup!$A$2:$A$103,0)</f>
        <v>30</v>
      </c>
    </row>
    <row r="8036" spans="1:6" x14ac:dyDescent="0.25">
      <c r="A8036">
        <v>53</v>
      </c>
      <c r="B8036">
        <v>2404</v>
      </c>
      <c r="C8036" s="15" t="str">
        <f>INDEX(Lookup!$F$2:$F$103,F8036)</f>
        <v>A1.3</v>
      </c>
      <c r="D8036" s="2">
        <f>B8036*INDEX(Lookup!$D$2:$D$103,F8036)+INDEX(Lookup!$E$2:$E$103,F8036)</f>
        <v>18.782452000000003</v>
      </c>
      <c r="E8036" s="16" t="str">
        <f>INDEX(Lookup!$C$2:$C$103,F8036)</f>
        <v>mV</v>
      </c>
      <c r="F8036" s="9">
        <f>MATCH(A8036,Lookup!$A$2:$A$103,0)</f>
        <v>30</v>
      </c>
    </row>
    <row r="8037" spans="1:6" x14ac:dyDescent="0.25">
      <c r="A8037">
        <v>53</v>
      </c>
      <c r="B8037">
        <v>2397</v>
      </c>
      <c r="C8037" s="15" t="str">
        <f>INDEX(Lookup!$F$2:$F$103,F8037)</f>
        <v>A1.3</v>
      </c>
      <c r="D8037" s="2">
        <f>B8037*INDEX(Lookup!$D$2:$D$103,F8037)+INDEX(Lookup!$E$2:$E$103,F8037)</f>
        <v>18.727761000000001</v>
      </c>
      <c r="E8037" s="16" t="str">
        <f>INDEX(Lookup!$C$2:$C$103,F8037)</f>
        <v>mV</v>
      </c>
      <c r="F8037" s="9">
        <f>MATCH(A8037,Lookup!$A$2:$A$103,0)</f>
        <v>30</v>
      </c>
    </row>
    <row r="8038" spans="1:6" x14ac:dyDescent="0.25">
      <c r="A8038">
        <v>53</v>
      </c>
      <c r="B8038">
        <v>2389</v>
      </c>
      <c r="C8038" s="15" t="str">
        <f>INDEX(Lookup!$F$2:$F$103,F8038)</f>
        <v>A1.3</v>
      </c>
      <c r="D8038" s="2">
        <f>B8038*INDEX(Lookup!$D$2:$D$103,F8038)+INDEX(Lookup!$E$2:$E$103,F8038)</f>
        <v>18.665257</v>
      </c>
      <c r="E8038" s="16" t="str">
        <f>INDEX(Lookup!$C$2:$C$103,F8038)</f>
        <v>mV</v>
      </c>
      <c r="F8038" s="9">
        <f>MATCH(A8038,Lookup!$A$2:$A$103,0)</f>
        <v>30</v>
      </c>
    </row>
    <row r="8039" spans="1:6" x14ac:dyDescent="0.25">
      <c r="A8039">
        <v>53</v>
      </c>
      <c r="B8039">
        <v>2390</v>
      </c>
      <c r="C8039" s="15" t="str">
        <f>INDEX(Lookup!$F$2:$F$103,F8039)</f>
        <v>A1.3</v>
      </c>
      <c r="D8039" s="2">
        <f>B8039*INDEX(Lookup!$D$2:$D$103,F8039)+INDEX(Lookup!$E$2:$E$103,F8039)</f>
        <v>18.673070000000003</v>
      </c>
      <c r="E8039" s="16" t="str">
        <f>INDEX(Lookup!$C$2:$C$103,F8039)</f>
        <v>mV</v>
      </c>
      <c r="F8039" s="9">
        <f>MATCH(A8039,Lookup!$A$2:$A$103,0)</f>
        <v>30</v>
      </c>
    </row>
    <row r="8040" spans="1:6" x14ac:dyDescent="0.25">
      <c r="A8040">
        <v>53</v>
      </c>
      <c r="B8040">
        <v>2390</v>
      </c>
      <c r="C8040" s="15" t="str">
        <f>INDEX(Lookup!$F$2:$F$103,F8040)</f>
        <v>A1.3</v>
      </c>
      <c r="D8040" s="2">
        <f>B8040*INDEX(Lookup!$D$2:$D$103,F8040)+INDEX(Lookup!$E$2:$E$103,F8040)</f>
        <v>18.673070000000003</v>
      </c>
      <c r="E8040" s="16" t="str">
        <f>INDEX(Lookup!$C$2:$C$103,F8040)</f>
        <v>mV</v>
      </c>
      <c r="F8040" s="9">
        <f>MATCH(A8040,Lookup!$A$2:$A$103,0)</f>
        <v>30</v>
      </c>
    </row>
    <row r="8041" spans="1:6" x14ac:dyDescent="0.25">
      <c r="A8041">
        <v>53</v>
      </c>
      <c r="B8041">
        <v>2389</v>
      </c>
      <c r="C8041" s="15" t="str">
        <f>INDEX(Lookup!$F$2:$F$103,F8041)</f>
        <v>A1.3</v>
      </c>
      <c r="D8041" s="2">
        <f>B8041*INDEX(Lookup!$D$2:$D$103,F8041)+INDEX(Lookup!$E$2:$E$103,F8041)</f>
        <v>18.665257</v>
      </c>
      <c r="E8041" s="16" t="str">
        <f>INDEX(Lookup!$C$2:$C$103,F8041)</f>
        <v>mV</v>
      </c>
      <c r="F8041" s="9">
        <f>MATCH(A8041,Lookup!$A$2:$A$103,0)</f>
        <v>30</v>
      </c>
    </row>
    <row r="8042" spans="1:6" x14ac:dyDescent="0.25">
      <c r="A8042">
        <v>53</v>
      </c>
      <c r="B8042">
        <v>2389</v>
      </c>
      <c r="C8042" s="15" t="str">
        <f>INDEX(Lookup!$F$2:$F$103,F8042)</f>
        <v>A1.3</v>
      </c>
      <c r="D8042" s="2">
        <f>B8042*INDEX(Lookup!$D$2:$D$103,F8042)+INDEX(Lookup!$E$2:$E$103,F8042)</f>
        <v>18.665257</v>
      </c>
      <c r="E8042" s="16" t="str">
        <f>INDEX(Lookup!$C$2:$C$103,F8042)</f>
        <v>mV</v>
      </c>
      <c r="F8042" s="9">
        <f>MATCH(A8042,Lookup!$A$2:$A$103,0)</f>
        <v>30</v>
      </c>
    </row>
    <row r="8043" spans="1:6" x14ac:dyDescent="0.25">
      <c r="A8043">
        <v>53</v>
      </c>
      <c r="B8043">
        <v>2411</v>
      </c>
      <c r="C8043" s="15" t="str">
        <f>INDEX(Lookup!$F$2:$F$103,F8043)</f>
        <v>A1.3</v>
      </c>
      <c r="D8043" s="2">
        <f>B8043*INDEX(Lookup!$D$2:$D$103,F8043)+INDEX(Lookup!$E$2:$E$103,F8043)</f>
        <v>18.837143000000001</v>
      </c>
      <c r="E8043" s="16" t="str">
        <f>INDEX(Lookup!$C$2:$C$103,F8043)</f>
        <v>mV</v>
      </c>
      <c r="F8043" s="9">
        <f>MATCH(A8043,Lookup!$A$2:$A$103,0)</f>
        <v>30</v>
      </c>
    </row>
    <row r="8044" spans="1:6" x14ac:dyDescent="0.25">
      <c r="A8044">
        <v>53</v>
      </c>
      <c r="B8044">
        <v>2408</v>
      </c>
      <c r="C8044" s="15" t="str">
        <f>INDEX(Lookup!$F$2:$F$103,F8044)</f>
        <v>A1.3</v>
      </c>
      <c r="D8044" s="2">
        <f>B8044*INDEX(Lookup!$D$2:$D$103,F8044)+INDEX(Lookup!$E$2:$E$103,F8044)</f>
        <v>18.813704000000001</v>
      </c>
      <c r="E8044" s="16" t="str">
        <f>INDEX(Lookup!$C$2:$C$103,F8044)</f>
        <v>mV</v>
      </c>
      <c r="F8044" s="9">
        <f>MATCH(A8044,Lookup!$A$2:$A$103,0)</f>
        <v>30</v>
      </c>
    </row>
    <row r="8045" spans="1:6" x14ac:dyDescent="0.25">
      <c r="A8045">
        <v>53</v>
      </c>
      <c r="B8045">
        <v>2400</v>
      </c>
      <c r="C8045" s="15" t="str">
        <f>INDEX(Lookup!$F$2:$F$103,F8045)</f>
        <v>A1.3</v>
      </c>
      <c r="D8045" s="2">
        <f>B8045*INDEX(Lookup!$D$2:$D$103,F8045)+INDEX(Lookup!$E$2:$E$103,F8045)</f>
        <v>18.751200000000001</v>
      </c>
      <c r="E8045" s="16" t="str">
        <f>INDEX(Lookup!$C$2:$C$103,F8045)</f>
        <v>mV</v>
      </c>
      <c r="F8045" s="9">
        <f>MATCH(A8045,Lookup!$A$2:$A$103,0)</f>
        <v>30</v>
      </c>
    </row>
    <row r="8046" spans="1:6" x14ac:dyDescent="0.25">
      <c r="A8046">
        <v>53</v>
      </c>
      <c r="B8046">
        <v>2394</v>
      </c>
      <c r="C8046" s="15" t="str">
        <f>INDEX(Lookup!$F$2:$F$103,F8046)</f>
        <v>A1.3</v>
      </c>
      <c r="D8046" s="2">
        <f>B8046*INDEX(Lookup!$D$2:$D$103,F8046)+INDEX(Lookup!$E$2:$E$103,F8046)</f>
        <v>18.704322000000001</v>
      </c>
      <c r="E8046" s="16" t="str">
        <f>INDEX(Lookup!$C$2:$C$103,F8046)</f>
        <v>mV</v>
      </c>
      <c r="F8046" s="9">
        <f>MATCH(A8046,Lookup!$A$2:$A$103,0)</f>
        <v>30</v>
      </c>
    </row>
    <row r="8047" spans="1:6" x14ac:dyDescent="0.25">
      <c r="A8047">
        <v>53</v>
      </c>
      <c r="B8047">
        <v>2416</v>
      </c>
      <c r="C8047" s="15" t="str">
        <f>INDEX(Lookup!$F$2:$F$103,F8047)</f>
        <v>A1.3</v>
      </c>
      <c r="D8047" s="2">
        <f>B8047*INDEX(Lookup!$D$2:$D$103,F8047)+INDEX(Lookup!$E$2:$E$103,F8047)</f>
        <v>18.876208000000002</v>
      </c>
      <c r="E8047" s="16" t="str">
        <f>INDEX(Lookup!$C$2:$C$103,F8047)</f>
        <v>mV</v>
      </c>
      <c r="F8047" s="9">
        <f>MATCH(A8047,Lookup!$A$2:$A$103,0)</f>
        <v>30</v>
      </c>
    </row>
    <row r="8048" spans="1:6" x14ac:dyDescent="0.25">
      <c r="A8048">
        <v>53</v>
      </c>
      <c r="B8048">
        <v>2406</v>
      </c>
      <c r="C8048" s="15" t="str">
        <f>INDEX(Lookup!$F$2:$F$103,F8048)</f>
        <v>A1.3</v>
      </c>
      <c r="D8048" s="2">
        <f>B8048*INDEX(Lookup!$D$2:$D$103,F8048)+INDEX(Lookup!$E$2:$E$103,F8048)</f>
        <v>18.798078</v>
      </c>
      <c r="E8048" s="16" t="str">
        <f>INDEX(Lookup!$C$2:$C$103,F8048)</f>
        <v>mV</v>
      </c>
      <c r="F8048" s="9">
        <f>MATCH(A8048,Lookup!$A$2:$A$103,0)</f>
        <v>30</v>
      </c>
    </row>
    <row r="8049" spans="1:6" x14ac:dyDescent="0.25">
      <c r="A8049">
        <v>53</v>
      </c>
      <c r="B8049">
        <v>2397</v>
      </c>
      <c r="C8049" s="15" t="str">
        <f>INDEX(Lookup!$F$2:$F$103,F8049)</f>
        <v>A1.3</v>
      </c>
      <c r="D8049" s="2">
        <f>B8049*INDEX(Lookup!$D$2:$D$103,F8049)+INDEX(Lookup!$E$2:$E$103,F8049)</f>
        <v>18.727761000000001</v>
      </c>
      <c r="E8049" s="16" t="str">
        <f>INDEX(Lookup!$C$2:$C$103,F8049)</f>
        <v>mV</v>
      </c>
      <c r="F8049" s="9">
        <f>MATCH(A8049,Lookup!$A$2:$A$103,0)</f>
        <v>30</v>
      </c>
    </row>
    <row r="8050" spans="1:6" x14ac:dyDescent="0.25">
      <c r="A8050">
        <v>53</v>
      </c>
      <c r="B8050">
        <v>2418</v>
      </c>
      <c r="C8050" s="15" t="str">
        <f>INDEX(Lookup!$F$2:$F$103,F8050)</f>
        <v>A1.3</v>
      </c>
      <c r="D8050" s="2">
        <f>B8050*INDEX(Lookup!$D$2:$D$103,F8050)+INDEX(Lookup!$E$2:$E$103,F8050)</f>
        <v>18.891834000000003</v>
      </c>
      <c r="E8050" s="16" t="str">
        <f>INDEX(Lookup!$C$2:$C$103,F8050)</f>
        <v>mV</v>
      </c>
      <c r="F8050" s="9">
        <f>MATCH(A8050,Lookup!$A$2:$A$103,0)</f>
        <v>30</v>
      </c>
    </row>
    <row r="8051" spans="1:6" x14ac:dyDescent="0.25">
      <c r="A8051">
        <v>53</v>
      </c>
      <c r="B8051">
        <v>2407</v>
      </c>
      <c r="C8051" s="15" t="str">
        <f>INDEX(Lookup!$F$2:$F$103,F8051)</f>
        <v>A1.3</v>
      </c>
      <c r="D8051" s="2">
        <f>B8051*INDEX(Lookup!$D$2:$D$103,F8051)+INDEX(Lookup!$E$2:$E$103,F8051)</f>
        <v>18.805891000000003</v>
      </c>
      <c r="E8051" s="16" t="str">
        <f>INDEX(Lookup!$C$2:$C$103,F8051)</f>
        <v>mV</v>
      </c>
      <c r="F8051" s="9">
        <f>MATCH(A8051,Lookup!$A$2:$A$103,0)</f>
        <v>30</v>
      </c>
    </row>
    <row r="8052" spans="1:6" x14ac:dyDescent="0.25">
      <c r="A8052">
        <v>53</v>
      </c>
      <c r="B8052">
        <v>2399</v>
      </c>
      <c r="C8052" s="15" t="str">
        <f>INDEX(Lookup!$F$2:$F$103,F8052)</f>
        <v>A1.3</v>
      </c>
      <c r="D8052" s="2">
        <f>B8052*INDEX(Lookup!$D$2:$D$103,F8052)+INDEX(Lookup!$E$2:$E$103,F8052)</f>
        <v>18.743387000000002</v>
      </c>
      <c r="E8052" s="16" t="str">
        <f>INDEX(Lookup!$C$2:$C$103,F8052)</f>
        <v>mV</v>
      </c>
      <c r="F8052" s="9">
        <f>MATCH(A8052,Lookup!$A$2:$A$103,0)</f>
        <v>30</v>
      </c>
    </row>
    <row r="8053" spans="1:6" x14ac:dyDescent="0.25">
      <c r="A8053">
        <v>53</v>
      </c>
      <c r="B8053">
        <v>2393</v>
      </c>
      <c r="C8053" s="15" t="str">
        <f>INDEX(Lookup!$F$2:$F$103,F8053)</f>
        <v>A1.3</v>
      </c>
      <c r="D8053" s="2">
        <f>B8053*INDEX(Lookup!$D$2:$D$103,F8053)+INDEX(Lookup!$E$2:$E$103,F8053)</f>
        <v>18.696509000000002</v>
      </c>
      <c r="E8053" s="16" t="str">
        <f>INDEX(Lookup!$C$2:$C$103,F8053)</f>
        <v>mV</v>
      </c>
      <c r="F8053" s="9">
        <f>MATCH(A8053,Lookup!$A$2:$A$103,0)</f>
        <v>30</v>
      </c>
    </row>
    <row r="8054" spans="1:6" x14ac:dyDescent="0.25">
      <c r="A8054">
        <v>53</v>
      </c>
      <c r="B8054">
        <v>2390</v>
      </c>
      <c r="C8054" s="15" t="str">
        <f>INDEX(Lookup!$F$2:$F$103,F8054)</f>
        <v>A1.3</v>
      </c>
      <c r="D8054" s="2">
        <f>B8054*INDEX(Lookup!$D$2:$D$103,F8054)+INDEX(Lookup!$E$2:$E$103,F8054)</f>
        <v>18.673070000000003</v>
      </c>
      <c r="E8054" s="16" t="str">
        <f>INDEX(Lookup!$C$2:$C$103,F8054)</f>
        <v>mV</v>
      </c>
      <c r="F8054" s="9">
        <f>MATCH(A8054,Lookup!$A$2:$A$103,0)</f>
        <v>30</v>
      </c>
    </row>
    <row r="8055" spans="1:6" x14ac:dyDescent="0.25">
      <c r="A8055">
        <v>53</v>
      </c>
      <c r="B8055">
        <v>2389</v>
      </c>
      <c r="C8055" s="15" t="str">
        <f>INDEX(Lookup!$F$2:$F$103,F8055)</f>
        <v>A1.3</v>
      </c>
      <c r="D8055" s="2">
        <f>B8055*INDEX(Lookup!$D$2:$D$103,F8055)+INDEX(Lookup!$E$2:$E$103,F8055)</f>
        <v>18.665257</v>
      </c>
      <c r="E8055" s="16" t="str">
        <f>INDEX(Lookup!$C$2:$C$103,F8055)</f>
        <v>mV</v>
      </c>
      <c r="F8055" s="9">
        <f>MATCH(A8055,Lookup!$A$2:$A$103,0)</f>
        <v>30</v>
      </c>
    </row>
    <row r="8056" spans="1:6" x14ac:dyDescent="0.25">
      <c r="A8056">
        <v>53</v>
      </c>
      <c r="B8056">
        <v>2389</v>
      </c>
      <c r="C8056" s="15" t="str">
        <f>INDEX(Lookup!$F$2:$F$103,F8056)</f>
        <v>A1.3</v>
      </c>
      <c r="D8056" s="2">
        <f>B8056*INDEX(Lookup!$D$2:$D$103,F8056)+INDEX(Lookup!$E$2:$E$103,F8056)</f>
        <v>18.665257</v>
      </c>
      <c r="E8056" s="16" t="str">
        <f>INDEX(Lookup!$C$2:$C$103,F8056)</f>
        <v>mV</v>
      </c>
      <c r="F8056" s="9">
        <f>MATCH(A8056,Lookup!$A$2:$A$103,0)</f>
        <v>30</v>
      </c>
    </row>
    <row r="8057" spans="1:6" x14ac:dyDescent="0.25">
      <c r="A8057">
        <v>53</v>
      </c>
      <c r="B8057">
        <v>2388</v>
      </c>
      <c r="C8057" s="15" t="str">
        <f>INDEX(Lookup!$F$2:$F$103,F8057)</f>
        <v>A1.3</v>
      </c>
      <c r="D8057" s="2">
        <f>B8057*INDEX(Lookup!$D$2:$D$103,F8057)+INDEX(Lookup!$E$2:$E$103,F8057)</f>
        <v>18.657444000000002</v>
      </c>
      <c r="E8057" s="16" t="str">
        <f>INDEX(Lookup!$C$2:$C$103,F8057)</f>
        <v>mV</v>
      </c>
      <c r="F8057" s="9">
        <f>MATCH(A8057,Lookup!$A$2:$A$103,0)</f>
        <v>30</v>
      </c>
    </row>
    <row r="8058" spans="1:6" x14ac:dyDescent="0.25">
      <c r="A8058">
        <v>53</v>
      </c>
      <c r="B8058">
        <v>2390</v>
      </c>
      <c r="C8058" s="15" t="str">
        <f>INDEX(Lookup!$F$2:$F$103,F8058)</f>
        <v>A1.3</v>
      </c>
      <c r="D8058" s="2">
        <f>B8058*INDEX(Lookup!$D$2:$D$103,F8058)+INDEX(Lookup!$E$2:$E$103,F8058)</f>
        <v>18.673070000000003</v>
      </c>
      <c r="E8058" s="16" t="str">
        <f>INDEX(Lookup!$C$2:$C$103,F8058)</f>
        <v>mV</v>
      </c>
      <c r="F8058" s="9">
        <f>MATCH(A8058,Lookup!$A$2:$A$103,0)</f>
        <v>30</v>
      </c>
    </row>
    <row r="8059" spans="1:6" x14ac:dyDescent="0.25">
      <c r="A8059">
        <v>53</v>
      </c>
      <c r="B8059">
        <v>2420</v>
      </c>
      <c r="C8059" s="15" t="str">
        <f>INDEX(Lookup!$F$2:$F$103,F8059)</f>
        <v>A1.3</v>
      </c>
      <c r="D8059" s="2">
        <f>B8059*INDEX(Lookup!$D$2:$D$103,F8059)+INDEX(Lookup!$E$2:$E$103,F8059)</f>
        <v>18.90746</v>
      </c>
      <c r="E8059" s="16" t="str">
        <f>INDEX(Lookup!$C$2:$C$103,F8059)</f>
        <v>mV</v>
      </c>
      <c r="F8059" s="9">
        <f>MATCH(A8059,Lookup!$A$2:$A$103,0)</f>
        <v>30</v>
      </c>
    </row>
    <row r="8060" spans="1:6" x14ac:dyDescent="0.25">
      <c r="A8060">
        <v>53</v>
      </c>
      <c r="B8060">
        <v>2415</v>
      </c>
      <c r="C8060" s="15" t="str">
        <f>INDEX(Lookup!$F$2:$F$103,F8060)</f>
        <v>A1.3</v>
      </c>
      <c r="D8060" s="2">
        <f>B8060*INDEX(Lookup!$D$2:$D$103,F8060)+INDEX(Lookup!$E$2:$E$103,F8060)</f>
        <v>18.868395</v>
      </c>
      <c r="E8060" s="16" t="str">
        <f>INDEX(Lookup!$C$2:$C$103,F8060)</f>
        <v>mV</v>
      </c>
      <c r="F8060" s="9">
        <f>MATCH(A8060,Lookup!$A$2:$A$103,0)</f>
        <v>30</v>
      </c>
    </row>
    <row r="8061" spans="1:6" x14ac:dyDescent="0.25">
      <c r="A8061">
        <v>53</v>
      </c>
      <c r="B8061">
        <v>2408</v>
      </c>
      <c r="C8061" s="15" t="str">
        <f>INDEX(Lookup!$F$2:$F$103,F8061)</f>
        <v>A1.3</v>
      </c>
      <c r="D8061" s="2">
        <f>B8061*INDEX(Lookup!$D$2:$D$103,F8061)+INDEX(Lookup!$E$2:$E$103,F8061)</f>
        <v>18.813704000000001</v>
      </c>
      <c r="E8061" s="16" t="str">
        <f>INDEX(Lookup!$C$2:$C$103,F8061)</f>
        <v>mV</v>
      </c>
      <c r="F8061" s="9">
        <f>MATCH(A8061,Lookup!$A$2:$A$103,0)</f>
        <v>30</v>
      </c>
    </row>
    <row r="8062" spans="1:6" x14ac:dyDescent="0.25">
      <c r="A8062">
        <v>53</v>
      </c>
      <c r="B8062">
        <v>2397</v>
      </c>
      <c r="C8062" s="15" t="str">
        <f>INDEX(Lookup!$F$2:$F$103,F8062)</f>
        <v>A1.3</v>
      </c>
      <c r="D8062" s="2">
        <f>B8062*INDEX(Lookup!$D$2:$D$103,F8062)+INDEX(Lookup!$E$2:$E$103,F8062)</f>
        <v>18.727761000000001</v>
      </c>
      <c r="E8062" s="16" t="str">
        <f>INDEX(Lookup!$C$2:$C$103,F8062)</f>
        <v>mV</v>
      </c>
      <c r="F8062" s="9">
        <f>MATCH(A8062,Lookup!$A$2:$A$103,0)</f>
        <v>30</v>
      </c>
    </row>
    <row r="8063" spans="1:6" x14ac:dyDescent="0.25">
      <c r="A8063">
        <v>53</v>
      </c>
      <c r="B8063">
        <v>2391</v>
      </c>
      <c r="C8063" s="15" t="str">
        <f>INDEX(Lookup!$F$2:$F$103,F8063)</f>
        <v>A1.3</v>
      </c>
      <c r="D8063" s="2">
        <f>B8063*INDEX(Lookup!$D$2:$D$103,F8063)+INDEX(Lookup!$E$2:$E$103,F8063)</f>
        <v>18.680883000000001</v>
      </c>
      <c r="E8063" s="16" t="str">
        <f>INDEX(Lookup!$C$2:$C$103,F8063)</f>
        <v>mV</v>
      </c>
      <c r="F8063" s="9">
        <f>MATCH(A8063,Lookup!$A$2:$A$103,0)</f>
        <v>30</v>
      </c>
    </row>
    <row r="8064" spans="1:6" x14ac:dyDescent="0.25">
      <c r="A8064">
        <v>53</v>
      </c>
      <c r="B8064">
        <v>2419</v>
      </c>
      <c r="C8064" s="15" t="str">
        <f>INDEX(Lookup!$F$2:$F$103,F8064)</f>
        <v>A1.3</v>
      </c>
      <c r="D8064" s="2">
        <f>B8064*INDEX(Lookup!$D$2:$D$103,F8064)+INDEX(Lookup!$E$2:$E$103,F8064)</f>
        <v>18.899647000000002</v>
      </c>
      <c r="E8064" s="16" t="str">
        <f>INDEX(Lookup!$C$2:$C$103,F8064)</f>
        <v>mV</v>
      </c>
      <c r="F8064" s="9">
        <f>MATCH(A8064,Lookup!$A$2:$A$103,0)</f>
        <v>30</v>
      </c>
    </row>
    <row r="8065" spans="1:6" x14ac:dyDescent="0.25">
      <c r="A8065">
        <v>53</v>
      </c>
      <c r="B8065">
        <v>2413</v>
      </c>
      <c r="C8065" s="15" t="str">
        <f>INDEX(Lookup!$F$2:$F$103,F8065)</f>
        <v>A1.3</v>
      </c>
      <c r="D8065" s="2">
        <f>B8065*INDEX(Lookup!$D$2:$D$103,F8065)+INDEX(Lookup!$E$2:$E$103,F8065)</f>
        <v>18.852769000000002</v>
      </c>
      <c r="E8065" s="16" t="str">
        <f>INDEX(Lookup!$C$2:$C$103,F8065)</f>
        <v>mV</v>
      </c>
      <c r="F8065" s="9">
        <f>MATCH(A8065,Lookup!$A$2:$A$103,0)</f>
        <v>30</v>
      </c>
    </row>
    <row r="8066" spans="1:6" x14ac:dyDescent="0.25">
      <c r="A8066">
        <v>53</v>
      </c>
      <c r="B8066">
        <v>2405</v>
      </c>
      <c r="C8066" s="15" t="str">
        <f>INDEX(Lookup!$F$2:$F$103,F8066)</f>
        <v>A1.3</v>
      </c>
      <c r="D8066" s="2">
        <f>B8066*INDEX(Lookup!$D$2:$D$103,F8066)+INDEX(Lookup!$E$2:$E$103,F8066)</f>
        <v>18.790265000000002</v>
      </c>
      <c r="E8066" s="16" t="str">
        <f>INDEX(Lookup!$C$2:$C$103,F8066)</f>
        <v>mV</v>
      </c>
      <c r="F8066" s="9">
        <f>MATCH(A8066,Lookup!$A$2:$A$103,0)</f>
        <v>30</v>
      </c>
    </row>
    <row r="8067" spans="1:6" x14ac:dyDescent="0.25">
      <c r="A8067">
        <v>53</v>
      </c>
      <c r="B8067">
        <v>2396</v>
      </c>
      <c r="C8067" s="15" t="str">
        <f>INDEX(Lookup!$F$2:$F$103,F8067)</f>
        <v>A1.3</v>
      </c>
      <c r="D8067" s="2">
        <f>B8067*INDEX(Lookup!$D$2:$D$103,F8067)+INDEX(Lookup!$E$2:$E$103,F8067)</f>
        <v>18.719948000000002</v>
      </c>
      <c r="E8067" s="16" t="str">
        <f>INDEX(Lookup!$C$2:$C$103,F8067)</f>
        <v>mV</v>
      </c>
      <c r="F8067" s="9">
        <f>MATCH(A8067,Lookup!$A$2:$A$103,0)</f>
        <v>30</v>
      </c>
    </row>
    <row r="8068" spans="1:6" x14ac:dyDescent="0.25">
      <c r="A8068">
        <v>53</v>
      </c>
      <c r="B8068">
        <v>2394</v>
      </c>
      <c r="C8068" s="15" t="str">
        <f>INDEX(Lookup!$F$2:$F$103,F8068)</f>
        <v>A1.3</v>
      </c>
      <c r="D8068" s="2">
        <f>B8068*INDEX(Lookup!$D$2:$D$103,F8068)+INDEX(Lookup!$E$2:$E$103,F8068)</f>
        <v>18.704322000000001</v>
      </c>
      <c r="E8068" s="16" t="str">
        <f>INDEX(Lookup!$C$2:$C$103,F8068)</f>
        <v>mV</v>
      </c>
      <c r="F8068" s="9">
        <f>MATCH(A8068,Lookup!$A$2:$A$103,0)</f>
        <v>30</v>
      </c>
    </row>
    <row r="8069" spans="1:6" x14ac:dyDescent="0.25">
      <c r="A8069">
        <v>53</v>
      </c>
      <c r="B8069">
        <v>2392</v>
      </c>
      <c r="C8069" s="15" t="str">
        <f>INDEX(Lookup!$F$2:$F$103,F8069)</f>
        <v>A1.3</v>
      </c>
      <c r="D8069" s="2">
        <f>B8069*INDEX(Lookup!$D$2:$D$103,F8069)+INDEX(Lookup!$E$2:$E$103,F8069)</f>
        <v>18.688696</v>
      </c>
      <c r="E8069" s="16" t="str">
        <f>INDEX(Lookup!$C$2:$C$103,F8069)</f>
        <v>mV</v>
      </c>
      <c r="F8069" s="9">
        <f>MATCH(A8069,Lookup!$A$2:$A$103,0)</f>
        <v>30</v>
      </c>
    </row>
    <row r="8070" spans="1:6" x14ac:dyDescent="0.25">
      <c r="A8070">
        <v>53</v>
      </c>
      <c r="B8070">
        <v>2416</v>
      </c>
      <c r="C8070" s="15" t="str">
        <f>INDEX(Lookup!$F$2:$F$103,F8070)</f>
        <v>A1.3</v>
      </c>
      <c r="D8070" s="2">
        <f>B8070*INDEX(Lookup!$D$2:$D$103,F8070)+INDEX(Lookup!$E$2:$E$103,F8070)</f>
        <v>18.876208000000002</v>
      </c>
      <c r="E8070" s="16" t="str">
        <f>INDEX(Lookup!$C$2:$C$103,F8070)</f>
        <v>mV</v>
      </c>
      <c r="F8070" s="9">
        <f>MATCH(A8070,Lookup!$A$2:$A$103,0)</f>
        <v>30</v>
      </c>
    </row>
    <row r="8071" spans="1:6" x14ac:dyDescent="0.25">
      <c r="A8071">
        <v>53</v>
      </c>
      <c r="B8071">
        <v>2413</v>
      </c>
      <c r="C8071" s="15" t="str">
        <f>INDEX(Lookup!$F$2:$F$103,F8071)</f>
        <v>A1.3</v>
      </c>
      <c r="D8071" s="2">
        <f>B8071*INDEX(Lookup!$D$2:$D$103,F8071)+INDEX(Lookup!$E$2:$E$103,F8071)</f>
        <v>18.852769000000002</v>
      </c>
      <c r="E8071" s="16" t="str">
        <f>INDEX(Lookup!$C$2:$C$103,F8071)</f>
        <v>mV</v>
      </c>
      <c r="F8071" s="9">
        <f>MATCH(A8071,Lookup!$A$2:$A$103,0)</f>
        <v>30</v>
      </c>
    </row>
    <row r="8072" spans="1:6" x14ac:dyDescent="0.25">
      <c r="A8072">
        <v>53</v>
      </c>
      <c r="B8072">
        <v>2399</v>
      </c>
      <c r="C8072" s="15" t="str">
        <f>INDEX(Lookup!$F$2:$F$103,F8072)</f>
        <v>A1.3</v>
      </c>
      <c r="D8072" s="2">
        <f>B8072*INDEX(Lookup!$D$2:$D$103,F8072)+INDEX(Lookup!$E$2:$E$103,F8072)</f>
        <v>18.743387000000002</v>
      </c>
      <c r="E8072" s="16" t="str">
        <f>INDEX(Lookup!$C$2:$C$103,F8072)</f>
        <v>mV</v>
      </c>
      <c r="F8072" s="9">
        <f>MATCH(A8072,Lookup!$A$2:$A$103,0)</f>
        <v>30</v>
      </c>
    </row>
    <row r="8073" spans="1:6" x14ac:dyDescent="0.25">
      <c r="A8073">
        <v>53</v>
      </c>
      <c r="B8073">
        <v>2391</v>
      </c>
      <c r="C8073" s="15" t="str">
        <f>INDEX(Lookup!$F$2:$F$103,F8073)</f>
        <v>A1.3</v>
      </c>
      <c r="D8073" s="2">
        <f>B8073*INDEX(Lookup!$D$2:$D$103,F8073)+INDEX(Lookup!$E$2:$E$103,F8073)</f>
        <v>18.680883000000001</v>
      </c>
      <c r="E8073" s="16" t="str">
        <f>INDEX(Lookup!$C$2:$C$103,F8073)</f>
        <v>mV</v>
      </c>
      <c r="F8073" s="9">
        <f>MATCH(A8073,Lookup!$A$2:$A$103,0)</f>
        <v>30</v>
      </c>
    </row>
    <row r="8074" spans="1:6" x14ac:dyDescent="0.25">
      <c r="A8074">
        <v>53</v>
      </c>
      <c r="B8074">
        <v>2390</v>
      </c>
      <c r="C8074" s="15" t="str">
        <f>INDEX(Lookup!$F$2:$F$103,F8074)</f>
        <v>A1.3</v>
      </c>
      <c r="D8074" s="2">
        <f>B8074*INDEX(Lookup!$D$2:$D$103,F8074)+INDEX(Lookup!$E$2:$E$103,F8074)</f>
        <v>18.673070000000003</v>
      </c>
      <c r="E8074" s="16" t="str">
        <f>INDEX(Lookup!$C$2:$C$103,F8074)</f>
        <v>mV</v>
      </c>
      <c r="F8074" s="9">
        <f>MATCH(A8074,Lookup!$A$2:$A$103,0)</f>
        <v>30</v>
      </c>
    </row>
    <row r="8075" spans="1:6" x14ac:dyDescent="0.25">
      <c r="A8075">
        <v>53</v>
      </c>
      <c r="B8075">
        <v>2386</v>
      </c>
      <c r="C8075" s="15" t="str">
        <f>INDEX(Lookup!$F$2:$F$103,F8075)</f>
        <v>A1.3</v>
      </c>
      <c r="D8075" s="2">
        <f>B8075*INDEX(Lookup!$D$2:$D$103,F8075)+INDEX(Lookup!$E$2:$E$103,F8075)</f>
        <v>18.641818000000001</v>
      </c>
      <c r="E8075" s="16" t="str">
        <f>INDEX(Lookup!$C$2:$C$103,F8075)</f>
        <v>mV</v>
      </c>
      <c r="F8075" s="9">
        <f>MATCH(A8075,Lookup!$A$2:$A$103,0)</f>
        <v>30</v>
      </c>
    </row>
    <row r="8076" spans="1:6" x14ac:dyDescent="0.25">
      <c r="A8076">
        <v>53</v>
      </c>
      <c r="B8076">
        <v>2414</v>
      </c>
      <c r="C8076" s="15" t="str">
        <f>INDEX(Lookup!$F$2:$F$103,F8076)</f>
        <v>A1.3</v>
      </c>
      <c r="D8076" s="2">
        <f>B8076*INDEX(Lookup!$D$2:$D$103,F8076)+INDEX(Lookup!$E$2:$E$103,F8076)</f>
        <v>18.860582000000001</v>
      </c>
      <c r="E8076" s="16" t="str">
        <f>INDEX(Lookup!$C$2:$C$103,F8076)</f>
        <v>mV</v>
      </c>
      <c r="F8076" s="9">
        <f>MATCH(A8076,Lookup!$A$2:$A$103,0)</f>
        <v>30</v>
      </c>
    </row>
    <row r="8077" spans="1:6" x14ac:dyDescent="0.25">
      <c r="A8077">
        <v>53</v>
      </c>
      <c r="B8077">
        <v>2404</v>
      </c>
      <c r="C8077" s="15" t="str">
        <f>INDEX(Lookup!$F$2:$F$103,F8077)</f>
        <v>A1.3</v>
      </c>
      <c r="D8077" s="2">
        <f>B8077*INDEX(Lookup!$D$2:$D$103,F8077)+INDEX(Lookup!$E$2:$E$103,F8077)</f>
        <v>18.782452000000003</v>
      </c>
      <c r="E8077" s="16" t="str">
        <f>INDEX(Lookup!$C$2:$C$103,F8077)</f>
        <v>mV</v>
      </c>
      <c r="F8077" s="9">
        <f>MATCH(A8077,Lookup!$A$2:$A$103,0)</f>
        <v>30</v>
      </c>
    </row>
    <row r="8078" spans="1:6" x14ac:dyDescent="0.25">
      <c r="A8078">
        <v>53</v>
      </c>
      <c r="B8078">
        <v>2395</v>
      </c>
      <c r="C8078" s="15" t="str">
        <f>INDEX(Lookup!$F$2:$F$103,F8078)</f>
        <v>A1.3</v>
      </c>
      <c r="D8078" s="2">
        <f>B8078*INDEX(Lookup!$D$2:$D$103,F8078)+INDEX(Lookup!$E$2:$E$103,F8078)</f>
        <v>18.712135</v>
      </c>
      <c r="E8078" s="16" t="str">
        <f>INDEX(Lookup!$C$2:$C$103,F8078)</f>
        <v>mV</v>
      </c>
      <c r="F8078" s="9">
        <f>MATCH(A8078,Lookup!$A$2:$A$103,0)</f>
        <v>30</v>
      </c>
    </row>
    <row r="8079" spans="1:6" x14ac:dyDescent="0.25">
      <c r="A8079">
        <v>53</v>
      </c>
      <c r="B8079">
        <v>2391</v>
      </c>
      <c r="C8079" s="15" t="str">
        <f>INDEX(Lookup!$F$2:$F$103,F8079)</f>
        <v>A1.3</v>
      </c>
      <c r="D8079" s="2">
        <f>B8079*INDEX(Lookup!$D$2:$D$103,F8079)+INDEX(Lookup!$E$2:$E$103,F8079)</f>
        <v>18.680883000000001</v>
      </c>
      <c r="E8079" s="16" t="str">
        <f>INDEX(Lookup!$C$2:$C$103,F8079)</f>
        <v>mV</v>
      </c>
      <c r="F8079" s="9">
        <f>MATCH(A8079,Lookup!$A$2:$A$103,0)</f>
        <v>30</v>
      </c>
    </row>
    <row r="8080" spans="1:6" x14ac:dyDescent="0.25">
      <c r="A8080">
        <v>53</v>
      </c>
      <c r="B8080">
        <v>2386</v>
      </c>
      <c r="C8080" s="15" t="str">
        <f>INDEX(Lookup!$F$2:$F$103,F8080)</f>
        <v>A1.3</v>
      </c>
      <c r="D8080" s="2">
        <f>B8080*INDEX(Lookup!$D$2:$D$103,F8080)+INDEX(Lookup!$E$2:$E$103,F8080)</f>
        <v>18.641818000000001</v>
      </c>
      <c r="E8080" s="16" t="str">
        <f>INDEX(Lookup!$C$2:$C$103,F8080)</f>
        <v>mV</v>
      </c>
      <c r="F8080" s="9">
        <f>MATCH(A8080,Lookup!$A$2:$A$103,0)</f>
        <v>30</v>
      </c>
    </row>
    <row r="8081" spans="1:6" x14ac:dyDescent="0.25">
      <c r="A8081">
        <v>53</v>
      </c>
      <c r="B8081">
        <v>2382</v>
      </c>
      <c r="C8081" s="15" t="str">
        <f>INDEX(Lookup!$F$2:$F$103,F8081)</f>
        <v>A1.3</v>
      </c>
      <c r="D8081" s="2">
        <f>B8081*INDEX(Lookup!$D$2:$D$103,F8081)+INDEX(Lookup!$E$2:$E$103,F8081)</f>
        <v>18.610566000000002</v>
      </c>
      <c r="E8081" s="16" t="str">
        <f>INDEX(Lookup!$C$2:$C$103,F8081)</f>
        <v>mV</v>
      </c>
      <c r="F8081" s="9">
        <f>MATCH(A8081,Lookup!$A$2:$A$103,0)</f>
        <v>30</v>
      </c>
    </row>
    <row r="8082" spans="1:6" x14ac:dyDescent="0.25">
      <c r="A8082">
        <v>53</v>
      </c>
      <c r="B8082">
        <v>2385</v>
      </c>
      <c r="C8082" s="15" t="str">
        <f>INDEX(Lookup!$F$2:$F$103,F8082)</f>
        <v>A1.3</v>
      </c>
      <c r="D8082" s="2">
        <f>B8082*INDEX(Lookup!$D$2:$D$103,F8082)+INDEX(Lookup!$E$2:$E$103,F8082)</f>
        <v>18.634005000000002</v>
      </c>
      <c r="E8082" s="16" t="str">
        <f>INDEX(Lookup!$C$2:$C$103,F8082)</f>
        <v>mV</v>
      </c>
      <c r="F8082" s="9">
        <f>MATCH(A8082,Lookup!$A$2:$A$103,0)</f>
        <v>30</v>
      </c>
    </row>
    <row r="8083" spans="1:6" x14ac:dyDescent="0.25">
      <c r="A8083">
        <v>53</v>
      </c>
      <c r="B8083">
        <v>2383</v>
      </c>
      <c r="C8083" s="15" t="str">
        <f>INDEX(Lookup!$F$2:$F$103,F8083)</f>
        <v>A1.3</v>
      </c>
      <c r="D8083" s="2">
        <f>B8083*INDEX(Lookup!$D$2:$D$103,F8083)+INDEX(Lookup!$E$2:$E$103,F8083)</f>
        <v>18.618379000000001</v>
      </c>
      <c r="E8083" s="16" t="str">
        <f>INDEX(Lookup!$C$2:$C$103,F8083)</f>
        <v>mV</v>
      </c>
      <c r="F8083" s="9">
        <f>MATCH(A8083,Lookup!$A$2:$A$103,0)</f>
        <v>30</v>
      </c>
    </row>
    <row r="8084" spans="1:6" x14ac:dyDescent="0.25">
      <c r="A8084">
        <v>53</v>
      </c>
      <c r="B8084">
        <v>2381</v>
      </c>
      <c r="C8084" s="15" t="str">
        <f>INDEX(Lookup!$F$2:$F$103,F8084)</f>
        <v>A1.3</v>
      </c>
      <c r="D8084" s="2">
        <f>B8084*INDEX(Lookup!$D$2:$D$103,F8084)+INDEX(Lookup!$E$2:$E$103,F8084)</f>
        <v>18.602753</v>
      </c>
      <c r="E8084" s="16" t="str">
        <f>INDEX(Lookup!$C$2:$C$103,F8084)</f>
        <v>mV</v>
      </c>
      <c r="F8084" s="9">
        <f>MATCH(A8084,Lookup!$A$2:$A$103,0)</f>
        <v>30</v>
      </c>
    </row>
    <row r="8085" spans="1:6" x14ac:dyDescent="0.25">
      <c r="A8085">
        <v>53</v>
      </c>
      <c r="B8085">
        <v>2383</v>
      </c>
      <c r="C8085" s="15" t="str">
        <f>INDEX(Lookup!$F$2:$F$103,F8085)</f>
        <v>A1.3</v>
      </c>
      <c r="D8085" s="2">
        <f>B8085*INDEX(Lookup!$D$2:$D$103,F8085)+INDEX(Lookup!$E$2:$E$103,F8085)</f>
        <v>18.618379000000001</v>
      </c>
      <c r="E8085" s="16" t="str">
        <f>INDEX(Lookup!$C$2:$C$103,F8085)</f>
        <v>mV</v>
      </c>
      <c r="F8085" s="9">
        <f>MATCH(A8085,Lookup!$A$2:$A$103,0)</f>
        <v>30</v>
      </c>
    </row>
    <row r="8086" spans="1:6" x14ac:dyDescent="0.25">
      <c r="A8086">
        <v>53</v>
      </c>
      <c r="B8086">
        <v>2388</v>
      </c>
      <c r="C8086" s="15" t="str">
        <f>INDEX(Lookup!$F$2:$F$103,F8086)</f>
        <v>A1.3</v>
      </c>
      <c r="D8086" s="2">
        <f>B8086*INDEX(Lookup!$D$2:$D$103,F8086)+INDEX(Lookup!$E$2:$E$103,F8086)</f>
        <v>18.657444000000002</v>
      </c>
      <c r="E8086" s="16" t="str">
        <f>INDEX(Lookup!$C$2:$C$103,F8086)</f>
        <v>mV</v>
      </c>
      <c r="F8086" s="9">
        <f>MATCH(A8086,Lookup!$A$2:$A$103,0)</f>
        <v>30</v>
      </c>
    </row>
    <row r="8087" spans="1:6" x14ac:dyDescent="0.25">
      <c r="A8087">
        <v>53</v>
      </c>
      <c r="B8087">
        <v>2387</v>
      </c>
      <c r="C8087" s="15" t="str">
        <f>INDEX(Lookup!$F$2:$F$103,F8087)</f>
        <v>A1.3</v>
      </c>
      <c r="D8087" s="2">
        <f>B8087*INDEX(Lookup!$D$2:$D$103,F8087)+INDEX(Lookup!$E$2:$E$103,F8087)</f>
        <v>18.649631000000003</v>
      </c>
      <c r="E8087" s="16" t="str">
        <f>INDEX(Lookup!$C$2:$C$103,F8087)</f>
        <v>mV</v>
      </c>
      <c r="F8087" s="9">
        <f>MATCH(A8087,Lookup!$A$2:$A$103,0)</f>
        <v>30</v>
      </c>
    </row>
    <row r="8088" spans="1:6" x14ac:dyDescent="0.25">
      <c r="A8088">
        <v>53</v>
      </c>
      <c r="B8088">
        <v>2390</v>
      </c>
      <c r="C8088" s="15" t="str">
        <f>INDEX(Lookup!$F$2:$F$103,F8088)</f>
        <v>A1.3</v>
      </c>
      <c r="D8088" s="2">
        <f>B8088*INDEX(Lookup!$D$2:$D$103,F8088)+INDEX(Lookup!$E$2:$E$103,F8088)</f>
        <v>18.673070000000003</v>
      </c>
      <c r="E8088" s="16" t="str">
        <f>INDEX(Lookup!$C$2:$C$103,F8088)</f>
        <v>mV</v>
      </c>
      <c r="F8088" s="9">
        <f>MATCH(A8088,Lookup!$A$2:$A$103,0)</f>
        <v>30</v>
      </c>
    </row>
    <row r="8089" spans="1:6" x14ac:dyDescent="0.25">
      <c r="A8089">
        <v>53</v>
      </c>
      <c r="B8089">
        <v>2391</v>
      </c>
      <c r="C8089" s="15" t="str">
        <f>INDEX(Lookup!$F$2:$F$103,F8089)</f>
        <v>A1.3</v>
      </c>
      <c r="D8089" s="2">
        <f>B8089*INDEX(Lookup!$D$2:$D$103,F8089)+INDEX(Lookup!$E$2:$E$103,F8089)</f>
        <v>18.680883000000001</v>
      </c>
      <c r="E8089" s="16" t="str">
        <f>INDEX(Lookup!$C$2:$C$103,F8089)</f>
        <v>mV</v>
      </c>
      <c r="F8089" s="9">
        <f>MATCH(A8089,Lookup!$A$2:$A$103,0)</f>
        <v>30</v>
      </c>
    </row>
    <row r="8090" spans="1:6" x14ac:dyDescent="0.25">
      <c r="A8090">
        <v>53</v>
      </c>
      <c r="B8090">
        <v>2389</v>
      </c>
      <c r="C8090" s="15" t="str">
        <f>INDEX(Lookup!$F$2:$F$103,F8090)</f>
        <v>A1.3</v>
      </c>
      <c r="D8090" s="2">
        <f>B8090*INDEX(Lookup!$D$2:$D$103,F8090)+INDEX(Lookup!$E$2:$E$103,F8090)</f>
        <v>18.665257</v>
      </c>
      <c r="E8090" s="16" t="str">
        <f>INDEX(Lookup!$C$2:$C$103,F8090)</f>
        <v>mV</v>
      </c>
      <c r="F8090" s="9">
        <f>MATCH(A8090,Lookup!$A$2:$A$103,0)</f>
        <v>30</v>
      </c>
    </row>
    <row r="8091" spans="1:6" x14ac:dyDescent="0.25">
      <c r="A8091">
        <v>53</v>
      </c>
      <c r="B8091">
        <v>2389</v>
      </c>
      <c r="C8091" s="15" t="str">
        <f>INDEX(Lookup!$F$2:$F$103,F8091)</f>
        <v>A1.3</v>
      </c>
      <c r="D8091" s="2">
        <f>B8091*INDEX(Lookup!$D$2:$D$103,F8091)+INDEX(Lookup!$E$2:$E$103,F8091)</f>
        <v>18.665257</v>
      </c>
      <c r="E8091" s="16" t="str">
        <f>INDEX(Lookup!$C$2:$C$103,F8091)</f>
        <v>mV</v>
      </c>
      <c r="F8091" s="9">
        <f>MATCH(A8091,Lookup!$A$2:$A$103,0)</f>
        <v>30</v>
      </c>
    </row>
    <row r="8092" spans="1:6" x14ac:dyDescent="0.25">
      <c r="A8092">
        <v>53</v>
      </c>
      <c r="B8092">
        <v>2389</v>
      </c>
      <c r="C8092" s="15" t="str">
        <f>INDEX(Lookup!$F$2:$F$103,F8092)</f>
        <v>A1.3</v>
      </c>
      <c r="D8092" s="2">
        <f>B8092*INDEX(Lookup!$D$2:$D$103,F8092)+INDEX(Lookup!$E$2:$E$103,F8092)</f>
        <v>18.665257</v>
      </c>
      <c r="E8092" s="16" t="str">
        <f>INDEX(Lookup!$C$2:$C$103,F8092)</f>
        <v>mV</v>
      </c>
      <c r="F8092" s="9">
        <f>MATCH(A8092,Lookup!$A$2:$A$103,0)</f>
        <v>30</v>
      </c>
    </row>
    <row r="8093" spans="1:6" x14ac:dyDescent="0.25">
      <c r="A8093">
        <v>53</v>
      </c>
      <c r="B8093">
        <v>2389</v>
      </c>
      <c r="C8093" s="15" t="str">
        <f>INDEX(Lookup!$F$2:$F$103,F8093)</f>
        <v>A1.3</v>
      </c>
      <c r="D8093" s="2">
        <f>B8093*INDEX(Lookup!$D$2:$D$103,F8093)+INDEX(Lookup!$E$2:$E$103,F8093)</f>
        <v>18.665257</v>
      </c>
      <c r="E8093" s="16" t="str">
        <f>INDEX(Lookup!$C$2:$C$103,F8093)</f>
        <v>mV</v>
      </c>
      <c r="F8093" s="9">
        <f>MATCH(A8093,Lookup!$A$2:$A$103,0)</f>
        <v>30</v>
      </c>
    </row>
    <row r="8094" spans="1:6" x14ac:dyDescent="0.25">
      <c r="A8094">
        <v>53</v>
      </c>
      <c r="B8094">
        <v>2390</v>
      </c>
      <c r="C8094" s="15" t="str">
        <f>INDEX(Lookup!$F$2:$F$103,F8094)</f>
        <v>A1.3</v>
      </c>
      <c r="D8094" s="2">
        <f>B8094*INDEX(Lookup!$D$2:$D$103,F8094)+INDEX(Lookup!$E$2:$E$103,F8094)</f>
        <v>18.673070000000003</v>
      </c>
      <c r="E8094" s="16" t="str">
        <f>INDEX(Lookup!$C$2:$C$103,F8094)</f>
        <v>mV</v>
      </c>
      <c r="F8094" s="9">
        <f>MATCH(A8094,Lookup!$A$2:$A$103,0)</f>
        <v>30</v>
      </c>
    </row>
    <row r="8095" spans="1:6" x14ac:dyDescent="0.25">
      <c r="A8095">
        <v>53</v>
      </c>
      <c r="B8095">
        <v>2389</v>
      </c>
      <c r="C8095" s="15" t="str">
        <f>INDEX(Lookup!$F$2:$F$103,F8095)</f>
        <v>A1.3</v>
      </c>
      <c r="D8095" s="2">
        <f>B8095*INDEX(Lookup!$D$2:$D$103,F8095)+INDEX(Lookup!$E$2:$E$103,F8095)</f>
        <v>18.665257</v>
      </c>
      <c r="E8095" s="16" t="str">
        <f>INDEX(Lookup!$C$2:$C$103,F8095)</f>
        <v>mV</v>
      </c>
      <c r="F8095" s="9">
        <f>MATCH(A8095,Lookup!$A$2:$A$103,0)</f>
        <v>30</v>
      </c>
    </row>
    <row r="8096" spans="1:6" x14ac:dyDescent="0.25">
      <c r="A8096">
        <v>53</v>
      </c>
      <c r="B8096">
        <v>2390</v>
      </c>
      <c r="C8096" s="15" t="str">
        <f>INDEX(Lookup!$F$2:$F$103,F8096)</f>
        <v>A1.3</v>
      </c>
      <c r="D8096" s="2">
        <f>B8096*INDEX(Lookup!$D$2:$D$103,F8096)+INDEX(Lookup!$E$2:$E$103,F8096)</f>
        <v>18.673070000000003</v>
      </c>
      <c r="E8096" s="16" t="str">
        <f>INDEX(Lookup!$C$2:$C$103,F8096)</f>
        <v>mV</v>
      </c>
      <c r="F8096" s="9">
        <f>MATCH(A8096,Lookup!$A$2:$A$103,0)</f>
        <v>30</v>
      </c>
    </row>
    <row r="8097" spans="1:6" x14ac:dyDescent="0.25">
      <c r="A8097">
        <v>53</v>
      </c>
      <c r="B8097">
        <v>2420</v>
      </c>
      <c r="C8097" s="15" t="str">
        <f>INDEX(Lookup!$F$2:$F$103,F8097)</f>
        <v>A1.3</v>
      </c>
      <c r="D8097" s="2">
        <f>B8097*INDEX(Lookup!$D$2:$D$103,F8097)+INDEX(Lookup!$E$2:$E$103,F8097)</f>
        <v>18.90746</v>
      </c>
      <c r="E8097" s="16" t="str">
        <f>INDEX(Lookup!$C$2:$C$103,F8097)</f>
        <v>mV</v>
      </c>
      <c r="F8097" s="9">
        <f>MATCH(A8097,Lookup!$A$2:$A$103,0)</f>
        <v>30</v>
      </c>
    </row>
    <row r="8098" spans="1:6" x14ac:dyDescent="0.25">
      <c r="A8098">
        <v>53</v>
      </c>
      <c r="B8098">
        <v>2411</v>
      </c>
      <c r="C8098" s="15" t="str">
        <f>INDEX(Lookup!$F$2:$F$103,F8098)</f>
        <v>A1.3</v>
      </c>
      <c r="D8098" s="2">
        <f>B8098*INDEX(Lookup!$D$2:$D$103,F8098)+INDEX(Lookup!$E$2:$E$103,F8098)</f>
        <v>18.837143000000001</v>
      </c>
      <c r="E8098" s="16" t="str">
        <f>INDEX(Lookup!$C$2:$C$103,F8098)</f>
        <v>mV</v>
      </c>
      <c r="F8098" s="9">
        <f>MATCH(A8098,Lookup!$A$2:$A$103,0)</f>
        <v>30</v>
      </c>
    </row>
    <row r="8099" spans="1:6" x14ac:dyDescent="0.25">
      <c r="A8099">
        <v>53</v>
      </c>
      <c r="B8099">
        <v>2405</v>
      </c>
      <c r="C8099" s="15" t="str">
        <f>INDEX(Lookup!$F$2:$F$103,F8099)</f>
        <v>A1.3</v>
      </c>
      <c r="D8099" s="2">
        <f>B8099*INDEX(Lookup!$D$2:$D$103,F8099)+INDEX(Lookup!$E$2:$E$103,F8099)</f>
        <v>18.790265000000002</v>
      </c>
      <c r="E8099" s="16" t="str">
        <f>INDEX(Lookup!$C$2:$C$103,F8099)</f>
        <v>mV</v>
      </c>
      <c r="F8099" s="9">
        <f>MATCH(A8099,Lookup!$A$2:$A$103,0)</f>
        <v>30</v>
      </c>
    </row>
    <row r="8100" spans="1:6" x14ac:dyDescent="0.25">
      <c r="A8100">
        <v>53</v>
      </c>
      <c r="B8100">
        <v>2392</v>
      </c>
      <c r="C8100" s="15" t="str">
        <f>INDEX(Lookup!$F$2:$F$103,F8100)</f>
        <v>A1.3</v>
      </c>
      <c r="D8100" s="2">
        <f>B8100*INDEX(Lookup!$D$2:$D$103,F8100)+INDEX(Lookup!$E$2:$E$103,F8100)</f>
        <v>18.688696</v>
      </c>
      <c r="E8100" s="16" t="str">
        <f>INDEX(Lookup!$C$2:$C$103,F8100)</f>
        <v>mV</v>
      </c>
      <c r="F8100" s="9">
        <f>MATCH(A8100,Lookup!$A$2:$A$103,0)</f>
        <v>30</v>
      </c>
    </row>
    <row r="8101" spans="1:6" x14ac:dyDescent="0.25">
      <c r="A8101">
        <v>53</v>
      </c>
      <c r="B8101">
        <v>2388</v>
      </c>
      <c r="C8101" s="15" t="str">
        <f>INDEX(Lookup!$F$2:$F$103,F8101)</f>
        <v>A1.3</v>
      </c>
      <c r="D8101" s="2">
        <f>B8101*INDEX(Lookup!$D$2:$D$103,F8101)+INDEX(Lookup!$E$2:$E$103,F8101)</f>
        <v>18.657444000000002</v>
      </c>
      <c r="E8101" s="16" t="str">
        <f>INDEX(Lookup!$C$2:$C$103,F8101)</f>
        <v>mV</v>
      </c>
      <c r="F8101" s="9">
        <f>MATCH(A8101,Lookup!$A$2:$A$103,0)</f>
        <v>30</v>
      </c>
    </row>
    <row r="8102" spans="1:6" x14ac:dyDescent="0.25">
      <c r="A8102">
        <v>53</v>
      </c>
      <c r="B8102">
        <v>2386</v>
      </c>
      <c r="C8102" s="15" t="str">
        <f>INDEX(Lookup!$F$2:$F$103,F8102)</f>
        <v>A1.3</v>
      </c>
      <c r="D8102" s="2">
        <f>B8102*INDEX(Lookup!$D$2:$D$103,F8102)+INDEX(Lookup!$E$2:$E$103,F8102)</f>
        <v>18.641818000000001</v>
      </c>
      <c r="E8102" s="16" t="str">
        <f>INDEX(Lookup!$C$2:$C$103,F8102)</f>
        <v>mV</v>
      </c>
      <c r="F8102" s="9">
        <f>MATCH(A8102,Lookup!$A$2:$A$103,0)</f>
        <v>30</v>
      </c>
    </row>
    <row r="8103" spans="1:6" x14ac:dyDescent="0.25">
      <c r="A8103">
        <v>53</v>
      </c>
      <c r="B8103">
        <v>2389</v>
      </c>
      <c r="C8103" s="15" t="str">
        <f>INDEX(Lookup!$F$2:$F$103,F8103)</f>
        <v>A1.3</v>
      </c>
      <c r="D8103" s="2">
        <f>B8103*INDEX(Lookup!$D$2:$D$103,F8103)+INDEX(Lookup!$E$2:$E$103,F8103)</f>
        <v>18.665257</v>
      </c>
      <c r="E8103" s="16" t="str">
        <f>INDEX(Lookup!$C$2:$C$103,F8103)</f>
        <v>mV</v>
      </c>
      <c r="F8103" s="9">
        <f>MATCH(A8103,Lookup!$A$2:$A$103,0)</f>
        <v>30</v>
      </c>
    </row>
    <row r="8104" spans="1:6" x14ac:dyDescent="0.25">
      <c r="A8104">
        <v>53</v>
      </c>
      <c r="B8104">
        <v>2389</v>
      </c>
      <c r="C8104" s="15" t="str">
        <f>INDEX(Lookup!$F$2:$F$103,F8104)</f>
        <v>A1.3</v>
      </c>
      <c r="D8104" s="2">
        <f>B8104*INDEX(Lookup!$D$2:$D$103,F8104)+INDEX(Lookup!$E$2:$E$103,F8104)</f>
        <v>18.665257</v>
      </c>
      <c r="E8104" s="16" t="str">
        <f>INDEX(Lookup!$C$2:$C$103,F8104)</f>
        <v>mV</v>
      </c>
      <c r="F8104" s="9">
        <f>MATCH(A8104,Lookup!$A$2:$A$103,0)</f>
        <v>30</v>
      </c>
    </row>
    <row r="8105" spans="1:6" x14ac:dyDescent="0.25">
      <c r="A8105">
        <v>53</v>
      </c>
      <c r="B8105">
        <v>2390</v>
      </c>
      <c r="C8105" s="15" t="str">
        <f>INDEX(Lookup!$F$2:$F$103,F8105)</f>
        <v>A1.3</v>
      </c>
      <c r="D8105" s="2">
        <f>B8105*INDEX(Lookup!$D$2:$D$103,F8105)+INDEX(Lookup!$E$2:$E$103,F8105)</f>
        <v>18.673070000000003</v>
      </c>
      <c r="E8105" s="16" t="str">
        <f>INDEX(Lookup!$C$2:$C$103,F8105)</f>
        <v>mV</v>
      </c>
      <c r="F8105" s="9">
        <f>MATCH(A8105,Lookup!$A$2:$A$103,0)</f>
        <v>30</v>
      </c>
    </row>
    <row r="8106" spans="1:6" x14ac:dyDescent="0.25">
      <c r="A8106">
        <v>53</v>
      </c>
      <c r="B8106">
        <v>2417</v>
      </c>
      <c r="C8106" s="15" t="str">
        <f>INDEX(Lookup!$F$2:$F$103,F8106)</f>
        <v>A1.3</v>
      </c>
      <c r="D8106" s="2">
        <f>B8106*INDEX(Lookup!$D$2:$D$103,F8106)+INDEX(Lookup!$E$2:$E$103,F8106)</f>
        <v>18.884021000000001</v>
      </c>
      <c r="E8106" s="16" t="str">
        <f>INDEX(Lookup!$C$2:$C$103,F8106)</f>
        <v>mV</v>
      </c>
      <c r="F8106" s="9">
        <f>MATCH(A8106,Lookup!$A$2:$A$103,0)</f>
        <v>30</v>
      </c>
    </row>
    <row r="8107" spans="1:6" x14ac:dyDescent="0.25">
      <c r="A8107">
        <v>53</v>
      </c>
      <c r="B8107">
        <v>2406</v>
      </c>
      <c r="C8107" s="15" t="str">
        <f>INDEX(Lookup!$F$2:$F$103,F8107)</f>
        <v>A1.3</v>
      </c>
      <c r="D8107" s="2">
        <f>B8107*INDEX(Lookup!$D$2:$D$103,F8107)+INDEX(Lookup!$E$2:$E$103,F8107)</f>
        <v>18.798078</v>
      </c>
      <c r="E8107" s="16" t="str">
        <f>INDEX(Lookup!$C$2:$C$103,F8107)</f>
        <v>mV</v>
      </c>
      <c r="F8107" s="9">
        <f>MATCH(A8107,Lookup!$A$2:$A$103,0)</f>
        <v>30</v>
      </c>
    </row>
    <row r="8108" spans="1:6" x14ac:dyDescent="0.25">
      <c r="A8108">
        <v>53</v>
      </c>
      <c r="B8108">
        <v>2399</v>
      </c>
      <c r="C8108" s="15" t="str">
        <f>INDEX(Lookup!$F$2:$F$103,F8108)</f>
        <v>A1.3</v>
      </c>
      <c r="D8108" s="2">
        <f>B8108*INDEX(Lookup!$D$2:$D$103,F8108)+INDEX(Lookup!$E$2:$E$103,F8108)</f>
        <v>18.743387000000002</v>
      </c>
      <c r="E8108" s="16" t="str">
        <f>INDEX(Lookup!$C$2:$C$103,F8108)</f>
        <v>mV</v>
      </c>
      <c r="F8108" s="9">
        <f>MATCH(A8108,Lookup!$A$2:$A$103,0)</f>
        <v>30</v>
      </c>
    </row>
    <row r="8109" spans="1:6" x14ac:dyDescent="0.25">
      <c r="A8109">
        <v>53</v>
      </c>
      <c r="B8109">
        <v>2392</v>
      </c>
      <c r="C8109" s="15" t="str">
        <f>INDEX(Lookup!$F$2:$F$103,F8109)</f>
        <v>A1.3</v>
      </c>
      <c r="D8109" s="2">
        <f>B8109*INDEX(Lookup!$D$2:$D$103,F8109)+INDEX(Lookup!$E$2:$E$103,F8109)</f>
        <v>18.688696</v>
      </c>
      <c r="E8109" s="16" t="str">
        <f>INDEX(Lookup!$C$2:$C$103,F8109)</f>
        <v>mV</v>
      </c>
      <c r="F8109" s="9">
        <f>MATCH(A8109,Lookup!$A$2:$A$103,0)</f>
        <v>30</v>
      </c>
    </row>
    <row r="8110" spans="1:6" x14ac:dyDescent="0.25">
      <c r="A8110">
        <v>53</v>
      </c>
      <c r="B8110">
        <v>2390</v>
      </c>
      <c r="C8110" s="15" t="str">
        <f>INDEX(Lookup!$F$2:$F$103,F8110)</f>
        <v>A1.3</v>
      </c>
      <c r="D8110" s="2">
        <f>B8110*INDEX(Lookup!$D$2:$D$103,F8110)+INDEX(Lookup!$E$2:$E$103,F8110)</f>
        <v>18.673070000000003</v>
      </c>
      <c r="E8110" s="16" t="str">
        <f>INDEX(Lookup!$C$2:$C$103,F8110)</f>
        <v>mV</v>
      </c>
      <c r="F8110" s="9">
        <f>MATCH(A8110,Lookup!$A$2:$A$103,0)</f>
        <v>30</v>
      </c>
    </row>
    <row r="8111" spans="1:6" x14ac:dyDescent="0.25">
      <c r="A8111">
        <v>53</v>
      </c>
      <c r="B8111">
        <v>2390</v>
      </c>
      <c r="C8111" s="15" t="str">
        <f>INDEX(Lookup!$F$2:$F$103,F8111)</f>
        <v>A1.3</v>
      </c>
      <c r="D8111" s="2">
        <f>B8111*INDEX(Lookup!$D$2:$D$103,F8111)+INDEX(Lookup!$E$2:$E$103,F8111)</f>
        <v>18.673070000000003</v>
      </c>
      <c r="E8111" s="16" t="str">
        <f>INDEX(Lookup!$C$2:$C$103,F8111)</f>
        <v>mV</v>
      </c>
      <c r="F8111" s="9">
        <f>MATCH(A8111,Lookup!$A$2:$A$103,0)</f>
        <v>30</v>
      </c>
    </row>
    <row r="8112" spans="1:6" x14ac:dyDescent="0.25">
      <c r="A8112">
        <v>53</v>
      </c>
      <c r="B8112">
        <v>2388</v>
      </c>
      <c r="C8112" s="15" t="str">
        <f>INDEX(Lookup!$F$2:$F$103,F8112)</f>
        <v>A1.3</v>
      </c>
      <c r="D8112" s="2">
        <f>B8112*INDEX(Lookup!$D$2:$D$103,F8112)+INDEX(Lookup!$E$2:$E$103,F8112)</f>
        <v>18.657444000000002</v>
      </c>
      <c r="E8112" s="16" t="str">
        <f>INDEX(Lookup!$C$2:$C$103,F8112)</f>
        <v>mV</v>
      </c>
      <c r="F8112" s="9">
        <f>MATCH(A8112,Lookup!$A$2:$A$103,0)</f>
        <v>30</v>
      </c>
    </row>
    <row r="8113" spans="1:6" x14ac:dyDescent="0.25">
      <c r="A8113">
        <v>53</v>
      </c>
      <c r="B8113">
        <v>2385</v>
      </c>
      <c r="C8113" s="15" t="str">
        <f>INDEX(Lookup!$F$2:$F$103,F8113)</f>
        <v>A1.3</v>
      </c>
      <c r="D8113" s="2">
        <f>B8113*INDEX(Lookup!$D$2:$D$103,F8113)+INDEX(Lookup!$E$2:$E$103,F8113)</f>
        <v>18.634005000000002</v>
      </c>
      <c r="E8113" s="16" t="str">
        <f>INDEX(Lookup!$C$2:$C$103,F8113)</f>
        <v>mV</v>
      </c>
      <c r="F8113" s="9">
        <f>MATCH(A8113,Lookup!$A$2:$A$103,0)</f>
        <v>30</v>
      </c>
    </row>
    <row r="8114" spans="1:6" x14ac:dyDescent="0.25">
      <c r="A8114">
        <v>53</v>
      </c>
      <c r="B8114">
        <v>2384</v>
      </c>
      <c r="C8114" s="15" t="str">
        <f>INDEX(Lookup!$F$2:$F$103,F8114)</f>
        <v>A1.3</v>
      </c>
      <c r="D8114" s="2">
        <f>B8114*INDEX(Lookup!$D$2:$D$103,F8114)+INDEX(Lookup!$E$2:$E$103,F8114)</f>
        <v>18.626192</v>
      </c>
      <c r="E8114" s="16" t="str">
        <f>INDEX(Lookup!$C$2:$C$103,F8114)</f>
        <v>mV</v>
      </c>
      <c r="F8114" s="9">
        <f>MATCH(A8114,Lookup!$A$2:$A$103,0)</f>
        <v>30</v>
      </c>
    </row>
    <row r="8115" spans="1:6" x14ac:dyDescent="0.25">
      <c r="A8115">
        <v>53</v>
      </c>
      <c r="B8115">
        <v>2385</v>
      </c>
      <c r="C8115" s="15" t="str">
        <f>INDEX(Lookup!$F$2:$F$103,F8115)</f>
        <v>A1.3</v>
      </c>
      <c r="D8115" s="2">
        <f>B8115*INDEX(Lookup!$D$2:$D$103,F8115)+INDEX(Lookup!$E$2:$E$103,F8115)</f>
        <v>18.634005000000002</v>
      </c>
      <c r="E8115" s="16" t="str">
        <f>INDEX(Lookup!$C$2:$C$103,F8115)</f>
        <v>mV</v>
      </c>
      <c r="F8115" s="9">
        <f>MATCH(A8115,Lookup!$A$2:$A$103,0)</f>
        <v>30</v>
      </c>
    </row>
    <row r="8116" spans="1:6" x14ac:dyDescent="0.25">
      <c r="A8116">
        <v>53</v>
      </c>
      <c r="B8116">
        <v>2389</v>
      </c>
      <c r="C8116" s="15" t="str">
        <f>INDEX(Lookup!$F$2:$F$103,F8116)</f>
        <v>A1.3</v>
      </c>
      <c r="D8116" s="2">
        <f>B8116*INDEX(Lookup!$D$2:$D$103,F8116)+INDEX(Lookup!$E$2:$E$103,F8116)</f>
        <v>18.665257</v>
      </c>
      <c r="E8116" s="16" t="str">
        <f>INDEX(Lookup!$C$2:$C$103,F8116)</f>
        <v>mV</v>
      </c>
      <c r="F8116" s="9">
        <f>MATCH(A8116,Lookup!$A$2:$A$103,0)</f>
        <v>30</v>
      </c>
    </row>
    <row r="8117" spans="1:6" x14ac:dyDescent="0.25">
      <c r="A8117">
        <v>53</v>
      </c>
      <c r="B8117">
        <v>2388</v>
      </c>
      <c r="C8117" s="15" t="str">
        <f>INDEX(Lookup!$F$2:$F$103,F8117)</f>
        <v>A1.3</v>
      </c>
      <c r="D8117" s="2">
        <f>B8117*INDEX(Lookup!$D$2:$D$103,F8117)+INDEX(Lookup!$E$2:$E$103,F8117)</f>
        <v>18.657444000000002</v>
      </c>
      <c r="E8117" s="16" t="str">
        <f>INDEX(Lookup!$C$2:$C$103,F8117)</f>
        <v>mV</v>
      </c>
      <c r="F8117" s="9">
        <f>MATCH(A8117,Lookup!$A$2:$A$103,0)</f>
        <v>30</v>
      </c>
    </row>
    <row r="8118" spans="1:6" x14ac:dyDescent="0.25">
      <c r="A8118">
        <v>53</v>
      </c>
      <c r="B8118">
        <v>2385</v>
      </c>
      <c r="C8118" s="15" t="str">
        <f>INDEX(Lookup!$F$2:$F$103,F8118)</f>
        <v>A1.3</v>
      </c>
      <c r="D8118" s="2">
        <f>B8118*INDEX(Lookup!$D$2:$D$103,F8118)+INDEX(Lookup!$E$2:$E$103,F8118)</f>
        <v>18.634005000000002</v>
      </c>
      <c r="E8118" s="16" t="str">
        <f>INDEX(Lookup!$C$2:$C$103,F8118)</f>
        <v>mV</v>
      </c>
      <c r="F8118" s="9">
        <f>MATCH(A8118,Lookup!$A$2:$A$103,0)</f>
        <v>30</v>
      </c>
    </row>
    <row r="8119" spans="1:6" x14ac:dyDescent="0.25">
      <c r="A8119">
        <v>53</v>
      </c>
      <c r="B8119">
        <v>2406</v>
      </c>
      <c r="C8119" s="15" t="str">
        <f>INDEX(Lookup!$F$2:$F$103,F8119)</f>
        <v>A1.3</v>
      </c>
      <c r="D8119" s="2">
        <f>B8119*INDEX(Lookup!$D$2:$D$103,F8119)+INDEX(Lookup!$E$2:$E$103,F8119)</f>
        <v>18.798078</v>
      </c>
      <c r="E8119" s="16" t="str">
        <f>INDEX(Lookup!$C$2:$C$103,F8119)</f>
        <v>mV</v>
      </c>
      <c r="F8119" s="9">
        <f>MATCH(A8119,Lookup!$A$2:$A$103,0)</f>
        <v>30</v>
      </c>
    </row>
    <row r="8120" spans="1:6" x14ac:dyDescent="0.25">
      <c r="A8120">
        <v>53</v>
      </c>
      <c r="B8120">
        <v>2406</v>
      </c>
      <c r="C8120" s="15" t="str">
        <f>INDEX(Lookup!$F$2:$F$103,F8120)</f>
        <v>A1.3</v>
      </c>
      <c r="D8120" s="2">
        <f>B8120*INDEX(Lookup!$D$2:$D$103,F8120)+INDEX(Lookup!$E$2:$E$103,F8120)</f>
        <v>18.798078</v>
      </c>
      <c r="E8120" s="16" t="str">
        <f>INDEX(Lookup!$C$2:$C$103,F8120)</f>
        <v>mV</v>
      </c>
      <c r="F8120" s="9">
        <f>MATCH(A8120,Lookup!$A$2:$A$103,0)</f>
        <v>30</v>
      </c>
    </row>
    <row r="8121" spans="1:6" x14ac:dyDescent="0.25">
      <c r="A8121">
        <v>53</v>
      </c>
      <c r="B8121">
        <v>2392</v>
      </c>
      <c r="C8121" s="15" t="str">
        <f>INDEX(Lookup!$F$2:$F$103,F8121)</f>
        <v>A1.3</v>
      </c>
      <c r="D8121" s="2">
        <f>B8121*INDEX(Lookup!$D$2:$D$103,F8121)+INDEX(Lookup!$E$2:$E$103,F8121)</f>
        <v>18.688696</v>
      </c>
      <c r="E8121" s="16" t="str">
        <f>INDEX(Lookup!$C$2:$C$103,F8121)</f>
        <v>mV</v>
      </c>
      <c r="F8121" s="9">
        <f>MATCH(A8121,Lookup!$A$2:$A$103,0)</f>
        <v>30</v>
      </c>
    </row>
    <row r="8122" spans="1:6" x14ac:dyDescent="0.25">
      <c r="A8122">
        <v>53</v>
      </c>
      <c r="B8122">
        <v>2388</v>
      </c>
      <c r="C8122" s="15" t="str">
        <f>INDEX(Lookup!$F$2:$F$103,F8122)</f>
        <v>A1.3</v>
      </c>
      <c r="D8122" s="2">
        <f>B8122*INDEX(Lookup!$D$2:$D$103,F8122)+INDEX(Lookup!$E$2:$E$103,F8122)</f>
        <v>18.657444000000002</v>
      </c>
      <c r="E8122" s="16" t="str">
        <f>INDEX(Lookup!$C$2:$C$103,F8122)</f>
        <v>mV</v>
      </c>
      <c r="F8122" s="9">
        <f>MATCH(A8122,Lookup!$A$2:$A$103,0)</f>
        <v>30</v>
      </c>
    </row>
    <row r="8123" spans="1:6" x14ac:dyDescent="0.25">
      <c r="A8123">
        <v>53</v>
      </c>
      <c r="B8123">
        <v>2383</v>
      </c>
      <c r="C8123" s="15" t="str">
        <f>INDEX(Lookup!$F$2:$F$103,F8123)</f>
        <v>A1.3</v>
      </c>
      <c r="D8123" s="2">
        <f>B8123*INDEX(Lookup!$D$2:$D$103,F8123)+INDEX(Lookup!$E$2:$E$103,F8123)</f>
        <v>18.618379000000001</v>
      </c>
      <c r="E8123" s="16" t="str">
        <f>INDEX(Lookup!$C$2:$C$103,F8123)</f>
        <v>mV</v>
      </c>
      <c r="F8123" s="9">
        <f>MATCH(A8123,Lookup!$A$2:$A$103,0)</f>
        <v>30</v>
      </c>
    </row>
    <row r="8124" spans="1:6" x14ac:dyDescent="0.25">
      <c r="A8124">
        <v>53</v>
      </c>
      <c r="B8124">
        <v>2383</v>
      </c>
      <c r="C8124" s="15" t="str">
        <f>INDEX(Lookup!$F$2:$F$103,F8124)</f>
        <v>A1.3</v>
      </c>
      <c r="D8124" s="2">
        <f>B8124*INDEX(Lookup!$D$2:$D$103,F8124)+INDEX(Lookup!$E$2:$E$103,F8124)</f>
        <v>18.618379000000001</v>
      </c>
      <c r="E8124" s="16" t="str">
        <f>INDEX(Lookup!$C$2:$C$103,F8124)</f>
        <v>mV</v>
      </c>
      <c r="F8124" s="9">
        <f>MATCH(A8124,Lookup!$A$2:$A$103,0)</f>
        <v>30</v>
      </c>
    </row>
    <row r="8125" spans="1:6" x14ac:dyDescent="0.25">
      <c r="A8125">
        <v>53</v>
      </c>
      <c r="B8125">
        <v>2382</v>
      </c>
      <c r="C8125" s="15" t="str">
        <f>INDEX(Lookup!$F$2:$F$103,F8125)</f>
        <v>A1.3</v>
      </c>
      <c r="D8125" s="2">
        <f>B8125*INDEX(Lookup!$D$2:$D$103,F8125)+INDEX(Lookup!$E$2:$E$103,F8125)</f>
        <v>18.610566000000002</v>
      </c>
      <c r="E8125" s="16" t="str">
        <f>INDEX(Lookup!$C$2:$C$103,F8125)</f>
        <v>mV</v>
      </c>
      <c r="F8125" s="9">
        <f>MATCH(A8125,Lookup!$A$2:$A$103,0)</f>
        <v>30</v>
      </c>
    </row>
    <row r="8126" spans="1:6" x14ac:dyDescent="0.25">
      <c r="A8126">
        <v>53</v>
      </c>
      <c r="B8126">
        <v>2382</v>
      </c>
      <c r="C8126" s="15" t="str">
        <f>INDEX(Lookup!$F$2:$F$103,F8126)</f>
        <v>A1.3</v>
      </c>
      <c r="D8126" s="2">
        <f>B8126*INDEX(Lookup!$D$2:$D$103,F8126)+INDEX(Lookup!$E$2:$E$103,F8126)</f>
        <v>18.610566000000002</v>
      </c>
      <c r="E8126" s="16" t="str">
        <f>INDEX(Lookup!$C$2:$C$103,F8126)</f>
        <v>mV</v>
      </c>
      <c r="F8126" s="9">
        <f>MATCH(A8126,Lookup!$A$2:$A$103,0)</f>
        <v>30</v>
      </c>
    </row>
    <row r="8127" spans="1:6" x14ac:dyDescent="0.25">
      <c r="A8127">
        <v>53</v>
      </c>
      <c r="B8127">
        <v>2379</v>
      </c>
      <c r="C8127" s="15" t="str">
        <f>INDEX(Lookup!$F$2:$F$103,F8127)</f>
        <v>A1.3</v>
      </c>
      <c r="D8127" s="2">
        <f>B8127*INDEX(Lookup!$D$2:$D$103,F8127)+INDEX(Lookup!$E$2:$E$103,F8127)</f>
        <v>18.587127000000002</v>
      </c>
      <c r="E8127" s="16" t="str">
        <f>INDEX(Lookup!$C$2:$C$103,F8127)</f>
        <v>mV</v>
      </c>
      <c r="F8127" s="9">
        <f>MATCH(A8127,Lookup!$A$2:$A$103,0)</f>
        <v>30</v>
      </c>
    </row>
    <row r="8128" spans="1:6" x14ac:dyDescent="0.25">
      <c r="A8128">
        <v>53</v>
      </c>
      <c r="B8128">
        <v>2381</v>
      </c>
      <c r="C8128" s="15" t="str">
        <f>INDEX(Lookup!$F$2:$F$103,F8128)</f>
        <v>A1.3</v>
      </c>
      <c r="D8128" s="2">
        <f>B8128*INDEX(Lookup!$D$2:$D$103,F8128)+INDEX(Lookup!$E$2:$E$103,F8128)</f>
        <v>18.602753</v>
      </c>
      <c r="E8128" s="16" t="str">
        <f>INDEX(Lookup!$C$2:$C$103,F8128)</f>
        <v>mV</v>
      </c>
      <c r="F8128" s="9">
        <f>MATCH(A8128,Lookup!$A$2:$A$103,0)</f>
        <v>30</v>
      </c>
    </row>
    <row r="8129" spans="1:6" x14ac:dyDescent="0.25">
      <c r="A8129">
        <v>53</v>
      </c>
      <c r="B8129">
        <v>2381</v>
      </c>
      <c r="C8129" s="15" t="str">
        <f>INDEX(Lookup!$F$2:$F$103,F8129)</f>
        <v>A1.3</v>
      </c>
      <c r="D8129" s="2">
        <f>B8129*INDEX(Lookup!$D$2:$D$103,F8129)+INDEX(Lookup!$E$2:$E$103,F8129)</f>
        <v>18.602753</v>
      </c>
      <c r="E8129" s="16" t="str">
        <f>INDEX(Lookup!$C$2:$C$103,F8129)</f>
        <v>mV</v>
      </c>
      <c r="F8129" s="9">
        <f>MATCH(A8129,Lookup!$A$2:$A$103,0)</f>
        <v>30</v>
      </c>
    </row>
    <row r="8130" spans="1:6" x14ac:dyDescent="0.25">
      <c r="A8130">
        <v>53</v>
      </c>
      <c r="B8130">
        <v>2387</v>
      </c>
      <c r="C8130" s="15" t="str">
        <f>INDEX(Lookup!$F$2:$F$103,F8130)</f>
        <v>A1.3</v>
      </c>
      <c r="D8130" s="2">
        <f>B8130*INDEX(Lookup!$D$2:$D$103,F8130)+INDEX(Lookup!$E$2:$E$103,F8130)</f>
        <v>18.649631000000003</v>
      </c>
      <c r="E8130" s="16" t="str">
        <f>INDEX(Lookup!$C$2:$C$103,F8130)</f>
        <v>mV</v>
      </c>
      <c r="F8130" s="9">
        <f>MATCH(A8130,Lookup!$A$2:$A$103,0)</f>
        <v>30</v>
      </c>
    </row>
    <row r="8131" spans="1:6" x14ac:dyDescent="0.25">
      <c r="A8131">
        <v>53</v>
      </c>
      <c r="B8131">
        <v>2409</v>
      </c>
      <c r="C8131" s="15" t="str">
        <f>INDEX(Lookup!$F$2:$F$103,F8131)</f>
        <v>A1.3</v>
      </c>
      <c r="D8131" s="2">
        <f>B8131*INDEX(Lookup!$D$2:$D$103,F8131)+INDEX(Lookup!$E$2:$E$103,F8131)</f>
        <v>18.821517</v>
      </c>
      <c r="E8131" s="16" t="str">
        <f>INDEX(Lookup!$C$2:$C$103,F8131)</f>
        <v>mV</v>
      </c>
      <c r="F8131" s="9">
        <f>MATCH(A8131,Lookup!$A$2:$A$103,0)</f>
        <v>30</v>
      </c>
    </row>
    <row r="8132" spans="1:6" x14ac:dyDescent="0.25">
      <c r="A8132">
        <v>53</v>
      </c>
      <c r="B8132">
        <v>2403</v>
      </c>
      <c r="C8132" s="15" t="str">
        <f>INDEX(Lookup!$F$2:$F$103,F8132)</f>
        <v>A1.3</v>
      </c>
      <c r="D8132" s="2">
        <f>B8132*INDEX(Lookup!$D$2:$D$103,F8132)+INDEX(Lookup!$E$2:$E$103,F8132)</f>
        <v>18.774639000000001</v>
      </c>
      <c r="E8132" s="16" t="str">
        <f>INDEX(Lookup!$C$2:$C$103,F8132)</f>
        <v>mV</v>
      </c>
      <c r="F8132" s="9">
        <f>MATCH(A8132,Lookup!$A$2:$A$103,0)</f>
        <v>30</v>
      </c>
    </row>
    <row r="8133" spans="1:6" x14ac:dyDescent="0.25">
      <c r="A8133">
        <v>53</v>
      </c>
      <c r="B8133">
        <v>2396</v>
      </c>
      <c r="C8133" s="15" t="str">
        <f>INDEX(Lookup!$F$2:$F$103,F8133)</f>
        <v>A1.3</v>
      </c>
      <c r="D8133" s="2">
        <f>B8133*INDEX(Lookup!$D$2:$D$103,F8133)+INDEX(Lookup!$E$2:$E$103,F8133)</f>
        <v>18.719948000000002</v>
      </c>
      <c r="E8133" s="16" t="str">
        <f>INDEX(Lookup!$C$2:$C$103,F8133)</f>
        <v>mV</v>
      </c>
      <c r="F8133" s="9">
        <f>MATCH(A8133,Lookup!$A$2:$A$103,0)</f>
        <v>30</v>
      </c>
    </row>
    <row r="8134" spans="1:6" x14ac:dyDescent="0.25">
      <c r="A8134">
        <v>53</v>
      </c>
      <c r="B8134">
        <v>2413</v>
      </c>
      <c r="C8134" s="15" t="str">
        <f>INDEX(Lookup!$F$2:$F$103,F8134)</f>
        <v>A1.3</v>
      </c>
      <c r="D8134" s="2">
        <f>B8134*INDEX(Lookup!$D$2:$D$103,F8134)+INDEX(Lookup!$E$2:$E$103,F8134)</f>
        <v>18.852769000000002</v>
      </c>
      <c r="E8134" s="16" t="str">
        <f>INDEX(Lookup!$C$2:$C$103,F8134)</f>
        <v>mV</v>
      </c>
      <c r="F8134" s="9">
        <f>MATCH(A8134,Lookup!$A$2:$A$103,0)</f>
        <v>30</v>
      </c>
    </row>
    <row r="8135" spans="1:6" x14ac:dyDescent="0.25">
      <c r="A8135">
        <v>53</v>
      </c>
      <c r="B8135">
        <v>2409</v>
      </c>
      <c r="C8135" s="15" t="str">
        <f>INDEX(Lookup!$F$2:$F$103,F8135)</f>
        <v>A1.3</v>
      </c>
      <c r="D8135" s="2">
        <f>B8135*INDEX(Lookup!$D$2:$D$103,F8135)+INDEX(Lookup!$E$2:$E$103,F8135)</f>
        <v>18.821517</v>
      </c>
      <c r="E8135" s="16" t="str">
        <f>INDEX(Lookup!$C$2:$C$103,F8135)</f>
        <v>mV</v>
      </c>
      <c r="F8135" s="9">
        <f>MATCH(A8135,Lookup!$A$2:$A$103,0)</f>
        <v>30</v>
      </c>
    </row>
    <row r="8136" spans="1:6" x14ac:dyDescent="0.25">
      <c r="A8136">
        <v>53</v>
      </c>
      <c r="B8136">
        <v>2392</v>
      </c>
      <c r="C8136" s="15" t="str">
        <f>INDEX(Lookup!$F$2:$F$103,F8136)</f>
        <v>A1.3</v>
      </c>
      <c r="D8136" s="2">
        <f>B8136*INDEX(Lookup!$D$2:$D$103,F8136)+INDEX(Lookup!$E$2:$E$103,F8136)</f>
        <v>18.688696</v>
      </c>
      <c r="E8136" s="16" t="str">
        <f>INDEX(Lookup!$C$2:$C$103,F8136)</f>
        <v>mV</v>
      </c>
      <c r="F8136" s="9">
        <f>MATCH(A8136,Lookup!$A$2:$A$103,0)</f>
        <v>30</v>
      </c>
    </row>
    <row r="8137" spans="1:6" x14ac:dyDescent="0.25">
      <c r="A8137">
        <v>53</v>
      </c>
      <c r="B8137">
        <v>2389</v>
      </c>
      <c r="C8137" s="15" t="str">
        <f>INDEX(Lookup!$F$2:$F$103,F8137)</f>
        <v>A1.3</v>
      </c>
      <c r="D8137" s="2">
        <f>B8137*INDEX(Lookup!$D$2:$D$103,F8137)+INDEX(Lookup!$E$2:$E$103,F8137)</f>
        <v>18.665257</v>
      </c>
      <c r="E8137" s="16" t="str">
        <f>INDEX(Lookup!$C$2:$C$103,F8137)</f>
        <v>mV</v>
      </c>
      <c r="F8137" s="9">
        <f>MATCH(A8137,Lookup!$A$2:$A$103,0)</f>
        <v>30</v>
      </c>
    </row>
    <row r="8138" spans="1:6" x14ac:dyDescent="0.25">
      <c r="A8138">
        <v>53</v>
      </c>
      <c r="B8138">
        <v>2389</v>
      </c>
      <c r="C8138" s="15" t="str">
        <f>INDEX(Lookup!$F$2:$F$103,F8138)</f>
        <v>A1.3</v>
      </c>
      <c r="D8138" s="2">
        <f>B8138*INDEX(Lookup!$D$2:$D$103,F8138)+INDEX(Lookup!$E$2:$E$103,F8138)</f>
        <v>18.665257</v>
      </c>
      <c r="E8138" s="16" t="str">
        <f>INDEX(Lookup!$C$2:$C$103,F8138)</f>
        <v>mV</v>
      </c>
      <c r="F8138" s="9">
        <f>MATCH(A8138,Lookup!$A$2:$A$103,0)</f>
        <v>30</v>
      </c>
    </row>
    <row r="8139" spans="1:6" x14ac:dyDescent="0.25">
      <c r="A8139">
        <v>53</v>
      </c>
      <c r="B8139">
        <v>2385</v>
      </c>
      <c r="C8139" s="15" t="str">
        <f>INDEX(Lookup!$F$2:$F$103,F8139)</f>
        <v>A1.3</v>
      </c>
      <c r="D8139" s="2">
        <f>B8139*INDEX(Lookup!$D$2:$D$103,F8139)+INDEX(Lookup!$E$2:$E$103,F8139)</f>
        <v>18.634005000000002</v>
      </c>
      <c r="E8139" s="16" t="str">
        <f>INDEX(Lookup!$C$2:$C$103,F8139)</f>
        <v>mV</v>
      </c>
      <c r="F8139" s="9">
        <f>MATCH(A8139,Lookup!$A$2:$A$103,0)</f>
        <v>30</v>
      </c>
    </row>
    <row r="8140" spans="1:6" x14ac:dyDescent="0.25">
      <c r="A8140">
        <v>53</v>
      </c>
      <c r="B8140">
        <v>2380</v>
      </c>
      <c r="C8140" s="15" t="str">
        <f>INDEX(Lookup!$F$2:$F$103,F8140)</f>
        <v>A1.3</v>
      </c>
      <c r="D8140" s="2">
        <f>B8140*INDEX(Lookup!$D$2:$D$103,F8140)+INDEX(Lookup!$E$2:$E$103,F8140)</f>
        <v>18.594940000000001</v>
      </c>
      <c r="E8140" s="16" t="str">
        <f>INDEX(Lookup!$C$2:$C$103,F8140)</f>
        <v>mV</v>
      </c>
      <c r="F8140" s="9">
        <f>MATCH(A8140,Lookup!$A$2:$A$103,0)</f>
        <v>30</v>
      </c>
    </row>
    <row r="8141" spans="1:6" x14ac:dyDescent="0.25">
      <c r="A8141">
        <v>53</v>
      </c>
      <c r="B8141">
        <v>2374</v>
      </c>
      <c r="C8141" s="15" t="str">
        <f>INDEX(Lookup!$F$2:$F$103,F8141)</f>
        <v>A1.3</v>
      </c>
      <c r="D8141" s="2">
        <f>B8141*INDEX(Lookup!$D$2:$D$103,F8141)+INDEX(Lookup!$E$2:$E$103,F8141)</f>
        <v>18.548062000000002</v>
      </c>
      <c r="E8141" s="16" t="str">
        <f>INDEX(Lookup!$C$2:$C$103,F8141)</f>
        <v>mV</v>
      </c>
      <c r="F8141" s="9">
        <f>MATCH(A8141,Lookup!$A$2:$A$103,0)</f>
        <v>30</v>
      </c>
    </row>
    <row r="8142" spans="1:6" x14ac:dyDescent="0.25">
      <c r="A8142">
        <v>53</v>
      </c>
      <c r="B8142">
        <v>2370</v>
      </c>
      <c r="C8142" s="15" t="str">
        <f>INDEX(Lookup!$F$2:$F$103,F8142)</f>
        <v>A1.3</v>
      </c>
      <c r="D8142" s="2">
        <f>B8142*INDEX(Lookup!$D$2:$D$103,F8142)+INDEX(Lookup!$E$2:$E$103,F8142)</f>
        <v>18.51681</v>
      </c>
      <c r="E8142" s="16" t="str">
        <f>INDEX(Lookup!$C$2:$C$103,F8142)</f>
        <v>mV</v>
      </c>
      <c r="F8142" s="9">
        <f>MATCH(A8142,Lookup!$A$2:$A$103,0)</f>
        <v>30</v>
      </c>
    </row>
    <row r="8143" spans="1:6" x14ac:dyDescent="0.25">
      <c r="A8143">
        <v>53</v>
      </c>
      <c r="B8143">
        <v>2367</v>
      </c>
      <c r="C8143" s="15" t="str">
        <f>INDEX(Lookup!$F$2:$F$103,F8143)</f>
        <v>A1.3</v>
      </c>
      <c r="D8143" s="2">
        <f>B8143*INDEX(Lookup!$D$2:$D$103,F8143)+INDEX(Lookup!$E$2:$E$103,F8143)</f>
        <v>18.493371</v>
      </c>
      <c r="E8143" s="16" t="str">
        <f>INDEX(Lookup!$C$2:$C$103,F8143)</f>
        <v>mV</v>
      </c>
      <c r="F8143" s="9">
        <f>MATCH(A8143,Lookup!$A$2:$A$103,0)</f>
        <v>30</v>
      </c>
    </row>
    <row r="8144" spans="1:6" x14ac:dyDescent="0.25">
      <c r="A8144">
        <v>53</v>
      </c>
      <c r="B8144">
        <v>2367</v>
      </c>
      <c r="C8144" s="15" t="str">
        <f>INDEX(Lookup!$F$2:$F$103,F8144)</f>
        <v>A1.3</v>
      </c>
      <c r="D8144" s="2">
        <f>B8144*INDEX(Lookup!$D$2:$D$103,F8144)+INDEX(Lookup!$E$2:$E$103,F8144)</f>
        <v>18.493371</v>
      </c>
      <c r="E8144" s="16" t="str">
        <f>INDEX(Lookup!$C$2:$C$103,F8144)</f>
        <v>mV</v>
      </c>
      <c r="F8144" s="9">
        <f>MATCH(A8144,Lookup!$A$2:$A$103,0)</f>
        <v>30</v>
      </c>
    </row>
    <row r="8145" spans="1:6" x14ac:dyDescent="0.25">
      <c r="A8145">
        <v>53</v>
      </c>
      <c r="B8145">
        <v>2367</v>
      </c>
      <c r="C8145" s="15" t="str">
        <f>INDEX(Lookup!$F$2:$F$103,F8145)</f>
        <v>A1.3</v>
      </c>
      <c r="D8145" s="2">
        <f>B8145*INDEX(Lookup!$D$2:$D$103,F8145)+INDEX(Lookup!$E$2:$E$103,F8145)</f>
        <v>18.493371</v>
      </c>
      <c r="E8145" s="16" t="str">
        <f>INDEX(Lookup!$C$2:$C$103,F8145)</f>
        <v>mV</v>
      </c>
      <c r="F8145" s="9">
        <f>MATCH(A8145,Lookup!$A$2:$A$103,0)</f>
        <v>30</v>
      </c>
    </row>
    <row r="8146" spans="1:6" x14ac:dyDescent="0.25">
      <c r="A8146">
        <v>53</v>
      </c>
      <c r="B8146">
        <v>2369</v>
      </c>
      <c r="C8146" s="15" t="str">
        <f>INDEX(Lookup!$F$2:$F$103,F8146)</f>
        <v>A1.3</v>
      </c>
      <c r="D8146" s="2">
        <f>B8146*INDEX(Lookup!$D$2:$D$103,F8146)+INDEX(Lookup!$E$2:$E$103,F8146)</f>
        <v>18.508997000000001</v>
      </c>
      <c r="E8146" s="16" t="str">
        <f>INDEX(Lookup!$C$2:$C$103,F8146)</f>
        <v>mV</v>
      </c>
      <c r="F8146" s="9">
        <f>MATCH(A8146,Lookup!$A$2:$A$103,0)</f>
        <v>30</v>
      </c>
    </row>
    <row r="8147" spans="1:6" x14ac:dyDescent="0.25">
      <c r="A8147">
        <v>53</v>
      </c>
      <c r="B8147">
        <v>2367</v>
      </c>
      <c r="C8147" s="15" t="str">
        <f>INDEX(Lookup!$F$2:$F$103,F8147)</f>
        <v>A1.3</v>
      </c>
      <c r="D8147" s="2">
        <f>B8147*INDEX(Lookup!$D$2:$D$103,F8147)+INDEX(Lookup!$E$2:$E$103,F8147)</f>
        <v>18.493371</v>
      </c>
      <c r="E8147" s="16" t="str">
        <f>INDEX(Lookup!$C$2:$C$103,F8147)</f>
        <v>mV</v>
      </c>
      <c r="F8147" s="9">
        <f>MATCH(A8147,Lookup!$A$2:$A$103,0)</f>
        <v>30</v>
      </c>
    </row>
    <row r="8148" spans="1:6" x14ac:dyDescent="0.25">
      <c r="A8148">
        <v>53</v>
      </c>
      <c r="B8148">
        <v>2366</v>
      </c>
      <c r="C8148" s="15" t="str">
        <f>INDEX(Lookup!$F$2:$F$103,F8148)</f>
        <v>A1.3</v>
      </c>
      <c r="D8148" s="2">
        <f>B8148*INDEX(Lookup!$D$2:$D$103,F8148)+INDEX(Lookup!$E$2:$E$103,F8148)</f>
        <v>18.485558000000001</v>
      </c>
      <c r="E8148" s="16" t="str">
        <f>INDEX(Lookup!$C$2:$C$103,F8148)</f>
        <v>mV</v>
      </c>
      <c r="F8148" s="9">
        <f>MATCH(A8148,Lookup!$A$2:$A$103,0)</f>
        <v>30</v>
      </c>
    </row>
    <row r="8149" spans="1:6" x14ac:dyDescent="0.25">
      <c r="A8149">
        <v>53</v>
      </c>
      <c r="B8149">
        <v>2371</v>
      </c>
      <c r="C8149" s="15" t="str">
        <f>INDEX(Lookup!$F$2:$F$103,F8149)</f>
        <v>A1.3</v>
      </c>
      <c r="D8149" s="2">
        <f>B8149*INDEX(Lookup!$D$2:$D$103,F8149)+INDEX(Lookup!$E$2:$E$103,F8149)</f>
        <v>18.524623000000002</v>
      </c>
      <c r="E8149" s="16" t="str">
        <f>INDEX(Lookup!$C$2:$C$103,F8149)</f>
        <v>mV</v>
      </c>
      <c r="F8149" s="9">
        <f>MATCH(A8149,Lookup!$A$2:$A$103,0)</f>
        <v>30</v>
      </c>
    </row>
    <row r="8150" spans="1:6" x14ac:dyDescent="0.25">
      <c r="A8150">
        <v>53</v>
      </c>
      <c r="B8150">
        <v>2372</v>
      </c>
      <c r="C8150" s="15" t="str">
        <f>INDEX(Lookup!$F$2:$F$103,F8150)</f>
        <v>A1.3</v>
      </c>
      <c r="D8150" s="2">
        <f>B8150*INDEX(Lookup!$D$2:$D$103,F8150)+INDEX(Lookup!$E$2:$E$103,F8150)</f>
        <v>18.532436000000001</v>
      </c>
      <c r="E8150" s="16" t="str">
        <f>INDEX(Lookup!$C$2:$C$103,F8150)</f>
        <v>mV</v>
      </c>
      <c r="F8150" s="9">
        <f>MATCH(A8150,Lookup!$A$2:$A$103,0)</f>
        <v>30</v>
      </c>
    </row>
    <row r="8151" spans="1:6" x14ac:dyDescent="0.25">
      <c r="A8151">
        <v>53</v>
      </c>
      <c r="B8151">
        <v>2374</v>
      </c>
      <c r="C8151" s="15" t="str">
        <f>INDEX(Lookup!$F$2:$F$103,F8151)</f>
        <v>A1.3</v>
      </c>
      <c r="D8151" s="2">
        <f>B8151*INDEX(Lookup!$D$2:$D$103,F8151)+INDEX(Lookup!$E$2:$E$103,F8151)</f>
        <v>18.548062000000002</v>
      </c>
      <c r="E8151" s="16" t="str">
        <f>INDEX(Lookup!$C$2:$C$103,F8151)</f>
        <v>mV</v>
      </c>
      <c r="F8151" s="9">
        <f>MATCH(A8151,Lookup!$A$2:$A$103,0)</f>
        <v>30</v>
      </c>
    </row>
    <row r="8152" spans="1:6" x14ac:dyDescent="0.25">
      <c r="A8152">
        <v>53</v>
      </c>
      <c r="B8152">
        <v>2370</v>
      </c>
      <c r="C8152" s="15" t="str">
        <f>INDEX(Lookup!$F$2:$F$103,F8152)</f>
        <v>A1.3</v>
      </c>
      <c r="D8152" s="2">
        <f>B8152*INDEX(Lookup!$D$2:$D$103,F8152)+INDEX(Lookup!$E$2:$E$103,F8152)</f>
        <v>18.51681</v>
      </c>
      <c r="E8152" s="16" t="str">
        <f>INDEX(Lookup!$C$2:$C$103,F8152)</f>
        <v>mV</v>
      </c>
      <c r="F8152" s="9">
        <f>MATCH(A8152,Lookup!$A$2:$A$103,0)</f>
        <v>30</v>
      </c>
    </row>
    <row r="8153" spans="1:6" x14ac:dyDescent="0.25">
      <c r="A8153">
        <v>53</v>
      </c>
      <c r="B8153">
        <v>2368</v>
      </c>
      <c r="C8153" s="15" t="str">
        <f>INDEX(Lookup!$F$2:$F$103,F8153)</f>
        <v>A1.3</v>
      </c>
      <c r="D8153" s="2">
        <f>B8153*INDEX(Lookup!$D$2:$D$103,F8153)+INDEX(Lookup!$E$2:$E$103,F8153)</f>
        <v>18.501184000000002</v>
      </c>
      <c r="E8153" s="16" t="str">
        <f>INDEX(Lookup!$C$2:$C$103,F8153)</f>
        <v>mV</v>
      </c>
      <c r="F8153" s="9">
        <f>MATCH(A8153,Lookup!$A$2:$A$103,0)</f>
        <v>30</v>
      </c>
    </row>
    <row r="8154" spans="1:6" x14ac:dyDescent="0.25">
      <c r="A8154">
        <v>53</v>
      </c>
      <c r="B8154">
        <v>2366</v>
      </c>
      <c r="C8154" s="15" t="str">
        <f>INDEX(Lookup!$F$2:$F$103,F8154)</f>
        <v>A1.3</v>
      </c>
      <c r="D8154" s="2">
        <f>B8154*INDEX(Lookup!$D$2:$D$103,F8154)+INDEX(Lookup!$E$2:$E$103,F8154)</f>
        <v>18.485558000000001</v>
      </c>
      <c r="E8154" s="16" t="str">
        <f>INDEX(Lookup!$C$2:$C$103,F8154)</f>
        <v>mV</v>
      </c>
      <c r="F8154" s="9">
        <f>MATCH(A8154,Lookup!$A$2:$A$103,0)</f>
        <v>30</v>
      </c>
    </row>
    <row r="8155" spans="1:6" x14ac:dyDescent="0.25">
      <c r="A8155">
        <v>53</v>
      </c>
      <c r="B8155">
        <v>2364</v>
      </c>
      <c r="C8155" s="15" t="str">
        <f>INDEX(Lookup!$F$2:$F$103,F8155)</f>
        <v>A1.3</v>
      </c>
      <c r="D8155" s="2">
        <f>B8155*INDEX(Lookup!$D$2:$D$103,F8155)+INDEX(Lookup!$E$2:$E$103,F8155)</f>
        <v>18.469932</v>
      </c>
      <c r="E8155" s="16" t="str">
        <f>INDEX(Lookup!$C$2:$C$103,F8155)</f>
        <v>mV</v>
      </c>
      <c r="F8155" s="9">
        <f>MATCH(A8155,Lookup!$A$2:$A$103,0)</f>
        <v>30</v>
      </c>
    </row>
    <row r="8156" spans="1:6" x14ac:dyDescent="0.25">
      <c r="A8156">
        <v>53</v>
      </c>
      <c r="B8156">
        <v>2364</v>
      </c>
      <c r="C8156" s="15" t="str">
        <f>INDEX(Lookup!$F$2:$F$103,F8156)</f>
        <v>A1.3</v>
      </c>
      <c r="D8156" s="2">
        <f>B8156*INDEX(Lookup!$D$2:$D$103,F8156)+INDEX(Lookup!$E$2:$E$103,F8156)</f>
        <v>18.469932</v>
      </c>
      <c r="E8156" s="16" t="str">
        <f>INDEX(Lookup!$C$2:$C$103,F8156)</f>
        <v>mV</v>
      </c>
      <c r="F8156" s="9">
        <f>MATCH(A8156,Lookup!$A$2:$A$103,0)</f>
        <v>30</v>
      </c>
    </row>
    <row r="8157" spans="1:6" x14ac:dyDescent="0.25">
      <c r="A8157">
        <v>53</v>
      </c>
      <c r="B8157">
        <v>2363</v>
      </c>
      <c r="C8157" s="15" t="str">
        <f>INDEX(Lookup!$F$2:$F$103,F8157)</f>
        <v>A1.3</v>
      </c>
      <c r="D8157" s="2">
        <f>B8157*INDEX(Lookup!$D$2:$D$103,F8157)+INDEX(Lookup!$E$2:$E$103,F8157)</f>
        <v>18.462119000000001</v>
      </c>
      <c r="E8157" s="16" t="str">
        <f>INDEX(Lookup!$C$2:$C$103,F8157)</f>
        <v>mV</v>
      </c>
      <c r="F8157" s="9">
        <f>MATCH(A8157,Lookup!$A$2:$A$103,0)</f>
        <v>30</v>
      </c>
    </row>
    <row r="8158" spans="1:6" x14ac:dyDescent="0.25">
      <c r="A8158">
        <v>53</v>
      </c>
      <c r="B8158">
        <v>2390</v>
      </c>
      <c r="C8158" s="15" t="str">
        <f>INDEX(Lookup!$F$2:$F$103,F8158)</f>
        <v>A1.3</v>
      </c>
      <c r="D8158" s="2">
        <f>B8158*INDEX(Lookup!$D$2:$D$103,F8158)+INDEX(Lookup!$E$2:$E$103,F8158)</f>
        <v>18.673070000000003</v>
      </c>
      <c r="E8158" s="16" t="str">
        <f>INDEX(Lookup!$C$2:$C$103,F8158)</f>
        <v>mV</v>
      </c>
      <c r="F8158" s="9">
        <f>MATCH(A8158,Lookup!$A$2:$A$103,0)</f>
        <v>30</v>
      </c>
    </row>
    <row r="8159" spans="1:6" x14ac:dyDescent="0.25">
      <c r="A8159">
        <v>53</v>
      </c>
      <c r="B8159">
        <v>2420</v>
      </c>
      <c r="C8159" s="15" t="str">
        <f>INDEX(Lookup!$F$2:$F$103,F8159)</f>
        <v>A1.3</v>
      </c>
      <c r="D8159" s="2">
        <f>B8159*INDEX(Lookup!$D$2:$D$103,F8159)+INDEX(Lookup!$E$2:$E$103,F8159)</f>
        <v>18.90746</v>
      </c>
      <c r="E8159" s="16" t="str">
        <f>INDEX(Lookup!$C$2:$C$103,F8159)</f>
        <v>mV</v>
      </c>
      <c r="F8159" s="9">
        <f>MATCH(A8159,Lookup!$A$2:$A$103,0)</f>
        <v>30</v>
      </c>
    </row>
    <row r="8160" spans="1:6" x14ac:dyDescent="0.25">
      <c r="A8160">
        <v>53</v>
      </c>
      <c r="B8160">
        <v>2411</v>
      </c>
      <c r="C8160" s="15" t="str">
        <f>INDEX(Lookup!$F$2:$F$103,F8160)</f>
        <v>A1.3</v>
      </c>
      <c r="D8160" s="2">
        <f>B8160*INDEX(Lookup!$D$2:$D$103,F8160)+INDEX(Lookup!$E$2:$E$103,F8160)</f>
        <v>18.837143000000001</v>
      </c>
      <c r="E8160" s="16" t="str">
        <f>INDEX(Lookup!$C$2:$C$103,F8160)</f>
        <v>mV</v>
      </c>
      <c r="F8160" s="9">
        <f>MATCH(A8160,Lookup!$A$2:$A$103,0)</f>
        <v>30</v>
      </c>
    </row>
    <row r="8161" spans="1:6" x14ac:dyDescent="0.25">
      <c r="A8161">
        <v>53</v>
      </c>
      <c r="B8161">
        <v>2426</v>
      </c>
      <c r="C8161" s="15" t="str">
        <f>INDEX(Lookup!$F$2:$F$103,F8161)</f>
        <v>A1.3</v>
      </c>
      <c r="D8161" s="2">
        <f>B8161*INDEX(Lookup!$D$2:$D$103,F8161)+INDEX(Lookup!$E$2:$E$103,F8161)</f>
        <v>18.954338</v>
      </c>
      <c r="E8161" s="16" t="str">
        <f>INDEX(Lookup!$C$2:$C$103,F8161)</f>
        <v>mV</v>
      </c>
      <c r="F8161" s="9">
        <f>MATCH(A8161,Lookup!$A$2:$A$103,0)</f>
        <v>30</v>
      </c>
    </row>
    <row r="8162" spans="1:6" x14ac:dyDescent="0.25">
      <c r="A8162">
        <v>53</v>
      </c>
      <c r="B8162">
        <v>2409</v>
      </c>
      <c r="C8162" s="15" t="str">
        <f>INDEX(Lookup!$F$2:$F$103,F8162)</f>
        <v>A1.3</v>
      </c>
      <c r="D8162" s="2">
        <f>B8162*INDEX(Lookup!$D$2:$D$103,F8162)+INDEX(Lookup!$E$2:$E$103,F8162)</f>
        <v>18.821517</v>
      </c>
      <c r="E8162" s="16" t="str">
        <f>INDEX(Lookup!$C$2:$C$103,F8162)</f>
        <v>mV</v>
      </c>
      <c r="F8162" s="9">
        <f>MATCH(A8162,Lookup!$A$2:$A$103,0)</f>
        <v>30</v>
      </c>
    </row>
    <row r="8163" spans="1:6" x14ac:dyDescent="0.25">
      <c r="A8163">
        <v>53</v>
      </c>
      <c r="B8163">
        <v>2395</v>
      </c>
      <c r="C8163" s="15" t="str">
        <f>INDEX(Lookup!$F$2:$F$103,F8163)</f>
        <v>A1.3</v>
      </c>
      <c r="D8163" s="2">
        <f>B8163*INDEX(Lookup!$D$2:$D$103,F8163)+INDEX(Lookup!$E$2:$E$103,F8163)</f>
        <v>18.712135</v>
      </c>
      <c r="E8163" s="16" t="str">
        <f>INDEX(Lookup!$C$2:$C$103,F8163)</f>
        <v>mV</v>
      </c>
      <c r="F8163" s="9">
        <f>MATCH(A8163,Lookup!$A$2:$A$103,0)</f>
        <v>30</v>
      </c>
    </row>
    <row r="8164" spans="1:6" x14ac:dyDescent="0.25">
      <c r="A8164">
        <v>53</v>
      </c>
      <c r="B8164">
        <v>2388</v>
      </c>
      <c r="C8164" s="15" t="str">
        <f>INDEX(Lookup!$F$2:$F$103,F8164)</f>
        <v>A1.3</v>
      </c>
      <c r="D8164" s="2">
        <f>B8164*INDEX(Lookup!$D$2:$D$103,F8164)+INDEX(Lookup!$E$2:$E$103,F8164)</f>
        <v>18.657444000000002</v>
      </c>
      <c r="E8164" s="16" t="str">
        <f>INDEX(Lookup!$C$2:$C$103,F8164)</f>
        <v>mV</v>
      </c>
      <c r="F8164" s="9">
        <f>MATCH(A8164,Lookup!$A$2:$A$103,0)</f>
        <v>30</v>
      </c>
    </row>
    <row r="8165" spans="1:6" x14ac:dyDescent="0.25">
      <c r="A8165">
        <v>53</v>
      </c>
      <c r="B8165">
        <v>2412</v>
      </c>
      <c r="C8165" s="15" t="str">
        <f>INDEX(Lookup!$F$2:$F$103,F8165)</f>
        <v>A1.3</v>
      </c>
      <c r="D8165" s="2">
        <f>B8165*INDEX(Lookup!$D$2:$D$103,F8165)+INDEX(Lookup!$E$2:$E$103,F8165)</f>
        <v>18.844956</v>
      </c>
      <c r="E8165" s="16" t="str">
        <f>INDEX(Lookup!$C$2:$C$103,F8165)</f>
        <v>mV</v>
      </c>
      <c r="F8165" s="9">
        <f>MATCH(A8165,Lookup!$A$2:$A$103,0)</f>
        <v>30</v>
      </c>
    </row>
    <row r="8166" spans="1:6" x14ac:dyDescent="0.25">
      <c r="A8166">
        <v>53</v>
      </c>
      <c r="B8166">
        <v>2401</v>
      </c>
      <c r="C8166" s="15" t="str">
        <f>INDEX(Lookup!$F$2:$F$103,F8166)</f>
        <v>A1.3</v>
      </c>
      <c r="D8166" s="2">
        <f>B8166*INDEX(Lookup!$D$2:$D$103,F8166)+INDEX(Lookup!$E$2:$E$103,F8166)</f>
        <v>18.759012999999999</v>
      </c>
      <c r="E8166" s="16" t="str">
        <f>INDEX(Lookup!$C$2:$C$103,F8166)</f>
        <v>mV</v>
      </c>
      <c r="F8166" s="9">
        <f>MATCH(A8166,Lookup!$A$2:$A$103,0)</f>
        <v>30</v>
      </c>
    </row>
    <row r="8167" spans="1:6" x14ac:dyDescent="0.25">
      <c r="A8167">
        <v>53</v>
      </c>
      <c r="B8167">
        <v>2395</v>
      </c>
      <c r="C8167" s="15" t="str">
        <f>INDEX(Lookup!$F$2:$F$103,F8167)</f>
        <v>A1.3</v>
      </c>
      <c r="D8167" s="2">
        <f>B8167*INDEX(Lookup!$D$2:$D$103,F8167)+INDEX(Lookup!$E$2:$E$103,F8167)</f>
        <v>18.712135</v>
      </c>
      <c r="E8167" s="16" t="str">
        <f>INDEX(Lookup!$C$2:$C$103,F8167)</f>
        <v>mV</v>
      </c>
      <c r="F8167" s="9">
        <f>MATCH(A8167,Lookup!$A$2:$A$103,0)</f>
        <v>30</v>
      </c>
    </row>
    <row r="8168" spans="1:6" x14ac:dyDescent="0.25">
      <c r="A8168">
        <v>53</v>
      </c>
      <c r="B8168">
        <v>2389</v>
      </c>
      <c r="C8168" s="15" t="str">
        <f>INDEX(Lookup!$F$2:$F$103,F8168)</f>
        <v>A1.3</v>
      </c>
      <c r="D8168" s="2">
        <f>B8168*INDEX(Lookup!$D$2:$D$103,F8168)+INDEX(Lookup!$E$2:$E$103,F8168)</f>
        <v>18.665257</v>
      </c>
      <c r="E8168" s="16" t="str">
        <f>INDEX(Lookup!$C$2:$C$103,F8168)</f>
        <v>mV</v>
      </c>
      <c r="F8168" s="9">
        <f>MATCH(A8168,Lookup!$A$2:$A$103,0)</f>
        <v>30</v>
      </c>
    </row>
    <row r="8169" spans="1:6" x14ac:dyDescent="0.25">
      <c r="A8169">
        <v>53</v>
      </c>
      <c r="B8169">
        <v>2386</v>
      </c>
      <c r="C8169" s="15" t="str">
        <f>INDEX(Lookup!$F$2:$F$103,F8169)</f>
        <v>A1.3</v>
      </c>
      <c r="D8169" s="2">
        <f>B8169*INDEX(Lookup!$D$2:$D$103,F8169)+INDEX(Lookup!$E$2:$E$103,F8169)</f>
        <v>18.641818000000001</v>
      </c>
      <c r="E8169" s="16" t="str">
        <f>INDEX(Lookup!$C$2:$C$103,F8169)</f>
        <v>mV</v>
      </c>
      <c r="F8169" s="9">
        <f>MATCH(A8169,Lookup!$A$2:$A$103,0)</f>
        <v>30</v>
      </c>
    </row>
    <row r="8170" spans="1:6" x14ac:dyDescent="0.25">
      <c r="A8170">
        <v>53</v>
      </c>
      <c r="B8170">
        <v>2382</v>
      </c>
      <c r="C8170" s="15" t="str">
        <f>INDEX(Lookup!$F$2:$F$103,F8170)</f>
        <v>A1.3</v>
      </c>
      <c r="D8170" s="2">
        <f>B8170*INDEX(Lookup!$D$2:$D$103,F8170)+INDEX(Lookup!$E$2:$E$103,F8170)</f>
        <v>18.610566000000002</v>
      </c>
      <c r="E8170" s="16" t="str">
        <f>INDEX(Lookup!$C$2:$C$103,F8170)</f>
        <v>mV</v>
      </c>
      <c r="F8170" s="9">
        <f>MATCH(A8170,Lookup!$A$2:$A$103,0)</f>
        <v>30</v>
      </c>
    </row>
    <row r="8171" spans="1:6" x14ac:dyDescent="0.25">
      <c r="A8171">
        <v>53</v>
      </c>
      <c r="B8171">
        <v>2382</v>
      </c>
      <c r="C8171" s="15" t="str">
        <f>INDEX(Lookup!$F$2:$F$103,F8171)</f>
        <v>A1.3</v>
      </c>
      <c r="D8171" s="2">
        <f>B8171*INDEX(Lookup!$D$2:$D$103,F8171)+INDEX(Lookup!$E$2:$E$103,F8171)</f>
        <v>18.610566000000002</v>
      </c>
      <c r="E8171" s="16" t="str">
        <f>INDEX(Lookup!$C$2:$C$103,F8171)</f>
        <v>mV</v>
      </c>
      <c r="F8171" s="9">
        <f>MATCH(A8171,Lookup!$A$2:$A$103,0)</f>
        <v>30</v>
      </c>
    </row>
    <row r="8172" spans="1:6" x14ac:dyDescent="0.25">
      <c r="A8172">
        <v>53</v>
      </c>
      <c r="B8172">
        <v>2383</v>
      </c>
      <c r="C8172" s="15" t="str">
        <f>INDEX(Lookup!$F$2:$F$103,F8172)</f>
        <v>A1.3</v>
      </c>
      <c r="D8172" s="2">
        <f>B8172*INDEX(Lookup!$D$2:$D$103,F8172)+INDEX(Lookup!$E$2:$E$103,F8172)</f>
        <v>18.618379000000001</v>
      </c>
      <c r="E8172" s="16" t="str">
        <f>INDEX(Lookup!$C$2:$C$103,F8172)</f>
        <v>mV</v>
      </c>
      <c r="F8172" s="9">
        <f>MATCH(A8172,Lookup!$A$2:$A$103,0)</f>
        <v>30</v>
      </c>
    </row>
    <row r="8173" spans="1:6" x14ac:dyDescent="0.25">
      <c r="A8173">
        <v>53</v>
      </c>
      <c r="B8173">
        <v>2379</v>
      </c>
      <c r="C8173" s="15" t="str">
        <f>INDEX(Lookup!$F$2:$F$103,F8173)</f>
        <v>A1.3</v>
      </c>
      <c r="D8173" s="2">
        <f>B8173*INDEX(Lookup!$D$2:$D$103,F8173)+INDEX(Lookup!$E$2:$E$103,F8173)</f>
        <v>18.587127000000002</v>
      </c>
      <c r="E8173" s="16" t="str">
        <f>INDEX(Lookup!$C$2:$C$103,F8173)</f>
        <v>mV</v>
      </c>
      <c r="F8173" s="9">
        <f>MATCH(A8173,Lookup!$A$2:$A$103,0)</f>
        <v>30</v>
      </c>
    </row>
    <row r="8174" spans="1:6" x14ac:dyDescent="0.25">
      <c r="A8174">
        <v>53</v>
      </c>
      <c r="B8174">
        <v>2380</v>
      </c>
      <c r="C8174" s="15" t="str">
        <f>INDEX(Lookup!$F$2:$F$103,F8174)</f>
        <v>A1.3</v>
      </c>
      <c r="D8174" s="2">
        <f>B8174*INDEX(Lookup!$D$2:$D$103,F8174)+INDEX(Lookup!$E$2:$E$103,F8174)</f>
        <v>18.594940000000001</v>
      </c>
      <c r="E8174" s="16" t="str">
        <f>INDEX(Lookup!$C$2:$C$103,F8174)</f>
        <v>mV</v>
      </c>
      <c r="F8174" s="9">
        <f>MATCH(A8174,Lookup!$A$2:$A$103,0)</f>
        <v>30</v>
      </c>
    </row>
    <row r="8175" spans="1:6" x14ac:dyDescent="0.25">
      <c r="A8175">
        <v>53</v>
      </c>
      <c r="B8175">
        <v>2379</v>
      </c>
      <c r="C8175" s="15" t="str">
        <f>INDEX(Lookup!$F$2:$F$103,F8175)</f>
        <v>A1.3</v>
      </c>
      <c r="D8175" s="2">
        <f>B8175*INDEX(Lookup!$D$2:$D$103,F8175)+INDEX(Lookup!$E$2:$E$103,F8175)</f>
        <v>18.587127000000002</v>
      </c>
      <c r="E8175" s="16" t="str">
        <f>INDEX(Lookup!$C$2:$C$103,F8175)</f>
        <v>mV</v>
      </c>
      <c r="F8175" s="9">
        <f>MATCH(A8175,Lookup!$A$2:$A$103,0)</f>
        <v>30</v>
      </c>
    </row>
    <row r="8176" spans="1:6" x14ac:dyDescent="0.25">
      <c r="A8176">
        <v>53</v>
      </c>
      <c r="B8176">
        <v>2383</v>
      </c>
      <c r="C8176" s="15" t="str">
        <f>INDEX(Lookup!$F$2:$F$103,F8176)</f>
        <v>A1.3</v>
      </c>
      <c r="D8176" s="2">
        <f>B8176*INDEX(Lookup!$D$2:$D$103,F8176)+INDEX(Lookup!$E$2:$E$103,F8176)</f>
        <v>18.618379000000001</v>
      </c>
      <c r="E8176" s="16" t="str">
        <f>INDEX(Lookup!$C$2:$C$103,F8176)</f>
        <v>mV</v>
      </c>
      <c r="F8176" s="9">
        <f>MATCH(A8176,Lookup!$A$2:$A$103,0)</f>
        <v>30</v>
      </c>
    </row>
    <row r="8177" spans="1:6" x14ac:dyDescent="0.25">
      <c r="A8177">
        <v>53</v>
      </c>
      <c r="B8177">
        <v>2385</v>
      </c>
      <c r="C8177" s="15" t="str">
        <f>INDEX(Lookup!$F$2:$F$103,F8177)</f>
        <v>A1.3</v>
      </c>
      <c r="D8177" s="2">
        <f>B8177*INDEX(Lookup!$D$2:$D$103,F8177)+INDEX(Lookup!$E$2:$E$103,F8177)</f>
        <v>18.634005000000002</v>
      </c>
      <c r="E8177" s="16" t="str">
        <f>INDEX(Lookup!$C$2:$C$103,F8177)</f>
        <v>mV</v>
      </c>
      <c r="F8177" s="9">
        <f>MATCH(A8177,Lookup!$A$2:$A$103,0)</f>
        <v>30</v>
      </c>
    </row>
    <row r="8178" spans="1:6" x14ac:dyDescent="0.25">
      <c r="A8178">
        <v>53</v>
      </c>
      <c r="B8178">
        <v>2385</v>
      </c>
      <c r="C8178" s="15" t="str">
        <f>INDEX(Lookup!$F$2:$F$103,F8178)</f>
        <v>A1.3</v>
      </c>
      <c r="D8178" s="2">
        <f>B8178*INDEX(Lookup!$D$2:$D$103,F8178)+INDEX(Lookup!$E$2:$E$103,F8178)</f>
        <v>18.634005000000002</v>
      </c>
      <c r="E8178" s="16" t="str">
        <f>INDEX(Lookup!$C$2:$C$103,F8178)</f>
        <v>mV</v>
      </c>
      <c r="F8178" s="9">
        <f>MATCH(A8178,Lookup!$A$2:$A$103,0)</f>
        <v>30</v>
      </c>
    </row>
    <row r="8179" spans="1:6" x14ac:dyDescent="0.25">
      <c r="A8179">
        <v>53</v>
      </c>
      <c r="B8179">
        <v>2383</v>
      </c>
      <c r="C8179" s="15" t="str">
        <f>INDEX(Lookup!$F$2:$F$103,F8179)</f>
        <v>A1.3</v>
      </c>
      <c r="D8179" s="2">
        <f>B8179*INDEX(Lookup!$D$2:$D$103,F8179)+INDEX(Lookup!$E$2:$E$103,F8179)</f>
        <v>18.618379000000001</v>
      </c>
      <c r="E8179" s="16" t="str">
        <f>INDEX(Lookup!$C$2:$C$103,F8179)</f>
        <v>mV</v>
      </c>
      <c r="F8179" s="9">
        <f>MATCH(A8179,Lookup!$A$2:$A$103,0)</f>
        <v>30</v>
      </c>
    </row>
    <row r="8180" spans="1:6" x14ac:dyDescent="0.25">
      <c r="A8180">
        <v>53</v>
      </c>
      <c r="B8180">
        <v>2381</v>
      </c>
      <c r="C8180" s="15" t="str">
        <f>INDEX(Lookup!$F$2:$F$103,F8180)</f>
        <v>A1.3</v>
      </c>
      <c r="D8180" s="2">
        <f>B8180*INDEX(Lookup!$D$2:$D$103,F8180)+INDEX(Lookup!$E$2:$E$103,F8180)</f>
        <v>18.602753</v>
      </c>
      <c r="E8180" s="16" t="str">
        <f>INDEX(Lookup!$C$2:$C$103,F8180)</f>
        <v>mV</v>
      </c>
      <c r="F8180" s="9">
        <f>MATCH(A8180,Lookup!$A$2:$A$103,0)</f>
        <v>30</v>
      </c>
    </row>
    <row r="8181" spans="1:6" x14ac:dyDescent="0.25">
      <c r="A8181">
        <v>53</v>
      </c>
      <c r="B8181">
        <v>2387</v>
      </c>
      <c r="C8181" s="15" t="str">
        <f>INDEX(Lookup!$F$2:$F$103,F8181)</f>
        <v>A1.3</v>
      </c>
      <c r="D8181" s="2">
        <f>B8181*INDEX(Lookup!$D$2:$D$103,F8181)+INDEX(Lookup!$E$2:$E$103,F8181)</f>
        <v>18.649631000000003</v>
      </c>
      <c r="E8181" s="16" t="str">
        <f>INDEX(Lookup!$C$2:$C$103,F8181)</f>
        <v>mV</v>
      </c>
      <c r="F8181" s="9">
        <f>MATCH(A8181,Lookup!$A$2:$A$103,0)</f>
        <v>30</v>
      </c>
    </row>
    <row r="8182" spans="1:6" x14ac:dyDescent="0.25">
      <c r="A8182">
        <v>53</v>
      </c>
      <c r="B8182">
        <v>2387</v>
      </c>
      <c r="C8182" s="15" t="str">
        <f>INDEX(Lookup!$F$2:$F$103,F8182)</f>
        <v>A1.3</v>
      </c>
      <c r="D8182" s="2">
        <f>B8182*INDEX(Lookup!$D$2:$D$103,F8182)+INDEX(Lookup!$E$2:$E$103,F8182)</f>
        <v>18.649631000000003</v>
      </c>
      <c r="E8182" s="16" t="str">
        <f>INDEX(Lookup!$C$2:$C$103,F8182)</f>
        <v>mV</v>
      </c>
      <c r="F8182" s="9">
        <f>MATCH(A8182,Lookup!$A$2:$A$103,0)</f>
        <v>30</v>
      </c>
    </row>
    <row r="8183" spans="1:6" x14ac:dyDescent="0.25">
      <c r="A8183">
        <v>53</v>
      </c>
      <c r="B8183">
        <v>2386</v>
      </c>
      <c r="C8183" s="15" t="str">
        <f>INDEX(Lookup!$F$2:$F$103,F8183)</f>
        <v>A1.3</v>
      </c>
      <c r="D8183" s="2">
        <f>B8183*INDEX(Lookup!$D$2:$D$103,F8183)+INDEX(Lookup!$E$2:$E$103,F8183)</f>
        <v>18.641818000000001</v>
      </c>
      <c r="E8183" s="16" t="str">
        <f>INDEX(Lookup!$C$2:$C$103,F8183)</f>
        <v>mV</v>
      </c>
      <c r="F8183" s="9">
        <f>MATCH(A8183,Lookup!$A$2:$A$103,0)</f>
        <v>30</v>
      </c>
    </row>
    <row r="8184" spans="1:6" x14ac:dyDescent="0.25">
      <c r="A8184">
        <v>53</v>
      </c>
      <c r="B8184">
        <v>2388</v>
      </c>
      <c r="C8184" s="15" t="str">
        <f>INDEX(Lookup!$F$2:$F$103,F8184)</f>
        <v>A1.3</v>
      </c>
      <c r="D8184" s="2">
        <f>B8184*INDEX(Lookup!$D$2:$D$103,F8184)+INDEX(Lookup!$E$2:$E$103,F8184)</f>
        <v>18.657444000000002</v>
      </c>
      <c r="E8184" s="16" t="str">
        <f>INDEX(Lookup!$C$2:$C$103,F8184)</f>
        <v>mV</v>
      </c>
      <c r="F8184" s="9">
        <f>MATCH(A8184,Lookup!$A$2:$A$103,0)</f>
        <v>30</v>
      </c>
    </row>
    <row r="8185" spans="1:6" x14ac:dyDescent="0.25">
      <c r="A8185">
        <v>53</v>
      </c>
      <c r="B8185">
        <v>2386</v>
      </c>
      <c r="C8185" s="15" t="str">
        <f>INDEX(Lookup!$F$2:$F$103,F8185)</f>
        <v>A1.3</v>
      </c>
      <c r="D8185" s="2">
        <f>B8185*INDEX(Lookup!$D$2:$D$103,F8185)+INDEX(Lookup!$E$2:$E$103,F8185)</f>
        <v>18.641818000000001</v>
      </c>
      <c r="E8185" s="16" t="str">
        <f>INDEX(Lookup!$C$2:$C$103,F8185)</f>
        <v>mV</v>
      </c>
      <c r="F8185" s="9">
        <f>MATCH(A8185,Lookup!$A$2:$A$103,0)</f>
        <v>30</v>
      </c>
    </row>
    <row r="8186" spans="1:6" x14ac:dyDescent="0.25">
      <c r="A8186">
        <v>53</v>
      </c>
      <c r="B8186">
        <v>2382</v>
      </c>
      <c r="C8186" s="15" t="str">
        <f>INDEX(Lookup!$F$2:$F$103,F8186)</f>
        <v>A1.3</v>
      </c>
      <c r="D8186" s="2">
        <f>B8186*INDEX(Lookup!$D$2:$D$103,F8186)+INDEX(Lookup!$E$2:$E$103,F8186)</f>
        <v>18.610566000000002</v>
      </c>
      <c r="E8186" s="16" t="str">
        <f>INDEX(Lookup!$C$2:$C$103,F8186)</f>
        <v>mV</v>
      </c>
      <c r="F8186" s="9">
        <f>MATCH(A8186,Lookup!$A$2:$A$103,0)</f>
        <v>30</v>
      </c>
    </row>
    <row r="8187" spans="1:6" x14ac:dyDescent="0.25">
      <c r="A8187">
        <v>53</v>
      </c>
      <c r="B8187">
        <v>2384</v>
      </c>
      <c r="C8187" s="15" t="str">
        <f>INDEX(Lookup!$F$2:$F$103,F8187)</f>
        <v>A1.3</v>
      </c>
      <c r="D8187" s="2">
        <f>B8187*INDEX(Lookup!$D$2:$D$103,F8187)+INDEX(Lookup!$E$2:$E$103,F8187)</f>
        <v>18.626192</v>
      </c>
      <c r="E8187" s="16" t="str">
        <f>INDEX(Lookup!$C$2:$C$103,F8187)</f>
        <v>mV</v>
      </c>
      <c r="F8187" s="9">
        <f>MATCH(A8187,Lookup!$A$2:$A$103,0)</f>
        <v>30</v>
      </c>
    </row>
    <row r="8188" spans="1:6" x14ac:dyDescent="0.25">
      <c r="A8188">
        <v>53</v>
      </c>
      <c r="B8188">
        <v>2384</v>
      </c>
      <c r="C8188" s="15" t="str">
        <f>INDEX(Lookup!$F$2:$F$103,F8188)</f>
        <v>A1.3</v>
      </c>
      <c r="D8188" s="2">
        <f>B8188*INDEX(Lookup!$D$2:$D$103,F8188)+INDEX(Lookup!$E$2:$E$103,F8188)</f>
        <v>18.626192</v>
      </c>
      <c r="E8188" s="16" t="str">
        <f>INDEX(Lookup!$C$2:$C$103,F8188)</f>
        <v>mV</v>
      </c>
      <c r="F8188" s="9">
        <f>MATCH(A8188,Lookup!$A$2:$A$103,0)</f>
        <v>30</v>
      </c>
    </row>
    <row r="8189" spans="1:6" x14ac:dyDescent="0.25">
      <c r="A8189">
        <v>53</v>
      </c>
      <c r="B8189">
        <v>2382</v>
      </c>
      <c r="C8189" s="15" t="str">
        <f>INDEX(Lookup!$F$2:$F$103,F8189)</f>
        <v>A1.3</v>
      </c>
      <c r="D8189" s="2">
        <f>B8189*INDEX(Lookup!$D$2:$D$103,F8189)+INDEX(Lookup!$E$2:$E$103,F8189)</f>
        <v>18.610566000000002</v>
      </c>
      <c r="E8189" s="16" t="str">
        <f>INDEX(Lookup!$C$2:$C$103,F8189)</f>
        <v>mV</v>
      </c>
      <c r="F8189" s="9">
        <f>MATCH(A8189,Lookup!$A$2:$A$103,0)</f>
        <v>30</v>
      </c>
    </row>
    <row r="8190" spans="1:6" x14ac:dyDescent="0.25">
      <c r="A8190">
        <v>53</v>
      </c>
      <c r="B8190">
        <v>2381</v>
      </c>
      <c r="C8190" s="15" t="str">
        <f>INDEX(Lookup!$F$2:$F$103,F8190)</f>
        <v>A1.3</v>
      </c>
      <c r="D8190" s="2">
        <f>B8190*INDEX(Lookup!$D$2:$D$103,F8190)+INDEX(Lookup!$E$2:$E$103,F8190)</f>
        <v>18.602753</v>
      </c>
      <c r="E8190" s="16" t="str">
        <f>INDEX(Lookup!$C$2:$C$103,F8190)</f>
        <v>mV</v>
      </c>
      <c r="F8190" s="9">
        <f>MATCH(A8190,Lookup!$A$2:$A$103,0)</f>
        <v>30</v>
      </c>
    </row>
    <row r="8191" spans="1:6" x14ac:dyDescent="0.25">
      <c r="A8191">
        <v>53</v>
      </c>
      <c r="B8191">
        <v>2380</v>
      </c>
      <c r="C8191" s="15" t="str">
        <f>INDEX(Lookup!$F$2:$F$103,F8191)</f>
        <v>A1.3</v>
      </c>
      <c r="D8191" s="2">
        <f>B8191*INDEX(Lookup!$D$2:$D$103,F8191)+INDEX(Lookup!$E$2:$E$103,F8191)</f>
        <v>18.594940000000001</v>
      </c>
      <c r="E8191" s="16" t="str">
        <f>INDEX(Lookup!$C$2:$C$103,F8191)</f>
        <v>mV</v>
      </c>
      <c r="F8191" s="9">
        <f>MATCH(A8191,Lookup!$A$2:$A$103,0)</f>
        <v>30</v>
      </c>
    </row>
    <row r="8192" spans="1:6" x14ac:dyDescent="0.25">
      <c r="A8192">
        <v>53</v>
      </c>
      <c r="B8192">
        <v>2382</v>
      </c>
      <c r="C8192" s="15" t="str">
        <f>INDEX(Lookup!$F$2:$F$103,F8192)</f>
        <v>A1.3</v>
      </c>
      <c r="D8192" s="2">
        <f>B8192*INDEX(Lookup!$D$2:$D$103,F8192)+INDEX(Lookup!$E$2:$E$103,F8192)</f>
        <v>18.610566000000002</v>
      </c>
      <c r="E8192" s="16" t="str">
        <f>INDEX(Lookup!$C$2:$C$103,F8192)</f>
        <v>mV</v>
      </c>
      <c r="F8192" s="9">
        <f>MATCH(A8192,Lookup!$A$2:$A$103,0)</f>
        <v>30</v>
      </c>
    </row>
    <row r="8193" spans="1:6" x14ac:dyDescent="0.25">
      <c r="A8193">
        <v>53</v>
      </c>
      <c r="B8193">
        <v>2386</v>
      </c>
      <c r="C8193" s="15" t="str">
        <f>INDEX(Lookup!$F$2:$F$103,F8193)</f>
        <v>A1.3</v>
      </c>
      <c r="D8193" s="2">
        <f>B8193*INDEX(Lookup!$D$2:$D$103,F8193)+INDEX(Lookup!$E$2:$E$103,F8193)</f>
        <v>18.641818000000001</v>
      </c>
      <c r="E8193" s="16" t="str">
        <f>INDEX(Lookup!$C$2:$C$103,F8193)</f>
        <v>mV</v>
      </c>
      <c r="F8193" s="9">
        <f>MATCH(A8193,Lookup!$A$2:$A$103,0)</f>
        <v>30</v>
      </c>
    </row>
    <row r="8194" spans="1:6" x14ac:dyDescent="0.25">
      <c r="A8194">
        <v>53</v>
      </c>
      <c r="B8194">
        <v>2383</v>
      </c>
      <c r="C8194" s="15" t="str">
        <f>INDEX(Lookup!$F$2:$F$103,F8194)</f>
        <v>A1.3</v>
      </c>
      <c r="D8194" s="2">
        <f>B8194*INDEX(Lookup!$D$2:$D$103,F8194)+INDEX(Lookup!$E$2:$E$103,F8194)</f>
        <v>18.618379000000001</v>
      </c>
      <c r="E8194" s="16" t="str">
        <f>INDEX(Lookup!$C$2:$C$103,F8194)</f>
        <v>mV</v>
      </c>
      <c r="F8194" s="9">
        <f>MATCH(A8194,Lookup!$A$2:$A$103,0)</f>
        <v>30</v>
      </c>
    </row>
    <row r="8195" spans="1:6" x14ac:dyDescent="0.25">
      <c r="A8195">
        <v>53</v>
      </c>
      <c r="B8195">
        <v>2382</v>
      </c>
      <c r="C8195" s="15" t="str">
        <f>INDEX(Lookup!$F$2:$F$103,F8195)</f>
        <v>A1.3</v>
      </c>
      <c r="D8195" s="2">
        <f>B8195*INDEX(Lookup!$D$2:$D$103,F8195)+INDEX(Lookup!$E$2:$E$103,F8195)</f>
        <v>18.610566000000002</v>
      </c>
      <c r="E8195" s="16" t="str">
        <f>INDEX(Lookup!$C$2:$C$103,F8195)</f>
        <v>mV</v>
      </c>
      <c r="F8195" s="9">
        <f>MATCH(A8195,Lookup!$A$2:$A$103,0)</f>
        <v>30</v>
      </c>
    </row>
    <row r="8196" spans="1:6" x14ac:dyDescent="0.25">
      <c r="A8196">
        <v>53</v>
      </c>
      <c r="B8196">
        <v>2389</v>
      </c>
      <c r="C8196" s="15" t="str">
        <f>INDEX(Lookup!$F$2:$F$103,F8196)</f>
        <v>A1.3</v>
      </c>
      <c r="D8196" s="2">
        <f>B8196*INDEX(Lookup!$D$2:$D$103,F8196)+INDEX(Lookup!$E$2:$E$103,F8196)</f>
        <v>18.665257</v>
      </c>
      <c r="E8196" s="16" t="str">
        <f>INDEX(Lookup!$C$2:$C$103,F8196)</f>
        <v>mV</v>
      </c>
      <c r="F8196" s="9">
        <f>MATCH(A8196,Lookup!$A$2:$A$103,0)</f>
        <v>30</v>
      </c>
    </row>
    <row r="8197" spans="1:6" x14ac:dyDescent="0.25">
      <c r="A8197">
        <v>53</v>
      </c>
      <c r="B8197">
        <v>2389</v>
      </c>
      <c r="C8197" s="15" t="str">
        <f>INDEX(Lookup!$F$2:$F$103,F8197)</f>
        <v>A1.3</v>
      </c>
      <c r="D8197" s="2">
        <f>B8197*INDEX(Lookup!$D$2:$D$103,F8197)+INDEX(Lookup!$E$2:$E$103,F8197)</f>
        <v>18.665257</v>
      </c>
      <c r="E8197" s="16" t="str">
        <f>INDEX(Lookup!$C$2:$C$103,F8197)</f>
        <v>mV</v>
      </c>
      <c r="F8197" s="9">
        <f>MATCH(A8197,Lookup!$A$2:$A$103,0)</f>
        <v>30</v>
      </c>
    </row>
    <row r="8198" spans="1:6" x14ac:dyDescent="0.25">
      <c r="A8198">
        <v>53</v>
      </c>
      <c r="B8198">
        <v>2391</v>
      </c>
      <c r="C8198" s="15" t="str">
        <f>INDEX(Lookup!$F$2:$F$103,F8198)</f>
        <v>A1.3</v>
      </c>
      <c r="D8198" s="2">
        <f>B8198*INDEX(Lookup!$D$2:$D$103,F8198)+INDEX(Lookup!$E$2:$E$103,F8198)</f>
        <v>18.680883000000001</v>
      </c>
      <c r="E8198" s="16" t="str">
        <f>INDEX(Lookup!$C$2:$C$103,F8198)</f>
        <v>mV</v>
      </c>
      <c r="F8198" s="9">
        <f>MATCH(A8198,Lookup!$A$2:$A$103,0)</f>
        <v>30</v>
      </c>
    </row>
    <row r="8199" spans="1:6" x14ac:dyDescent="0.25">
      <c r="A8199">
        <v>53</v>
      </c>
      <c r="B8199">
        <v>2390</v>
      </c>
      <c r="C8199" s="15" t="str">
        <f>INDEX(Lookup!$F$2:$F$103,F8199)</f>
        <v>A1.3</v>
      </c>
      <c r="D8199" s="2">
        <f>B8199*INDEX(Lookup!$D$2:$D$103,F8199)+INDEX(Lookup!$E$2:$E$103,F8199)</f>
        <v>18.673070000000003</v>
      </c>
      <c r="E8199" s="16" t="str">
        <f>INDEX(Lookup!$C$2:$C$103,F8199)</f>
        <v>mV</v>
      </c>
      <c r="F8199" s="9">
        <f>MATCH(A8199,Lookup!$A$2:$A$103,0)</f>
        <v>30</v>
      </c>
    </row>
    <row r="8200" spans="1:6" x14ac:dyDescent="0.25">
      <c r="A8200">
        <v>53</v>
      </c>
      <c r="B8200">
        <v>2388</v>
      </c>
      <c r="C8200" s="15" t="str">
        <f>INDEX(Lookup!$F$2:$F$103,F8200)</f>
        <v>A1.3</v>
      </c>
      <c r="D8200" s="2">
        <f>B8200*INDEX(Lookup!$D$2:$D$103,F8200)+INDEX(Lookup!$E$2:$E$103,F8200)</f>
        <v>18.657444000000002</v>
      </c>
      <c r="E8200" s="16" t="str">
        <f>INDEX(Lookup!$C$2:$C$103,F8200)</f>
        <v>mV</v>
      </c>
      <c r="F8200" s="9">
        <f>MATCH(A8200,Lookup!$A$2:$A$103,0)</f>
        <v>30</v>
      </c>
    </row>
    <row r="8201" spans="1:6" x14ac:dyDescent="0.25">
      <c r="A8201">
        <v>53</v>
      </c>
      <c r="B8201">
        <v>2387</v>
      </c>
      <c r="C8201" s="15" t="str">
        <f>INDEX(Lookup!$F$2:$F$103,F8201)</f>
        <v>A1.3</v>
      </c>
      <c r="D8201" s="2">
        <f>B8201*INDEX(Lookup!$D$2:$D$103,F8201)+INDEX(Lookup!$E$2:$E$103,F8201)</f>
        <v>18.649631000000003</v>
      </c>
      <c r="E8201" s="16" t="str">
        <f>INDEX(Lookup!$C$2:$C$103,F8201)</f>
        <v>mV</v>
      </c>
      <c r="F8201" s="9">
        <f>MATCH(A8201,Lookup!$A$2:$A$103,0)</f>
        <v>30</v>
      </c>
    </row>
    <row r="8202" spans="1:6" x14ac:dyDescent="0.25">
      <c r="A8202">
        <v>53</v>
      </c>
      <c r="B8202">
        <v>2382</v>
      </c>
      <c r="C8202" s="15" t="str">
        <f>INDEX(Lookup!$F$2:$F$103,F8202)</f>
        <v>A1.3</v>
      </c>
      <c r="D8202" s="2">
        <f>B8202*INDEX(Lookup!$D$2:$D$103,F8202)+INDEX(Lookup!$E$2:$E$103,F8202)</f>
        <v>18.610566000000002</v>
      </c>
      <c r="E8202" s="16" t="str">
        <f>INDEX(Lookup!$C$2:$C$103,F8202)</f>
        <v>mV</v>
      </c>
      <c r="F8202" s="9">
        <f>MATCH(A8202,Lookup!$A$2:$A$103,0)</f>
        <v>30</v>
      </c>
    </row>
    <row r="8203" spans="1:6" x14ac:dyDescent="0.25">
      <c r="A8203">
        <v>53</v>
      </c>
      <c r="B8203">
        <v>2385</v>
      </c>
      <c r="C8203" s="15" t="str">
        <f>INDEX(Lookup!$F$2:$F$103,F8203)</f>
        <v>A1.3</v>
      </c>
      <c r="D8203" s="2">
        <f>B8203*INDEX(Lookup!$D$2:$D$103,F8203)+INDEX(Lookup!$E$2:$E$103,F8203)</f>
        <v>18.634005000000002</v>
      </c>
      <c r="E8203" s="16" t="str">
        <f>INDEX(Lookup!$C$2:$C$103,F8203)</f>
        <v>mV</v>
      </c>
      <c r="F8203" s="9">
        <f>MATCH(A8203,Lookup!$A$2:$A$103,0)</f>
        <v>30</v>
      </c>
    </row>
    <row r="8204" spans="1:6" x14ac:dyDescent="0.25">
      <c r="A8204">
        <v>53</v>
      </c>
      <c r="B8204">
        <v>2384</v>
      </c>
      <c r="C8204" s="15" t="str">
        <f>INDEX(Lookup!$F$2:$F$103,F8204)</f>
        <v>A1.3</v>
      </c>
      <c r="D8204" s="2">
        <f>B8204*INDEX(Lookup!$D$2:$D$103,F8204)+INDEX(Lookup!$E$2:$E$103,F8204)</f>
        <v>18.626192</v>
      </c>
      <c r="E8204" s="16" t="str">
        <f>INDEX(Lookup!$C$2:$C$103,F8204)</f>
        <v>mV</v>
      </c>
      <c r="F8204" s="9">
        <f>MATCH(A8204,Lookup!$A$2:$A$103,0)</f>
        <v>30</v>
      </c>
    </row>
    <row r="8205" spans="1:6" x14ac:dyDescent="0.25">
      <c r="A8205">
        <v>53</v>
      </c>
      <c r="B8205">
        <v>2380</v>
      </c>
      <c r="C8205" s="15" t="str">
        <f>INDEX(Lookup!$F$2:$F$103,F8205)</f>
        <v>A1.3</v>
      </c>
      <c r="D8205" s="2">
        <f>B8205*INDEX(Lookup!$D$2:$D$103,F8205)+INDEX(Lookup!$E$2:$E$103,F8205)</f>
        <v>18.594940000000001</v>
      </c>
      <c r="E8205" s="16" t="str">
        <f>INDEX(Lookup!$C$2:$C$103,F8205)</f>
        <v>mV</v>
      </c>
      <c r="F8205" s="9">
        <f>MATCH(A8205,Lookup!$A$2:$A$103,0)</f>
        <v>30</v>
      </c>
    </row>
    <row r="8206" spans="1:6" x14ac:dyDescent="0.25">
      <c r="A8206">
        <v>53</v>
      </c>
      <c r="B8206">
        <v>2382</v>
      </c>
      <c r="C8206" s="15" t="str">
        <f>INDEX(Lookup!$F$2:$F$103,F8206)</f>
        <v>A1.3</v>
      </c>
      <c r="D8206" s="2">
        <f>B8206*INDEX(Lookup!$D$2:$D$103,F8206)+INDEX(Lookup!$E$2:$E$103,F8206)</f>
        <v>18.610566000000002</v>
      </c>
      <c r="E8206" s="16" t="str">
        <f>INDEX(Lookup!$C$2:$C$103,F8206)</f>
        <v>mV</v>
      </c>
      <c r="F8206" s="9">
        <f>MATCH(A8206,Lookup!$A$2:$A$103,0)</f>
        <v>30</v>
      </c>
    </row>
    <row r="8207" spans="1:6" x14ac:dyDescent="0.25">
      <c r="A8207">
        <v>53</v>
      </c>
      <c r="B8207">
        <v>2385</v>
      </c>
      <c r="C8207" s="15" t="str">
        <f>INDEX(Lookup!$F$2:$F$103,F8207)</f>
        <v>A1.3</v>
      </c>
      <c r="D8207" s="2">
        <f>B8207*INDEX(Lookup!$D$2:$D$103,F8207)+INDEX(Lookup!$E$2:$E$103,F8207)</f>
        <v>18.634005000000002</v>
      </c>
      <c r="E8207" s="16" t="str">
        <f>INDEX(Lookup!$C$2:$C$103,F8207)</f>
        <v>mV</v>
      </c>
      <c r="F8207" s="9">
        <f>MATCH(A8207,Lookup!$A$2:$A$103,0)</f>
        <v>30</v>
      </c>
    </row>
    <row r="8208" spans="1:6" x14ac:dyDescent="0.25">
      <c r="A8208">
        <v>53</v>
      </c>
      <c r="B8208">
        <v>2386</v>
      </c>
      <c r="C8208" s="15" t="str">
        <f>INDEX(Lookup!$F$2:$F$103,F8208)</f>
        <v>A1.3</v>
      </c>
      <c r="D8208" s="2">
        <f>B8208*INDEX(Lookup!$D$2:$D$103,F8208)+INDEX(Lookup!$E$2:$E$103,F8208)</f>
        <v>18.641818000000001</v>
      </c>
      <c r="E8208" s="16" t="str">
        <f>INDEX(Lookup!$C$2:$C$103,F8208)</f>
        <v>mV</v>
      </c>
      <c r="F8208" s="9">
        <f>MATCH(A8208,Lookup!$A$2:$A$103,0)</f>
        <v>30</v>
      </c>
    </row>
    <row r="8209" spans="1:6" x14ac:dyDescent="0.25">
      <c r="A8209">
        <v>53</v>
      </c>
      <c r="B8209">
        <v>2391</v>
      </c>
      <c r="C8209" s="15" t="str">
        <f>INDEX(Lookup!$F$2:$F$103,F8209)</f>
        <v>A1.3</v>
      </c>
      <c r="D8209" s="2">
        <f>B8209*INDEX(Lookup!$D$2:$D$103,F8209)+INDEX(Lookup!$E$2:$E$103,F8209)</f>
        <v>18.680883000000001</v>
      </c>
      <c r="E8209" s="16" t="str">
        <f>INDEX(Lookup!$C$2:$C$103,F8209)</f>
        <v>mV</v>
      </c>
      <c r="F8209" s="9">
        <f>MATCH(A8209,Lookup!$A$2:$A$103,0)</f>
        <v>30</v>
      </c>
    </row>
    <row r="8210" spans="1:6" x14ac:dyDescent="0.25">
      <c r="A8210">
        <v>53</v>
      </c>
      <c r="B8210">
        <v>2416</v>
      </c>
      <c r="C8210" s="15" t="str">
        <f>INDEX(Lookup!$F$2:$F$103,F8210)</f>
        <v>A1.3</v>
      </c>
      <c r="D8210" s="2">
        <f>B8210*INDEX(Lookup!$D$2:$D$103,F8210)+INDEX(Lookup!$E$2:$E$103,F8210)</f>
        <v>18.876208000000002</v>
      </c>
      <c r="E8210" s="16" t="str">
        <f>INDEX(Lookup!$C$2:$C$103,F8210)</f>
        <v>mV</v>
      </c>
      <c r="F8210" s="9">
        <f>MATCH(A8210,Lookup!$A$2:$A$103,0)</f>
        <v>30</v>
      </c>
    </row>
    <row r="8211" spans="1:6" x14ac:dyDescent="0.25">
      <c r="A8211">
        <v>53</v>
      </c>
      <c r="B8211">
        <v>2407</v>
      </c>
      <c r="C8211" s="15" t="str">
        <f>INDEX(Lookup!$F$2:$F$103,F8211)</f>
        <v>A1.3</v>
      </c>
      <c r="D8211" s="2">
        <f>B8211*INDEX(Lookup!$D$2:$D$103,F8211)+INDEX(Lookup!$E$2:$E$103,F8211)</f>
        <v>18.805891000000003</v>
      </c>
      <c r="E8211" s="16" t="str">
        <f>INDEX(Lookup!$C$2:$C$103,F8211)</f>
        <v>mV</v>
      </c>
      <c r="F8211" s="9">
        <f>MATCH(A8211,Lookup!$A$2:$A$103,0)</f>
        <v>30</v>
      </c>
    </row>
    <row r="8212" spans="1:6" x14ac:dyDescent="0.25">
      <c r="A8212">
        <v>53</v>
      </c>
      <c r="B8212">
        <v>2399</v>
      </c>
      <c r="C8212" s="15" t="str">
        <f>INDEX(Lookup!$F$2:$F$103,F8212)</f>
        <v>A1.3</v>
      </c>
      <c r="D8212" s="2">
        <f>B8212*INDEX(Lookup!$D$2:$D$103,F8212)+INDEX(Lookup!$E$2:$E$103,F8212)</f>
        <v>18.743387000000002</v>
      </c>
      <c r="E8212" s="16" t="str">
        <f>INDEX(Lookup!$C$2:$C$103,F8212)</f>
        <v>mV</v>
      </c>
      <c r="F8212" s="9">
        <f>MATCH(A8212,Lookup!$A$2:$A$103,0)</f>
        <v>30</v>
      </c>
    </row>
    <row r="8213" spans="1:6" x14ac:dyDescent="0.25">
      <c r="A8213">
        <v>53</v>
      </c>
      <c r="B8213">
        <v>2392</v>
      </c>
      <c r="C8213" s="15" t="str">
        <f>INDEX(Lookup!$F$2:$F$103,F8213)</f>
        <v>A1.3</v>
      </c>
      <c r="D8213" s="2">
        <f>B8213*INDEX(Lookup!$D$2:$D$103,F8213)+INDEX(Lookup!$E$2:$E$103,F8213)</f>
        <v>18.688696</v>
      </c>
      <c r="E8213" s="16" t="str">
        <f>INDEX(Lookup!$C$2:$C$103,F8213)</f>
        <v>mV</v>
      </c>
      <c r="F8213" s="9">
        <f>MATCH(A8213,Lookup!$A$2:$A$103,0)</f>
        <v>30</v>
      </c>
    </row>
    <row r="8214" spans="1:6" x14ac:dyDescent="0.25">
      <c r="A8214">
        <v>53</v>
      </c>
      <c r="B8214">
        <v>2392</v>
      </c>
      <c r="C8214" s="15" t="str">
        <f>INDEX(Lookup!$F$2:$F$103,F8214)</f>
        <v>A1.3</v>
      </c>
      <c r="D8214" s="2">
        <f>B8214*INDEX(Lookup!$D$2:$D$103,F8214)+INDEX(Lookup!$E$2:$E$103,F8214)</f>
        <v>18.688696</v>
      </c>
      <c r="E8214" s="16" t="str">
        <f>INDEX(Lookup!$C$2:$C$103,F8214)</f>
        <v>mV</v>
      </c>
      <c r="F8214" s="9">
        <f>MATCH(A8214,Lookup!$A$2:$A$103,0)</f>
        <v>30</v>
      </c>
    </row>
    <row r="8215" spans="1:6" x14ac:dyDescent="0.25">
      <c r="A8215">
        <v>53</v>
      </c>
      <c r="B8215">
        <v>2392</v>
      </c>
      <c r="C8215" s="15" t="str">
        <f>INDEX(Lookup!$F$2:$F$103,F8215)</f>
        <v>A1.3</v>
      </c>
      <c r="D8215" s="2">
        <f>B8215*INDEX(Lookup!$D$2:$D$103,F8215)+INDEX(Lookup!$E$2:$E$103,F8215)</f>
        <v>18.688696</v>
      </c>
      <c r="E8215" s="16" t="str">
        <f>INDEX(Lookup!$C$2:$C$103,F8215)</f>
        <v>mV</v>
      </c>
      <c r="F8215" s="9">
        <f>MATCH(A8215,Lookup!$A$2:$A$103,0)</f>
        <v>30</v>
      </c>
    </row>
    <row r="8216" spans="1:6" x14ac:dyDescent="0.25">
      <c r="A8216">
        <v>53</v>
      </c>
      <c r="B8216">
        <v>2391</v>
      </c>
      <c r="C8216" s="15" t="str">
        <f>INDEX(Lookup!$F$2:$F$103,F8216)</f>
        <v>A1.3</v>
      </c>
      <c r="D8216" s="2">
        <f>B8216*INDEX(Lookup!$D$2:$D$103,F8216)+INDEX(Lookup!$E$2:$E$103,F8216)</f>
        <v>18.680883000000001</v>
      </c>
      <c r="E8216" s="16" t="str">
        <f>INDEX(Lookup!$C$2:$C$103,F8216)</f>
        <v>mV</v>
      </c>
      <c r="F8216" s="9">
        <f>MATCH(A8216,Lookup!$A$2:$A$103,0)</f>
        <v>30</v>
      </c>
    </row>
    <row r="8217" spans="1:6" x14ac:dyDescent="0.25">
      <c r="A8217">
        <v>53</v>
      </c>
      <c r="B8217">
        <v>2389</v>
      </c>
      <c r="C8217" s="15" t="str">
        <f>INDEX(Lookup!$F$2:$F$103,F8217)</f>
        <v>A1.3</v>
      </c>
      <c r="D8217" s="2">
        <f>B8217*INDEX(Lookup!$D$2:$D$103,F8217)+INDEX(Lookup!$E$2:$E$103,F8217)</f>
        <v>18.665257</v>
      </c>
      <c r="E8217" s="16" t="str">
        <f>INDEX(Lookup!$C$2:$C$103,F8217)</f>
        <v>mV</v>
      </c>
      <c r="F8217" s="9">
        <f>MATCH(A8217,Lookup!$A$2:$A$103,0)</f>
        <v>30</v>
      </c>
    </row>
    <row r="8218" spans="1:6" x14ac:dyDescent="0.25">
      <c r="A8218">
        <v>53</v>
      </c>
      <c r="B8218">
        <v>2390</v>
      </c>
      <c r="C8218" s="15" t="str">
        <f>INDEX(Lookup!$F$2:$F$103,F8218)</f>
        <v>A1.3</v>
      </c>
      <c r="D8218" s="2">
        <f>B8218*INDEX(Lookup!$D$2:$D$103,F8218)+INDEX(Lookup!$E$2:$E$103,F8218)</f>
        <v>18.673070000000003</v>
      </c>
      <c r="E8218" s="16" t="str">
        <f>INDEX(Lookup!$C$2:$C$103,F8218)</f>
        <v>mV</v>
      </c>
      <c r="F8218" s="9">
        <f>MATCH(A8218,Lookup!$A$2:$A$103,0)</f>
        <v>30</v>
      </c>
    </row>
    <row r="8219" spans="1:6" x14ac:dyDescent="0.25">
      <c r="A8219">
        <v>53</v>
      </c>
      <c r="B8219">
        <v>2389</v>
      </c>
      <c r="C8219" s="15" t="str">
        <f>INDEX(Lookup!$F$2:$F$103,F8219)</f>
        <v>A1.3</v>
      </c>
      <c r="D8219" s="2">
        <f>B8219*INDEX(Lookup!$D$2:$D$103,F8219)+INDEX(Lookup!$E$2:$E$103,F8219)</f>
        <v>18.665257</v>
      </c>
      <c r="E8219" s="16" t="str">
        <f>INDEX(Lookup!$C$2:$C$103,F8219)</f>
        <v>mV</v>
      </c>
      <c r="F8219" s="9">
        <f>MATCH(A8219,Lookup!$A$2:$A$103,0)</f>
        <v>30</v>
      </c>
    </row>
    <row r="8220" spans="1:6" x14ac:dyDescent="0.25">
      <c r="A8220">
        <v>53</v>
      </c>
      <c r="B8220">
        <v>2389</v>
      </c>
      <c r="C8220" s="15" t="str">
        <f>INDEX(Lookup!$F$2:$F$103,F8220)</f>
        <v>A1.3</v>
      </c>
      <c r="D8220" s="2">
        <f>B8220*INDEX(Lookup!$D$2:$D$103,F8220)+INDEX(Lookup!$E$2:$E$103,F8220)</f>
        <v>18.665257</v>
      </c>
      <c r="E8220" s="16" t="str">
        <f>INDEX(Lookup!$C$2:$C$103,F8220)</f>
        <v>mV</v>
      </c>
      <c r="F8220" s="9">
        <f>MATCH(A8220,Lookup!$A$2:$A$103,0)</f>
        <v>30</v>
      </c>
    </row>
    <row r="8221" spans="1:6" x14ac:dyDescent="0.25">
      <c r="A8221">
        <v>53</v>
      </c>
      <c r="B8221">
        <v>2389</v>
      </c>
      <c r="C8221" s="15" t="str">
        <f>INDEX(Lookup!$F$2:$F$103,F8221)</f>
        <v>A1.3</v>
      </c>
      <c r="D8221" s="2">
        <f>B8221*INDEX(Lookup!$D$2:$D$103,F8221)+INDEX(Lookup!$E$2:$E$103,F8221)</f>
        <v>18.665257</v>
      </c>
      <c r="E8221" s="16" t="str">
        <f>INDEX(Lookup!$C$2:$C$103,F8221)</f>
        <v>mV</v>
      </c>
      <c r="F8221" s="9">
        <f>MATCH(A8221,Lookup!$A$2:$A$103,0)</f>
        <v>30</v>
      </c>
    </row>
    <row r="8222" spans="1:6" x14ac:dyDescent="0.25">
      <c r="A8222">
        <v>53</v>
      </c>
      <c r="B8222">
        <v>2391</v>
      </c>
      <c r="C8222" s="15" t="str">
        <f>INDEX(Lookup!$F$2:$F$103,F8222)</f>
        <v>A1.3</v>
      </c>
      <c r="D8222" s="2">
        <f>B8222*INDEX(Lookup!$D$2:$D$103,F8222)+INDEX(Lookup!$E$2:$E$103,F8222)</f>
        <v>18.680883000000001</v>
      </c>
      <c r="E8222" s="16" t="str">
        <f>INDEX(Lookup!$C$2:$C$103,F8222)</f>
        <v>mV</v>
      </c>
      <c r="F8222" s="9">
        <f>MATCH(A8222,Lookup!$A$2:$A$103,0)</f>
        <v>30</v>
      </c>
    </row>
    <row r="8223" spans="1:6" x14ac:dyDescent="0.25">
      <c r="A8223">
        <v>53</v>
      </c>
      <c r="B8223">
        <v>2387</v>
      </c>
      <c r="C8223" s="15" t="str">
        <f>INDEX(Lookup!$F$2:$F$103,F8223)</f>
        <v>A1.3</v>
      </c>
      <c r="D8223" s="2">
        <f>B8223*INDEX(Lookup!$D$2:$D$103,F8223)+INDEX(Lookup!$E$2:$E$103,F8223)</f>
        <v>18.649631000000003</v>
      </c>
      <c r="E8223" s="16" t="str">
        <f>INDEX(Lookup!$C$2:$C$103,F8223)</f>
        <v>mV</v>
      </c>
      <c r="F8223" s="9">
        <f>MATCH(A8223,Lookup!$A$2:$A$103,0)</f>
        <v>30</v>
      </c>
    </row>
    <row r="8224" spans="1:6" x14ac:dyDescent="0.25">
      <c r="A8224">
        <v>53</v>
      </c>
      <c r="B8224">
        <v>2385</v>
      </c>
      <c r="C8224" s="15" t="str">
        <f>INDEX(Lookup!$F$2:$F$103,F8224)</f>
        <v>A1.3</v>
      </c>
      <c r="D8224" s="2">
        <f>B8224*INDEX(Lookup!$D$2:$D$103,F8224)+INDEX(Lookup!$E$2:$E$103,F8224)</f>
        <v>18.634005000000002</v>
      </c>
      <c r="E8224" s="16" t="str">
        <f>INDEX(Lookup!$C$2:$C$103,F8224)</f>
        <v>mV</v>
      </c>
      <c r="F8224" s="9">
        <f>MATCH(A8224,Lookup!$A$2:$A$103,0)</f>
        <v>30</v>
      </c>
    </row>
    <row r="8225" spans="1:6" x14ac:dyDescent="0.25">
      <c r="A8225">
        <v>53</v>
      </c>
      <c r="B8225">
        <v>2384</v>
      </c>
      <c r="C8225" s="15" t="str">
        <f>INDEX(Lookup!$F$2:$F$103,F8225)</f>
        <v>A1.3</v>
      </c>
      <c r="D8225" s="2">
        <f>B8225*INDEX(Lookup!$D$2:$D$103,F8225)+INDEX(Lookup!$E$2:$E$103,F8225)</f>
        <v>18.626192</v>
      </c>
      <c r="E8225" s="16" t="str">
        <f>INDEX(Lookup!$C$2:$C$103,F8225)</f>
        <v>mV</v>
      </c>
      <c r="F8225" s="9">
        <f>MATCH(A8225,Lookup!$A$2:$A$103,0)</f>
        <v>30</v>
      </c>
    </row>
    <row r="8226" spans="1:6" x14ac:dyDescent="0.25">
      <c r="A8226">
        <v>53</v>
      </c>
      <c r="B8226">
        <v>2413</v>
      </c>
      <c r="C8226" s="15" t="str">
        <f>INDEX(Lookup!$F$2:$F$103,F8226)</f>
        <v>A1.3</v>
      </c>
      <c r="D8226" s="2">
        <f>B8226*INDEX(Lookup!$D$2:$D$103,F8226)+INDEX(Lookup!$E$2:$E$103,F8226)</f>
        <v>18.852769000000002</v>
      </c>
      <c r="E8226" s="16" t="str">
        <f>INDEX(Lookup!$C$2:$C$103,F8226)</f>
        <v>mV</v>
      </c>
      <c r="F8226" s="9">
        <f>MATCH(A8226,Lookup!$A$2:$A$103,0)</f>
        <v>30</v>
      </c>
    </row>
    <row r="8227" spans="1:6" x14ac:dyDescent="0.25">
      <c r="A8227">
        <v>53</v>
      </c>
      <c r="B8227">
        <v>2405</v>
      </c>
      <c r="C8227" s="15" t="str">
        <f>INDEX(Lookup!$F$2:$F$103,F8227)</f>
        <v>A1.3</v>
      </c>
      <c r="D8227" s="2">
        <f>B8227*INDEX(Lookup!$D$2:$D$103,F8227)+INDEX(Lookup!$E$2:$E$103,F8227)</f>
        <v>18.790265000000002</v>
      </c>
      <c r="E8227" s="16" t="str">
        <f>INDEX(Lookup!$C$2:$C$103,F8227)</f>
        <v>mV</v>
      </c>
      <c r="F8227" s="9">
        <f>MATCH(A8227,Lookup!$A$2:$A$103,0)</f>
        <v>30</v>
      </c>
    </row>
    <row r="8228" spans="1:6" x14ac:dyDescent="0.25">
      <c r="A8228">
        <v>53</v>
      </c>
      <c r="B8228">
        <v>2396</v>
      </c>
      <c r="C8228" s="15" t="str">
        <f>INDEX(Lookup!$F$2:$F$103,F8228)</f>
        <v>A1.3</v>
      </c>
      <c r="D8228" s="2">
        <f>B8228*INDEX(Lookup!$D$2:$D$103,F8228)+INDEX(Lookup!$E$2:$E$103,F8228)</f>
        <v>18.719948000000002</v>
      </c>
      <c r="E8228" s="16" t="str">
        <f>INDEX(Lookup!$C$2:$C$103,F8228)</f>
        <v>mV</v>
      </c>
      <c r="F8228" s="9">
        <f>MATCH(A8228,Lookup!$A$2:$A$103,0)</f>
        <v>30</v>
      </c>
    </row>
    <row r="8229" spans="1:6" x14ac:dyDescent="0.25">
      <c r="A8229">
        <v>53</v>
      </c>
      <c r="B8229">
        <v>2390</v>
      </c>
      <c r="C8229" s="15" t="str">
        <f>INDEX(Lookup!$F$2:$F$103,F8229)</f>
        <v>A1.3</v>
      </c>
      <c r="D8229" s="2">
        <f>B8229*INDEX(Lookup!$D$2:$D$103,F8229)+INDEX(Lookup!$E$2:$E$103,F8229)</f>
        <v>18.673070000000003</v>
      </c>
      <c r="E8229" s="16" t="str">
        <f>INDEX(Lookup!$C$2:$C$103,F8229)</f>
        <v>mV</v>
      </c>
      <c r="F8229" s="9">
        <f>MATCH(A8229,Lookup!$A$2:$A$103,0)</f>
        <v>30</v>
      </c>
    </row>
    <row r="8230" spans="1:6" x14ac:dyDescent="0.25">
      <c r="A8230">
        <v>53</v>
      </c>
      <c r="B8230">
        <v>2389</v>
      </c>
      <c r="C8230" s="15" t="str">
        <f>INDEX(Lookup!$F$2:$F$103,F8230)</f>
        <v>A1.3</v>
      </c>
      <c r="D8230" s="2">
        <f>B8230*INDEX(Lookup!$D$2:$D$103,F8230)+INDEX(Lookup!$E$2:$E$103,F8230)</f>
        <v>18.665257</v>
      </c>
      <c r="E8230" s="16" t="str">
        <f>INDEX(Lookup!$C$2:$C$103,F8230)</f>
        <v>mV</v>
      </c>
      <c r="F8230" s="9">
        <f>MATCH(A8230,Lookup!$A$2:$A$103,0)</f>
        <v>30</v>
      </c>
    </row>
    <row r="8231" spans="1:6" x14ac:dyDescent="0.25">
      <c r="A8231">
        <v>53</v>
      </c>
      <c r="B8231">
        <v>2384</v>
      </c>
      <c r="C8231" s="15" t="str">
        <f>INDEX(Lookup!$F$2:$F$103,F8231)</f>
        <v>A1.3</v>
      </c>
      <c r="D8231" s="2">
        <f>B8231*INDEX(Lookup!$D$2:$D$103,F8231)+INDEX(Lookup!$E$2:$E$103,F8231)</f>
        <v>18.626192</v>
      </c>
      <c r="E8231" s="16" t="str">
        <f>INDEX(Lookup!$C$2:$C$103,F8231)</f>
        <v>mV</v>
      </c>
      <c r="F8231" s="9">
        <f>MATCH(A8231,Lookup!$A$2:$A$103,0)</f>
        <v>30</v>
      </c>
    </row>
    <row r="8232" spans="1:6" x14ac:dyDescent="0.25">
      <c r="A8232">
        <v>53</v>
      </c>
      <c r="B8232">
        <v>2389</v>
      </c>
      <c r="C8232" s="15" t="str">
        <f>INDEX(Lookup!$F$2:$F$103,F8232)</f>
        <v>A1.3</v>
      </c>
      <c r="D8232" s="2">
        <f>B8232*INDEX(Lookup!$D$2:$D$103,F8232)+INDEX(Lookup!$E$2:$E$103,F8232)</f>
        <v>18.665257</v>
      </c>
      <c r="E8232" s="16" t="str">
        <f>INDEX(Lookup!$C$2:$C$103,F8232)</f>
        <v>mV</v>
      </c>
      <c r="F8232" s="9">
        <f>MATCH(A8232,Lookup!$A$2:$A$103,0)</f>
        <v>30</v>
      </c>
    </row>
    <row r="8233" spans="1:6" x14ac:dyDescent="0.25">
      <c r="A8233">
        <v>53</v>
      </c>
      <c r="B8233">
        <v>2388</v>
      </c>
      <c r="C8233" s="15" t="str">
        <f>INDEX(Lookup!$F$2:$F$103,F8233)</f>
        <v>A1.3</v>
      </c>
      <c r="D8233" s="2">
        <f>B8233*INDEX(Lookup!$D$2:$D$103,F8233)+INDEX(Lookup!$E$2:$E$103,F8233)</f>
        <v>18.657444000000002</v>
      </c>
      <c r="E8233" s="16" t="str">
        <f>INDEX(Lookup!$C$2:$C$103,F8233)</f>
        <v>mV</v>
      </c>
      <c r="F8233" s="9">
        <f>MATCH(A8233,Lookup!$A$2:$A$103,0)</f>
        <v>30</v>
      </c>
    </row>
    <row r="8234" spans="1:6" x14ac:dyDescent="0.25">
      <c r="A8234">
        <v>53</v>
      </c>
      <c r="B8234">
        <v>2391</v>
      </c>
      <c r="C8234" s="15" t="str">
        <f>INDEX(Lookup!$F$2:$F$103,F8234)</f>
        <v>A1.3</v>
      </c>
      <c r="D8234" s="2">
        <f>B8234*INDEX(Lookup!$D$2:$D$103,F8234)+INDEX(Lookup!$E$2:$E$103,F8234)</f>
        <v>18.680883000000001</v>
      </c>
      <c r="E8234" s="16" t="str">
        <f>INDEX(Lookup!$C$2:$C$103,F8234)</f>
        <v>mV</v>
      </c>
      <c r="F8234" s="9">
        <f>MATCH(A8234,Lookup!$A$2:$A$103,0)</f>
        <v>30</v>
      </c>
    </row>
    <row r="8235" spans="1:6" x14ac:dyDescent="0.25">
      <c r="A8235">
        <v>53</v>
      </c>
      <c r="B8235">
        <v>2392</v>
      </c>
      <c r="C8235" s="15" t="str">
        <f>INDEX(Lookup!$F$2:$F$103,F8235)</f>
        <v>A1.3</v>
      </c>
      <c r="D8235" s="2">
        <f>B8235*INDEX(Lookup!$D$2:$D$103,F8235)+INDEX(Lookup!$E$2:$E$103,F8235)</f>
        <v>18.688696</v>
      </c>
      <c r="E8235" s="16" t="str">
        <f>INDEX(Lookup!$C$2:$C$103,F8235)</f>
        <v>mV</v>
      </c>
      <c r="F8235" s="9">
        <f>MATCH(A8235,Lookup!$A$2:$A$103,0)</f>
        <v>30</v>
      </c>
    </row>
    <row r="8236" spans="1:6" x14ac:dyDescent="0.25">
      <c r="A8236">
        <v>53</v>
      </c>
      <c r="B8236">
        <v>2391</v>
      </c>
      <c r="C8236" s="15" t="str">
        <f>INDEX(Lookup!$F$2:$F$103,F8236)</f>
        <v>A1.3</v>
      </c>
      <c r="D8236" s="2">
        <f>B8236*INDEX(Lookup!$D$2:$D$103,F8236)+INDEX(Lookup!$E$2:$E$103,F8236)</f>
        <v>18.680883000000001</v>
      </c>
      <c r="E8236" s="16" t="str">
        <f>INDEX(Lookup!$C$2:$C$103,F8236)</f>
        <v>mV</v>
      </c>
      <c r="F8236" s="9">
        <f>MATCH(A8236,Lookup!$A$2:$A$103,0)</f>
        <v>30</v>
      </c>
    </row>
    <row r="8237" spans="1:6" x14ac:dyDescent="0.25">
      <c r="A8237">
        <v>53</v>
      </c>
      <c r="B8237">
        <v>2389</v>
      </c>
      <c r="C8237" s="15" t="str">
        <f>INDEX(Lookup!$F$2:$F$103,F8237)</f>
        <v>A1.3</v>
      </c>
      <c r="D8237" s="2">
        <f>B8237*INDEX(Lookup!$D$2:$D$103,F8237)+INDEX(Lookup!$E$2:$E$103,F8237)</f>
        <v>18.665257</v>
      </c>
      <c r="E8237" s="16" t="str">
        <f>INDEX(Lookup!$C$2:$C$103,F8237)</f>
        <v>mV</v>
      </c>
      <c r="F8237" s="9">
        <f>MATCH(A8237,Lookup!$A$2:$A$103,0)</f>
        <v>30</v>
      </c>
    </row>
    <row r="8238" spans="1:6" x14ac:dyDescent="0.25">
      <c r="A8238">
        <v>53</v>
      </c>
      <c r="B8238">
        <v>2391</v>
      </c>
      <c r="C8238" s="15" t="str">
        <f>INDEX(Lookup!$F$2:$F$103,F8238)</f>
        <v>A1.3</v>
      </c>
      <c r="D8238" s="2">
        <f>B8238*INDEX(Lookup!$D$2:$D$103,F8238)+INDEX(Lookup!$E$2:$E$103,F8238)</f>
        <v>18.680883000000001</v>
      </c>
      <c r="E8238" s="16" t="str">
        <f>INDEX(Lookup!$C$2:$C$103,F8238)</f>
        <v>mV</v>
      </c>
      <c r="F8238" s="9">
        <f>MATCH(A8238,Lookup!$A$2:$A$103,0)</f>
        <v>30</v>
      </c>
    </row>
    <row r="8239" spans="1:6" x14ac:dyDescent="0.25">
      <c r="A8239">
        <v>53</v>
      </c>
      <c r="B8239">
        <v>2392</v>
      </c>
      <c r="C8239" s="15" t="str">
        <f>INDEX(Lookup!$F$2:$F$103,F8239)</f>
        <v>A1.3</v>
      </c>
      <c r="D8239" s="2">
        <f>B8239*INDEX(Lookup!$D$2:$D$103,F8239)+INDEX(Lookup!$E$2:$E$103,F8239)</f>
        <v>18.688696</v>
      </c>
      <c r="E8239" s="16" t="str">
        <f>INDEX(Lookup!$C$2:$C$103,F8239)</f>
        <v>mV</v>
      </c>
      <c r="F8239" s="9">
        <f>MATCH(A8239,Lookup!$A$2:$A$103,0)</f>
        <v>30</v>
      </c>
    </row>
    <row r="8240" spans="1:6" x14ac:dyDescent="0.25">
      <c r="A8240">
        <v>53</v>
      </c>
      <c r="B8240">
        <v>2391</v>
      </c>
      <c r="C8240" s="15" t="str">
        <f>INDEX(Lookup!$F$2:$F$103,F8240)</f>
        <v>A1.3</v>
      </c>
      <c r="D8240" s="2">
        <f>B8240*INDEX(Lookup!$D$2:$D$103,F8240)+INDEX(Lookup!$E$2:$E$103,F8240)</f>
        <v>18.680883000000001</v>
      </c>
      <c r="E8240" s="16" t="str">
        <f>INDEX(Lookup!$C$2:$C$103,F8240)</f>
        <v>mV</v>
      </c>
      <c r="F8240" s="9">
        <f>MATCH(A8240,Lookup!$A$2:$A$103,0)</f>
        <v>30</v>
      </c>
    </row>
    <row r="8241" spans="1:6" x14ac:dyDescent="0.25">
      <c r="A8241">
        <v>53</v>
      </c>
      <c r="B8241">
        <v>2391</v>
      </c>
      <c r="C8241" s="15" t="str">
        <f>INDEX(Lookup!$F$2:$F$103,F8241)</f>
        <v>A1.3</v>
      </c>
      <c r="D8241" s="2">
        <f>B8241*INDEX(Lookup!$D$2:$D$103,F8241)+INDEX(Lookup!$E$2:$E$103,F8241)</f>
        <v>18.680883000000001</v>
      </c>
      <c r="E8241" s="16" t="str">
        <f>INDEX(Lookup!$C$2:$C$103,F8241)</f>
        <v>mV</v>
      </c>
      <c r="F8241" s="9">
        <f>MATCH(A8241,Lookup!$A$2:$A$103,0)</f>
        <v>30</v>
      </c>
    </row>
    <row r="8242" spans="1:6" x14ac:dyDescent="0.25">
      <c r="A8242">
        <v>53</v>
      </c>
      <c r="B8242">
        <v>2391</v>
      </c>
      <c r="C8242" s="15" t="str">
        <f>INDEX(Lookup!$F$2:$F$103,F8242)</f>
        <v>A1.3</v>
      </c>
      <c r="D8242" s="2">
        <f>B8242*INDEX(Lookup!$D$2:$D$103,F8242)+INDEX(Lookup!$E$2:$E$103,F8242)</f>
        <v>18.680883000000001</v>
      </c>
      <c r="E8242" s="16" t="str">
        <f>INDEX(Lookup!$C$2:$C$103,F8242)</f>
        <v>mV</v>
      </c>
      <c r="F8242" s="9">
        <f>MATCH(A8242,Lookup!$A$2:$A$103,0)</f>
        <v>30</v>
      </c>
    </row>
    <row r="8243" spans="1:6" x14ac:dyDescent="0.25">
      <c r="A8243">
        <v>53</v>
      </c>
      <c r="B8243">
        <v>2392</v>
      </c>
      <c r="C8243" s="15" t="str">
        <f>INDEX(Lookup!$F$2:$F$103,F8243)</f>
        <v>A1.3</v>
      </c>
      <c r="D8243" s="2">
        <f>B8243*INDEX(Lookup!$D$2:$D$103,F8243)+INDEX(Lookup!$E$2:$E$103,F8243)</f>
        <v>18.688696</v>
      </c>
      <c r="E8243" s="16" t="str">
        <f>INDEX(Lookup!$C$2:$C$103,F8243)</f>
        <v>mV</v>
      </c>
      <c r="F8243" s="9">
        <f>MATCH(A8243,Lookup!$A$2:$A$103,0)</f>
        <v>30</v>
      </c>
    </row>
    <row r="8244" spans="1:6" x14ac:dyDescent="0.25">
      <c r="A8244">
        <v>53</v>
      </c>
      <c r="B8244">
        <v>2414</v>
      </c>
      <c r="C8244" s="15" t="str">
        <f>INDEX(Lookup!$F$2:$F$103,F8244)</f>
        <v>A1.3</v>
      </c>
      <c r="D8244" s="2">
        <f>B8244*INDEX(Lookup!$D$2:$D$103,F8244)+INDEX(Lookup!$E$2:$E$103,F8244)</f>
        <v>18.860582000000001</v>
      </c>
      <c r="E8244" s="16" t="str">
        <f>INDEX(Lookup!$C$2:$C$103,F8244)</f>
        <v>mV</v>
      </c>
      <c r="F8244" s="9">
        <f>MATCH(A8244,Lookup!$A$2:$A$103,0)</f>
        <v>30</v>
      </c>
    </row>
    <row r="8245" spans="1:6" x14ac:dyDescent="0.25">
      <c r="A8245">
        <v>53</v>
      </c>
      <c r="B8245">
        <v>2413</v>
      </c>
      <c r="C8245" s="15" t="str">
        <f>INDEX(Lookup!$F$2:$F$103,F8245)</f>
        <v>A1.3</v>
      </c>
      <c r="D8245" s="2">
        <f>B8245*INDEX(Lookup!$D$2:$D$103,F8245)+INDEX(Lookup!$E$2:$E$103,F8245)</f>
        <v>18.852769000000002</v>
      </c>
      <c r="E8245" s="16" t="str">
        <f>INDEX(Lookup!$C$2:$C$103,F8245)</f>
        <v>mV</v>
      </c>
      <c r="F8245" s="9">
        <f>MATCH(A8245,Lookup!$A$2:$A$103,0)</f>
        <v>30</v>
      </c>
    </row>
    <row r="8246" spans="1:6" x14ac:dyDescent="0.25">
      <c r="A8246">
        <v>53</v>
      </c>
      <c r="B8246">
        <v>2404</v>
      </c>
      <c r="C8246" s="15" t="str">
        <f>INDEX(Lookup!$F$2:$F$103,F8246)</f>
        <v>A1.3</v>
      </c>
      <c r="D8246" s="2">
        <f>B8246*INDEX(Lookup!$D$2:$D$103,F8246)+INDEX(Lookup!$E$2:$E$103,F8246)</f>
        <v>18.782452000000003</v>
      </c>
      <c r="E8246" s="16" t="str">
        <f>INDEX(Lookup!$C$2:$C$103,F8246)</f>
        <v>mV</v>
      </c>
      <c r="F8246" s="9">
        <f>MATCH(A8246,Lookup!$A$2:$A$103,0)</f>
        <v>30</v>
      </c>
    </row>
    <row r="8247" spans="1:6" x14ac:dyDescent="0.25">
      <c r="A8247">
        <v>53</v>
      </c>
      <c r="B8247">
        <v>2399</v>
      </c>
      <c r="C8247" s="15" t="str">
        <f>INDEX(Lookup!$F$2:$F$103,F8247)</f>
        <v>A1.3</v>
      </c>
      <c r="D8247" s="2">
        <f>B8247*INDEX(Lookup!$D$2:$D$103,F8247)+INDEX(Lookup!$E$2:$E$103,F8247)</f>
        <v>18.743387000000002</v>
      </c>
      <c r="E8247" s="16" t="str">
        <f>INDEX(Lookup!$C$2:$C$103,F8247)</f>
        <v>mV</v>
      </c>
      <c r="F8247" s="9">
        <f>MATCH(A8247,Lookup!$A$2:$A$103,0)</f>
        <v>30</v>
      </c>
    </row>
    <row r="8248" spans="1:6" x14ac:dyDescent="0.25">
      <c r="A8248">
        <v>53</v>
      </c>
      <c r="B8248">
        <v>2392</v>
      </c>
      <c r="C8248" s="15" t="str">
        <f>INDEX(Lookup!$F$2:$F$103,F8248)</f>
        <v>A1.3</v>
      </c>
      <c r="D8248" s="2">
        <f>B8248*INDEX(Lookup!$D$2:$D$103,F8248)+INDEX(Lookup!$E$2:$E$103,F8248)</f>
        <v>18.688696</v>
      </c>
      <c r="E8248" s="16" t="str">
        <f>INDEX(Lookup!$C$2:$C$103,F8248)</f>
        <v>mV</v>
      </c>
      <c r="F8248" s="9">
        <f>MATCH(A8248,Lookup!$A$2:$A$103,0)</f>
        <v>30</v>
      </c>
    </row>
    <row r="8249" spans="1:6" x14ac:dyDescent="0.25">
      <c r="A8249">
        <v>53</v>
      </c>
      <c r="B8249">
        <v>2391</v>
      </c>
      <c r="C8249" s="15" t="str">
        <f>INDEX(Lookup!$F$2:$F$103,F8249)</f>
        <v>A1.3</v>
      </c>
      <c r="D8249" s="2">
        <f>B8249*INDEX(Lookup!$D$2:$D$103,F8249)+INDEX(Lookup!$E$2:$E$103,F8249)</f>
        <v>18.680883000000001</v>
      </c>
      <c r="E8249" s="16" t="str">
        <f>INDEX(Lookup!$C$2:$C$103,F8249)</f>
        <v>mV</v>
      </c>
      <c r="F8249" s="9">
        <f>MATCH(A8249,Lookup!$A$2:$A$103,0)</f>
        <v>30</v>
      </c>
    </row>
    <row r="8250" spans="1:6" x14ac:dyDescent="0.25">
      <c r="A8250">
        <v>53</v>
      </c>
      <c r="B8250">
        <v>2391</v>
      </c>
      <c r="C8250" s="15" t="str">
        <f>INDEX(Lookup!$F$2:$F$103,F8250)</f>
        <v>A1.3</v>
      </c>
      <c r="D8250" s="2">
        <f>B8250*INDEX(Lookup!$D$2:$D$103,F8250)+INDEX(Lookup!$E$2:$E$103,F8250)</f>
        <v>18.680883000000001</v>
      </c>
      <c r="E8250" s="16" t="str">
        <f>INDEX(Lookup!$C$2:$C$103,F8250)</f>
        <v>mV</v>
      </c>
      <c r="F8250" s="9">
        <f>MATCH(A8250,Lookup!$A$2:$A$103,0)</f>
        <v>30</v>
      </c>
    </row>
    <row r="8251" spans="1:6" x14ac:dyDescent="0.25">
      <c r="A8251">
        <v>53</v>
      </c>
      <c r="B8251">
        <v>2391</v>
      </c>
      <c r="C8251" s="15" t="str">
        <f>INDEX(Lookup!$F$2:$F$103,F8251)</f>
        <v>A1.3</v>
      </c>
      <c r="D8251" s="2">
        <f>B8251*INDEX(Lookup!$D$2:$D$103,F8251)+INDEX(Lookup!$E$2:$E$103,F8251)</f>
        <v>18.680883000000001</v>
      </c>
      <c r="E8251" s="16" t="str">
        <f>INDEX(Lookup!$C$2:$C$103,F8251)</f>
        <v>mV</v>
      </c>
      <c r="F8251" s="9">
        <f>MATCH(A8251,Lookup!$A$2:$A$103,0)</f>
        <v>30</v>
      </c>
    </row>
    <row r="8252" spans="1:6" x14ac:dyDescent="0.25">
      <c r="A8252">
        <v>53</v>
      </c>
      <c r="B8252">
        <v>2390</v>
      </c>
      <c r="C8252" s="15" t="str">
        <f>INDEX(Lookup!$F$2:$F$103,F8252)</f>
        <v>A1.3</v>
      </c>
      <c r="D8252" s="2">
        <f>B8252*INDEX(Lookup!$D$2:$D$103,F8252)+INDEX(Lookup!$E$2:$E$103,F8252)</f>
        <v>18.673070000000003</v>
      </c>
      <c r="E8252" s="16" t="str">
        <f>INDEX(Lookup!$C$2:$C$103,F8252)</f>
        <v>mV</v>
      </c>
      <c r="F8252" s="9">
        <f>MATCH(A8252,Lookup!$A$2:$A$103,0)</f>
        <v>30</v>
      </c>
    </row>
    <row r="8253" spans="1:6" x14ac:dyDescent="0.25">
      <c r="A8253">
        <v>53</v>
      </c>
      <c r="B8253">
        <v>2392</v>
      </c>
      <c r="C8253" s="15" t="str">
        <f>INDEX(Lookup!$F$2:$F$103,F8253)</f>
        <v>A1.3</v>
      </c>
      <c r="D8253" s="2">
        <f>B8253*INDEX(Lookup!$D$2:$D$103,F8253)+INDEX(Lookup!$E$2:$E$103,F8253)</f>
        <v>18.688696</v>
      </c>
      <c r="E8253" s="16" t="str">
        <f>INDEX(Lookup!$C$2:$C$103,F8253)</f>
        <v>mV</v>
      </c>
      <c r="F8253" s="9">
        <f>MATCH(A8253,Lookup!$A$2:$A$103,0)</f>
        <v>30</v>
      </c>
    </row>
    <row r="8254" spans="1:6" x14ac:dyDescent="0.25">
      <c r="A8254">
        <v>53</v>
      </c>
      <c r="B8254">
        <v>2392</v>
      </c>
      <c r="C8254" s="15" t="str">
        <f>INDEX(Lookup!$F$2:$F$103,F8254)</f>
        <v>A1.3</v>
      </c>
      <c r="D8254" s="2">
        <f>B8254*INDEX(Lookup!$D$2:$D$103,F8254)+INDEX(Lookup!$E$2:$E$103,F8254)</f>
        <v>18.688696</v>
      </c>
      <c r="E8254" s="16" t="str">
        <f>INDEX(Lookup!$C$2:$C$103,F8254)</f>
        <v>mV</v>
      </c>
      <c r="F8254" s="9">
        <f>MATCH(A8254,Lookup!$A$2:$A$103,0)</f>
        <v>30</v>
      </c>
    </row>
    <row r="8255" spans="1:6" x14ac:dyDescent="0.25">
      <c r="A8255">
        <v>53</v>
      </c>
      <c r="B8255">
        <v>2391</v>
      </c>
      <c r="C8255" s="15" t="str">
        <f>INDEX(Lookup!$F$2:$F$103,F8255)</f>
        <v>A1.3</v>
      </c>
      <c r="D8255" s="2">
        <f>B8255*INDEX(Lookup!$D$2:$D$103,F8255)+INDEX(Lookup!$E$2:$E$103,F8255)</f>
        <v>18.680883000000001</v>
      </c>
      <c r="E8255" s="16" t="str">
        <f>INDEX(Lookup!$C$2:$C$103,F8255)</f>
        <v>mV</v>
      </c>
      <c r="F8255" s="9">
        <f>MATCH(A8255,Lookup!$A$2:$A$103,0)</f>
        <v>30</v>
      </c>
    </row>
    <row r="8256" spans="1:6" x14ac:dyDescent="0.25">
      <c r="A8256">
        <v>53</v>
      </c>
      <c r="B8256">
        <v>2385</v>
      </c>
      <c r="C8256" s="15" t="str">
        <f>INDEX(Lookup!$F$2:$F$103,F8256)</f>
        <v>A1.3</v>
      </c>
      <c r="D8256" s="2">
        <f>B8256*INDEX(Lookup!$D$2:$D$103,F8256)+INDEX(Lookup!$E$2:$E$103,F8256)</f>
        <v>18.634005000000002</v>
      </c>
      <c r="E8256" s="16" t="str">
        <f>INDEX(Lookup!$C$2:$C$103,F8256)</f>
        <v>mV</v>
      </c>
      <c r="F8256" s="9">
        <f>MATCH(A8256,Lookup!$A$2:$A$103,0)</f>
        <v>30</v>
      </c>
    </row>
    <row r="8257" spans="1:6" x14ac:dyDescent="0.25">
      <c r="A8257">
        <v>53</v>
      </c>
      <c r="B8257">
        <v>2386</v>
      </c>
      <c r="C8257" s="15" t="str">
        <f>INDEX(Lookup!$F$2:$F$103,F8257)</f>
        <v>A1.3</v>
      </c>
      <c r="D8257" s="2">
        <f>B8257*INDEX(Lookup!$D$2:$D$103,F8257)+INDEX(Lookup!$E$2:$E$103,F8257)</f>
        <v>18.641818000000001</v>
      </c>
      <c r="E8257" s="16" t="str">
        <f>INDEX(Lookup!$C$2:$C$103,F8257)</f>
        <v>mV</v>
      </c>
      <c r="F8257" s="9">
        <f>MATCH(A8257,Lookup!$A$2:$A$103,0)</f>
        <v>30</v>
      </c>
    </row>
    <row r="8258" spans="1:6" x14ac:dyDescent="0.25">
      <c r="A8258">
        <v>53</v>
      </c>
      <c r="B8258">
        <v>2388</v>
      </c>
      <c r="C8258" s="15" t="str">
        <f>INDEX(Lookup!$F$2:$F$103,F8258)</f>
        <v>A1.3</v>
      </c>
      <c r="D8258" s="2">
        <f>B8258*INDEX(Lookup!$D$2:$D$103,F8258)+INDEX(Lookup!$E$2:$E$103,F8258)</f>
        <v>18.657444000000002</v>
      </c>
      <c r="E8258" s="16" t="str">
        <f>INDEX(Lookup!$C$2:$C$103,F8258)</f>
        <v>mV</v>
      </c>
      <c r="F8258" s="9">
        <f>MATCH(A8258,Lookup!$A$2:$A$103,0)</f>
        <v>30</v>
      </c>
    </row>
    <row r="8259" spans="1:6" x14ac:dyDescent="0.25">
      <c r="A8259">
        <v>53</v>
      </c>
      <c r="B8259">
        <v>2389</v>
      </c>
      <c r="C8259" s="15" t="str">
        <f>INDEX(Lookup!$F$2:$F$103,F8259)</f>
        <v>A1.3</v>
      </c>
      <c r="D8259" s="2">
        <f>B8259*INDEX(Lookup!$D$2:$D$103,F8259)+INDEX(Lookup!$E$2:$E$103,F8259)</f>
        <v>18.665257</v>
      </c>
      <c r="E8259" s="16" t="str">
        <f>INDEX(Lookup!$C$2:$C$103,F8259)</f>
        <v>mV</v>
      </c>
      <c r="F8259" s="9">
        <f>MATCH(A8259,Lookup!$A$2:$A$103,0)</f>
        <v>30</v>
      </c>
    </row>
    <row r="8260" spans="1:6" x14ac:dyDescent="0.25">
      <c r="A8260">
        <v>53</v>
      </c>
      <c r="B8260">
        <v>2390</v>
      </c>
      <c r="C8260" s="15" t="str">
        <f>INDEX(Lookup!$F$2:$F$103,F8260)</f>
        <v>A1.3</v>
      </c>
      <c r="D8260" s="2">
        <f>B8260*INDEX(Lookup!$D$2:$D$103,F8260)+INDEX(Lookup!$E$2:$E$103,F8260)</f>
        <v>18.673070000000003</v>
      </c>
      <c r="E8260" s="16" t="str">
        <f>INDEX(Lookup!$C$2:$C$103,F8260)</f>
        <v>mV</v>
      </c>
      <c r="F8260" s="9">
        <f>MATCH(A8260,Lookup!$A$2:$A$103,0)</f>
        <v>30</v>
      </c>
    </row>
    <row r="8261" spans="1:6" x14ac:dyDescent="0.25">
      <c r="A8261">
        <v>53</v>
      </c>
      <c r="B8261">
        <v>2390</v>
      </c>
      <c r="C8261" s="15" t="str">
        <f>INDEX(Lookup!$F$2:$F$103,F8261)</f>
        <v>A1.3</v>
      </c>
      <c r="D8261" s="2">
        <f>B8261*INDEX(Lookup!$D$2:$D$103,F8261)+INDEX(Lookup!$E$2:$E$103,F8261)</f>
        <v>18.673070000000003</v>
      </c>
      <c r="E8261" s="16" t="str">
        <f>INDEX(Lookup!$C$2:$C$103,F8261)</f>
        <v>mV</v>
      </c>
      <c r="F8261" s="9">
        <f>MATCH(A8261,Lookup!$A$2:$A$103,0)</f>
        <v>30</v>
      </c>
    </row>
    <row r="8262" spans="1:6" x14ac:dyDescent="0.25">
      <c r="A8262">
        <v>53</v>
      </c>
      <c r="B8262">
        <v>2389</v>
      </c>
      <c r="C8262" s="15" t="str">
        <f>INDEX(Lookup!$F$2:$F$103,F8262)</f>
        <v>A1.3</v>
      </c>
      <c r="D8262" s="2">
        <f>B8262*INDEX(Lookup!$D$2:$D$103,F8262)+INDEX(Lookup!$E$2:$E$103,F8262)</f>
        <v>18.665257</v>
      </c>
      <c r="E8262" s="16" t="str">
        <f>INDEX(Lookup!$C$2:$C$103,F8262)</f>
        <v>mV</v>
      </c>
      <c r="F8262" s="9">
        <f>MATCH(A8262,Lookup!$A$2:$A$103,0)</f>
        <v>30</v>
      </c>
    </row>
    <row r="8263" spans="1:6" x14ac:dyDescent="0.25">
      <c r="A8263">
        <v>53</v>
      </c>
      <c r="B8263">
        <v>2389</v>
      </c>
      <c r="C8263" s="15" t="str">
        <f>INDEX(Lookup!$F$2:$F$103,F8263)</f>
        <v>A1.3</v>
      </c>
      <c r="D8263" s="2">
        <f>B8263*INDEX(Lookup!$D$2:$D$103,F8263)+INDEX(Lookup!$E$2:$E$103,F8263)</f>
        <v>18.665257</v>
      </c>
      <c r="E8263" s="16" t="str">
        <f>INDEX(Lookup!$C$2:$C$103,F8263)</f>
        <v>mV</v>
      </c>
      <c r="F8263" s="9">
        <f>MATCH(A8263,Lookup!$A$2:$A$103,0)</f>
        <v>30</v>
      </c>
    </row>
    <row r="8264" spans="1:6" x14ac:dyDescent="0.25">
      <c r="A8264">
        <v>53</v>
      </c>
      <c r="B8264">
        <v>2388</v>
      </c>
      <c r="C8264" s="15" t="str">
        <f>INDEX(Lookup!$F$2:$F$103,F8264)</f>
        <v>A1.3</v>
      </c>
      <c r="D8264" s="2">
        <f>B8264*INDEX(Lookup!$D$2:$D$103,F8264)+INDEX(Lookup!$E$2:$E$103,F8264)</f>
        <v>18.657444000000002</v>
      </c>
      <c r="E8264" s="16" t="str">
        <f>INDEX(Lookup!$C$2:$C$103,F8264)</f>
        <v>mV</v>
      </c>
      <c r="F8264" s="9">
        <f>MATCH(A8264,Lookup!$A$2:$A$103,0)</f>
        <v>30</v>
      </c>
    </row>
    <row r="8265" spans="1:6" x14ac:dyDescent="0.25">
      <c r="A8265">
        <v>53</v>
      </c>
      <c r="B8265">
        <v>2416</v>
      </c>
      <c r="C8265" s="15" t="str">
        <f>INDEX(Lookup!$F$2:$F$103,F8265)</f>
        <v>A1.3</v>
      </c>
      <c r="D8265" s="2">
        <f>B8265*INDEX(Lookup!$D$2:$D$103,F8265)+INDEX(Lookup!$E$2:$E$103,F8265)</f>
        <v>18.876208000000002</v>
      </c>
      <c r="E8265" s="16" t="str">
        <f>INDEX(Lookup!$C$2:$C$103,F8265)</f>
        <v>mV</v>
      </c>
      <c r="F8265" s="9">
        <f>MATCH(A8265,Lookup!$A$2:$A$103,0)</f>
        <v>30</v>
      </c>
    </row>
    <row r="8266" spans="1:6" x14ac:dyDescent="0.25">
      <c r="A8266">
        <v>53</v>
      </c>
      <c r="B8266">
        <v>2410</v>
      </c>
      <c r="C8266" s="15" t="str">
        <f>INDEX(Lookup!$F$2:$F$103,F8266)</f>
        <v>A1.3</v>
      </c>
      <c r="D8266" s="2">
        <f>B8266*INDEX(Lookup!$D$2:$D$103,F8266)+INDEX(Lookup!$E$2:$E$103,F8266)</f>
        <v>18.829330000000002</v>
      </c>
      <c r="E8266" s="16" t="str">
        <f>INDEX(Lookup!$C$2:$C$103,F8266)</f>
        <v>mV</v>
      </c>
      <c r="F8266" s="9">
        <f>MATCH(A8266,Lookup!$A$2:$A$103,0)</f>
        <v>30</v>
      </c>
    </row>
    <row r="8267" spans="1:6" x14ac:dyDescent="0.25">
      <c r="A8267">
        <v>53</v>
      </c>
      <c r="B8267">
        <v>2402</v>
      </c>
      <c r="C8267" s="15" t="str">
        <f>INDEX(Lookup!$F$2:$F$103,F8267)</f>
        <v>A1.3</v>
      </c>
      <c r="D8267" s="2">
        <f>B8267*INDEX(Lookup!$D$2:$D$103,F8267)+INDEX(Lookup!$E$2:$E$103,F8267)</f>
        <v>18.766826000000002</v>
      </c>
      <c r="E8267" s="16" t="str">
        <f>INDEX(Lookup!$C$2:$C$103,F8267)</f>
        <v>mV</v>
      </c>
      <c r="F8267" s="9">
        <f>MATCH(A8267,Lookup!$A$2:$A$103,0)</f>
        <v>30</v>
      </c>
    </row>
    <row r="8268" spans="1:6" x14ac:dyDescent="0.25">
      <c r="A8268">
        <v>53</v>
      </c>
      <c r="B8268">
        <v>2418</v>
      </c>
      <c r="C8268" s="15" t="str">
        <f>INDEX(Lookup!$F$2:$F$103,F8268)</f>
        <v>A1.3</v>
      </c>
      <c r="D8268" s="2">
        <f>B8268*INDEX(Lookup!$D$2:$D$103,F8268)+INDEX(Lookup!$E$2:$E$103,F8268)</f>
        <v>18.891834000000003</v>
      </c>
      <c r="E8268" s="16" t="str">
        <f>INDEX(Lookup!$C$2:$C$103,F8268)</f>
        <v>mV</v>
      </c>
      <c r="F8268" s="9">
        <f>MATCH(A8268,Lookup!$A$2:$A$103,0)</f>
        <v>30</v>
      </c>
    </row>
    <row r="8269" spans="1:6" x14ac:dyDescent="0.25">
      <c r="A8269">
        <v>53</v>
      </c>
      <c r="B8269">
        <v>2414</v>
      </c>
      <c r="C8269" s="15" t="str">
        <f>INDEX(Lookup!$F$2:$F$103,F8269)</f>
        <v>A1.3</v>
      </c>
      <c r="D8269" s="2">
        <f>B8269*INDEX(Lookup!$D$2:$D$103,F8269)+INDEX(Lookup!$E$2:$E$103,F8269)</f>
        <v>18.860582000000001</v>
      </c>
      <c r="E8269" s="16" t="str">
        <f>INDEX(Lookup!$C$2:$C$103,F8269)</f>
        <v>mV</v>
      </c>
      <c r="F8269" s="9">
        <f>MATCH(A8269,Lookup!$A$2:$A$103,0)</f>
        <v>30</v>
      </c>
    </row>
    <row r="8270" spans="1:6" x14ac:dyDescent="0.25">
      <c r="A8270">
        <v>53</v>
      </c>
      <c r="B8270">
        <v>2429</v>
      </c>
      <c r="C8270" s="15" t="str">
        <f>INDEX(Lookup!$F$2:$F$103,F8270)</f>
        <v>A1.3</v>
      </c>
      <c r="D8270" s="2">
        <f>B8270*INDEX(Lookup!$D$2:$D$103,F8270)+INDEX(Lookup!$E$2:$E$103,F8270)</f>
        <v>18.977777</v>
      </c>
      <c r="E8270" s="16" t="str">
        <f>INDEX(Lookup!$C$2:$C$103,F8270)</f>
        <v>mV</v>
      </c>
      <c r="F8270" s="9">
        <f>MATCH(A8270,Lookup!$A$2:$A$103,0)</f>
        <v>30</v>
      </c>
    </row>
    <row r="8271" spans="1:6" x14ac:dyDescent="0.25">
      <c r="A8271">
        <v>53</v>
      </c>
      <c r="B8271">
        <v>2421</v>
      </c>
      <c r="C8271" s="15" t="str">
        <f>INDEX(Lookup!$F$2:$F$103,F8271)</f>
        <v>A1.3</v>
      </c>
      <c r="D8271" s="2">
        <f>B8271*INDEX(Lookup!$D$2:$D$103,F8271)+INDEX(Lookup!$E$2:$E$103,F8271)</f>
        <v>18.915273000000003</v>
      </c>
      <c r="E8271" s="16" t="str">
        <f>INDEX(Lookup!$C$2:$C$103,F8271)</f>
        <v>mV</v>
      </c>
      <c r="F8271" s="9">
        <f>MATCH(A8271,Lookup!$A$2:$A$103,0)</f>
        <v>30</v>
      </c>
    </row>
    <row r="8272" spans="1:6" x14ac:dyDescent="0.25">
      <c r="A8272">
        <v>53</v>
      </c>
      <c r="B8272">
        <v>2436</v>
      </c>
      <c r="C8272" s="15" t="str">
        <f>INDEX(Lookup!$F$2:$F$103,F8272)</f>
        <v>A1.3</v>
      </c>
      <c r="D8272" s="2">
        <f>B8272*INDEX(Lookup!$D$2:$D$103,F8272)+INDEX(Lookup!$E$2:$E$103,F8272)</f>
        <v>19.032468000000001</v>
      </c>
      <c r="E8272" s="16" t="str">
        <f>INDEX(Lookup!$C$2:$C$103,F8272)</f>
        <v>mV</v>
      </c>
      <c r="F8272" s="9">
        <f>MATCH(A8272,Lookup!$A$2:$A$103,0)</f>
        <v>30</v>
      </c>
    </row>
    <row r="8273" spans="1:6" x14ac:dyDescent="0.25">
      <c r="A8273">
        <v>53</v>
      </c>
      <c r="B8273">
        <v>2427</v>
      </c>
      <c r="C8273" s="15" t="str">
        <f>INDEX(Lookup!$F$2:$F$103,F8273)</f>
        <v>A1.3</v>
      </c>
      <c r="D8273" s="2">
        <f>B8273*INDEX(Lookup!$D$2:$D$103,F8273)+INDEX(Lookup!$E$2:$E$103,F8273)</f>
        <v>18.962151000000002</v>
      </c>
      <c r="E8273" s="16" t="str">
        <f>INDEX(Lookup!$C$2:$C$103,F8273)</f>
        <v>mV</v>
      </c>
      <c r="F8273" s="9">
        <f>MATCH(A8273,Lookup!$A$2:$A$103,0)</f>
        <v>30</v>
      </c>
    </row>
    <row r="8274" spans="1:6" x14ac:dyDescent="0.25">
      <c r="A8274">
        <v>53</v>
      </c>
      <c r="B8274">
        <v>2409</v>
      </c>
      <c r="C8274" s="15" t="str">
        <f>INDEX(Lookup!$F$2:$F$103,F8274)</f>
        <v>A1.3</v>
      </c>
      <c r="D8274" s="2">
        <f>B8274*INDEX(Lookup!$D$2:$D$103,F8274)+INDEX(Lookup!$E$2:$E$103,F8274)</f>
        <v>18.821517</v>
      </c>
      <c r="E8274" s="16" t="str">
        <f>INDEX(Lookup!$C$2:$C$103,F8274)</f>
        <v>mV</v>
      </c>
      <c r="F8274" s="9">
        <f>MATCH(A8274,Lookup!$A$2:$A$103,0)</f>
        <v>30</v>
      </c>
    </row>
    <row r="8275" spans="1:6" x14ac:dyDescent="0.25">
      <c r="A8275">
        <v>53</v>
      </c>
      <c r="B8275">
        <v>2430</v>
      </c>
      <c r="C8275" s="15" t="str">
        <f>INDEX(Lookup!$F$2:$F$103,F8275)</f>
        <v>A1.3</v>
      </c>
      <c r="D8275" s="2">
        <f>B8275*INDEX(Lookup!$D$2:$D$103,F8275)+INDEX(Lookup!$E$2:$E$103,F8275)</f>
        <v>18.985590000000002</v>
      </c>
      <c r="E8275" s="16" t="str">
        <f>INDEX(Lookup!$C$2:$C$103,F8275)</f>
        <v>mV</v>
      </c>
      <c r="F8275" s="9">
        <f>MATCH(A8275,Lookup!$A$2:$A$103,0)</f>
        <v>30</v>
      </c>
    </row>
    <row r="8276" spans="1:6" x14ac:dyDescent="0.25">
      <c r="A8276">
        <v>53</v>
      </c>
      <c r="B8276">
        <v>2422</v>
      </c>
      <c r="C8276" s="15" t="str">
        <f>INDEX(Lookup!$F$2:$F$103,F8276)</f>
        <v>A1.3</v>
      </c>
      <c r="D8276" s="2">
        <f>B8276*INDEX(Lookup!$D$2:$D$103,F8276)+INDEX(Lookup!$E$2:$E$103,F8276)</f>
        <v>18.923086000000001</v>
      </c>
      <c r="E8276" s="16" t="str">
        <f>INDEX(Lookup!$C$2:$C$103,F8276)</f>
        <v>mV</v>
      </c>
      <c r="F8276" s="9">
        <f>MATCH(A8276,Lookup!$A$2:$A$103,0)</f>
        <v>30</v>
      </c>
    </row>
    <row r="8277" spans="1:6" x14ac:dyDescent="0.25">
      <c r="A8277">
        <v>53</v>
      </c>
      <c r="B8277">
        <v>2413</v>
      </c>
      <c r="C8277" s="15" t="str">
        <f>INDEX(Lookup!$F$2:$F$103,F8277)</f>
        <v>A1.3</v>
      </c>
      <c r="D8277" s="2">
        <f>B8277*INDEX(Lookup!$D$2:$D$103,F8277)+INDEX(Lookup!$E$2:$E$103,F8277)</f>
        <v>18.852769000000002</v>
      </c>
      <c r="E8277" s="16" t="str">
        <f>INDEX(Lookup!$C$2:$C$103,F8277)</f>
        <v>mV</v>
      </c>
      <c r="F8277" s="9">
        <f>MATCH(A8277,Lookup!$A$2:$A$103,0)</f>
        <v>30</v>
      </c>
    </row>
    <row r="8278" spans="1:6" x14ac:dyDescent="0.25">
      <c r="A8278">
        <v>53</v>
      </c>
      <c r="B8278">
        <v>2408</v>
      </c>
      <c r="C8278" s="15" t="str">
        <f>INDEX(Lookup!$F$2:$F$103,F8278)</f>
        <v>A1.3</v>
      </c>
      <c r="D8278" s="2">
        <f>B8278*INDEX(Lookup!$D$2:$D$103,F8278)+INDEX(Lookup!$E$2:$E$103,F8278)</f>
        <v>18.813704000000001</v>
      </c>
      <c r="E8278" s="16" t="str">
        <f>INDEX(Lookup!$C$2:$C$103,F8278)</f>
        <v>mV</v>
      </c>
      <c r="F8278" s="9">
        <f>MATCH(A8278,Lookup!$A$2:$A$103,0)</f>
        <v>30</v>
      </c>
    </row>
    <row r="8279" spans="1:6" x14ac:dyDescent="0.25">
      <c r="A8279">
        <v>53</v>
      </c>
      <c r="B8279">
        <v>2401</v>
      </c>
      <c r="C8279" s="15" t="str">
        <f>INDEX(Lookup!$F$2:$F$103,F8279)</f>
        <v>A1.3</v>
      </c>
      <c r="D8279" s="2">
        <f>B8279*INDEX(Lookup!$D$2:$D$103,F8279)+INDEX(Lookup!$E$2:$E$103,F8279)</f>
        <v>18.759012999999999</v>
      </c>
      <c r="E8279" s="16" t="str">
        <f>INDEX(Lookup!$C$2:$C$103,F8279)</f>
        <v>mV</v>
      </c>
      <c r="F8279" s="9">
        <f>MATCH(A8279,Lookup!$A$2:$A$103,0)</f>
        <v>30</v>
      </c>
    </row>
    <row r="8280" spans="1:6" x14ac:dyDescent="0.25">
      <c r="A8280">
        <v>53</v>
      </c>
      <c r="B8280">
        <v>2398</v>
      </c>
      <c r="C8280" s="15" t="str">
        <f>INDEX(Lookup!$F$2:$F$103,F8280)</f>
        <v>A1.3</v>
      </c>
      <c r="D8280" s="2">
        <f>B8280*INDEX(Lookup!$D$2:$D$103,F8280)+INDEX(Lookup!$E$2:$E$103,F8280)</f>
        <v>18.735574</v>
      </c>
      <c r="E8280" s="16" t="str">
        <f>INDEX(Lookup!$C$2:$C$103,F8280)</f>
        <v>mV</v>
      </c>
      <c r="F8280" s="9">
        <f>MATCH(A8280,Lookup!$A$2:$A$103,0)</f>
        <v>30</v>
      </c>
    </row>
    <row r="8281" spans="1:6" x14ac:dyDescent="0.25">
      <c r="A8281">
        <v>53</v>
      </c>
      <c r="B8281">
        <v>2394</v>
      </c>
      <c r="C8281" s="15" t="str">
        <f>INDEX(Lookup!$F$2:$F$103,F8281)</f>
        <v>A1.3</v>
      </c>
      <c r="D8281" s="2">
        <f>B8281*INDEX(Lookup!$D$2:$D$103,F8281)+INDEX(Lookup!$E$2:$E$103,F8281)</f>
        <v>18.704322000000001</v>
      </c>
      <c r="E8281" s="16" t="str">
        <f>INDEX(Lookup!$C$2:$C$103,F8281)</f>
        <v>mV</v>
      </c>
      <c r="F8281" s="9">
        <f>MATCH(A8281,Lookup!$A$2:$A$103,0)</f>
        <v>30</v>
      </c>
    </row>
    <row r="8282" spans="1:6" x14ac:dyDescent="0.25">
      <c r="A8282">
        <v>53</v>
      </c>
      <c r="B8282">
        <v>2392</v>
      </c>
      <c r="C8282" s="15" t="str">
        <f>INDEX(Lookup!$F$2:$F$103,F8282)</f>
        <v>A1.3</v>
      </c>
      <c r="D8282" s="2">
        <f>B8282*INDEX(Lookup!$D$2:$D$103,F8282)+INDEX(Lookup!$E$2:$E$103,F8282)</f>
        <v>18.688696</v>
      </c>
      <c r="E8282" s="16" t="str">
        <f>INDEX(Lookup!$C$2:$C$103,F8282)</f>
        <v>mV</v>
      </c>
      <c r="F8282" s="9">
        <f>MATCH(A8282,Lookup!$A$2:$A$103,0)</f>
        <v>30</v>
      </c>
    </row>
    <row r="8283" spans="1:6" x14ac:dyDescent="0.25">
      <c r="A8283">
        <v>53</v>
      </c>
      <c r="B8283">
        <v>2389</v>
      </c>
      <c r="C8283" s="15" t="str">
        <f>INDEX(Lookup!$F$2:$F$103,F8283)</f>
        <v>A1.3</v>
      </c>
      <c r="D8283" s="2">
        <f>B8283*INDEX(Lookup!$D$2:$D$103,F8283)+INDEX(Lookup!$E$2:$E$103,F8283)</f>
        <v>18.665257</v>
      </c>
      <c r="E8283" s="16" t="str">
        <f>INDEX(Lookup!$C$2:$C$103,F8283)</f>
        <v>mV</v>
      </c>
      <c r="F8283" s="9">
        <f>MATCH(A8283,Lookup!$A$2:$A$103,0)</f>
        <v>30</v>
      </c>
    </row>
    <row r="8284" spans="1:6" x14ac:dyDescent="0.25">
      <c r="A8284">
        <v>53</v>
      </c>
      <c r="B8284">
        <v>2390</v>
      </c>
      <c r="C8284" s="15" t="str">
        <f>INDEX(Lookup!$F$2:$F$103,F8284)</f>
        <v>A1.3</v>
      </c>
      <c r="D8284" s="2">
        <f>B8284*INDEX(Lookup!$D$2:$D$103,F8284)+INDEX(Lookup!$E$2:$E$103,F8284)</f>
        <v>18.673070000000003</v>
      </c>
      <c r="E8284" s="16" t="str">
        <f>INDEX(Lookup!$C$2:$C$103,F8284)</f>
        <v>mV</v>
      </c>
      <c r="F8284" s="9">
        <f>MATCH(A8284,Lookup!$A$2:$A$103,0)</f>
        <v>30</v>
      </c>
    </row>
    <row r="8285" spans="1:6" x14ac:dyDescent="0.25">
      <c r="A8285">
        <v>53</v>
      </c>
      <c r="B8285">
        <v>2391</v>
      </c>
      <c r="C8285" s="15" t="str">
        <f>INDEX(Lookup!$F$2:$F$103,F8285)</f>
        <v>A1.3</v>
      </c>
      <c r="D8285" s="2">
        <f>B8285*INDEX(Lookup!$D$2:$D$103,F8285)+INDEX(Lookup!$E$2:$E$103,F8285)</f>
        <v>18.680883000000001</v>
      </c>
      <c r="E8285" s="16" t="str">
        <f>INDEX(Lookup!$C$2:$C$103,F8285)</f>
        <v>mV</v>
      </c>
      <c r="F8285" s="9">
        <f>MATCH(A8285,Lookup!$A$2:$A$103,0)</f>
        <v>30</v>
      </c>
    </row>
    <row r="8286" spans="1:6" x14ac:dyDescent="0.25">
      <c r="A8286">
        <v>53</v>
      </c>
      <c r="B8286">
        <v>2415</v>
      </c>
      <c r="C8286" s="15" t="str">
        <f>INDEX(Lookup!$F$2:$F$103,F8286)</f>
        <v>A1.3</v>
      </c>
      <c r="D8286" s="2">
        <f>B8286*INDEX(Lookup!$D$2:$D$103,F8286)+INDEX(Lookup!$E$2:$E$103,F8286)</f>
        <v>18.868395</v>
      </c>
      <c r="E8286" s="16" t="str">
        <f>INDEX(Lookup!$C$2:$C$103,F8286)</f>
        <v>mV</v>
      </c>
      <c r="F8286" s="9">
        <f>MATCH(A8286,Lookup!$A$2:$A$103,0)</f>
        <v>30</v>
      </c>
    </row>
    <row r="8287" spans="1:6" x14ac:dyDescent="0.25">
      <c r="A8287">
        <v>53</v>
      </c>
      <c r="B8287">
        <v>2412</v>
      </c>
      <c r="C8287" s="15" t="str">
        <f>INDEX(Lookup!$F$2:$F$103,F8287)</f>
        <v>A1.3</v>
      </c>
      <c r="D8287" s="2">
        <f>B8287*INDEX(Lookup!$D$2:$D$103,F8287)+INDEX(Lookup!$E$2:$E$103,F8287)</f>
        <v>18.844956</v>
      </c>
      <c r="E8287" s="16" t="str">
        <f>INDEX(Lookup!$C$2:$C$103,F8287)</f>
        <v>mV</v>
      </c>
      <c r="F8287" s="9">
        <f>MATCH(A8287,Lookup!$A$2:$A$103,0)</f>
        <v>30</v>
      </c>
    </row>
    <row r="8288" spans="1:6" x14ac:dyDescent="0.25">
      <c r="A8288">
        <v>53</v>
      </c>
      <c r="B8288">
        <v>2404</v>
      </c>
      <c r="C8288" s="15" t="str">
        <f>INDEX(Lookup!$F$2:$F$103,F8288)</f>
        <v>A1.3</v>
      </c>
      <c r="D8288" s="2">
        <f>B8288*INDEX(Lookup!$D$2:$D$103,F8288)+INDEX(Lookup!$E$2:$E$103,F8288)</f>
        <v>18.782452000000003</v>
      </c>
      <c r="E8288" s="16" t="str">
        <f>INDEX(Lookup!$C$2:$C$103,F8288)</f>
        <v>mV</v>
      </c>
      <c r="F8288" s="9">
        <f>MATCH(A8288,Lookup!$A$2:$A$103,0)</f>
        <v>30</v>
      </c>
    </row>
    <row r="8289" spans="1:6" x14ac:dyDescent="0.25">
      <c r="A8289">
        <v>53</v>
      </c>
      <c r="B8289">
        <v>2394</v>
      </c>
      <c r="C8289" s="15" t="str">
        <f>INDEX(Lookup!$F$2:$F$103,F8289)</f>
        <v>A1.3</v>
      </c>
      <c r="D8289" s="2">
        <f>B8289*INDEX(Lookup!$D$2:$D$103,F8289)+INDEX(Lookup!$E$2:$E$103,F8289)</f>
        <v>18.704322000000001</v>
      </c>
      <c r="E8289" s="16" t="str">
        <f>INDEX(Lookup!$C$2:$C$103,F8289)</f>
        <v>mV</v>
      </c>
      <c r="F8289" s="9">
        <f>MATCH(A8289,Lookup!$A$2:$A$103,0)</f>
        <v>30</v>
      </c>
    </row>
    <row r="8290" spans="1:6" x14ac:dyDescent="0.25">
      <c r="A8290">
        <v>53</v>
      </c>
      <c r="B8290">
        <v>2391</v>
      </c>
      <c r="C8290" s="15" t="str">
        <f>INDEX(Lookup!$F$2:$F$103,F8290)</f>
        <v>A1.3</v>
      </c>
      <c r="D8290" s="2">
        <f>B8290*INDEX(Lookup!$D$2:$D$103,F8290)+INDEX(Lookup!$E$2:$E$103,F8290)</f>
        <v>18.680883000000001</v>
      </c>
      <c r="E8290" s="16" t="str">
        <f>INDEX(Lookup!$C$2:$C$103,F8290)</f>
        <v>mV</v>
      </c>
      <c r="F8290" s="9">
        <f>MATCH(A8290,Lookup!$A$2:$A$103,0)</f>
        <v>30</v>
      </c>
    </row>
    <row r="8291" spans="1:6" x14ac:dyDescent="0.25">
      <c r="A8291">
        <v>53</v>
      </c>
      <c r="B8291">
        <v>2391</v>
      </c>
      <c r="C8291" s="15" t="str">
        <f>INDEX(Lookup!$F$2:$F$103,F8291)</f>
        <v>A1.3</v>
      </c>
      <c r="D8291" s="2">
        <f>B8291*INDEX(Lookup!$D$2:$D$103,F8291)+INDEX(Lookup!$E$2:$E$103,F8291)</f>
        <v>18.680883000000001</v>
      </c>
      <c r="E8291" s="16" t="str">
        <f>INDEX(Lookup!$C$2:$C$103,F8291)</f>
        <v>mV</v>
      </c>
      <c r="F8291" s="9">
        <f>MATCH(A8291,Lookup!$A$2:$A$103,0)</f>
        <v>30</v>
      </c>
    </row>
    <row r="8292" spans="1:6" x14ac:dyDescent="0.25">
      <c r="A8292">
        <v>53</v>
      </c>
      <c r="B8292">
        <v>2387</v>
      </c>
      <c r="C8292" s="15" t="str">
        <f>INDEX(Lookup!$F$2:$F$103,F8292)</f>
        <v>A1.3</v>
      </c>
      <c r="D8292" s="2">
        <f>B8292*INDEX(Lookup!$D$2:$D$103,F8292)+INDEX(Lookup!$E$2:$E$103,F8292)</f>
        <v>18.649631000000003</v>
      </c>
      <c r="E8292" s="16" t="str">
        <f>INDEX(Lookup!$C$2:$C$103,F8292)</f>
        <v>mV</v>
      </c>
      <c r="F8292" s="9">
        <f>MATCH(A8292,Lookup!$A$2:$A$103,0)</f>
        <v>30</v>
      </c>
    </row>
    <row r="8293" spans="1:6" x14ac:dyDescent="0.25">
      <c r="A8293">
        <v>53</v>
      </c>
      <c r="B8293">
        <v>2389</v>
      </c>
      <c r="C8293" s="15" t="str">
        <f>INDEX(Lookup!$F$2:$F$103,F8293)</f>
        <v>A1.3</v>
      </c>
      <c r="D8293" s="2">
        <f>B8293*INDEX(Lookup!$D$2:$D$103,F8293)+INDEX(Lookup!$E$2:$E$103,F8293)</f>
        <v>18.665257</v>
      </c>
      <c r="E8293" s="16" t="str">
        <f>INDEX(Lookup!$C$2:$C$103,F8293)</f>
        <v>mV</v>
      </c>
      <c r="F8293" s="9">
        <f>MATCH(A8293,Lookup!$A$2:$A$103,0)</f>
        <v>30</v>
      </c>
    </row>
    <row r="8294" spans="1:6" x14ac:dyDescent="0.25">
      <c r="A8294">
        <v>53</v>
      </c>
      <c r="B8294">
        <v>2390</v>
      </c>
      <c r="C8294" s="15" t="str">
        <f>INDEX(Lookup!$F$2:$F$103,F8294)</f>
        <v>A1.3</v>
      </c>
      <c r="D8294" s="2">
        <f>B8294*INDEX(Lookup!$D$2:$D$103,F8294)+INDEX(Lookup!$E$2:$E$103,F8294)</f>
        <v>18.673070000000003</v>
      </c>
      <c r="E8294" s="16" t="str">
        <f>INDEX(Lookup!$C$2:$C$103,F8294)</f>
        <v>mV</v>
      </c>
      <c r="F8294" s="9">
        <f>MATCH(A8294,Lookup!$A$2:$A$103,0)</f>
        <v>30</v>
      </c>
    </row>
    <row r="8295" spans="1:6" x14ac:dyDescent="0.25">
      <c r="A8295">
        <v>53</v>
      </c>
      <c r="B8295">
        <v>2390</v>
      </c>
      <c r="C8295" s="15" t="str">
        <f>INDEX(Lookup!$F$2:$F$103,F8295)</f>
        <v>A1.3</v>
      </c>
      <c r="D8295" s="2">
        <f>B8295*INDEX(Lookup!$D$2:$D$103,F8295)+INDEX(Lookup!$E$2:$E$103,F8295)</f>
        <v>18.673070000000003</v>
      </c>
      <c r="E8295" s="16" t="str">
        <f>INDEX(Lookup!$C$2:$C$103,F8295)</f>
        <v>mV</v>
      </c>
      <c r="F8295" s="9">
        <f>MATCH(A8295,Lookup!$A$2:$A$103,0)</f>
        <v>30</v>
      </c>
    </row>
    <row r="8296" spans="1:6" x14ac:dyDescent="0.25">
      <c r="A8296">
        <v>53</v>
      </c>
      <c r="B8296">
        <v>2388</v>
      </c>
      <c r="C8296" s="15" t="str">
        <f>INDEX(Lookup!$F$2:$F$103,F8296)</f>
        <v>A1.3</v>
      </c>
      <c r="D8296" s="2">
        <f>B8296*INDEX(Lookup!$D$2:$D$103,F8296)+INDEX(Lookup!$E$2:$E$103,F8296)</f>
        <v>18.657444000000002</v>
      </c>
      <c r="E8296" s="16" t="str">
        <f>INDEX(Lookup!$C$2:$C$103,F8296)</f>
        <v>mV</v>
      </c>
      <c r="F8296" s="9">
        <f>MATCH(A8296,Lookup!$A$2:$A$103,0)</f>
        <v>30</v>
      </c>
    </row>
    <row r="8297" spans="1:6" x14ac:dyDescent="0.25">
      <c r="A8297">
        <v>53</v>
      </c>
      <c r="B8297">
        <v>2388</v>
      </c>
      <c r="C8297" s="15" t="str">
        <f>INDEX(Lookup!$F$2:$F$103,F8297)</f>
        <v>A1.3</v>
      </c>
      <c r="D8297" s="2">
        <f>B8297*INDEX(Lookup!$D$2:$D$103,F8297)+INDEX(Lookup!$E$2:$E$103,F8297)</f>
        <v>18.657444000000002</v>
      </c>
      <c r="E8297" s="16" t="str">
        <f>INDEX(Lookup!$C$2:$C$103,F8297)</f>
        <v>mV</v>
      </c>
      <c r="F8297" s="9">
        <f>MATCH(A8297,Lookup!$A$2:$A$103,0)</f>
        <v>30</v>
      </c>
    </row>
    <row r="8298" spans="1:6" x14ac:dyDescent="0.25">
      <c r="A8298">
        <v>53</v>
      </c>
      <c r="B8298">
        <v>2387</v>
      </c>
      <c r="C8298" s="15" t="str">
        <f>INDEX(Lookup!$F$2:$F$103,F8298)</f>
        <v>A1.3</v>
      </c>
      <c r="D8298" s="2">
        <f>B8298*INDEX(Lookup!$D$2:$D$103,F8298)+INDEX(Lookup!$E$2:$E$103,F8298)</f>
        <v>18.649631000000003</v>
      </c>
      <c r="E8298" s="16" t="str">
        <f>INDEX(Lookup!$C$2:$C$103,F8298)</f>
        <v>mV</v>
      </c>
      <c r="F8298" s="9">
        <f>MATCH(A8298,Lookup!$A$2:$A$103,0)</f>
        <v>30</v>
      </c>
    </row>
    <row r="8299" spans="1:6" x14ac:dyDescent="0.25">
      <c r="A8299">
        <v>53</v>
      </c>
      <c r="B8299">
        <v>2387</v>
      </c>
      <c r="C8299" s="15" t="str">
        <f>INDEX(Lookup!$F$2:$F$103,F8299)</f>
        <v>A1.3</v>
      </c>
      <c r="D8299" s="2">
        <f>B8299*INDEX(Lookup!$D$2:$D$103,F8299)+INDEX(Lookup!$E$2:$E$103,F8299)</f>
        <v>18.649631000000003</v>
      </c>
      <c r="E8299" s="16" t="str">
        <f>INDEX(Lookup!$C$2:$C$103,F8299)</f>
        <v>mV</v>
      </c>
      <c r="F8299" s="9">
        <f>MATCH(A8299,Lookup!$A$2:$A$103,0)</f>
        <v>30</v>
      </c>
    </row>
    <row r="8300" spans="1:6" x14ac:dyDescent="0.25">
      <c r="A8300">
        <v>53</v>
      </c>
      <c r="B8300">
        <v>2390</v>
      </c>
      <c r="C8300" s="15" t="str">
        <f>INDEX(Lookup!$F$2:$F$103,F8300)</f>
        <v>A1.3</v>
      </c>
      <c r="D8300" s="2">
        <f>B8300*INDEX(Lookup!$D$2:$D$103,F8300)+INDEX(Lookup!$E$2:$E$103,F8300)</f>
        <v>18.673070000000003</v>
      </c>
      <c r="E8300" s="16" t="str">
        <f>INDEX(Lookup!$C$2:$C$103,F8300)</f>
        <v>mV</v>
      </c>
      <c r="F8300" s="9">
        <f>MATCH(A8300,Lookup!$A$2:$A$103,0)</f>
        <v>30</v>
      </c>
    </row>
    <row r="8301" spans="1:6" x14ac:dyDescent="0.25">
      <c r="A8301">
        <v>53</v>
      </c>
      <c r="B8301">
        <v>2389</v>
      </c>
      <c r="C8301" s="15" t="str">
        <f>INDEX(Lookup!$F$2:$F$103,F8301)</f>
        <v>A1.3</v>
      </c>
      <c r="D8301" s="2">
        <f>B8301*INDEX(Lookup!$D$2:$D$103,F8301)+INDEX(Lookup!$E$2:$E$103,F8301)</f>
        <v>18.665257</v>
      </c>
      <c r="E8301" s="16" t="str">
        <f>INDEX(Lookup!$C$2:$C$103,F8301)</f>
        <v>mV</v>
      </c>
      <c r="F8301" s="9">
        <f>MATCH(A8301,Lookup!$A$2:$A$103,0)</f>
        <v>30</v>
      </c>
    </row>
    <row r="8302" spans="1:6" x14ac:dyDescent="0.25">
      <c r="A8302">
        <v>53</v>
      </c>
      <c r="B8302">
        <v>2389</v>
      </c>
      <c r="C8302" s="15" t="str">
        <f>INDEX(Lookup!$F$2:$F$103,F8302)</f>
        <v>A1.3</v>
      </c>
      <c r="D8302" s="2">
        <f>B8302*INDEX(Lookup!$D$2:$D$103,F8302)+INDEX(Lookup!$E$2:$E$103,F8302)</f>
        <v>18.665257</v>
      </c>
      <c r="E8302" s="16" t="str">
        <f>INDEX(Lookup!$C$2:$C$103,F8302)</f>
        <v>mV</v>
      </c>
      <c r="F8302" s="9">
        <f>MATCH(A8302,Lookup!$A$2:$A$103,0)</f>
        <v>30</v>
      </c>
    </row>
    <row r="8303" spans="1:6" x14ac:dyDescent="0.25">
      <c r="A8303">
        <v>53</v>
      </c>
      <c r="B8303">
        <v>2390</v>
      </c>
      <c r="C8303" s="15" t="str">
        <f>INDEX(Lookup!$F$2:$F$103,F8303)</f>
        <v>A1.3</v>
      </c>
      <c r="D8303" s="2">
        <f>B8303*INDEX(Lookup!$D$2:$D$103,F8303)+INDEX(Lookup!$E$2:$E$103,F8303)</f>
        <v>18.673070000000003</v>
      </c>
      <c r="E8303" s="16" t="str">
        <f>INDEX(Lookup!$C$2:$C$103,F8303)</f>
        <v>mV</v>
      </c>
      <c r="F8303" s="9">
        <f>MATCH(A8303,Lookup!$A$2:$A$103,0)</f>
        <v>30</v>
      </c>
    </row>
    <row r="8304" spans="1:6" x14ac:dyDescent="0.25">
      <c r="A8304">
        <v>53</v>
      </c>
      <c r="B8304">
        <v>2390</v>
      </c>
      <c r="C8304" s="15" t="str">
        <f>INDEX(Lookup!$F$2:$F$103,F8304)</f>
        <v>A1.3</v>
      </c>
      <c r="D8304" s="2">
        <f>B8304*INDEX(Lookup!$D$2:$D$103,F8304)+INDEX(Lookup!$E$2:$E$103,F8304)</f>
        <v>18.673070000000003</v>
      </c>
      <c r="E8304" s="16" t="str">
        <f>INDEX(Lookup!$C$2:$C$103,F8304)</f>
        <v>mV</v>
      </c>
      <c r="F8304" s="9">
        <f>MATCH(A8304,Lookup!$A$2:$A$103,0)</f>
        <v>30</v>
      </c>
    </row>
    <row r="8305" spans="1:6" x14ac:dyDescent="0.25">
      <c r="A8305">
        <v>53</v>
      </c>
      <c r="B8305">
        <v>2392</v>
      </c>
      <c r="C8305" s="15" t="str">
        <f>INDEX(Lookup!$F$2:$F$103,F8305)</f>
        <v>A1.3</v>
      </c>
      <c r="D8305" s="2">
        <f>B8305*INDEX(Lookup!$D$2:$D$103,F8305)+INDEX(Lookup!$E$2:$E$103,F8305)</f>
        <v>18.688696</v>
      </c>
      <c r="E8305" s="16" t="str">
        <f>INDEX(Lookup!$C$2:$C$103,F8305)</f>
        <v>mV</v>
      </c>
      <c r="F8305" s="9">
        <f>MATCH(A8305,Lookup!$A$2:$A$103,0)</f>
        <v>30</v>
      </c>
    </row>
    <row r="8306" spans="1:6" x14ac:dyDescent="0.25">
      <c r="A8306">
        <v>53</v>
      </c>
      <c r="B8306">
        <v>2418</v>
      </c>
      <c r="C8306" s="15" t="str">
        <f>INDEX(Lookup!$F$2:$F$103,F8306)</f>
        <v>A1.3</v>
      </c>
      <c r="D8306" s="2">
        <f>B8306*INDEX(Lookup!$D$2:$D$103,F8306)+INDEX(Lookup!$E$2:$E$103,F8306)</f>
        <v>18.891834000000003</v>
      </c>
      <c r="E8306" s="16" t="str">
        <f>INDEX(Lookup!$C$2:$C$103,F8306)</f>
        <v>mV</v>
      </c>
      <c r="F8306" s="9">
        <f>MATCH(A8306,Lookup!$A$2:$A$103,0)</f>
        <v>30</v>
      </c>
    </row>
    <row r="8307" spans="1:6" x14ac:dyDescent="0.25">
      <c r="A8307">
        <v>53</v>
      </c>
      <c r="B8307">
        <v>2406</v>
      </c>
      <c r="C8307" s="15" t="str">
        <f>INDEX(Lookup!$F$2:$F$103,F8307)</f>
        <v>A1.3</v>
      </c>
      <c r="D8307" s="2">
        <f>B8307*INDEX(Lookup!$D$2:$D$103,F8307)+INDEX(Lookup!$E$2:$E$103,F8307)</f>
        <v>18.798078</v>
      </c>
      <c r="E8307" s="16" t="str">
        <f>INDEX(Lookup!$C$2:$C$103,F8307)</f>
        <v>mV</v>
      </c>
      <c r="F8307" s="9">
        <f>MATCH(A8307,Lookup!$A$2:$A$103,0)</f>
        <v>30</v>
      </c>
    </row>
    <row r="8308" spans="1:6" x14ac:dyDescent="0.25">
      <c r="A8308">
        <v>53</v>
      </c>
      <c r="B8308">
        <v>2397</v>
      </c>
      <c r="C8308" s="15" t="str">
        <f>INDEX(Lookup!$F$2:$F$103,F8308)</f>
        <v>A1.3</v>
      </c>
      <c r="D8308" s="2">
        <f>B8308*INDEX(Lookup!$D$2:$D$103,F8308)+INDEX(Lookup!$E$2:$E$103,F8308)</f>
        <v>18.727761000000001</v>
      </c>
      <c r="E8308" s="16" t="str">
        <f>INDEX(Lookup!$C$2:$C$103,F8308)</f>
        <v>mV</v>
      </c>
      <c r="F8308" s="9">
        <f>MATCH(A8308,Lookup!$A$2:$A$103,0)</f>
        <v>30</v>
      </c>
    </row>
    <row r="8309" spans="1:6" x14ac:dyDescent="0.25">
      <c r="A8309">
        <v>53</v>
      </c>
      <c r="B8309">
        <v>2393</v>
      </c>
      <c r="C8309" s="15" t="str">
        <f>INDEX(Lookup!$F$2:$F$103,F8309)</f>
        <v>A1.3</v>
      </c>
      <c r="D8309" s="2">
        <f>B8309*INDEX(Lookup!$D$2:$D$103,F8309)+INDEX(Lookup!$E$2:$E$103,F8309)</f>
        <v>18.696509000000002</v>
      </c>
      <c r="E8309" s="16" t="str">
        <f>INDEX(Lookup!$C$2:$C$103,F8309)</f>
        <v>mV</v>
      </c>
      <c r="F8309" s="9">
        <f>MATCH(A8309,Lookup!$A$2:$A$103,0)</f>
        <v>30</v>
      </c>
    </row>
    <row r="8310" spans="1:6" x14ac:dyDescent="0.25">
      <c r="A8310">
        <v>53</v>
      </c>
      <c r="B8310">
        <v>2391</v>
      </c>
      <c r="C8310" s="15" t="str">
        <f>INDEX(Lookup!$F$2:$F$103,F8310)</f>
        <v>A1.3</v>
      </c>
      <c r="D8310" s="2">
        <f>B8310*INDEX(Lookup!$D$2:$D$103,F8310)+INDEX(Lookup!$E$2:$E$103,F8310)</f>
        <v>18.680883000000001</v>
      </c>
      <c r="E8310" s="16" t="str">
        <f>INDEX(Lookup!$C$2:$C$103,F8310)</f>
        <v>mV</v>
      </c>
      <c r="F8310" s="9">
        <f>MATCH(A8310,Lookup!$A$2:$A$103,0)</f>
        <v>30</v>
      </c>
    </row>
    <row r="8311" spans="1:6" x14ac:dyDescent="0.25">
      <c r="A8311">
        <v>53</v>
      </c>
      <c r="B8311">
        <v>2393</v>
      </c>
      <c r="C8311" s="15" t="str">
        <f>INDEX(Lookup!$F$2:$F$103,F8311)</f>
        <v>A1.3</v>
      </c>
      <c r="D8311" s="2">
        <f>B8311*INDEX(Lookup!$D$2:$D$103,F8311)+INDEX(Lookup!$E$2:$E$103,F8311)</f>
        <v>18.696509000000002</v>
      </c>
      <c r="E8311" s="16" t="str">
        <f>INDEX(Lookup!$C$2:$C$103,F8311)</f>
        <v>mV</v>
      </c>
      <c r="F8311" s="9">
        <f>MATCH(A8311,Lookup!$A$2:$A$103,0)</f>
        <v>30</v>
      </c>
    </row>
    <row r="8312" spans="1:6" x14ac:dyDescent="0.25">
      <c r="A8312">
        <v>53</v>
      </c>
      <c r="B8312">
        <v>2392</v>
      </c>
      <c r="C8312" s="15" t="str">
        <f>INDEX(Lookup!$F$2:$F$103,F8312)</f>
        <v>A1.3</v>
      </c>
      <c r="D8312" s="2">
        <f>B8312*INDEX(Lookup!$D$2:$D$103,F8312)+INDEX(Lookup!$E$2:$E$103,F8312)</f>
        <v>18.688696</v>
      </c>
      <c r="E8312" s="16" t="str">
        <f>INDEX(Lookup!$C$2:$C$103,F8312)</f>
        <v>mV</v>
      </c>
      <c r="F8312" s="9">
        <f>MATCH(A8312,Lookup!$A$2:$A$103,0)</f>
        <v>30</v>
      </c>
    </row>
    <row r="8313" spans="1:6" x14ac:dyDescent="0.25">
      <c r="A8313">
        <v>53</v>
      </c>
      <c r="B8313">
        <v>2389</v>
      </c>
      <c r="C8313" s="15" t="str">
        <f>INDEX(Lookup!$F$2:$F$103,F8313)</f>
        <v>A1.3</v>
      </c>
      <c r="D8313" s="2">
        <f>B8313*INDEX(Lookup!$D$2:$D$103,F8313)+INDEX(Lookup!$E$2:$E$103,F8313)</f>
        <v>18.665257</v>
      </c>
      <c r="E8313" s="16" t="str">
        <f>INDEX(Lookup!$C$2:$C$103,F8313)</f>
        <v>mV</v>
      </c>
      <c r="F8313" s="9">
        <f>MATCH(A8313,Lookup!$A$2:$A$103,0)</f>
        <v>30</v>
      </c>
    </row>
    <row r="8314" spans="1:6" x14ac:dyDescent="0.25">
      <c r="A8314">
        <v>53</v>
      </c>
      <c r="B8314">
        <v>2391</v>
      </c>
      <c r="C8314" s="15" t="str">
        <f>INDEX(Lookup!$F$2:$F$103,F8314)</f>
        <v>A1.3</v>
      </c>
      <c r="D8314" s="2">
        <f>B8314*INDEX(Lookup!$D$2:$D$103,F8314)+INDEX(Lookup!$E$2:$E$103,F8314)</f>
        <v>18.680883000000001</v>
      </c>
      <c r="E8314" s="16" t="str">
        <f>INDEX(Lookup!$C$2:$C$103,F8314)</f>
        <v>mV</v>
      </c>
      <c r="F8314" s="9">
        <f>MATCH(A8314,Lookup!$A$2:$A$103,0)</f>
        <v>30</v>
      </c>
    </row>
    <row r="8315" spans="1:6" x14ac:dyDescent="0.25">
      <c r="A8315">
        <v>53</v>
      </c>
      <c r="B8315">
        <v>2392</v>
      </c>
      <c r="C8315" s="15" t="str">
        <f>INDEX(Lookup!$F$2:$F$103,F8315)</f>
        <v>A1.3</v>
      </c>
      <c r="D8315" s="2">
        <f>B8315*INDEX(Lookup!$D$2:$D$103,F8315)+INDEX(Lookup!$E$2:$E$103,F8315)</f>
        <v>18.688696</v>
      </c>
      <c r="E8315" s="16" t="str">
        <f>INDEX(Lookup!$C$2:$C$103,F8315)</f>
        <v>mV</v>
      </c>
      <c r="F8315" s="9">
        <f>MATCH(A8315,Lookup!$A$2:$A$103,0)</f>
        <v>30</v>
      </c>
    </row>
    <row r="8316" spans="1:6" x14ac:dyDescent="0.25">
      <c r="A8316">
        <v>53</v>
      </c>
      <c r="B8316">
        <v>2390</v>
      </c>
      <c r="C8316" s="15" t="str">
        <f>INDEX(Lookup!$F$2:$F$103,F8316)</f>
        <v>A1.3</v>
      </c>
      <c r="D8316" s="2">
        <f>B8316*INDEX(Lookup!$D$2:$D$103,F8316)+INDEX(Lookup!$E$2:$E$103,F8316)</f>
        <v>18.673070000000003</v>
      </c>
      <c r="E8316" s="16" t="str">
        <f>INDEX(Lookup!$C$2:$C$103,F8316)</f>
        <v>mV</v>
      </c>
      <c r="F8316" s="9">
        <f>MATCH(A8316,Lookup!$A$2:$A$103,0)</f>
        <v>30</v>
      </c>
    </row>
    <row r="8317" spans="1:6" x14ac:dyDescent="0.25">
      <c r="A8317">
        <v>53</v>
      </c>
      <c r="B8317">
        <v>2388</v>
      </c>
      <c r="C8317" s="15" t="str">
        <f>INDEX(Lookup!$F$2:$F$103,F8317)</f>
        <v>A1.3</v>
      </c>
      <c r="D8317" s="2">
        <f>B8317*INDEX(Lookup!$D$2:$D$103,F8317)+INDEX(Lookup!$E$2:$E$103,F8317)</f>
        <v>18.657444000000002</v>
      </c>
      <c r="E8317" s="16" t="str">
        <f>INDEX(Lookup!$C$2:$C$103,F8317)</f>
        <v>mV</v>
      </c>
      <c r="F8317" s="9">
        <f>MATCH(A8317,Lookup!$A$2:$A$103,0)</f>
        <v>30</v>
      </c>
    </row>
    <row r="8318" spans="1:6" x14ac:dyDescent="0.25">
      <c r="A8318">
        <v>53</v>
      </c>
      <c r="B8318">
        <v>2392</v>
      </c>
      <c r="C8318" s="15" t="str">
        <f>INDEX(Lookup!$F$2:$F$103,F8318)</f>
        <v>A1.3</v>
      </c>
      <c r="D8318" s="2">
        <f>B8318*INDEX(Lookup!$D$2:$D$103,F8318)+INDEX(Lookup!$E$2:$E$103,F8318)</f>
        <v>18.688696</v>
      </c>
      <c r="E8318" s="16" t="str">
        <f>INDEX(Lookup!$C$2:$C$103,F8318)</f>
        <v>mV</v>
      </c>
      <c r="F8318" s="9">
        <f>MATCH(A8318,Lookup!$A$2:$A$103,0)</f>
        <v>30</v>
      </c>
    </row>
    <row r="8319" spans="1:6" x14ac:dyDescent="0.25">
      <c r="A8319">
        <v>53</v>
      </c>
      <c r="B8319">
        <v>2392</v>
      </c>
      <c r="C8319" s="15" t="str">
        <f>INDEX(Lookup!$F$2:$F$103,F8319)</f>
        <v>A1.3</v>
      </c>
      <c r="D8319" s="2">
        <f>B8319*INDEX(Lookup!$D$2:$D$103,F8319)+INDEX(Lookup!$E$2:$E$103,F8319)</f>
        <v>18.688696</v>
      </c>
      <c r="E8319" s="16" t="str">
        <f>INDEX(Lookup!$C$2:$C$103,F8319)</f>
        <v>mV</v>
      </c>
      <c r="F8319" s="9">
        <f>MATCH(A8319,Lookup!$A$2:$A$103,0)</f>
        <v>30</v>
      </c>
    </row>
    <row r="8320" spans="1:6" x14ac:dyDescent="0.25">
      <c r="A8320">
        <v>53</v>
      </c>
      <c r="B8320">
        <v>2394</v>
      </c>
      <c r="C8320" s="15" t="str">
        <f>INDEX(Lookup!$F$2:$F$103,F8320)</f>
        <v>A1.3</v>
      </c>
      <c r="D8320" s="2">
        <f>B8320*INDEX(Lookup!$D$2:$D$103,F8320)+INDEX(Lookup!$E$2:$E$103,F8320)</f>
        <v>18.704322000000001</v>
      </c>
      <c r="E8320" s="16" t="str">
        <f>INDEX(Lookup!$C$2:$C$103,F8320)</f>
        <v>mV</v>
      </c>
      <c r="F8320" s="9">
        <f>MATCH(A8320,Lookup!$A$2:$A$103,0)</f>
        <v>30</v>
      </c>
    </row>
    <row r="8321" spans="1:6" x14ac:dyDescent="0.25">
      <c r="A8321">
        <v>53</v>
      </c>
      <c r="B8321">
        <v>2391</v>
      </c>
      <c r="C8321" s="15" t="str">
        <f>INDEX(Lookup!$F$2:$F$103,F8321)</f>
        <v>A1.3</v>
      </c>
      <c r="D8321" s="2">
        <f>B8321*INDEX(Lookup!$D$2:$D$103,F8321)+INDEX(Lookup!$E$2:$E$103,F8321)</f>
        <v>18.680883000000001</v>
      </c>
      <c r="E8321" s="16" t="str">
        <f>INDEX(Lookup!$C$2:$C$103,F8321)</f>
        <v>mV</v>
      </c>
      <c r="F8321" s="9">
        <f>MATCH(A8321,Lookup!$A$2:$A$103,0)</f>
        <v>30</v>
      </c>
    </row>
    <row r="8322" spans="1:6" x14ac:dyDescent="0.25">
      <c r="A8322">
        <v>53</v>
      </c>
      <c r="B8322">
        <v>2392</v>
      </c>
      <c r="C8322" s="15" t="str">
        <f>INDEX(Lookup!$F$2:$F$103,F8322)</f>
        <v>A1.3</v>
      </c>
      <c r="D8322" s="2">
        <f>B8322*INDEX(Lookup!$D$2:$D$103,F8322)+INDEX(Lookup!$E$2:$E$103,F8322)</f>
        <v>18.688696</v>
      </c>
      <c r="E8322" s="16" t="str">
        <f>INDEX(Lookup!$C$2:$C$103,F8322)</f>
        <v>mV</v>
      </c>
      <c r="F8322" s="9">
        <f>MATCH(A8322,Lookup!$A$2:$A$103,0)</f>
        <v>30</v>
      </c>
    </row>
    <row r="8323" spans="1:6" x14ac:dyDescent="0.25">
      <c r="A8323">
        <v>53</v>
      </c>
      <c r="B8323">
        <v>2394</v>
      </c>
      <c r="C8323" s="15" t="str">
        <f>INDEX(Lookup!$F$2:$F$103,F8323)</f>
        <v>A1.3</v>
      </c>
      <c r="D8323" s="2">
        <f>B8323*INDEX(Lookup!$D$2:$D$103,F8323)+INDEX(Lookup!$E$2:$E$103,F8323)</f>
        <v>18.704322000000001</v>
      </c>
      <c r="E8323" s="16" t="str">
        <f>INDEX(Lookup!$C$2:$C$103,F8323)</f>
        <v>mV</v>
      </c>
      <c r="F8323" s="9">
        <f>MATCH(A8323,Lookup!$A$2:$A$103,0)</f>
        <v>30</v>
      </c>
    </row>
    <row r="8324" spans="1:6" x14ac:dyDescent="0.25">
      <c r="A8324">
        <v>53</v>
      </c>
      <c r="B8324">
        <v>2392</v>
      </c>
      <c r="C8324" s="15" t="str">
        <f>INDEX(Lookup!$F$2:$F$103,F8324)</f>
        <v>A1.3</v>
      </c>
      <c r="D8324" s="2">
        <f>B8324*INDEX(Lookup!$D$2:$D$103,F8324)+INDEX(Lookup!$E$2:$E$103,F8324)</f>
        <v>18.688696</v>
      </c>
      <c r="E8324" s="16" t="str">
        <f>INDEX(Lookup!$C$2:$C$103,F8324)</f>
        <v>mV</v>
      </c>
      <c r="F8324" s="9">
        <f>MATCH(A8324,Lookup!$A$2:$A$103,0)</f>
        <v>30</v>
      </c>
    </row>
    <row r="8325" spans="1:6" x14ac:dyDescent="0.25">
      <c r="A8325">
        <v>53</v>
      </c>
      <c r="B8325">
        <v>2395</v>
      </c>
      <c r="C8325" s="15" t="str">
        <f>INDEX(Lookup!$F$2:$F$103,F8325)</f>
        <v>A1.3</v>
      </c>
      <c r="D8325" s="2">
        <f>B8325*INDEX(Lookup!$D$2:$D$103,F8325)+INDEX(Lookup!$E$2:$E$103,F8325)</f>
        <v>18.712135</v>
      </c>
      <c r="E8325" s="16" t="str">
        <f>INDEX(Lookup!$C$2:$C$103,F8325)</f>
        <v>mV</v>
      </c>
      <c r="F8325" s="9">
        <f>MATCH(A8325,Lookup!$A$2:$A$103,0)</f>
        <v>30</v>
      </c>
    </row>
    <row r="8326" spans="1:6" x14ac:dyDescent="0.25">
      <c r="A8326">
        <v>53</v>
      </c>
      <c r="B8326">
        <v>2391</v>
      </c>
      <c r="C8326" s="15" t="str">
        <f>INDEX(Lookup!$F$2:$F$103,F8326)</f>
        <v>A1.3</v>
      </c>
      <c r="D8326" s="2">
        <f>B8326*INDEX(Lookup!$D$2:$D$103,F8326)+INDEX(Lookup!$E$2:$E$103,F8326)</f>
        <v>18.680883000000001</v>
      </c>
      <c r="E8326" s="16" t="str">
        <f>INDEX(Lookup!$C$2:$C$103,F8326)</f>
        <v>mV</v>
      </c>
      <c r="F8326" s="9">
        <f>MATCH(A8326,Lookup!$A$2:$A$103,0)</f>
        <v>30</v>
      </c>
    </row>
    <row r="8327" spans="1:6" x14ac:dyDescent="0.25">
      <c r="A8327">
        <v>53</v>
      </c>
      <c r="B8327">
        <v>2389</v>
      </c>
      <c r="C8327" s="15" t="str">
        <f>INDEX(Lookup!$F$2:$F$103,F8327)</f>
        <v>A1.3</v>
      </c>
      <c r="D8327" s="2">
        <f>B8327*INDEX(Lookup!$D$2:$D$103,F8327)+INDEX(Lookup!$E$2:$E$103,F8327)</f>
        <v>18.665257</v>
      </c>
      <c r="E8327" s="16" t="str">
        <f>INDEX(Lookup!$C$2:$C$103,F8327)</f>
        <v>mV</v>
      </c>
      <c r="F8327" s="9">
        <f>MATCH(A8327,Lookup!$A$2:$A$103,0)</f>
        <v>30</v>
      </c>
    </row>
    <row r="8328" spans="1:6" x14ac:dyDescent="0.25">
      <c r="A8328">
        <v>53</v>
      </c>
      <c r="B8328">
        <v>2389</v>
      </c>
      <c r="C8328" s="15" t="str">
        <f>INDEX(Lookup!$F$2:$F$103,F8328)</f>
        <v>A1.3</v>
      </c>
      <c r="D8328" s="2">
        <f>B8328*INDEX(Lookup!$D$2:$D$103,F8328)+INDEX(Lookup!$E$2:$E$103,F8328)</f>
        <v>18.665257</v>
      </c>
      <c r="E8328" s="16" t="str">
        <f>INDEX(Lookup!$C$2:$C$103,F8328)</f>
        <v>mV</v>
      </c>
      <c r="F8328" s="9">
        <f>MATCH(A8328,Lookup!$A$2:$A$103,0)</f>
        <v>30</v>
      </c>
    </row>
    <row r="8329" spans="1:6" x14ac:dyDescent="0.25">
      <c r="A8329">
        <v>53</v>
      </c>
      <c r="B8329">
        <v>2414</v>
      </c>
      <c r="C8329" s="15" t="str">
        <f>INDEX(Lookup!$F$2:$F$103,F8329)</f>
        <v>A1.3</v>
      </c>
      <c r="D8329" s="2">
        <f>B8329*INDEX(Lookup!$D$2:$D$103,F8329)+INDEX(Lookup!$E$2:$E$103,F8329)</f>
        <v>18.860582000000001</v>
      </c>
      <c r="E8329" s="16" t="str">
        <f>INDEX(Lookup!$C$2:$C$103,F8329)</f>
        <v>mV</v>
      </c>
      <c r="F8329" s="9">
        <f>MATCH(A8329,Lookup!$A$2:$A$103,0)</f>
        <v>30</v>
      </c>
    </row>
    <row r="8330" spans="1:6" x14ac:dyDescent="0.25">
      <c r="A8330">
        <v>53</v>
      </c>
      <c r="B8330">
        <v>2417</v>
      </c>
      <c r="C8330" s="15" t="str">
        <f>INDEX(Lookup!$F$2:$F$103,F8330)</f>
        <v>A1.3</v>
      </c>
      <c r="D8330" s="2">
        <f>B8330*INDEX(Lookup!$D$2:$D$103,F8330)+INDEX(Lookup!$E$2:$E$103,F8330)</f>
        <v>18.884021000000001</v>
      </c>
      <c r="E8330" s="16" t="str">
        <f>INDEX(Lookup!$C$2:$C$103,F8330)</f>
        <v>mV</v>
      </c>
      <c r="F8330" s="9">
        <f>MATCH(A8330,Lookup!$A$2:$A$103,0)</f>
        <v>30</v>
      </c>
    </row>
    <row r="8331" spans="1:6" x14ac:dyDescent="0.25">
      <c r="A8331">
        <v>53</v>
      </c>
      <c r="B8331">
        <v>2412</v>
      </c>
      <c r="C8331" s="15" t="str">
        <f>INDEX(Lookup!$F$2:$F$103,F8331)</f>
        <v>A1.3</v>
      </c>
      <c r="D8331" s="2">
        <f>B8331*INDEX(Lookup!$D$2:$D$103,F8331)+INDEX(Lookup!$E$2:$E$103,F8331)</f>
        <v>18.844956</v>
      </c>
      <c r="E8331" s="16" t="str">
        <f>INDEX(Lookup!$C$2:$C$103,F8331)</f>
        <v>mV</v>
      </c>
      <c r="F8331" s="9">
        <f>MATCH(A8331,Lookup!$A$2:$A$103,0)</f>
        <v>30</v>
      </c>
    </row>
    <row r="8332" spans="1:6" x14ac:dyDescent="0.25">
      <c r="A8332">
        <v>53</v>
      </c>
      <c r="B8332">
        <v>2405</v>
      </c>
      <c r="C8332" s="15" t="str">
        <f>INDEX(Lookup!$F$2:$F$103,F8332)</f>
        <v>A1.3</v>
      </c>
      <c r="D8332" s="2">
        <f>B8332*INDEX(Lookup!$D$2:$D$103,F8332)+INDEX(Lookup!$E$2:$E$103,F8332)</f>
        <v>18.790265000000002</v>
      </c>
      <c r="E8332" s="16" t="str">
        <f>INDEX(Lookup!$C$2:$C$103,F8332)</f>
        <v>mV</v>
      </c>
      <c r="F8332" s="9">
        <f>MATCH(A8332,Lookup!$A$2:$A$103,0)</f>
        <v>30</v>
      </c>
    </row>
    <row r="8333" spans="1:6" x14ac:dyDescent="0.25">
      <c r="A8333">
        <v>53</v>
      </c>
      <c r="B8333">
        <v>2399</v>
      </c>
      <c r="C8333" s="15" t="str">
        <f>INDEX(Lookup!$F$2:$F$103,F8333)</f>
        <v>A1.3</v>
      </c>
      <c r="D8333" s="2">
        <f>B8333*INDEX(Lookup!$D$2:$D$103,F8333)+INDEX(Lookup!$E$2:$E$103,F8333)</f>
        <v>18.743387000000002</v>
      </c>
      <c r="E8333" s="16" t="str">
        <f>INDEX(Lookup!$C$2:$C$103,F8333)</f>
        <v>mV</v>
      </c>
      <c r="F8333" s="9">
        <f>MATCH(A8333,Lookup!$A$2:$A$103,0)</f>
        <v>30</v>
      </c>
    </row>
    <row r="8334" spans="1:6" x14ac:dyDescent="0.25">
      <c r="A8334">
        <v>53</v>
      </c>
      <c r="B8334">
        <v>2395</v>
      </c>
      <c r="C8334" s="15" t="str">
        <f>INDEX(Lookup!$F$2:$F$103,F8334)</f>
        <v>A1.3</v>
      </c>
      <c r="D8334" s="2">
        <f>B8334*INDEX(Lookup!$D$2:$D$103,F8334)+INDEX(Lookup!$E$2:$E$103,F8334)</f>
        <v>18.712135</v>
      </c>
      <c r="E8334" s="16" t="str">
        <f>INDEX(Lookup!$C$2:$C$103,F8334)</f>
        <v>mV</v>
      </c>
      <c r="F8334" s="9">
        <f>MATCH(A8334,Lookup!$A$2:$A$103,0)</f>
        <v>30</v>
      </c>
    </row>
    <row r="8335" spans="1:6" x14ac:dyDescent="0.25">
      <c r="A8335">
        <v>53</v>
      </c>
      <c r="B8335">
        <v>2392</v>
      </c>
      <c r="C8335" s="15" t="str">
        <f>INDEX(Lookup!$F$2:$F$103,F8335)</f>
        <v>A1.3</v>
      </c>
      <c r="D8335" s="2">
        <f>B8335*INDEX(Lookup!$D$2:$D$103,F8335)+INDEX(Lookup!$E$2:$E$103,F8335)</f>
        <v>18.688696</v>
      </c>
      <c r="E8335" s="16" t="str">
        <f>INDEX(Lookup!$C$2:$C$103,F8335)</f>
        <v>mV</v>
      </c>
      <c r="F8335" s="9">
        <f>MATCH(A8335,Lookup!$A$2:$A$103,0)</f>
        <v>30</v>
      </c>
    </row>
    <row r="8336" spans="1:6" x14ac:dyDescent="0.25">
      <c r="A8336">
        <v>53</v>
      </c>
      <c r="B8336">
        <v>2394</v>
      </c>
      <c r="C8336" s="15" t="str">
        <f>INDEX(Lookup!$F$2:$F$103,F8336)</f>
        <v>A1.3</v>
      </c>
      <c r="D8336" s="2">
        <f>B8336*INDEX(Lookup!$D$2:$D$103,F8336)+INDEX(Lookup!$E$2:$E$103,F8336)</f>
        <v>18.704322000000001</v>
      </c>
      <c r="E8336" s="16" t="str">
        <f>INDEX(Lookup!$C$2:$C$103,F8336)</f>
        <v>mV</v>
      </c>
      <c r="F8336" s="9">
        <f>MATCH(A8336,Lookup!$A$2:$A$103,0)</f>
        <v>30</v>
      </c>
    </row>
    <row r="8337" spans="1:6" x14ac:dyDescent="0.25">
      <c r="A8337">
        <v>53</v>
      </c>
      <c r="B8337">
        <v>2391</v>
      </c>
      <c r="C8337" s="15" t="str">
        <f>INDEX(Lookup!$F$2:$F$103,F8337)</f>
        <v>A1.3</v>
      </c>
      <c r="D8337" s="2">
        <f>B8337*INDEX(Lookup!$D$2:$D$103,F8337)+INDEX(Lookup!$E$2:$E$103,F8337)</f>
        <v>18.680883000000001</v>
      </c>
      <c r="E8337" s="16" t="str">
        <f>INDEX(Lookup!$C$2:$C$103,F8337)</f>
        <v>mV</v>
      </c>
      <c r="F8337" s="9">
        <f>MATCH(A8337,Lookup!$A$2:$A$103,0)</f>
        <v>30</v>
      </c>
    </row>
    <row r="8338" spans="1:6" x14ac:dyDescent="0.25">
      <c r="A8338">
        <v>53</v>
      </c>
      <c r="B8338">
        <v>2393</v>
      </c>
      <c r="C8338" s="15" t="str">
        <f>INDEX(Lookup!$F$2:$F$103,F8338)</f>
        <v>A1.3</v>
      </c>
      <c r="D8338" s="2">
        <f>B8338*INDEX(Lookup!$D$2:$D$103,F8338)+INDEX(Lookup!$E$2:$E$103,F8338)</f>
        <v>18.696509000000002</v>
      </c>
      <c r="E8338" s="16" t="str">
        <f>INDEX(Lookup!$C$2:$C$103,F8338)</f>
        <v>mV</v>
      </c>
      <c r="F8338" s="9">
        <f>MATCH(A8338,Lookup!$A$2:$A$103,0)</f>
        <v>30</v>
      </c>
    </row>
    <row r="8339" spans="1:6" x14ac:dyDescent="0.25">
      <c r="A8339">
        <v>53</v>
      </c>
      <c r="B8339">
        <v>2395</v>
      </c>
      <c r="C8339" s="15" t="str">
        <f>INDEX(Lookup!$F$2:$F$103,F8339)</f>
        <v>A1.3</v>
      </c>
      <c r="D8339" s="2">
        <f>B8339*INDEX(Lookup!$D$2:$D$103,F8339)+INDEX(Lookup!$E$2:$E$103,F8339)</f>
        <v>18.712135</v>
      </c>
      <c r="E8339" s="16" t="str">
        <f>INDEX(Lookup!$C$2:$C$103,F8339)</f>
        <v>mV</v>
      </c>
      <c r="F8339" s="9">
        <f>MATCH(A8339,Lookup!$A$2:$A$103,0)</f>
        <v>30</v>
      </c>
    </row>
    <row r="8340" spans="1:6" x14ac:dyDescent="0.25">
      <c r="A8340">
        <v>53</v>
      </c>
      <c r="B8340">
        <v>2394</v>
      </c>
      <c r="C8340" s="15" t="str">
        <f>INDEX(Lookup!$F$2:$F$103,F8340)</f>
        <v>A1.3</v>
      </c>
      <c r="D8340" s="2">
        <f>B8340*INDEX(Lookup!$D$2:$D$103,F8340)+INDEX(Lookup!$E$2:$E$103,F8340)</f>
        <v>18.704322000000001</v>
      </c>
      <c r="E8340" s="16" t="str">
        <f>INDEX(Lookup!$C$2:$C$103,F8340)</f>
        <v>mV</v>
      </c>
      <c r="F8340" s="9">
        <f>MATCH(A8340,Lookup!$A$2:$A$103,0)</f>
        <v>30</v>
      </c>
    </row>
    <row r="8341" spans="1:6" x14ac:dyDescent="0.25">
      <c r="A8341">
        <v>53</v>
      </c>
      <c r="B8341">
        <v>2395</v>
      </c>
      <c r="C8341" s="15" t="str">
        <f>INDEX(Lookup!$F$2:$F$103,F8341)</f>
        <v>A1.3</v>
      </c>
      <c r="D8341" s="2">
        <f>B8341*INDEX(Lookup!$D$2:$D$103,F8341)+INDEX(Lookup!$E$2:$E$103,F8341)</f>
        <v>18.712135</v>
      </c>
      <c r="E8341" s="16" t="str">
        <f>INDEX(Lookup!$C$2:$C$103,F8341)</f>
        <v>mV</v>
      </c>
      <c r="F8341" s="9">
        <f>MATCH(A8341,Lookup!$A$2:$A$103,0)</f>
        <v>30</v>
      </c>
    </row>
    <row r="8342" spans="1:6" x14ac:dyDescent="0.25">
      <c r="A8342">
        <v>53</v>
      </c>
      <c r="B8342">
        <v>2393</v>
      </c>
      <c r="C8342" s="15" t="str">
        <f>INDEX(Lookup!$F$2:$F$103,F8342)</f>
        <v>A1.3</v>
      </c>
      <c r="D8342" s="2">
        <f>B8342*INDEX(Lookup!$D$2:$D$103,F8342)+INDEX(Lookup!$E$2:$E$103,F8342)</f>
        <v>18.696509000000002</v>
      </c>
      <c r="E8342" s="16" t="str">
        <f>INDEX(Lookup!$C$2:$C$103,F8342)</f>
        <v>mV</v>
      </c>
      <c r="F8342" s="9">
        <f>MATCH(A8342,Lookup!$A$2:$A$103,0)</f>
        <v>30</v>
      </c>
    </row>
    <row r="8343" spans="1:6" x14ac:dyDescent="0.25">
      <c r="A8343">
        <v>53</v>
      </c>
      <c r="B8343">
        <v>2393</v>
      </c>
      <c r="C8343" s="15" t="str">
        <f>INDEX(Lookup!$F$2:$F$103,F8343)</f>
        <v>A1.3</v>
      </c>
      <c r="D8343" s="2">
        <f>B8343*INDEX(Lookup!$D$2:$D$103,F8343)+INDEX(Lookup!$E$2:$E$103,F8343)</f>
        <v>18.696509000000002</v>
      </c>
      <c r="E8343" s="16" t="str">
        <f>INDEX(Lookup!$C$2:$C$103,F8343)</f>
        <v>mV</v>
      </c>
      <c r="F8343" s="9">
        <f>MATCH(A8343,Lookup!$A$2:$A$103,0)</f>
        <v>30</v>
      </c>
    </row>
    <row r="8344" spans="1:6" x14ac:dyDescent="0.25">
      <c r="A8344">
        <v>53</v>
      </c>
      <c r="B8344">
        <v>2393</v>
      </c>
      <c r="C8344" s="15" t="str">
        <f>INDEX(Lookup!$F$2:$F$103,F8344)</f>
        <v>A1.3</v>
      </c>
      <c r="D8344" s="2">
        <f>B8344*INDEX(Lookup!$D$2:$D$103,F8344)+INDEX(Lookup!$E$2:$E$103,F8344)</f>
        <v>18.696509000000002</v>
      </c>
      <c r="E8344" s="16" t="str">
        <f>INDEX(Lookup!$C$2:$C$103,F8344)</f>
        <v>mV</v>
      </c>
      <c r="F8344" s="9">
        <f>MATCH(A8344,Lookup!$A$2:$A$103,0)</f>
        <v>30</v>
      </c>
    </row>
    <row r="8345" spans="1:6" x14ac:dyDescent="0.25">
      <c r="A8345">
        <v>53</v>
      </c>
      <c r="B8345">
        <v>2393</v>
      </c>
      <c r="C8345" s="15" t="str">
        <f>INDEX(Lookup!$F$2:$F$103,F8345)</f>
        <v>A1.3</v>
      </c>
      <c r="D8345" s="2">
        <f>B8345*INDEX(Lookup!$D$2:$D$103,F8345)+INDEX(Lookup!$E$2:$E$103,F8345)</f>
        <v>18.696509000000002</v>
      </c>
      <c r="E8345" s="16" t="str">
        <f>INDEX(Lookup!$C$2:$C$103,F8345)</f>
        <v>mV</v>
      </c>
      <c r="F8345" s="9">
        <f>MATCH(A8345,Lookup!$A$2:$A$103,0)</f>
        <v>30</v>
      </c>
    </row>
    <row r="8346" spans="1:6" x14ac:dyDescent="0.25">
      <c r="A8346">
        <v>53</v>
      </c>
      <c r="B8346">
        <v>2391</v>
      </c>
      <c r="C8346" s="15" t="str">
        <f>INDEX(Lookup!$F$2:$F$103,F8346)</f>
        <v>A1.3</v>
      </c>
      <c r="D8346" s="2">
        <f>B8346*INDEX(Lookup!$D$2:$D$103,F8346)+INDEX(Lookup!$E$2:$E$103,F8346)</f>
        <v>18.680883000000001</v>
      </c>
      <c r="E8346" s="16" t="str">
        <f>INDEX(Lookup!$C$2:$C$103,F8346)</f>
        <v>mV</v>
      </c>
      <c r="F8346" s="9">
        <f>MATCH(A8346,Lookup!$A$2:$A$103,0)</f>
        <v>30</v>
      </c>
    </row>
    <row r="8347" spans="1:6" x14ac:dyDescent="0.25">
      <c r="A8347">
        <v>53</v>
      </c>
      <c r="B8347">
        <v>2393</v>
      </c>
      <c r="C8347" s="15" t="str">
        <f>INDEX(Lookup!$F$2:$F$103,F8347)</f>
        <v>A1.3</v>
      </c>
      <c r="D8347" s="2">
        <f>B8347*INDEX(Lookup!$D$2:$D$103,F8347)+INDEX(Lookup!$E$2:$E$103,F8347)</f>
        <v>18.696509000000002</v>
      </c>
      <c r="E8347" s="16" t="str">
        <f>INDEX(Lookup!$C$2:$C$103,F8347)</f>
        <v>mV</v>
      </c>
      <c r="F8347" s="9">
        <f>MATCH(A8347,Lookup!$A$2:$A$103,0)</f>
        <v>30</v>
      </c>
    </row>
    <row r="8348" spans="1:6" x14ac:dyDescent="0.25">
      <c r="A8348">
        <v>53</v>
      </c>
      <c r="B8348">
        <v>2395</v>
      </c>
      <c r="C8348" s="15" t="str">
        <f>INDEX(Lookup!$F$2:$F$103,F8348)</f>
        <v>A1.3</v>
      </c>
      <c r="D8348" s="2">
        <f>B8348*INDEX(Lookup!$D$2:$D$103,F8348)+INDEX(Lookup!$E$2:$E$103,F8348)</f>
        <v>18.712135</v>
      </c>
      <c r="E8348" s="16" t="str">
        <f>INDEX(Lookup!$C$2:$C$103,F8348)</f>
        <v>mV</v>
      </c>
      <c r="F8348" s="9">
        <f>MATCH(A8348,Lookup!$A$2:$A$103,0)</f>
        <v>30</v>
      </c>
    </row>
    <row r="8349" spans="1:6" x14ac:dyDescent="0.25">
      <c r="A8349">
        <v>53</v>
      </c>
      <c r="B8349">
        <v>2394</v>
      </c>
      <c r="C8349" s="15" t="str">
        <f>INDEX(Lookup!$F$2:$F$103,F8349)</f>
        <v>A1.3</v>
      </c>
      <c r="D8349" s="2">
        <f>B8349*INDEX(Lookup!$D$2:$D$103,F8349)+INDEX(Lookup!$E$2:$E$103,F8349)</f>
        <v>18.704322000000001</v>
      </c>
      <c r="E8349" s="16" t="str">
        <f>INDEX(Lookup!$C$2:$C$103,F8349)</f>
        <v>mV</v>
      </c>
      <c r="F8349" s="9">
        <f>MATCH(A8349,Lookup!$A$2:$A$103,0)</f>
        <v>30</v>
      </c>
    </row>
    <row r="8350" spans="1:6" x14ac:dyDescent="0.25">
      <c r="A8350">
        <v>53</v>
      </c>
      <c r="B8350">
        <v>2393</v>
      </c>
      <c r="C8350" s="15" t="str">
        <f>INDEX(Lookup!$F$2:$F$103,F8350)</f>
        <v>A1.3</v>
      </c>
      <c r="D8350" s="2">
        <f>B8350*INDEX(Lookup!$D$2:$D$103,F8350)+INDEX(Lookup!$E$2:$E$103,F8350)</f>
        <v>18.696509000000002</v>
      </c>
      <c r="E8350" s="16" t="str">
        <f>INDEX(Lookup!$C$2:$C$103,F8350)</f>
        <v>mV</v>
      </c>
      <c r="F8350" s="9">
        <f>MATCH(A8350,Lookup!$A$2:$A$103,0)</f>
        <v>30</v>
      </c>
    </row>
    <row r="8351" spans="1:6" x14ac:dyDescent="0.25">
      <c r="A8351">
        <v>53</v>
      </c>
      <c r="B8351">
        <v>2393</v>
      </c>
      <c r="C8351" s="15" t="str">
        <f>INDEX(Lookup!$F$2:$F$103,F8351)</f>
        <v>A1.3</v>
      </c>
      <c r="D8351" s="2">
        <f>B8351*INDEX(Lookup!$D$2:$D$103,F8351)+INDEX(Lookup!$E$2:$E$103,F8351)</f>
        <v>18.696509000000002</v>
      </c>
      <c r="E8351" s="16" t="str">
        <f>INDEX(Lookup!$C$2:$C$103,F8351)</f>
        <v>mV</v>
      </c>
      <c r="F8351" s="9">
        <f>MATCH(A8351,Lookup!$A$2:$A$103,0)</f>
        <v>30</v>
      </c>
    </row>
    <row r="8352" spans="1:6" x14ac:dyDescent="0.25">
      <c r="A8352">
        <v>53</v>
      </c>
      <c r="B8352">
        <v>2391</v>
      </c>
      <c r="C8352" s="15" t="str">
        <f>INDEX(Lookup!$F$2:$F$103,F8352)</f>
        <v>A1.3</v>
      </c>
      <c r="D8352" s="2">
        <f>B8352*INDEX(Lookup!$D$2:$D$103,F8352)+INDEX(Lookup!$E$2:$E$103,F8352)</f>
        <v>18.680883000000001</v>
      </c>
      <c r="E8352" s="16" t="str">
        <f>INDEX(Lookup!$C$2:$C$103,F8352)</f>
        <v>mV</v>
      </c>
      <c r="F8352" s="9">
        <f>MATCH(A8352,Lookup!$A$2:$A$103,0)</f>
        <v>30</v>
      </c>
    </row>
    <row r="8353" spans="1:6" x14ac:dyDescent="0.25">
      <c r="A8353">
        <v>53</v>
      </c>
      <c r="B8353">
        <v>2392</v>
      </c>
      <c r="C8353" s="15" t="str">
        <f>INDEX(Lookup!$F$2:$F$103,F8353)</f>
        <v>A1.3</v>
      </c>
      <c r="D8353" s="2">
        <f>B8353*INDEX(Lookup!$D$2:$D$103,F8353)+INDEX(Lookup!$E$2:$E$103,F8353)</f>
        <v>18.688696</v>
      </c>
      <c r="E8353" s="16" t="str">
        <f>INDEX(Lookup!$C$2:$C$103,F8353)</f>
        <v>mV</v>
      </c>
      <c r="F8353" s="9">
        <f>MATCH(A8353,Lookup!$A$2:$A$103,0)</f>
        <v>30</v>
      </c>
    </row>
    <row r="8354" spans="1:6" x14ac:dyDescent="0.25">
      <c r="A8354">
        <v>53</v>
      </c>
      <c r="B8354">
        <v>2392</v>
      </c>
      <c r="C8354" s="15" t="str">
        <f>INDEX(Lookup!$F$2:$F$103,F8354)</f>
        <v>A1.3</v>
      </c>
      <c r="D8354" s="2">
        <f>B8354*INDEX(Lookup!$D$2:$D$103,F8354)+INDEX(Lookup!$E$2:$E$103,F8354)</f>
        <v>18.688696</v>
      </c>
      <c r="E8354" s="16" t="str">
        <f>INDEX(Lookup!$C$2:$C$103,F8354)</f>
        <v>mV</v>
      </c>
      <c r="F8354" s="9">
        <f>MATCH(A8354,Lookup!$A$2:$A$103,0)</f>
        <v>30</v>
      </c>
    </row>
    <row r="8355" spans="1:6" x14ac:dyDescent="0.25">
      <c r="A8355">
        <v>53</v>
      </c>
      <c r="B8355">
        <v>2395</v>
      </c>
      <c r="C8355" s="15" t="str">
        <f>INDEX(Lookup!$F$2:$F$103,F8355)</f>
        <v>A1.3</v>
      </c>
      <c r="D8355" s="2">
        <f>B8355*INDEX(Lookup!$D$2:$D$103,F8355)+INDEX(Lookup!$E$2:$E$103,F8355)</f>
        <v>18.712135</v>
      </c>
      <c r="E8355" s="16" t="str">
        <f>INDEX(Lookup!$C$2:$C$103,F8355)</f>
        <v>mV</v>
      </c>
      <c r="F8355" s="9">
        <f>MATCH(A8355,Lookup!$A$2:$A$103,0)</f>
        <v>30</v>
      </c>
    </row>
    <row r="8356" spans="1:6" x14ac:dyDescent="0.25">
      <c r="A8356">
        <v>53</v>
      </c>
      <c r="B8356">
        <v>2395</v>
      </c>
      <c r="C8356" s="15" t="str">
        <f>INDEX(Lookup!$F$2:$F$103,F8356)</f>
        <v>A1.3</v>
      </c>
      <c r="D8356" s="2">
        <f>B8356*INDEX(Lookup!$D$2:$D$103,F8356)+INDEX(Lookup!$E$2:$E$103,F8356)</f>
        <v>18.712135</v>
      </c>
      <c r="E8356" s="16" t="str">
        <f>INDEX(Lookup!$C$2:$C$103,F8356)</f>
        <v>mV</v>
      </c>
      <c r="F8356" s="9">
        <f>MATCH(A8356,Lookup!$A$2:$A$103,0)</f>
        <v>30</v>
      </c>
    </row>
    <row r="8357" spans="1:6" x14ac:dyDescent="0.25">
      <c r="A8357">
        <v>53</v>
      </c>
      <c r="B8357">
        <v>2394</v>
      </c>
      <c r="C8357" s="15" t="str">
        <f>INDEX(Lookup!$F$2:$F$103,F8357)</f>
        <v>A1.3</v>
      </c>
      <c r="D8357" s="2">
        <f>B8357*INDEX(Lookup!$D$2:$D$103,F8357)+INDEX(Lookup!$E$2:$E$103,F8357)</f>
        <v>18.704322000000001</v>
      </c>
      <c r="E8357" s="16" t="str">
        <f>INDEX(Lookup!$C$2:$C$103,F8357)</f>
        <v>mV</v>
      </c>
      <c r="F8357" s="9">
        <f>MATCH(A8357,Lookup!$A$2:$A$103,0)</f>
        <v>30</v>
      </c>
    </row>
    <row r="8358" spans="1:6" x14ac:dyDescent="0.25">
      <c r="A8358">
        <v>53</v>
      </c>
      <c r="B8358">
        <v>2393</v>
      </c>
      <c r="C8358" s="15" t="str">
        <f>INDEX(Lookup!$F$2:$F$103,F8358)</f>
        <v>A1.3</v>
      </c>
      <c r="D8358" s="2">
        <f>B8358*INDEX(Lookup!$D$2:$D$103,F8358)+INDEX(Lookup!$E$2:$E$103,F8358)</f>
        <v>18.696509000000002</v>
      </c>
      <c r="E8358" s="16" t="str">
        <f>INDEX(Lookup!$C$2:$C$103,F8358)</f>
        <v>mV</v>
      </c>
      <c r="F8358" s="9">
        <f>MATCH(A8358,Lookup!$A$2:$A$103,0)</f>
        <v>30</v>
      </c>
    </row>
    <row r="8359" spans="1:6" x14ac:dyDescent="0.25">
      <c r="A8359">
        <v>53</v>
      </c>
      <c r="B8359">
        <v>2394</v>
      </c>
      <c r="C8359" s="15" t="str">
        <f>INDEX(Lookup!$F$2:$F$103,F8359)</f>
        <v>A1.3</v>
      </c>
      <c r="D8359" s="2">
        <f>B8359*INDEX(Lookup!$D$2:$D$103,F8359)+INDEX(Lookup!$E$2:$E$103,F8359)</f>
        <v>18.704322000000001</v>
      </c>
      <c r="E8359" s="16" t="str">
        <f>INDEX(Lookup!$C$2:$C$103,F8359)</f>
        <v>mV</v>
      </c>
      <c r="F8359" s="9">
        <f>MATCH(A8359,Lookup!$A$2:$A$103,0)</f>
        <v>30</v>
      </c>
    </row>
    <row r="8360" spans="1:6" x14ac:dyDescent="0.25">
      <c r="A8360">
        <v>53</v>
      </c>
      <c r="B8360">
        <v>2395</v>
      </c>
      <c r="C8360" s="15" t="str">
        <f>INDEX(Lookup!$F$2:$F$103,F8360)</f>
        <v>A1.3</v>
      </c>
      <c r="D8360" s="2">
        <f>B8360*INDEX(Lookup!$D$2:$D$103,F8360)+INDEX(Lookup!$E$2:$E$103,F8360)</f>
        <v>18.712135</v>
      </c>
      <c r="E8360" s="16" t="str">
        <f>INDEX(Lookup!$C$2:$C$103,F8360)</f>
        <v>mV</v>
      </c>
      <c r="F8360" s="9">
        <f>MATCH(A8360,Lookup!$A$2:$A$103,0)</f>
        <v>30</v>
      </c>
    </row>
    <row r="8361" spans="1:6" x14ac:dyDescent="0.25">
      <c r="A8361">
        <v>53</v>
      </c>
      <c r="B8361">
        <v>2395</v>
      </c>
      <c r="C8361" s="15" t="str">
        <f>INDEX(Lookup!$F$2:$F$103,F8361)</f>
        <v>A1.3</v>
      </c>
      <c r="D8361" s="2">
        <f>B8361*INDEX(Lookup!$D$2:$D$103,F8361)+INDEX(Lookup!$E$2:$E$103,F8361)</f>
        <v>18.712135</v>
      </c>
      <c r="E8361" s="16" t="str">
        <f>INDEX(Lookup!$C$2:$C$103,F8361)</f>
        <v>mV</v>
      </c>
      <c r="F8361" s="9">
        <f>MATCH(A8361,Lookup!$A$2:$A$103,0)</f>
        <v>30</v>
      </c>
    </row>
    <row r="8362" spans="1:6" x14ac:dyDescent="0.25">
      <c r="A8362">
        <v>53</v>
      </c>
      <c r="B8362">
        <v>2394</v>
      </c>
      <c r="C8362" s="15" t="str">
        <f>INDEX(Lookup!$F$2:$F$103,F8362)</f>
        <v>A1.3</v>
      </c>
      <c r="D8362" s="2">
        <f>B8362*INDEX(Lookup!$D$2:$D$103,F8362)+INDEX(Lookup!$E$2:$E$103,F8362)</f>
        <v>18.704322000000001</v>
      </c>
      <c r="E8362" s="16" t="str">
        <f>INDEX(Lookup!$C$2:$C$103,F8362)</f>
        <v>mV</v>
      </c>
      <c r="F8362" s="9">
        <f>MATCH(A8362,Lookup!$A$2:$A$103,0)</f>
        <v>30</v>
      </c>
    </row>
    <row r="8363" spans="1:6" x14ac:dyDescent="0.25">
      <c r="A8363">
        <v>53</v>
      </c>
      <c r="B8363">
        <v>2392</v>
      </c>
      <c r="C8363" s="15" t="str">
        <f>INDEX(Lookup!$F$2:$F$103,F8363)</f>
        <v>A1.3</v>
      </c>
      <c r="D8363" s="2">
        <f>B8363*INDEX(Lookup!$D$2:$D$103,F8363)+INDEX(Lookup!$E$2:$E$103,F8363)</f>
        <v>18.688696</v>
      </c>
      <c r="E8363" s="16" t="str">
        <f>INDEX(Lookup!$C$2:$C$103,F8363)</f>
        <v>mV</v>
      </c>
      <c r="F8363" s="9">
        <f>MATCH(A8363,Lookup!$A$2:$A$103,0)</f>
        <v>30</v>
      </c>
    </row>
    <row r="8364" spans="1:6" x14ac:dyDescent="0.25">
      <c r="A8364">
        <v>53</v>
      </c>
      <c r="B8364">
        <v>2393</v>
      </c>
      <c r="C8364" s="15" t="str">
        <f>INDEX(Lookup!$F$2:$F$103,F8364)</f>
        <v>A1.3</v>
      </c>
      <c r="D8364" s="2">
        <f>B8364*INDEX(Lookup!$D$2:$D$103,F8364)+INDEX(Lookup!$E$2:$E$103,F8364)</f>
        <v>18.696509000000002</v>
      </c>
      <c r="E8364" s="16" t="str">
        <f>INDEX(Lookup!$C$2:$C$103,F8364)</f>
        <v>mV</v>
      </c>
      <c r="F8364" s="9">
        <f>MATCH(A8364,Lookup!$A$2:$A$103,0)</f>
        <v>30</v>
      </c>
    </row>
    <row r="8365" spans="1:6" x14ac:dyDescent="0.25">
      <c r="A8365">
        <v>53</v>
      </c>
      <c r="B8365">
        <v>2396</v>
      </c>
      <c r="C8365" s="15" t="str">
        <f>INDEX(Lookup!$F$2:$F$103,F8365)</f>
        <v>A1.3</v>
      </c>
      <c r="D8365" s="2">
        <f>B8365*INDEX(Lookup!$D$2:$D$103,F8365)+INDEX(Lookup!$E$2:$E$103,F8365)</f>
        <v>18.719948000000002</v>
      </c>
      <c r="E8365" s="16" t="str">
        <f>INDEX(Lookup!$C$2:$C$103,F8365)</f>
        <v>mV</v>
      </c>
      <c r="F8365" s="9">
        <f>MATCH(A8365,Lookup!$A$2:$A$103,0)</f>
        <v>30</v>
      </c>
    </row>
    <row r="8366" spans="1:6" x14ac:dyDescent="0.25">
      <c r="A8366">
        <v>53</v>
      </c>
      <c r="B8366">
        <v>2398</v>
      </c>
      <c r="C8366" s="15" t="str">
        <f>INDEX(Lookup!$F$2:$F$103,F8366)</f>
        <v>A1.3</v>
      </c>
      <c r="D8366" s="2">
        <f>B8366*INDEX(Lookup!$D$2:$D$103,F8366)+INDEX(Lookup!$E$2:$E$103,F8366)</f>
        <v>18.735574</v>
      </c>
      <c r="E8366" s="16" t="str">
        <f>INDEX(Lookup!$C$2:$C$103,F8366)</f>
        <v>mV</v>
      </c>
      <c r="F8366" s="9">
        <f>MATCH(A8366,Lookup!$A$2:$A$103,0)</f>
        <v>30</v>
      </c>
    </row>
    <row r="8367" spans="1:6" x14ac:dyDescent="0.25">
      <c r="A8367">
        <v>53</v>
      </c>
      <c r="B8367">
        <v>2394</v>
      </c>
      <c r="C8367" s="15" t="str">
        <f>INDEX(Lookup!$F$2:$F$103,F8367)</f>
        <v>A1.3</v>
      </c>
      <c r="D8367" s="2">
        <f>B8367*INDEX(Lookup!$D$2:$D$103,F8367)+INDEX(Lookup!$E$2:$E$103,F8367)</f>
        <v>18.704322000000001</v>
      </c>
      <c r="E8367" s="16" t="str">
        <f>INDEX(Lookup!$C$2:$C$103,F8367)</f>
        <v>mV</v>
      </c>
      <c r="F8367" s="9">
        <f>MATCH(A8367,Lookup!$A$2:$A$103,0)</f>
        <v>30</v>
      </c>
    </row>
    <row r="8368" spans="1:6" x14ac:dyDescent="0.25">
      <c r="A8368">
        <v>53</v>
      </c>
      <c r="B8368">
        <v>2394</v>
      </c>
      <c r="C8368" s="15" t="str">
        <f>INDEX(Lookup!$F$2:$F$103,F8368)</f>
        <v>A1.3</v>
      </c>
      <c r="D8368" s="2">
        <f>B8368*INDEX(Lookup!$D$2:$D$103,F8368)+INDEX(Lookup!$E$2:$E$103,F8368)</f>
        <v>18.704322000000001</v>
      </c>
      <c r="E8368" s="16" t="str">
        <f>INDEX(Lookup!$C$2:$C$103,F8368)</f>
        <v>mV</v>
      </c>
      <c r="F8368" s="9">
        <f>MATCH(A8368,Lookup!$A$2:$A$103,0)</f>
        <v>30</v>
      </c>
    </row>
    <row r="8369" spans="1:6" x14ac:dyDescent="0.25">
      <c r="A8369">
        <v>53</v>
      </c>
      <c r="B8369">
        <v>2394</v>
      </c>
      <c r="C8369" s="15" t="str">
        <f>INDEX(Lookup!$F$2:$F$103,F8369)</f>
        <v>A1.3</v>
      </c>
      <c r="D8369" s="2">
        <f>B8369*INDEX(Lookup!$D$2:$D$103,F8369)+INDEX(Lookup!$E$2:$E$103,F8369)</f>
        <v>18.704322000000001</v>
      </c>
      <c r="E8369" s="16" t="str">
        <f>INDEX(Lookup!$C$2:$C$103,F8369)</f>
        <v>mV</v>
      </c>
      <c r="F8369" s="9">
        <f>MATCH(A8369,Lookup!$A$2:$A$103,0)</f>
        <v>30</v>
      </c>
    </row>
    <row r="8370" spans="1:6" x14ac:dyDescent="0.25">
      <c r="A8370">
        <v>53</v>
      </c>
      <c r="B8370">
        <v>2394</v>
      </c>
      <c r="C8370" s="15" t="str">
        <f>INDEX(Lookup!$F$2:$F$103,F8370)</f>
        <v>A1.3</v>
      </c>
      <c r="D8370" s="2">
        <f>B8370*INDEX(Lookup!$D$2:$D$103,F8370)+INDEX(Lookup!$E$2:$E$103,F8370)</f>
        <v>18.704322000000001</v>
      </c>
      <c r="E8370" s="16" t="str">
        <f>INDEX(Lookup!$C$2:$C$103,F8370)</f>
        <v>mV</v>
      </c>
      <c r="F8370" s="9">
        <f>MATCH(A8370,Lookup!$A$2:$A$103,0)</f>
        <v>30</v>
      </c>
    </row>
    <row r="8371" spans="1:6" x14ac:dyDescent="0.25">
      <c r="A8371">
        <v>53</v>
      </c>
      <c r="B8371">
        <v>2393</v>
      </c>
      <c r="C8371" s="15" t="str">
        <f>INDEX(Lookup!$F$2:$F$103,F8371)</f>
        <v>A1.3</v>
      </c>
      <c r="D8371" s="2">
        <f>B8371*INDEX(Lookup!$D$2:$D$103,F8371)+INDEX(Lookup!$E$2:$E$103,F8371)</f>
        <v>18.696509000000002</v>
      </c>
      <c r="E8371" s="16" t="str">
        <f>INDEX(Lookup!$C$2:$C$103,F8371)</f>
        <v>mV</v>
      </c>
      <c r="F8371" s="9">
        <f>MATCH(A8371,Lookup!$A$2:$A$103,0)</f>
        <v>30</v>
      </c>
    </row>
    <row r="8372" spans="1:6" x14ac:dyDescent="0.25">
      <c r="A8372">
        <v>53</v>
      </c>
      <c r="B8372">
        <v>2394</v>
      </c>
      <c r="C8372" s="15" t="str">
        <f>INDEX(Lookup!$F$2:$F$103,F8372)</f>
        <v>A1.3</v>
      </c>
      <c r="D8372" s="2">
        <f>B8372*INDEX(Lookup!$D$2:$D$103,F8372)+INDEX(Lookup!$E$2:$E$103,F8372)</f>
        <v>18.704322000000001</v>
      </c>
      <c r="E8372" s="16" t="str">
        <f>INDEX(Lookup!$C$2:$C$103,F8372)</f>
        <v>mV</v>
      </c>
      <c r="F8372" s="9">
        <f>MATCH(A8372,Lookup!$A$2:$A$103,0)</f>
        <v>30</v>
      </c>
    </row>
    <row r="8373" spans="1:6" x14ac:dyDescent="0.25">
      <c r="A8373">
        <v>53</v>
      </c>
      <c r="B8373">
        <v>2399</v>
      </c>
      <c r="C8373" s="15" t="str">
        <f>INDEX(Lookup!$F$2:$F$103,F8373)</f>
        <v>A1.3</v>
      </c>
      <c r="D8373" s="2">
        <f>B8373*INDEX(Lookup!$D$2:$D$103,F8373)+INDEX(Lookup!$E$2:$E$103,F8373)</f>
        <v>18.743387000000002</v>
      </c>
      <c r="E8373" s="16" t="str">
        <f>INDEX(Lookup!$C$2:$C$103,F8373)</f>
        <v>mV</v>
      </c>
      <c r="F8373" s="9">
        <f>MATCH(A8373,Lookup!$A$2:$A$103,0)</f>
        <v>30</v>
      </c>
    </row>
    <row r="8374" spans="1:6" x14ac:dyDescent="0.25">
      <c r="A8374">
        <v>53</v>
      </c>
      <c r="B8374">
        <v>2401</v>
      </c>
      <c r="C8374" s="15" t="str">
        <f>INDEX(Lookup!$F$2:$F$103,F8374)</f>
        <v>A1.3</v>
      </c>
      <c r="D8374" s="2">
        <f>B8374*INDEX(Lookup!$D$2:$D$103,F8374)+INDEX(Lookup!$E$2:$E$103,F8374)</f>
        <v>18.759012999999999</v>
      </c>
      <c r="E8374" s="16" t="str">
        <f>INDEX(Lookup!$C$2:$C$103,F8374)</f>
        <v>mV</v>
      </c>
      <c r="F8374" s="9">
        <f>MATCH(A8374,Lookup!$A$2:$A$103,0)</f>
        <v>30</v>
      </c>
    </row>
    <row r="8375" spans="1:6" x14ac:dyDescent="0.25">
      <c r="A8375">
        <v>53</v>
      </c>
      <c r="B8375">
        <v>2402</v>
      </c>
      <c r="C8375" s="15" t="str">
        <f>INDEX(Lookup!$F$2:$F$103,F8375)</f>
        <v>A1.3</v>
      </c>
      <c r="D8375" s="2">
        <f>B8375*INDEX(Lookup!$D$2:$D$103,F8375)+INDEX(Lookup!$E$2:$E$103,F8375)</f>
        <v>18.766826000000002</v>
      </c>
      <c r="E8375" s="16" t="str">
        <f>INDEX(Lookup!$C$2:$C$103,F8375)</f>
        <v>mV</v>
      </c>
      <c r="F8375" s="9">
        <f>MATCH(A8375,Lookup!$A$2:$A$103,0)</f>
        <v>30</v>
      </c>
    </row>
    <row r="8376" spans="1:6" x14ac:dyDescent="0.25">
      <c r="A8376">
        <v>53</v>
      </c>
      <c r="B8376">
        <v>2398</v>
      </c>
      <c r="C8376" s="15" t="str">
        <f>INDEX(Lookup!$F$2:$F$103,F8376)</f>
        <v>A1.3</v>
      </c>
      <c r="D8376" s="2">
        <f>B8376*INDEX(Lookup!$D$2:$D$103,F8376)+INDEX(Lookup!$E$2:$E$103,F8376)</f>
        <v>18.735574</v>
      </c>
      <c r="E8376" s="16" t="str">
        <f>INDEX(Lookup!$C$2:$C$103,F8376)</f>
        <v>mV</v>
      </c>
      <c r="F8376" s="9">
        <f>MATCH(A8376,Lookup!$A$2:$A$103,0)</f>
        <v>30</v>
      </c>
    </row>
    <row r="8377" spans="1:6" x14ac:dyDescent="0.25">
      <c r="A8377">
        <v>53</v>
      </c>
      <c r="B8377">
        <v>2397</v>
      </c>
      <c r="C8377" s="15" t="str">
        <f>INDEX(Lookup!$F$2:$F$103,F8377)</f>
        <v>A1.3</v>
      </c>
      <c r="D8377" s="2">
        <f>B8377*INDEX(Lookup!$D$2:$D$103,F8377)+INDEX(Lookup!$E$2:$E$103,F8377)</f>
        <v>18.727761000000001</v>
      </c>
      <c r="E8377" s="16" t="str">
        <f>INDEX(Lookup!$C$2:$C$103,F8377)</f>
        <v>mV</v>
      </c>
      <c r="F8377" s="9">
        <f>MATCH(A8377,Lookup!$A$2:$A$103,0)</f>
        <v>30</v>
      </c>
    </row>
    <row r="8378" spans="1:6" x14ac:dyDescent="0.25">
      <c r="A8378">
        <v>53</v>
      </c>
      <c r="B8378">
        <v>2394</v>
      </c>
      <c r="C8378" s="15" t="str">
        <f>INDEX(Lookup!$F$2:$F$103,F8378)</f>
        <v>A1.3</v>
      </c>
      <c r="D8378" s="2">
        <f>B8378*INDEX(Lookup!$D$2:$D$103,F8378)+INDEX(Lookup!$E$2:$E$103,F8378)</f>
        <v>18.704322000000001</v>
      </c>
      <c r="E8378" s="16" t="str">
        <f>INDEX(Lookup!$C$2:$C$103,F8378)</f>
        <v>mV</v>
      </c>
      <c r="F8378" s="9">
        <f>MATCH(A8378,Lookup!$A$2:$A$103,0)</f>
        <v>30</v>
      </c>
    </row>
    <row r="8379" spans="1:6" x14ac:dyDescent="0.25">
      <c r="A8379">
        <v>53</v>
      </c>
      <c r="B8379">
        <v>2395</v>
      </c>
      <c r="C8379" s="15" t="str">
        <f>INDEX(Lookup!$F$2:$F$103,F8379)</f>
        <v>A1.3</v>
      </c>
      <c r="D8379" s="2">
        <f>B8379*INDEX(Lookup!$D$2:$D$103,F8379)+INDEX(Lookup!$E$2:$E$103,F8379)</f>
        <v>18.712135</v>
      </c>
      <c r="E8379" s="16" t="str">
        <f>INDEX(Lookup!$C$2:$C$103,F8379)</f>
        <v>mV</v>
      </c>
      <c r="F8379" s="9">
        <f>MATCH(A8379,Lookup!$A$2:$A$103,0)</f>
        <v>30</v>
      </c>
    </row>
    <row r="8380" spans="1:6" x14ac:dyDescent="0.25">
      <c r="A8380">
        <v>53</v>
      </c>
      <c r="B8380">
        <v>2396</v>
      </c>
      <c r="C8380" s="15" t="str">
        <f>INDEX(Lookup!$F$2:$F$103,F8380)</f>
        <v>A1.3</v>
      </c>
      <c r="D8380" s="2">
        <f>B8380*INDEX(Lookup!$D$2:$D$103,F8380)+INDEX(Lookup!$E$2:$E$103,F8380)</f>
        <v>18.719948000000002</v>
      </c>
      <c r="E8380" s="16" t="str">
        <f>INDEX(Lookup!$C$2:$C$103,F8380)</f>
        <v>mV</v>
      </c>
      <c r="F8380" s="9">
        <f>MATCH(A8380,Lookup!$A$2:$A$103,0)</f>
        <v>30</v>
      </c>
    </row>
    <row r="8381" spans="1:6" x14ac:dyDescent="0.25">
      <c r="A8381">
        <v>53</v>
      </c>
      <c r="B8381">
        <v>2392</v>
      </c>
      <c r="C8381" s="15" t="str">
        <f>INDEX(Lookup!$F$2:$F$103,F8381)</f>
        <v>A1.3</v>
      </c>
      <c r="D8381" s="2">
        <f>B8381*INDEX(Lookup!$D$2:$D$103,F8381)+INDEX(Lookup!$E$2:$E$103,F8381)</f>
        <v>18.688696</v>
      </c>
      <c r="E8381" s="16" t="str">
        <f>INDEX(Lookup!$C$2:$C$103,F8381)</f>
        <v>mV</v>
      </c>
      <c r="F8381" s="9">
        <f>MATCH(A8381,Lookup!$A$2:$A$103,0)</f>
        <v>30</v>
      </c>
    </row>
    <row r="8382" spans="1:6" x14ac:dyDescent="0.25">
      <c r="A8382">
        <v>53</v>
      </c>
      <c r="B8382">
        <v>2394</v>
      </c>
      <c r="C8382" s="15" t="str">
        <f>INDEX(Lookup!$F$2:$F$103,F8382)</f>
        <v>A1.3</v>
      </c>
      <c r="D8382" s="2">
        <f>B8382*INDEX(Lookup!$D$2:$D$103,F8382)+INDEX(Lookup!$E$2:$E$103,F8382)</f>
        <v>18.704322000000001</v>
      </c>
      <c r="E8382" s="16" t="str">
        <f>INDEX(Lookup!$C$2:$C$103,F8382)</f>
        <v>mV</v>
      </c>
      <c r="F8382" s="9">
        <f>MATCH(A8382,Lookup!$A$2:$A$103,0)</f>
        <v>30</v>
      </c>
    </row>
    <row r="8383" spans="1:6" x14ac:dyDescent="0.25">
      <c r="A8383">
        <v>53</v>
      </c>
      <c r="B8383">
        <v>2395</v>
      </c>
      <c r="C8383" s="15" t="str">
        <f>INDEX(Lookup!$F$2:$F$103,F8383)</f>
        <v>A1.3</v>
      </c>
      <c r="D8383" s="2">
        <f>B8383*INDEX(Lookup!$D$2:$D$103,F8383)+INDEX(Lookup!$E$2:$E$103,F8383)</f>
        <v>18.712135</v>
      </c>
      <c r="E8383" s="16" t="str">
        <f>INDEX(Lookup!$C$2:$C$103,F8383)</f>
        <v>mV</v>
      </c>
      <c r="F8383" s="9">
        <f>MATCH(A8383,Lookup!$A$2:$A$103,0)</f>
        <v>30</v>
      </c>
    </row>
    <row r="8384" spans="1:6" x14ac:dyDescent="0.25">
      <c r="A8384">
        <v>53</v>
      </c>
      <c r="B8384">
        <v>2391</v>
      </c>
      <c r="C8384" s="15" t="str">
        <f>INDEX(Lookup!$F$2:$F$103,F8384)</f>
        <v>A1.3</v>
      </c>
      <c r="D8384" s="2">
        <f>B8384*INDEX(Lookup!$D$2:$D$103,F8384)+INDEX(Lookup!$E$2:$E$103,F8384)</f>
        <v>18.680883000000001</v>
      </c>
      <c r="E8384" s="16" t="str">
        <f>INDEX(Lookup!$C$2:$C$103,F8384)</f>
        <v>mV</v>
      </c>
      <c r="F8384" s="9">
        <f>MATCH(A8384,Lookup!$A$2:$A$103,0)</f>
        <v>30</v>
      </c>
    </row>
    <row r="8385" spans="1:6" x14ac:dyDescent="0.25">
      <c r="A8385">
        <v>53</v>
      </c>
      <c r="B8385">
        <v>2393</v>
      </c>
      <c r="C8385" s="15" t="str">
        <f>INDEX(Lookup!$F$2:$F$103,F8385)</f>
        <v>A1.3</v>
      </c>
      <c r="D8385" s="2">
        <f>B8385*INDEX(Lookup!$D$2:$D$103,F8385)+INDEX(Lookup!$E$2:$E$103,F8385)</f>
        <v>18.696509000000002</v>
      </c>
      <c r="E8385" s="16" t="str">
        <f>INDEX(Lookup!$C$2:$C$103,F8385)</f>
        <v>mV</v>
      </c>
      <c r="F8385" s="9">
        <f>MATCH(A8385,Lookup!$A$2:$A$103,0)</f>
        <v>30</v>
      </c>
    </row>
    <row r="8386" spans="1:6" x14ac:dyDescent="0.25">
      <c r="A8386">
        <v>53</v>
      </c>
      <c r="B8386">
        <v>2390</v>
      </c>
      <c r="C8386" s="15" t="str">
        <f>INDEX(Lookup!$F$2:$F$103,F8386)</f>
        <v>A1.3</v>
      </c>
      <c r="D8386" s="2">
        <f>B8386*INDEX(Lookup!$D$2:$D$103,F8386)+INDEX(Lookup!$E$2:$E$103,F8386)</f>
        <v>18.673070000000003</v>
      </c>
      <c r="E8386" s="16" t="str">
        <f>INDEX(Lookup!$C$2:$C$103,F8386)</f>
        <v>mV</v>
      </c>
      <c r="F8386" s="9">
        <f>MATCH(A8386,Lookup!$A$2:$A$103,0)</f>
        <v>30</v>
      </c>
    </row>
    <row r="8387" spans="1:6" x14ac:dyDescent="0.25">
      <c r="A8387">
        <v>53</v>
      </c>
      <c r="B8387">
        <v>2392</v>
      </c>
      <c r="C8387" s="15" t="str">
        <f>INDEX(Lookup!$F$2:$F$103,F8387)</f>
        <v>A1.3</v>
      </c>
      <c r="D8387" s="2">
        <f>B8387*INDEX(Lookup!$D$2:$D$103,F8387)+INDEX(Lookup!$E$2:$E$103,F8387)</f>
        <v>18.688696</v>
      </c>
      <c r="E8387" s="16" t="str">
        <f>INDEX(Lookup!$C$2:$C$103,F8387)</f>
        <v>mV</v>
      </c>
      <c r="F8387" s="9">
        <f>MATCH(A8387,Lookup!$A$2:$A$103,0)</f>
        <v>30</v>
      </c>
    </row>
    <row r="8388" spans="1:6" x14ac:dyDescent="0.25">
      <c r="A8388">
        <v>53</v>
      </c>
      <c r="B8388">
        <v>2393</v>
      </c>
      <c r="C8388" s="15" t="str">
        <f>INDEX(Lookup!$F$2:$F$103,F8388)</f>
        <v>A1.3</v>
      </c>
      <c r="D8388" s="2">
        <f>B8388*INDEX(Lookup!$D$2:$D$103,F8388)+INDEX(Lookup!$E$2:$E$103,F8388)</f>
        <v>18.696509000000002</v>
      </c>
      <c r="E8388" s="16" t="str">
        <f>INDEX(Lookup!$C$2:$C$103,F8388)</f>
        <v>mV</v>
      </c>
      <c r="F8388" s="9">
        <f>MATCH(A8388,Lookup!$A$2:$A$103,0)</f>
        <v>30</v>
      </c>
    </row>
    <row r="8389" spans="1:6" x14ac:dyDescent="0.25">
      <c r="A8389">
        <v>53</v>
      </c>
      <c r="B8389">
        <v>2416</v>
      </c>
      <c r="C8389" s="15" t="str">
        <f>INDEX(Lookup!$F$2:$F$103,F8389)</f>
        <v>A1.3</v>
      </c>
      <c r="D8389" s="2">
        <f>B8389*INDEX(Lookup!$D$2:$D$103,F8389)+INDEX(Lookup!$E$2:$E$103,F8389)</f>
        <v>18.876208000000002</v>
      </c>
      <c r="E8389" s="16" t="str">
        <f>INDEX(Lookup!$C$2:$C$103,F8389)</f>
        <v>mV</v>
      </c>
      <c r="F8389" s="9">
        <f>MATCH(A8389,Lookup!$A$2:$A$103,0)</f>
        <v>30</v>
      </c>
    </row>
    <row r="8390" spans="1:6" x14ac:dyDescent="0.25">
      <c r="A8390">
        <v>53</v>
      </c>
      <c r="B8390">
        <v>2413</v>
      </c>
      <c r="C8390" s="15" t="str">
        <f>INDEX(Lookup!$F$2:$F$103,F8390)</f>
        <v>A1.3</v>
      </c>
      <c r="D8390" s="2">
        <f>B8390*INDEX(Lookup!$D$2:$D$103,F8390)+INDEX(Lookup!$E$2:$E$103,F8390)</f>
        <v>18.852769000000002</v>
      </c>
      <c r="E8390" s="16" t="str">
        <f>INDEX(Lookup!$C$2:$C$103,F8390)</f>
        <v>mV</v>
      </c>
      <c r="F8390" s="9">
        <f>MATCH(A8390,Lookup!$A$2:$A$103,0)</f>
        <v>30</v>
      </c>
    </row>
    <row r="8391" spans="1:6" x14ac:dyDescent="0.25">
      <c r="A8391">
        <v>53</v>
      </c>
      <c r="B8391">
        <v>2403</v>
      </c>
      <c r="C8391" s="15" t="str">
        <f>INDEX(Lookup!$F$2:$F$103,F8391)</f>
        <v>A1.3</v>
      </c>
      <c r="D8391" s="2">
        <f>B8391*INDEX(Lookup!$D$2:$D$103,F8391)+INDEX(Lookup!$E$2:$E$103,F8391)</f>
        <v>18.774639000000001</v>
      </c>
      <c r="E8391" s="16" t="str">
        <f>INDEX(Lookup!$C$2:$C$103,F8391)</f>
        <v>mV</v>
      </c>
      <c r="F8391" s="9">
        <f>MATCH(A8391,Lookup!$A$2:$A$103,0)</f>
        <v>30</v>
      </c>
    </row>
    <row r="8392" spans="1:6" x14ac:dyDescent="0.25">
      <c r="A8392">
        <v>53</v>
      </c>
      <c r="B8392">
        <v>2397</v>
      </c>
      <c r="C8392" s="15" t="str">
        <f>INDEX(Lookup!$F$2:$F$103,F8392)</f>
        <v>A1.3</v>
      </c>
      <c r="D8392" s="2">
        <f>B8392*INDEX(Lookup!$D$2:$D$103,F8392)+INDEX(Lookup!$E$2:$E$103,F8392)</f>
        <v>18.727761000000001</v>
      </c>
      <c r="E8392" s="16" t="str">
        <f>INDEX(Lookup!$C$2:$C$103,F8392)</f>
        <v>mV</v>
      </c>
      <c r="F8392" s="9">
        <f>MATCH(A8392,Lookup!$A$2:$A$103,0)</f>
        <v>30</v>
      </c>
    </row>
    <row r="8393" spans="1:6" x14ac:dyDescent="0.25">
      <c r="A8393">
        <v>53</v>
      </c>
      <c r="B8393">
        <v>2394</v>
      </c>
      <c r="C8393" s="15" t="str">
        <f>INDEX(Lookup!$F$2:$F$103,F8393)</f>
        <v>A1.3</v>
      </c>
      <c r="D8393" s="2">
        <f>B8393*INDEX(Lookup!$D$2:$D$103,F8393)+INDEX(Lookup!$E$2:$E$103,F8393)</f>
        <v>18.704322000000001</v>
      </c>
      <c r="E8393" s="16" t="str">
        <f>INDEX(Lookup!$C$2:$C$103,F8393)</f>
        <v>mV</v>
      </c>
      <c r="F8393" s="9">
        <f>MATCH(A8393,Lookup!$A$2:$A$103,0)</f>
        <v>30</v>
      </c>
    </row>
    <row r="8394" spans="1:6" x14ac:dyDescent="0.25">
      <c r="A8394">
        <v>53</v>
      </c>
      <c r="B8394">
        <v>2393</v>
      </c>
      <c r="C8394" s="15" t="str">
        <f>INDEX(Lookup!$F$2:$F$103,F8394)</f>
        <v>A1.3</v>
      </c>
      <c r="D8394" s="2">
        <f>B8394*INDEX(Lookup!$D$2:$D$103,F8394)+INDEX(Lookup!$E$2:$E$103,F8394)</f>
        <v>18.696509000000002</v>
      </c>
      <c r="E8394" s="16" t="str">
        <f>INDEX(Lookup!$C$2:$C$103,F8394)</f>
        <v>mV</v>
      </c>
      <c r="F8394" s="9">
        <f>MATCH(A8394,Lookup!$A$2:$A$103,0)</f>
        <v>30</v>
      </c>
    </row>
    <row r="8395" spans="1:6" x14ac:dyDescent="0.25">
      <c r="A8395">
        <v>53</v>
      </c>
      <c r="B8395">
        <v>2395</v>
      </c>
      <c r="C8395" s="15" t="str">
        <f>INDEX(Lookup!$F$2:$F$103,F8395)</f>
        <v>A1.3</v>
      </c>
      <c r="D8395" s="2">
        <f>B8395*INDEX(Lookup!$D$2:$D$103,F8395)+INDEX(Lookup!$E$2:$E$103,F8395)</f>
        <v>18.712135</v>
      </c>
      <c r="E8395" s="16" t="str">
        <f>INDEX(Lookup!$C$2:$C$103,F8395)</f>
        <v>mV</v>
      </c>
      <c r="F8395" s="9">
        <f>MATCH(A8395,Lookup!$A$2:$A$103,0)</f>
        <v>30</v>
      </c>
    </row>
    <row r="8396" spans="1:6" x14ac:dyDescent="0.25">
      <c r="A8396">
        <v>53</v>
      </c>
      <c r="B8396">
        <v>2397</v>
      </c>
      <c r="C8396" s="15" t="str">
        <f>INDEX(Lookup!$F$2:$F$103,F8396)</f>
        <v>A1.3</v>
      </c>
      <c r="D8396" s="2">
        <f>B8396*INDEX(Lookup!$D$2:$D$103,F8396)+INDEX(Lookup!$E$2:$E$103,F8396)</f>
        <v>18.727761000000001</v>
      </c>
      <c r="E8396" s="16" t="str">
        <f>INDEX(Lookup!$C$2:$C$103,F8396)</f>
        <v>mV</v>
      </c>
      <c r="F8396" s="9">
        <f>MATCH(A8396,Lookup!$A$2:$A$103,0)</f>
        <v>30</v>
      </c>
    </row>
    <row r="8397" spans="1:6" x14ac:dyDescent="0.25">
      <c r="A8397">
        <v>53</v>
      </c>
      <c r="B8397">
        <v>2394</v>
      </c>
      <c r="C8397" s="15" t="str">
        <f>INDEX(Lookup!$F$2:$F$103,F8397)</f>
        <v>A1.3</v>
      </c>
      <c r="D8397" s="2">
        <f>B8397*INDEX(Lookup!$D$2:$D$103,F8397)+INDEX(Lookup!$E$2:$E$103,F8397)</f>
        <v>18.704322000000001</v>
      </c>
      <c r="E8397" s="16" t="str">
        <f>INDEX(Lookup!$C$2:$C$103,F8397)</f>
        <v>mV</v>
      </c>
      <c r="F8397" s="9">
        <f>MATCH(A8397,Lookup!$A$2:$A$103,0)</f>
        <v>30</v>
      </c>
    </row>
    <row r="8398" spans="1:6" x14ac:dyDescent="0.25">
      <c r="A8398">
        <v>53</v>
      </c>
      <c r="B8398">
        <v>2413</v>
      </c>
      <c r="C8398" s="15" t="str">
        <f>INDEX(Lookup!$F$2:$F$103,F8398)</f>
        <v>A1.3</v>
      </c>
      <c r="D8398" s="2">
        <f>B8398*INDEX(Lookup!$D$2:$D$103,F8398)+INDEX(Lookup!$E$2:$E$103,F8398)</f>
        <v>18.852769000000002</v>
      </c>
      <c r="E8398" s="16" t="str">
        <f>INDEX(Lookup!$C$2:$C$103,F8398)</f>
        <v>mV</v>
      </c>
      <c r="F8398" s="9">
        <f>MATCH(A8398,Lookup!$A$2:$A$103,0)</f>
        <v>30</v>
      </c>
    </row>
    <row r="8399" spans="1:6" x14ac:dyDescent="0.25">
      <c r="A8399">
        <v>53</v>
      </c>
      <c r="B8399">
        <v>2415</v>
      </c>
      <c r="C8399" s="15" t="str">
        <f>INDEX(Lookup!$F$2:$F$103,F8399)</f>
        <v>A1.3</v>
      </c>
      <c r="D8399" s="2">
        <f>B8399*INDEX(Lookup!$D$2:$D$103,F8399)+INDEX(Lookup!$E$2:$E$103,F8399)</f>
        <v>18.868395</v>
      </c>
      <c r="E8399" s="16" t="str">
        <f>INDEX(Lookup!$C$2:$C$103,F8399)</f>
        <v>mV</v>
      </c>
      <c r="F8399" s="9">
        <f>MATCH(A8399,Lookup!$A$2:$A$103,0)</f>
        <v>30</v>
      </c>
    </row>
    <row r="8400" spans="1:6" x14ac:dyDescent="0.25">
      <c r="A8400">
        <v>53</v>
      </c>
      <c r="B8400">
        <v>2435</v>
      </c>
      <c r="C8400" s="15" t="str">
        <f>INDEX(Lookup!$F$2:$F$103,F8400)</f>
        <v>A1.3</v>
      </c>
      <c r="D8400" s="2">
        <f>B8400*INDEX(Lookup!$D$2:$D$103,F8400)+INDEX(Lookup!$E$2:$E$103,F8400)</f>
        <v>19.024655000000003</v>
      </c>
      <c r="E8400" s="16" t="str">
        <f>INDEX(Lookup!$C$2:$C$103,F8400)</f>
        <v>mV</v>
      </c>
      <c r="F8400" s="9">
        <f>MATCH(A8400,Lookup!$A$2:$A$103,0)</f>
        <v>30</v>
      </c>
    </row>
    <row r="8401" spans="1:6" x14ac:dyDescent="0.25">
      <c r="A8401">
        <v>53</v>
      </c>
      <c r="B8401">
        <v>2431</v>
      </c>
      <c r="C8401" s="15" t="str">
        <f>INDEX(Lookup!$F$2:$F$103,F8401)</f>
        <v>A1.3</v>
      </c>
      <c r="D8401" s="2">
        <f>B8401*INDEX(Lookup!$D$2:$D$103,F8401)+INDEX(Lookup!$E$2:$E$103,F8401)</f>
        <v>18.993403000000001</v>
      </c>
      <c r="E8401" s="16" t="str">
        <f>INDEX(Lookup!$C$2:$C$103,F8401)</f>
        <v>mV</v>
      </c>
      <c r="F8401" s="9">
        <f>MATCH(A8401,Lookup!$A$2:$A$103,0)</f>
        <v>30</v>
      </c>
    </row>
    <row r="8402" spans="1:6" x14ac:dyDescent="0.25">
      <c r="A8402">
        <v>53</v>
      </c>
      <c r="B8402">
        <v>2424</v>
      </c>
      <c r="C8402" s="15" t="str">
        <f>INDEX(Lookup!$F$2:$F$103,F8402)</f>
        <v>A1.3</v>
      </c>
      <c r="D8402" s="2">
        <f>B8402*INDEX(Lookup!$D$2:$D$103,F8402)+INDEX(Lookup!$E$2:$E$103,F8402)</f>
        <v>18.938712000000002</v>
      </c>
      <c r="E8402" s="16" t="str">
        <f>INDEX(Lookup!$C$2:$C$103,F8402)</f>
        <v>mV</v>
      </c>
      <c r="F8402" s="9">
        <f>MATCH(A8402,Lookup!$A$2:$A$103,0)</f>
        <v>30</v>
      </c>
    </row>
    <row r="8403" spans="1:6" x14ac:dyDescent="0.25">
      <c r="A8403">
        <v>53</v>
      </c>
      <c r="B8403">
        <v>2421</v>
      </c>
      <c r="C8403" s="15" t="str">
        <f>INDEX(Lookup!$F$2:$F$103,F8403)</f>
        <v>A1.3</v>
      </c>
      <c r="D8403" s="2">
        <f>B8403*INDEX(Lookup!$D$2:$D$103,F8403)+INDEX(Lookup!$E$2:$E$103,F8403)</f>
        <v>18.915273000000003</v>
      </c>
      <c r="E8403" s="16" t="str">
        <f>INDEX(Lookup!$C$2:$C$103,F8403)</f>
        <v>mV</v>
      </c>
      <c r="F8403" s="9">
        <f>MATCH(A8403,Lookup!$A$2:$A$103,0)</f>
        <v>30</v>
      </c>
    </row>
    <row r="8404" spans="1:6" x14ac:dyDescent="0.25">
      <c r="A8404">
        <v>53</v>
      </c>
      <c r="B8404">
        <v>2413</v>
      </c>
      <c r="C8404" s="15" t="str">
        <f>INDEX(Lookup!$F$2:$F$103,F8404)</f>
        <v>A1.3</v>
      </c>
      <c r="D8404" s="2">
        <f>B8404*INDEX(Lookup!$D$2:$D$103,F8404)+INDEX(Lookup!$E$2:$E$103,F8404)</f>
        <v>18.852769000000002</v>
      </c>
      <c r="E8404" s="16" t="str">
        <f>INDEX(Lookup!$C$2:$C$103,F8404)</f>
        <v>mV</v>
      </c>
      <c r="F8404" s="9">
        <f>MATCH(A8404,Lookup!$A$2:$A$103,0)</f>
        <v>30</v>
      </c>
    </row>
    <row r="8405" spans="1:6" x14ac:dyDescent="0.25">
      <c r="A8405">
        <v>53</v>
      </c>
      <c r="B8405">
        <v>2405</v>
      </c>
      <c r="C8405" s="15" t="str">
        <f>INDEX(Lookup!$F$2:$F$103,F8405)</f>
        <v>A1.3</v>
      </c>
      <c r="D8405" s="2">
        <f>B8405*INDEX(Lookup!$D$2:$D$103,F8405)+INDEX(Lookup!$E$2:$E$103,F8405)</f>
        <v>18.790265000000002</v>
      </c>
      <c r="E8405" s="16" t="str">
        <f>INDEX(Lookup!$C$2:$C$103,F8405)</f>
        <v>mV</v>
      </c>
      <c r="F8405" s="9">
        <f>MATCH(A8405,Lookup!$A$2:$A$103,0)</f>
        <v>30</v>
      </c>
    </row>
    <row r="8406" spans="1:6" x14ac:dyDescent="0.25">
      <c r="A8406">
        <v>53</v>
      </c>
      <c r="B8406">
        <v>2400</v>
      </c>
      <c r="C8406" s="15" t="str">
        <f>INDEX(Lookup!$F$2:$F$103,F8406)</f>
        <v>A1.3</v>
      </c>
      <c r="D8406" s="2">
        <f>B8406*INDEX(Lookup!$D$2:$D$103,F8406)+INDEX(Lookup!$E$2:$E$103,F8406)</f>
        <v>18.751200000000001</v>
      </c>
      <c r="E8406" s="16" t="str">
        <f>INDEX(Lookup!$C$2:$C$103,F8406)</f>
        <v>mV</v>
      </c>
      <c r="F8406" s="9">
        <f>MATCH(A8406,Lookup!$A$2:$A$103,0)</f>
        <v>30</v>
      </c>
    </row>
    <row r="8407" spans="1:6" x14ac:dyDescent="0.25">
      <c r="A8407">
        <v>53</v>
      </c>
      <c r="B8407">
        <v>2397</v>
      </c>
      <c r="C8407" s="15" t="str">
        <f>INDEX(Lookup!$F$2:$F$103,F8407)</f>
        <v>A1.3</v>
      </c>
      <c r="D8407" s="2">
        <f>B8407*INDEX(Lookup!$D$2:$D$103,F8407)+INDEX(Lookup!$E$2:$E$103,F8407)</f>
        <v>18.727761000000001</v>
      </c>
      <c r="E8407" s="16" t="str">
        <f>INDEX(Lookup!$C$2:$C$103,F8407)</f>
        <v>mV</v>
      </c>
      <c r="F8407" s="9">
        <f>MATCH(A8407,Lookup!$A$2:$A$103,0)</f>
        <v>30</v>
      </c>
    </row>
    <row r="8408" spans="1:6" x14ac:dyDescent="0.25">
      <c r="A8408">
        <v>53</v>
      </c>
      <c r="B8408">
        <v>2393</v>
      </c>
      <c r="C8408" s="15" t="str">
        <f>INDEX(Lookup!$F$2:$F$103,F8408)</f>
        <v>A1.3</v>
      </c>
      <c r="D8408" s="2">
        <f>B8408*INDEX(Lookup!$D$2:$D$103,F8408)+INDEX(Lookup!$E$2:$E$103,F8408)</f>
        <v>18.696509000000002</v>
      </c>
      <c r="E8408" s="16" t="str">
        <f>INDEX(Lookup!$C$2:$C$103,F8408)</f>
        <v>mV</v>
      </c>
      <c r="F8408" s="9">
        <f>MATCH(A8408,Lookup!$A$2:$A$103,0)</f>
        <v>30</v>
      </c>
    </row>
    <row r="8409" spans="1:6" x14ac:dyDescent="0.25">
      <c r="A8409">
        <v>53</v>
      </c>
      <c r="B8409">
        <v>2394</v>
      </c>
      <c r="C8409" s="15" t="str">
        <f>INDEX(Lookup!$F$2:$F$103,F8409)</f>
        <v>A1.3</v>
      </c>
      <c r="D8409" s="2">
        <f>B8409*INDEX(Lookup!$D$2:$D$103,F8409)+INDEX(Lookup!$E$2:$E$103,F8409)</f>
        <v>18.704322000000001</v>
      </c>
      <c r="E8409" s="16" t="str">
        <f>INDEX(Lookup!$C$2:$C$103,F8409)</f>
        <v>mV</v>
      </c>
      <c r="F8409" s="9">
        <f>MATCH(A8409,Lookup!$A$2:$A$103,0)</f>
        <v>30</v>
      </c>
    </row>
    <row r="8410" spans="1:6" x14ac:dyDescent="0.25">
      <c r="A8410">
        <v>53</v>
      </c>
      <c r="B8410">
        <v>2394</v>
      </c>
      <c r="C8410" s="15" t="str">
        <f>INDEX(Lookup!$F$2:$F$103,F8410)</f>
        <v>A1.3</v>
      </c>
      <c r="D8410" s="2">
        <f>B8410*INDEX(Lookup!$D$2:$D$103,F8410)+INDEX(Lookup!$E$2:$E$103,F8410)</f>
        <v>18.704322000000001</v>
      </c>
      <c r="E8410" s="16" t="str">
        <f>INDEX(Lookup!$C$2:$C$103,F8410)</f>
        <v>mV</v>
      </c>
      <c r="F8410" s="9">
        <f>MATCH(A8410,Lookup!$A$2:$A$103,0)</f>
        <v>30</v>
      </c>
    </row>
    <row r="8411" spans="1:6" x14ac:dyDescent="0.25">
      <c r="A8411">
        <v>53</v>
      </c>
      <c r="B8411">
        <v>2396</v>
      </c>
      <c r="C8411" s="15" t="str">
        <f>INDEX(Lookup!$F$2:$F$103,F8411)</f>
        <v>A1.3</v>
      </c>
      <c r="D8411" s="2">
        <f>B8411*INDEX(Lookup!$D$2:$D$103,F8411)+INDEX(Lookup!$E$2:$E$103,F8411)</f>
        <v>18.719948000000002</v>
      </c>
      <c r="E8411" s="16" t="str">
        <f>INDEX(Lookup!$C$2:$C$103,F8411)</f>
        <v>mV</v>
      </c>
      <c r="F8411" s="9">
        <f>MATCH(A8411,Lookup!$A$2:$A$103,0)</f>
        <v>30</v>
      </c>
    </row>
    <row r="8412" spans="1:6" x14ac:dyDescent="0.25">
      <c r="A8412">
        <v>53</v>
      </c>
      <c r="B8412">
        <v>2393</v>
      </c>
      <c r="C8412" s="15" t="str">
        <f>INDEX(Lookup!$F$2:$F$103,F8412)</f>
        <v>A1.3</v>
      </c>
      <c r="D8412" s="2">
        <f>B8412*INDEX(Lookup!$D$2:$D$103,F8412)+INDEX(Lookup!$E$2:$E$103,F8412)</f>
        <v>18.696509000000002</v>
      </c>
      <c r="E8412" s="16" t="str">
        <f>INDEX(Lookup!$C$2:$C$103,F8412)</f>
        <v>mV</v>
      </c>
      <c r="F8412" s="9">
        <f>MATCH(A8412,Lookup!$A$2:$A$103,0)</f>
        <v>30</v>
      </c>
    </row>
    <row r="8413" spans="1:6" x14ac:dyDescent="0.25">
      <c r="A8413">
        <v>53</v>
      </c>
      <c r="B8413">
        <v>2395</v>
      </c>
      <c r="C8413" s="15" t="str">
        <f>INDEX(Lookup!$F$2:$F$103,F8413)</f>
        <v>A1.3</v>
      </c>
      <c r="D8413" s="2">
        <f>B8413*INDEX(Lookup!$D$2:$D$103,F8413)+INDEX(Lookup!$E$2:$E$103,F8413)</f>
        <v>18.712135</v>
      </c>
      <c r="E8413" s="16" t="str">
        <f>INDEX(Lookup!$C$2:$C$103,F8413)</f>
        <v>mV</v>
      </c>
      <c r="F8413" s="9">
        <f>MATCH(A8413,Lookup!$A$2:$A$103,0)</f>
        <v>30</v>
      </c>
    </row>
    <row r="8414" spans="1:6" x14ac:dyDescent="0.25">
      <c r="A8414">
        <v>53</v>
      </c>
      <c r="B8414">
        <v>2394</v>
      </c>
      <c r="C8414" s="15" t="str">
        <f>INDEX(Lookup!$F$2:$F$103,F8414)</f>
        <v>A1.3</v>
      </c>
      <c r="D8414" s="2">
        <f>B8414*INDEX(Lookup!$D$2:$D$103,F8414)+INDEX(Lookup!$E$2:$E$103,F8414)</f>
        <v>18.704322000000001</v>
      </c>
      <c r="E8414" s="16" t="str">
        <f>INDEX(Lookup!$C$2:$C$103,F8414)</f>
        <v>mV</v>
      </c>
      <c r="F8414" s="9">
        <f>MATCH(A8414,Lookup!$A$2:$A$103,0)</f>
        <v>30</v>
      </c>
    </row>
    <row r="8415" spans="1:6" x14ac:dyDescent="0.25">
      <c r="A8415">
        <v>53</v>
      </c>
      <c r="B8415">
        <v>2395</v>
      </c>
      <c r="C8415" s="15" t="str">
        <f>INDEX(Lookup!$F$2:$F$103,F8415)</f>
        <v>A1.3</v>
      </c>
      <c r="D8415" s="2">
        <f>B8415*INDEX(Lookup!$D$2:$D$103,F8415)+INDEX(Lookup!$E$2:$E$103,F8415)</f>
        <v>18.712135</v>
      </c>
      <c r="E8415" s="16" t="str">
        <f>INDEX(Lookup!$C$2:$C$103,F8415)</f>
        <v>mV</v>
      </c>
      <c r="F8415" s="9">
        <f>MATCH(A8415,Lookup!$A$2:$A$103,0)</f>
        <v>30</v>
      </c>
    </row>
    <row r="8416" spans="1:6" x14ac:dyDescent="0.25">
      <c r="A8416">
        <v>53</v>
      </c>
      <c r="B8416">
        <v>2392</v>
      </c>
      <c r="C8416" s="15" t="str">
        <f>INDEX(Lookup!$F$2:$F$103,F8416)</f>
        <v>A1.3</v>
      </c>
      <c r="D8416" s="2">
        <f>B8416*INDEX(Lookup!$D$2:$D$103,F8416)+INDEX(Lookup!$E$2:$E$103,F8416)</f>
        <v>18.688696</v>
      </c>
      <c r="E8416" s="16" t="str">
        <f>INDEX(Lookup!$C$2:$C$103,F8416)</f>
        <v>mV</v>
      </c>
      <c r="F8416" s="9">
        <f>MATCH(A8416,Lookup!$A$2:$A$103,0)</f>
        <v>30</v>
      </c>
    </row>
    <row r="8417" spans="1:6" x14ac:dyDescent="0.25">
      <c r="A8417">
        <v>53</v>
      </c>
      <c r="B8417">
        <v>2393</v>
      </c>
      <c r="C8417" s="15" t="str">
        <f>INDEX(Lookup!$F$2:$F$103,F8417)</f>
        <v>A1.3</v>
      </c>
      <c r="D8417" s="2">
        <f>B8417*INDEX(Lookup!$D$2:$D$103,F8417)+INDEX(Lookup!$E$2:$E$103,F8417)</f>
        <v>18.696509000000002</v>
      </c>
      <c r="E8417" s="16" t="str">
        <f>INDEX(Lookup!$C$2:$C$103,F8417)</f>
        <v>mV</v>
      </c>
      <c r="F8417" s="9">
        <f>MATCH(A8417,Lookup!$A$2:$A$103,0)</f>
        <v>30</v>
      </c>
    </row>
    <row r="8418" spans="1:6" x14ac:dyDescent="0.25">
      <c r="A8418">
        <v>53</v>
      </c>
      <c r="B8418">
        <v>2396</v>
      </c>
      <c r="C8418" s="15" t="str">
        <f>INDEX(Lookup!$F$2:$F$103,F8418)</f>
        <v>A1.3</v>
      </c>
      <c r="D8418" s="2">
        <f>B8418*INDEX(Lookup!$D$2:$D$103,F8418)+INDEX(Lookup!$E$2:$E$103,F8418)</f>
        <v>18.719948000000002</v>
      </c>
      <c r="E8418" s="16" t="str">
        <f>INDEX(Lookup!$C$2:$C$103,F8418)</f>
        <v>mV</v>
      </c>
      <c r="F8418" s="9">
        <f>MATCH(A8418,Lookup!$A$2:$A$103,0)</f>
        <v>30</v>
      </c>
    </row>
    <row r="8419" spans="1:6" x14ac:dyDescent="0.25">
      <c r="A8419">
        <v>53</v>
      </c>
      <c r="B8419">
        <v>2394</v>
      </c>
      <c r="C8419" s="15" t="str">
        <f>INDEX(Lookup!$F$2:$F$103,F8419)</f>
        <v>A1.3</v>
      </c>
      <c r="D8419" s="2">
        <f>B8419*INDEX(Lookup!$D$2:$D$103,F8419)+INDEX(Lookup!$E$2:$E$103,F8419)</f>
        <v>18.704322000000001</v>
      </c>
      <c r="E8419" s="16" t="str">
        <f>INDEX(Lookup!$C$2:$C$103,F8419)</f>
        <v>mV</v>
      </c>
      <c r="F8419" s="9">
        <f>MATCH(A8419,Lookup!$A$2:$A$103,0)</f>
        <v>30</v>
      </c>
    </row>
    <row r="8420" spans="1:6" x14ac:dyDescent="0.25">
      <c r="A8420">
        <v>53</v>
      </c>
      <c r="B8420">
        <v>2396</v>
      </c>
      <c r="C8420" s="15" t="str">
        <f>INDEX(Lookup!$F$2:$F$103,F8420)</f>
        <v>A1.3</v>
      </c>
      <c r="D8420" s="2">
        <f>B8420*INDEX(Lookup!$D$2:$D$103,F8420)+INDEX(Lookup!$E$2:$E$103,F8420)</f>
        <v>18.719948000000002</v>
      </c>
      <c r="E8420" s="16" t="str">
        <f>INDEX(Lookup!$C$2:$C$103,F8420)</f>
        <v>mV</v>
      </c>
      <c r="F8420" s="9">
        <f>MATCH(A8420,Lookup!$A$2:$A$103,0)</f>
        <v>30</v>
      </c>
    </row>
    <row r="8421" spans="1:6" x14ac:dyDescent="0.25">
      <c r="A8421">
        <v>53</v>
      </c>
      <c r="B8421">
        <v>2395</v>
      </c>
      <c r="C8421" s="15" t="str">
        <f>INDEX(Lookup!$F$2:$F$103,F8421)</f>
        <v>A1.3</v>
      </c>
      <c r="D8421" s="2">
        <f>B8421*INDEX(Lookup!$D$2:$D$103,F8421)+INDEX(Lookup!$E$2:$E$103,F8421)</f>
        <v>18.712135</v>
      </c>
      <c r="E8421" s="16" t="str">
        <f>INDEX(Lookup!$C$2:$C$103,F8421)</f>
        <v>mV</v>
      </c>
      <c r="F8421" s="9">
        <f>MATCH(A8421,Lookup!$A$2:$A$103,0)</f>
        <v>30</v>
      </c>
    </row>
    <row r="8422" spans="1:6" x14ac:dyDescent="0.25">
      <c r="A8422">
        <v>53</v>
      </c>
      <c r="B8422">
        <v>2391</v>
      </c>
      <c r="C8422" s="15" t="str">
        <f>INDEX(Lookup!$F$2:$F$103,F8422)</f>
        <v>A1.3</v>
      </c>
      <c r="D8422" s="2">
        <f>B8422*INDEX(Lookup!$D$2:$D$103,F8422)+INDEX(Lookup!$E$2:$E$103,F8422)</f>
        <v>18.680883000000001</v>
      </c>
      <c r="E8422" s="16" t="str">
        <f>INDEX(Lookup!$C$2:$C$103,F8422)</f>
        <v>mV</v>
      </c>
      <c r="F8422" s="9">
        <f>MATCH(A8422,Lookup!$A$2:$A$103,0)</f>
        <v>30</v>
      </c>
    </row>
    <row r="8423" spans="1:6" x14ac:dyDescent="0.25">
      <c r="A8423">
        <v>53</v>
      </c>
      <c r="B8423">
        <v>2396</v>
      </c>
      <c r="C8423" s="15" t="str">
        <f>INDEX(Lookup!$F$2:$F$103,F8423)</f>
        <v>A1.3</v>
      </c>
      <c r="D8423" s="2">
        <f>B8423*INDEX(Lookup!$D$2:$D$103,F8423)+INDEX(Lookup!$E$2:$E$103,F8423)</f>
        <v>18.719948000000002</v>
      </c>
      <c r="E8423" s="16" t="str">
        <f>INDEX(Lookup!$C$2:$C$103,F8423)</f>
        <v>mV</v>
      </c>
      <c r="F8423" s="9">
        <f>MATCH(A8423,Lookup!$A$2:$A$103,0)</f>
        <v>30</v>
      </c>
    </row>
    <row r="8424" spans="1:6" x14ac:dyDescent="0.25">
      <c r="A8424">
        <v>53</v>
      </c>
      <c r="B8424">
        <v>2396</v>
      </c>
      <c r="C8424" s="15" t="str">
        <f>INDEX(Lookup!$F$2:$F$103,F8424)</f>
        <v>A1.3</v>
      </c>
      <c r="D8424" s="2">
        <f>B8424*INDEX(Lookup!$D$2:$D$103,F8424)+INDEX(Lookup!$E$2:$E$103,F8424)</f>
        <v>18.719948000000002</v>
      </c>
      <c r="E8424" s="16" t="str">
        <f>INDEX(Lookup!$C$2:$C$103,F8424)</f>
        <v>mV</v>
      </c>
      <c r="F8424" s="9">
        <f>MATCH(A8424,Lookup!$A$2:$A$103,0)</f>
        <v>30</v>
      </c>
    </row>
    <row r="8425" spans="1:6" x14ac:dyDescent="0.25">
      <c r="A8425">
        <v>53</v>
      </c>
      <c r="B8425">
        <v>2395</v>
      </c>
      <c r="C8425" s="15" t="str">
        <f>INDEX(Lookup!$F$2:$F$103,F8425)</f>
        <v>A1.3</v>
      </c>
      <c r="D8425" s="2">
        <f>B8425*INDEX(Lookup!$D$2:$D$103,F8425)+INDEX(Lookup!$E$2:$E$103,F8425)</f>
        <v>18.712135</v>
      </c>
      <c r="E8425" s="16" t="str">
        <f>INDEX(Lookup!$C$2:$C$103,F8425)</f>
        <v>mV</v>
      </c>
      <c r="F8425" s="9">
        <f>MATCH(A8425,Lookup!$A$2:$A$103,0)</f>
        <v>30</v>
      </c>
    </row>
    <row r="8426" spans="1:6" x14ac:dyDescent="0.25">
      <c r="A8426">
        <v>53</v>
      </c>
      <c r="B8426">
        <v>2397</v>
      </c>
      <c r="C8426" s="15" t="str">
        <f>INDEX(Lookup!$F$2:$F$103,F8426)</f>
        <v>A1.3</v>
      </c>
      <c r="D8426" s="2">
        <f>B8426*INDEX(Lookup!$D$2:$D$103,F8426)+INDEX(Lookup!$E$2:$E$103,F8426)</f>
        <v>18.727761000000001</v>
      </c>
      <c r="E8426" s="16" t="str">
        <f>INDEX(Lookup!$C$2:$C$103,F8426)</f>
        <v>mV</v>
      </c>
      <c r="F8426" s="9">
        <f>MATCH(A8426,Lookup!$A$2:$A$103,0)</f>
        <v>30</v>
      </c>
    </row>
    <row r="8427" spans="1:6" x14ac:dyDescent="0.25">
      <c r="A8427">
        <v>53</v>
      </c>
      <c r="B8427">
        <v>2396</v>
      </c>
      <c r="C8427" s="15" t="str">
        <f>INDEX(Lookup!$F$2:$F$103,F8427)</f>
        <v>A1.3</v>
      </c>
      <c r="D8427" s="2">
        <f>B8427*INDEX(Lookup!$D$2:$D$103,F8427)+INDEX(Lookup!$E$2:$E$103,F8427)</f>
        <v>18.719948000000002</v>
      </c>
      <c r="E8427" s="16" t="str">
        <f>INDEX(Lookup!$C$2:$C$103,F8427)</f>
        <v>mV</v>
      </c>
      <c r="F8427" s="9">
        <f>MATCH(A8427,Lookup!$A$2:$A$103,0)</f>
        <v>30</v>
      </c>
    </row>
    <row r="8428" spans="1:6" x14ac:dyDescent="0.25">
      <c r="A8428">
        <v>53</v>
      </c>
      <c r="B8428">
        <v>2393</v>
      </c>
      <c r="C8428" s="15" t="str">
        <f>INDEX(Lookup!$F$2:$F$103,F8428)</f>
        <v>A1.3</v>
      </c>
      <c r="D8428" s="2">
        <f>B8428*INDEX(Lookup!$D$2:$D$103,F8428)+INDEX(Lookup!$E$2:$E$103,F8428)</f>
        <v>18.696509000000002</v>
      </c>
      <c r="E8428" s="16" t="str">
        <f>INDEX(Lookup!$C$2:$C$103,F8428)</f>
        <v>mV</v>
      </c>
      <c r="F8428" s="9">
        <f>MATCH(A8428,Lookup!$A$2:$A$103,0)</f>
        <v>30</v>
      </c>
    </row>
    <row r="8429" spans="1:6" x14ac:dyDescent="0.25">
      <c r="A8429">
        <v>53</v>
      </c>
      <c r="B8429">
        <v>2391</v>
      </c>
      <c r="C8429" s="15" t="str">
        <f>INDEX(Lookup!$F$2:$F$103,F8429)</f>
        <v>A1.3</v>
      </c>
      <c r="D8429" s="2">
        <f>B8429*INDEX(Lookup!$D$2:$D$103,F8429)+INDEX(Lookup!$E$2:$E$103,F8429)</f>
        <v>18.680883000000001</v>
      </c>
      <c r="E8429" s="16" t="str">
        <f>INDEX(Lookup!$C$2:$C$103,F8429)</f>
        <v>mV</v>
      </c>
      <c r="F8429" s="9">
        <f>MATCH(A8429,Lookup!$A$2:$A$103,0)</f>
        <v>30</v>
      </c>
    </row>
    <row r="8430" spans="1:6" x14ac:dyDescent="0.25">
      <c r="A8430">
        <v>53</v>
      </c>
      <c r="B8430">
        <v>2393</v>
      </c>
      <c r="C8430" s="15" t="str">
        <f>INDEX(Lookup!$F$2:$F$103,F8430)</f>
        <v>A1.3</v>
      </c>
      <c r="D8430" s="2">
        <f>B8430*INDEX(Lookup!$D$2:$D$103,F8430)+INDEX(Lookup!$E$2:$E$103,F8430)</f>
        <v>18.696509000000002</v>
      </c>
      <c r="E8430" s="16" t="str">
        <f>INDEX(Lookup!$C$2:$C$103,F8430)</f>
        <v>mV</v>
      </c>
      <c r="F8430" s="9">
        <f>MATCH(A8430,Lookup!$A$2:$A$103,0)</f>
        <v>30</v>
      </c>
    </row>
    <row r="8431" spans="1:6" x14ac:dyDescent="0.25">
      <c r="A8431">
        <v>53</v>
      </c>
      <c r="B8431">
        <v>2394</v>
      </c>
      <c r="C8431" s="15" t="str">
        <f>INDEX(Lookup!$F$2:$F$103,F8431)</f>
        <v>A1.3</v>
      </c>
      <c r="D8431" s="2">
        <f>B8431*INDEX(Lookup!$D$2:$D$103,F8431)+INDEX(Lookup!$E$2:$E$103,F8431)</f>
        <v>18.704322000000001</v>
      </c>
      <c r="E8431" s="16" t="str">
        <f>INDEX(Lookup!$C$2:$C$103,F8431)</f>
        <v>mV</v>
      </c>
      <c r="F8431" s="9">
        <f>MATCH(A8431,Lookup!$A$2:$A$103,0)</f>
        <v>30</v>
      </c>
    </row>
    <row r="8432" spans="1:6" x14ac:dyDescent="0.25">
      <c r="A8432">
        <v>53</v>
      </c>
      <c r="B8432">
        <v>2388</v>
      </c>
      <c r="C8432" s="15" t="str">
        <f>INDEX(Lookup!$F$2:$F$103,F8432)</f>
        <v>A1.3</v>
      </c>
      <c r="D8432" s="2">
        <f>B8432*INDEX(Lookup!$D$2:$D$103,F8432)+INDEX(Lookup!$E$2:$E$103,F8432)</f>
        <v>18.657444000000002</v>
      </c>
      <c r="E8432" s="16" t="str">
        <f>INDEX(Lookup!$C$2:$C$103,F8432)</f>
        <v>mV</v>
      </c>
      <c r="F8432" s="9">
        <f>MATCH(A8432,Lookup!$A$2:$A$103,0)</f>
        <v>30</v>
      </c>
    </row>
    <row r="8433" spans="1:6" x14ac:dyDescent="0.25">
      <c r="A8433">
        <v>53</v>
      </c>
      <c r="B8433">
        <v>2390</v>
      </c>
      <c r="C8433" s="15" t="str">
        <f>INDEX(Lookup!$F$2:$F$103,F8433)</f>
        <v>A1.3</v>
      </c>
      <c r="D8433" s="2">
        <f>B8433*INDEX(Lookup!$D$2:$D$103,F8433)+INDEX(Lookup!$E$2:$E$103,F8433)</f>
        <v>18.673070000000003</v>
      </c>
      <c r="E8433" s="16" t="str">
        <f>INDEX(Lookup!$C$2:$C$103,F8433)</f>
        <v>mV</v>
      </c>
      <c r="F8433" s="9">
        <f>MATCH(A8433,Lookup!$A$2:$A$103,0)</f>
        <v>30</v>
      </c>
    </row>
    <row r="8434" spans="1:6" x14ac:dyDescent="0.25">
      <c r="A8434">
        <v>53</v>
      </c>
      <c r="B8434">
        <v>2391</v>
      </c>
      <c r="C8434" s="15" t="str">
        <f>INDEX(Lookup!$F$2:$F$103,F8434)</f>
        <v>A1.3</v>
      </c>
      <c r="D8434" s="2">
        <f>B8434*INDEX(Lookup!$D$2:$D$103,F8434)+INDEX(Lookup!$E$2:$E$103,F8434)</f>
        <v>18.680883000000001</v>
      </c>
      <c r="E8434" s="16" t="str">
        <f>INDEX(Lookup!$C$2:$C$103,F8434)</f>
        <v>mV</v>
      </c>
      <c r="F8434" s="9">
        <f>MATCH(A8434,Lookup!$A$2:$A$103,0)</f>
        <v>30</v>
      </c>
    </row>
    <row r="8435" spans="1:6" x14ac:dyDescent="0.25">
      <c r="A8435">
        <v>53</v>
      </c>
      <c r="B8435">
        <v>2393</v>
      </c>
      <c r="C8435" s="15" t="str">
        <f>INDEX(Lookup!$F$2:$F$103,F8435)</f>
        <v>A1.3</v>
      </c>
      <c r="D8435" s="2">
        <f>B8435*INDEX(Lookup!$D$2:$D$103,F8435)+INDEX(Lookup!$E$2:$E$103,F8435)</f>
        <v>18.696509000000002</v>
      </c>
      <c r="E8435" s="16" t="str">
        <f>INDEX(Lookup!$C$2:$C$103,F8435)</f>
        <v>mV</v>
      </c>
      <c r="F8435" s="9">
        <f>MATCH(A8435,Lookup!$A$2:$A$103,0)</f>
        <v>30</v>
      </c>
    </row>
    <row r="8436" spans="1:6" x14ac:dyDescent="0.25">
      <c r="A8436">
        <v>53</v>
      </c>
      <c r="B8436">
        <v>2392</v>
      </c>
      <c r="C8436" s="15" t="str">
        <f>INDEX(Lookup!$F$2:$F$103,F8436)</f>
        <v>A1.3</v>
      </c>
      <c r="D8436" s="2">
        <f>B8436*INDEX(Lookup!$D$2:$D$103,F8436)+INDEX(Lookup!$E$2:$E$103,F8436)</f>
        <v>18.688696</v>
      </c>
      <c r="E8436" s="16" t="str">
        <f>INDEX(Lookup!$C$2:$C$103,F8436)</f>
        <v>mV</v>
      </c>
      <c r="F8436" s="9">
        <f>MATCH(A8436,Lookup!$A$2:$A$103,0)</f>
        <v>30</v>
      </c>
    </row>
    <row r="8437" spans="1:6" x14ac:dyDescent="0.25">
      <c r="A8437">
        <v>53</v>
      </c>
      <c r="B8437">
        <v>2394</v>
      </c>
      <c r="C8437" s="15" t="str">
        <f>INDEX(Lookup!$F$2:$F$103,F8437)</f>
        <v>A1.3</v>
      </c>
      <c r="D8437" s="2">
        <f>B8437*INDEX(Lookup!$D$2:$D$103,F8437)+INDEX(Lookup!$E$2:$E$103,F8437)</f>
        <v>18.704322000000001</v>
      </c>
      <c r="E8437" s="16" t="str">
        <f>INDEX(Lookup!$C$2:$C$103,F8437)</f>
        <v>mV</v>
      </c>
      <c r="F8437" s="9">
        <f>MATCH(A8437,Lookup!$A$2:$A$103,0)</f>
        <v>30</v>
      </c>
    </row>
    <row r="8438" spans="1:6" x14ac:dyDescent="0.25">
      <c r="A8438">
        <v>53</v>
      </c>
      <c r="B8438">
        <v>2393</v>
      </c>
      <c r="C8438" s="15" t="str">
        <f>INDEX(Lookup!$F$2:$F$103,F8438)</f>
        <v>A1.3</v>
      </c>
      <c r="D8438" s="2">
        <f>B8438*INDEX(Lookup!$D$2:$D$103,F8438)+INDEX(Lookup!$E$2:$E$103,F8438)</f>
        <v>18.696509000000002</v>
      </c>
      <c r="E8438" s="16" t="str">
        <f>INDEX(Lookup!$C$2:$C$103,F8438)</f>
        <v>mV</v>
      </c>
      <c r="F8438" s="9">
        <f>MATCH(A8438,Lookup!$A$2:$A$103,0)</f>
        <v>30</v>
      </c>
    </row>
    <row r="8439" spans="1:6" x14ac:dyDescent="0.25">
      <c r="A8439">
        <v>53</v>
      </c>
      <c r="B8439">
        <v>2391</v>
      </c>
      <c r="C8439" s="15" t="str">
        <f>INDEX(Lookup!$F$2:$F$103,F8439)</f>
        <v>A1.3</v>
      </c>
      <c r="D8439" s="2">
        <f>B8439*INDEX(Lookup!$D$2:$D$103,F8439)+INDEX(Lookup!$E$2:$E$103,F8439)</f>
        <v>18.680883000000001</v>
      </c>
      <c r="E8439" s="16" t="str">
        <f>INDEX(Lookup!$C$2:$C$103,F8439)</f>
        <v>mV</v>
      </c>
      <c r="F8439" s="9">
        <f>MATCH(A8439,Lookup!$A$2:$A$103,0)</f>
        <v>30</v>
      </c>
    </row>
    <row r="8440" spans="1:6" x14ac:dyDescent="0.25">
      <c r="A8440">
        <v>53</v>
      </c>
      <c r="B8440">
        <v>2389</v>
      </c>
      <c r="C8440" s="15" t="str">
        <f>INDEX(Lookup!$F$2:$F$103,F8440)</f>
        <v>A1.3</v>
      </c>
      <c r="D8440" s="2">
        <f>B8440*INDEX(Lookup!$D$2:$D$103,F8440)+INDEX(Lookup!$E$2:$E$103,F8440)</f>
        <v>18.665257</v>
      </c>
      <c r="E8440" s="16" t="str">
        <f>INDEX(Lookup!$C$2:$C$103,F8440)</f>
        <v>mV</v>
      </c>
      <c r="F8440" s="9">
        <f>MATCH(A8440,Lookup!$A$2:$A$103,0)</f>
        <v>30</v>
      </c>
    </row>
    <row r="8441" spans="1:6" x14ac:dyDescent="0.25">
      <c r="A8441">
        <v>53</v>
      </c>
      <c r="B8441">
        <v>2390</v>
      </c>
      <c r="C8441" s="15" t="str">
        <f>INDEX(Lookup!$F$2:$F$103,F8441)</f>
        <v>A1.3</v>
      </c>
      <c r="D8441" s="2">
        <f>B8441*INDEX(Lookup!$D$2:$D$103,F8441)+INDEX(Lookup!$E$2:$E$103,F8441)</f>
        <v>18.673070000000003</v>
      </c>
      <c r="E8441" s="16" t="str">
        <f>INDEX(Lookup!$C$2:$C$103,F8441)</f>
        <v>mV</v>
      </c>
      <c r="F8441" s="9">
        <f>MATCH(A8441,Lookup!$A$2:$A$103,0)</f>
        <v>30</v>
      </c>
    </row>
    <row r="8442" spans="1:6" x14ac:dyDescent="0.25">
      <c r="A8442">
        <v>53</v>
      </c>
      <c r="B8442">
        <v>2391</v>
      </c>
      <c r="C8442" s="15" t="str">
        <f>INDEX(Lookup!$F$2:$F$103,F8442)</f>
        <v>A1.3</v>
      </c>
      <c r="D8442" s="2">
        <f>B8442*INDEX(Lookup!$D$2:$D$103,F8442)+INDEX(Lookup!$E$2:$E$103,F8442)</f>
        <v>18.680883000000001</v>
      </c>
      <c r="E8442" s="16" t="str">
        <f>INDEX(Lookup!$C$2:$C$103,F8442)</f>
        <v>mV</v>
      </c>
      <c r="F8442" s="9">
        <f>MATCH(A8442,Lookup!$A$2:$A$103,0)</f>
        <v>30</v>
      </c>
    </row>
    <row r="8443" spans="1:6" x14ac:dyDescent="0.25">
      <c r="A8443">
        <v>53</v>
      </c>
      <c r="B8443">
        <v>2391</v>
      </c>
      <c r="C8443" s="15" t="str">
        <f>INDEX(Lookup!$F$2:$F$103,F8443)</f>
        <v>A1.3</v>
      </c>
      <c r="D8443" s="2">
        <f>B8443*INDEX(Lookup!$D$2:$D$103,F8443)+INDEX(Lookup!$E$2:$E$103,F8443)</f>
        <v>18.680883000000001</v>
      </c>
      <c r="E8443" s="16" t="str">
        <f>INDEX(Lookup!$C$2:$C$103,F8443)</f>
        <v>mV</v>
      </c>
      <c r="F8443" s="9">
        <f>MATCH(A8443,Lookup!$A$2:$A$103,0)</f>
        <v>30</v>
      </c>
    </row>
    <row r="8444" spans="1:6" x14ac:dyDescent="0.25">
      <c r="A8444">
        <v>53</v>
      </c>
      <c r="B8444">
        <v>2389</v>
      </c>
      <c r="C8444" s="15" t="str">
        <f>INDEX(Lookup!$F$2:$F$103,F8444)</f>
        <v>A1.3</v>
      </c>
      <c r="D8444" s="2">
        <f>B8444*INDEX(Lookup!$D$2:$D$103,F8444)+INDEX(Lookup!$E$2:$E$103,F8444)</f>
        <v>18.665257</v>
      </c>
      <c r="E8444" s="16" t="str">
        <f>INDEX(Lookup!$C$2:$C$103,F8444)</f>
        <v>mV</v>
      </c>
      <c r="F8444" s="9">
        <f>MATCH(A8444,Lookup!$A$2:$A$103,0)</f>
        <v>30</v>
      </c>
    </row>
    <row r="8445" spans="1:6" x14ac:dyDescent="0.25">
      <c r="A8445">
        <v>53</v>
      </c>
      <c r="B8445">
        <v>2390</v>
      </c>
      <c r="C8445" s="15" t="str">
        <f>INDEX(Lookup!$F$2:$F$103,F8445)</f>
        <v>A1.3</v>
      </c>
      <c r="D8445" s="2">
        <f>B8445*INDEX(Lookup!$D$2:$D$103,F8445)+INDEX(Lookup!$E$2:$E$103,F8445)</f>
        <v>18.673070000000003</v>
      </c>
      <c r="E8445" s="16" t="str">
        <f>INDEX(Lookup!$C$2:$C$103,F8445)</f>
        <v>mV</v>
      </c>
      <c r="F8445" s="9">
        <f>MATCH(A8445,Lookup!$A$2:$A$103,0)</f>
        <v>30</v>
      </c>
    </row>
    <row r="8446" spans="1:6" x14ac:dyDescent="0.25">
      <c r="A8446">
        <v>53</v>
      </c>
      <c r="B8446">
        <v>2388</v>
      </c>
      <c r="C8446" s="15" t="str">
        <f>INDEX(Lookup!$F$2:$F$103,F8446)</f>
        <v>A1.3</v>
      </c>
      <c r="D8446" s="2">
        <f>B8446*INDEX(Lookup!$D$2:$D$103,F8446)+INDEX(Lookup!$E$2:$E$103,F8446)</f>
        <v>18.657444000000002</v>
      </c>
      <c r="E8446" s="16" t="str">
        <f>INDEX(Lookup!$C$2:$C$103,F8446)</f>
        <v>mV</v>
      </c>
      <c r="F8446" s="9">
        <f>MATCH(A8446,Lookup!$A$2:$A$103,0)</f>
        <v>30</v>
      </c>
    </row>
    <row r="8447" spans="1:6" x14ac:dyDescent="0.25">
      <c r="A8447">
        <v>53</v>
      </c>
      <c r="B8447">
        <v>2389</v>
      </c>
      <c r="C8447" s="15" t="str">
        <f>INDEX(Lookup!$F$2:$F$103,F8447)</f>
        <v>A1.3</v>
      </c>
      <c r="D8447" s="2">
        <f>B8447*INDEX(Lookup!$D$2:$D$103,F8447)+INDEX(Lookup!$E$2:$E$103,F8447)</f>
        <v>18.665257</v>
      </c>
      <c r="E8447" s="16" t="str">
        <f>INDEX(Lookup!$C$2:$C$103,F8447)</f>
        <v>mV</v>
      </c>
      <c r="F8447" s="9">
        <f>MATCH(A8447,Lookup!$A$2:$A$103,0)</f>
        <v>30</v>
      </c>
    </row>
    <row r="8448" spans="1:6" x14ac:dyDescent="0.25">
      <c r="A8448">
        <v>53</v>
      </c>
      <c r="B8448">
        <v>2413</v>
      </c>
      <c r="C8448" s="15" t="str">
        <f>INDEX(Lookup!$F$2:$F$103,F8448)</f>
        <v>A1.3</v>
      </c>
      <c r="D8448" s="2">
        <f>B8448*INDEX(Lookup!$D$2:$D$103,F8448)+INDEX(Lookup!$E$2:$E$103,F8448)</f>
        <v>18.852769000000002</v>
      </c>
      <c r="E8448" s="16" t="str">
        <f>INDEX(Lookup!$C$2:$C$103,F8448)</f>
        <v>mV</v>
      </c>
      <c r="F8448" s="9">
        <f>MATCH(A8448,Lookup!$A$2:$A$103,0)</f>
        <v>30</v>
      </c>
    </row>
    <row r="8449" spans="1:6" x14ac:dyDescent="0.25">
      <c r="A8449">
        <v>53</v>
      </c>
      <c r="B8449">
        <v>2409</v>
      </c>
      <c r="C8449" s="15" t="str">
        <f>INDEX(Lookup!$F$2:$F$103,F8449)</f>
        <v>A1.3</v>
      </c>
      <c r="D8449" s="2">
        <f>B8449*INDEX(Lookup!$D$2:$D$103,F8449)+INDEX(Lookup!$E$2:$E$103,F8449)</f>
        <v>18.821517</v>
      </c>
      <c r="E8449" s="16" t="str">
        <f>INDEX(Lookup!$C$2:$C$103,F8449)</f>
        <v>mV</v>
      </c>
      <c r="F8449" s="9">
        <f>MATCH(A8449,Lookup!$A$2:$A$103,0)</f>
        <v>30</v>
      </c>
    </row>
    <row r="8450" spans="1:6" x14ac:dyDescent="0.25">
      <c r="A8450">
        <v>53</v>
      </c>
      <c r="B8450">
        <v>2400</v>
      </c>
      <c r="C8450" s="15" t="str">
        <f>INDEX(Lookup!$F$2:$F$103,F8450)</f>
        <v>A1.3</v>
      </c>
      <c r="D8450" s="2">
        <f>B8450*INDEX(Lookup!$D$2:$D$103,F8450)+INDEX(Lookup!$E$2:$E$103,F8450)</f>
        <v>18.751200000000001</v>
      </c>
      <c r="E8450" s="16" t="str">
        <f>INDEX(Lookup!$C$2:$C$103,F8450)</f>
        <v>mV</v>
      </c>
      <c r="F8450" s="9">
        <f>MATCH(A8450,Lookup!$A$2:$A$103,0)</f>
        <v>30</v>
      </c>
    </row>
    <row r="8451" spans="1:6" x14ac:dyDescent="0.25">
      <c r="A8451">
        <v>53</v>
      </c>
      <c r="B8451">
        <v>2394</v>
      </c>
      <c r="C8451" s="15" t="str">
        <f>INDEX(Lookup!$F$2:$F$103,F8451)</f>
        <v>A1.3</v>
      </c>
      <c r="D8451" s="2">
        <f>B8451*INDEX(Lookup!$D$2:$D$103,F8451)+INDEX(Lookup!$E$2:$E$103,F8451)</f>
        <v>18.704322000000001</v>
      </c>
      <c r="E8451" s="16" t="str">
        <f>INDEX(Lookup!$C$2:$C$103,F8451)</f>
        <v>mV</v>
      </c>
      <c r="F8451" s="9">
        <f>MATCH(A8451,Lookup!$A$2:$A$103,0)</f>
        <v>30</v>
      </c>
    </row>
    <row r="8452" spans="1:6" x14ac:dyDescent="0.25">
      <c r="A8452">
        <v>53</v>
      </c>
      <c r="B8452">
        <v>2388</v>
      </c>
      <c r="C8452" s="15" t="str">
        <f>INDEX(Lookup!$F$2:$F$103,F8452)</f>
        <v>A1.3</v>
      </c>
      <c r="D8452" s="2">
        <f>B8452*INDEX(Lookup!$D$2:$D$103,F8452)+INDEX(Lookup!$E$2:$E$103,F8452)</f>
        <v>18.657444000000002</v>
      </c>
      <c r="E8452" s="16" t="str">
        <f>INDEX(Lookup!$C$2:$C$103,F8452)</f>
        <v>mV</v>
      </c>
      <c r="F8452" s="9">
        <f>MATCH(A8452,Lookup!$A$2:$A$103,0)</f>
        <v>30</v>
      </c>
    </row>
    <row r="8453" spans="1:6" x14ac:dyDescent="0.25">
      <c r="A8453">
        <v>53</v>
      </c>
      <c r="B8453">
        <v>2391</v>
      </c>
      <c r="C8453" s="15" t="str">
        <f>INDEX(Lookup!$F$2:$F$103,F8453)</f>
        <v>A1.3</v>
      </c>
      <c r="D8453" s="2">
        <f>B8453*INDEX(Lookup!$D$2:$D$103,F8453)+INDEX(Lookup!$E$2:$E$103,F8453)</f>
        <v>18.680883000000001</v>
      </c>
      <c r="E8453" s="16" t="str">
        <f>INDEX(Lookup!$C$2:$C$103,F8453)</f>
        <v>mV</v>
      </c>
      <c r="F8453" s="9">
        <f>MATCH(A8453,Lookup!$A$2:$A$103,0)</f>
        <v>30</v>
      </c>
    </row>
    <row r="8454" spans="1:6" x14ac:dyDescent="0.25">
      <c r="A8454">
        <v>53</v>
      </c>
      <c r="B8454">
        <v>2417</v>
      </c>
      <c r="C8454" s="15" t="str">
        <f>INDEX(Lookup!$F$2:$F$103,F8454)</f>
        <v>A1.3</v>
      </c>
      <c r="D8454" s="2">
        <f>B8454*INDEX(Lookup!$D$2:$D$103,F8454)+INDEX(Lookup!$E$2:$E$103,F8454)</f>
        <v>18.884021000000001</v>
      </c>
      <c r="E8454" s="16" t="str">
        <f>INDEX(Lookup!$C$2:$C$103,F8454)</f>
        <v>mV</v>
      </c>
      <c r="F8454" s="9">
        <f>MATCH(A8454,Lookup!$A$2:$A$103,0)</f>
        <v>30</v>
      </c>
    </row>
    <row r="8455" spans="1:6" x14ac:dyDescent="0.25">
      <c r="A8455">
        <v>53</v>
      </c>
      <c r="B8455">
        <v>2408</v>
      </c>
      <c r="C8455" s="15" t="str">
        <f>INDEX(Lookup!$F$2:$F$103,F8455)</f>
        <v>A1.3</v>
      </c>
      <c r="D8455" s="2">
        <f>B8455*INDEX(Lookup!$D$2:$D$103,F8455)+INDEX(Lookup!$E$2:$E$103,F8455)</f>
        <v>18.813704000000001</v>
      </c>
      <c r="E8455" s="16" t="str">
        <f>INDEX(Lookup!$C$2:$C$103,F8455)</f>
        <v>mV</v>
      </c>
      <c r="F8455" s="9">
        <f>MATCH(A8455,Lookup!$A$2:$A$103,0)</f>
        <v>30</v>
      </c>
    </row>
    <row r="8456" spans="1:6" x14ac:dyDescent="0.25">
      <c r="A8456">
        <v>53</v>
      </c>
      <c r="B8456">
        <v>2399</v>
      </c>
      <c r="C8456" s="15" t="str">
        <f>INDEX(Lookup!$F$2:$F$103,F8456)</f>
        <v>A1.3</v>
      </c>
      <c r="D8456" s="2">
        <f>B8456*INDEX(Lookup!$D$2:$D$103,F8456)+INDEX(Lookup!$E$2:$E$103,F8456)</f>
        <v>18.743387000000002</v>
      </c>
      <c r="E8456" s="16" t="str">
        <f>INDEX(Lookup!$C$2:$C$103,F8456)</f>
        <v>mV</v>
      </c>
      <c r="F8456" s="9">
        <f>MATCH(A8456,Lookup!$A$2:$A$103,0)</f>
        <v>30</v>
      </c>
    </row>
    <row r="8457" spans="1:6" x14ac:dyDescent="0.25">
      <c r="A8457">
        <v>53</v>
      </c>
      <c r="B8457">
        <v>2391</v>
      </c>
      <c r="C8457" s="15" t="str">
        <f>INDEX(Lookup!$F$2:$F$103,F8457)</f>
        <v>A1.3</v>
      </c>
      <c r="D8457" s="2">
        <f>B8457*INDEX(Lookup!$D$2:$D$103,F8457)+INDEX(Lookup!$E$2:$E$103,F8457)</f>
        <v>18.680883000000001</v>
      </c>
      <c r="E8457" s="16" t="str">
        <f>INDEX(Lookup!$C$2:$C$103,F8457)</f>
        <v>mV</v>
      </c>
      <c r="F8457" s="9">
        <f>MATCH(A8457,Lookup!$A$2:$A$103,0)</f>
        <v>30</v>
      </c>
    </row>
    <row r="8458" spans="1:6" x14ac:dyDescent="0.25">
      <c r="A8458">
        <v>53</v>
      </c>
      <c r="B8458">
        <v>2390</v>
      </c>
      <c r="C8458" s="15" t="str">
        <f>INDEX(Lookup!$F$2:$F$103,F8458)</f>
        <v>A1.3</v>
      </c>
      <c r="D8458" s="2">
        <f>B8458*INDEX(Lookup!$D$2:$D$103,F8458)+INDEX(Lookup!$E$2:$E$103,F8458)</f>
        <v>18.673070000000003</v>
      </c>
      <c r="E8458" s="16" t="str">
        <f>INDEX(Lookup!$C$2:$C$103,F8458)</f>
        <v>mV</v>
      </c>
      <c r="F8458" s="9">
        <f>MATCH(A8458,Lookup!$A$2:$A$103,0)</f>
        <v>30</v>
      </c>
    </row>
    <row r="8459" spans="1:6" x14ac:dyDescent="0.25">
      <c r="A8459">
        <v>53</v>
      </c>
      <c r="B8459">
        <v>2389</v>
      </c>
      <c r="C8459" s="15" t="str">
        <f>INDEX(Lookup!$F$2:$F$103,F8459)</f>
        <v>A1.3</v>
      </c>
      <c r="D8459" s="2">
        <f>B8459*INDEX(Lookup!$D$2:$D$103,F8459)+INDEX(Lookup!$E$2:$E$103,F8459)</f>
        <v>18.665257</v>
      </c>
      <c r="E8459" s="16" t="str">
        <f>INDEX(Lookup!$C$2:$C$103,F8459)</f>
        <v>mV</v>
      </c>
      <c r="F8459" s="9">
        <f>MATCH(A8459,Lookup!$A$2:$A$103,0)</f>
        <v>30</v>
      </c>
    </row>
    <row r="8460" spans="1:6" x14ac:dyDescent="0.25">
      <c r="A8460">
        <v>53</v>
      </c>
      <c r="B8460">
        <v>2389</v>
      </c>
      <c r="C8460" s="15" t="str">
        <f>INDEX(Lookup!$F$2:$F$103,F8460)</f>
        <v>A1.3</v>
      </c>
      <c r="D8460" s="2">
        <f>B8460*INDEX(Lookup!$D$2:$D$103,F8460)+INDEX(Lookup!$E$2:$E$103,F8460)</f>
        <v>18.665257</v>
      </c>
      <c r="E8460" s="16" t="str">
        <f>INDEX(Lookup!$C$2:$C$103,F8460)</f>
        <v>mV</v>
      </c>
      <c r="F8460" s="9">
        <f>MATCH(A8460,Lookup!$A$2:$A$103,0)</f>
        <v>30</v>
      </c>
    </row>
    <row r="8461" spans="1:6" x14ac:dyDescent="0.25">
      <c r="A8461">
        <v>53</v>
      </c>
      <c r="B8461">
        <v>2389</v>
      </c>
      <c r="C8461" s="15" t="str">
        <f>INDEX(Lookup!$F$2:$F$103,F8461)</f>
        <v>A1.3</v>
      </c>
      <c r="D8461" s="2">
        <f>B8461*INDEX(Lookup!$D$2:$D$103,F8461)+INDEX(Lookup!$E$2:$E$103,F8461)</f>
        <v>18.665257</v>
      </c>
      <c r="E8461" s="16" t="str">
        <f>INDEX(Lookup!$C$2:$C$103,F8461)</f>
        <v>mV</v>
      </c>
      <c r="F8461" s="9">
        <f>MATCH(A8461,Lookup!$A$2:$A$103,0)</f>
        <v>30</v>
      </c>
    </row>
    <row r="8462" spans="1:6" x14ac:dyDescent="0.25">
      <c r="A8462">
        <v>53</v>
      </c>
      <c r="B8462">
        <v>2387</v>
      </c>
      <c r="C8462" s="15" t="str">
        <f>INDEX(Lookup!$F$2:$F$103,F8462)</f>
        <v>A1.3</v>
      </c>
      <c r="D8462" s="2">
        <f>B8462*INDEX(Lookup!$D$2:$D$103,F8462)+INDEX(Lookup!$E$2:$E$103,F8462)</f>
        <v>18.649631000000003</v>
      </c>
      <c r="E8462" s="16" t="str">
        <f>INDEX(Lookup!$C$2:$C$103,F8462)</f>
        <v>mV</v>
      </c>
      <c r="F8462" s="9">
        <f>MATCH(A8462,Lookup!$A$2:$A$103,0)</f>
        <v>30</v>
      </c>
    </row>
    <row r="8463" spans="1:6" x14ac:dyDescent="0.25">
      <c r="A8463">
        <v>53</v>
      </c>
      <c r="B8463">
        <v>2383</v>
      </c>
      <c r="C8463" s="15" t="str">
        <f>INDEX(Lookup!$F$2:$F$103,F8463)</f>
        <v>A1.3</v>
      </c>
      <c r="D8463" s="2">
        <f>B8463*INDEX(Lookup!$D$2:$D$103,F8463)+INDEX(Lookup!$E$2:$E$103,F8463)</f>
        <v>18.618379000000001</v>
      </c>
      <c r="E8463" s="16" t="str">
        <f>INDEX(Lookup!$C$2:$C$103,F8463)</f>
        <v>mV</v>
      </c>
      <c r="F8463" s="9">
        <f>MATCH(A8463,Lookup!$A$2:$A$103,0)</f>
        <v>30</v>
      </c>
    </row>
    <row r="8464" spans="1:6" x14ac:dyDescent="0.25">
      <c r="A8464">
        <v>53</v>
      </c>
      <c r="B8464">
        <v>2387</v>
      </c>
      <c r="C8464" s="15" t="str">
        <f>INDEX(Lookup!$F$2:$F$103,F8464)</f>
        <v>A1.3</v>
      </c>
      <c r="D8464" s="2">
        <f>B8464*INDEX(Lookup!$D$2:$D$103,F8464)+INDEX(Lookup!$E$2:$E$103,F8464)</f>
        <v>18.649631000000003</v>
      </c>
      <c r="E8464" s="16" t="str">
        <f>INDEX(Lookup!$C$2:$C$103,F8464)</f>
        <v>mV</v>
      </c>
      <c r="F8464" s="9">
        <f>MATCH(A8464,Lookup!$A$2:$A$103,0)</f>
        <v>30</v>
      </c>
    </row>
    <row r="8465" spans="1:6" x14ac:dyDescent="0.25">
      <c r="A8465">
        <v>53</v>
      </c>
      <c r="B8465">
        <v>2387</v>
      </c>
      <c r="C8465" s="15" t="str">
        <f>INDEX(Lookup!$F$2:$F$103,F8465)</f>
        <v>A1.3</v>
      </c>
      <c r="D8465" s="2">
        <f>B8465*INDEX(Lookup!$D$2:$D$103,F8465)+INDEX(Lookup!$E$2:$E$103,F8465)</f>
        <v>18.649631000000003</v>
      </c>
      <c r="E8465" s="16" t="str">
        <f>INDEX(Lookup!$C$2:$C$103,F8465)</f>
        <v>mV</v>
      </c>
      <c r="F8465" s="9">
        <f>MATCH(A8465,Lookup!$A$2:$A$103,0)</f>
        <v>30</v>
      </c>
    </row>
    <row r="8466" spans="1:6" x14ac:dyDescent="0.25">
      <c r="A8466">
        <v>53</v>
      </c>
      <c r="B8466">
        <v>2388</v>
      </c>
      <c r="C8466" s="15" t="str">
        <f>INDEX(Lookup!$F$2:$F$103,F8466)</f>
        <v>A1.3</v>
      </c>
      <c r="D8466" s="2">
        <f>B8466*INDEX(Lookup!$D$2:$D$103,F8466)+INDEX(Lookup!$E$2:$E$103,F8466)</f>
        <v>18.657444000000002</v>
      </c>
      <c r="E8466" s="16" t="str">
        <f>INDEX(Lookup!$C$2:$C$103,F8466)</f>
        <v>mV</v>
      </c>
      <c r="F8466" s="9">
        <f>MATCH(A8466,Lookup!$A$2:$A$103,0)</f>
        <v>30</v>
      </c>
    </row>
    <row r="8467" spans="1:6" x14ac:dyDescent="0.25">
      <c r="A8467">
        <v>53</v>
      </c>
      <c r="B8467">
        <v>2386</v>
      </c>
      <c r="C8467" s="15" t="str">
        <f>INDEX(Lookup!$F$2:$F$103,F8467)</f>
        <v>A1.3</v>
      </c>
      <c r="D8467" s="2">
        <f>B8467*INDEX(Lookup!$D$2:$D$103,F8467)+INDEX(Lookup!$E$2:$E$103,F8467)</f>
        <v>18.641818000000001</v>
      </c>
      <c r="E8467" s="16" t="str">
        <f>INDEX(Lookup!$C$2:$C$103,F8467)</f>
        <v>mV</v>
      </c>
      <c r="F8467" s="9">
        <f>MATCH(A8467,Lookup!$A$2:$A$103,0)</f>
        <v>30</v>
      </c>
    </row>
    <row r="8468" spans="1:6" x14ac:dyDescent="0.25">
      <c r="A8468">
        <v>53</v>
      </c>
      <c r="B8468">
        <v>2385</v>
      </c>
      <c r="C8468" s="15" t="str">
        <f>INDEX(Lookup!$F$2:$F$103,F8468)</f>
        <v>A1.3</v>
      </c>
      <c r="D8468" s="2">
        <f>B8468*INDEX(Lookup!$D$2:$D$103,F8468)+INDEX(Lookup!$E$2:$E$103,F8468)</f>
        <v>18.634005000000002</v>
      </c>
      <c r="E8468" s="16" t="str">
        <f>INDEX(Lookup!$C$2:$C$103,F8468)</f>
        <v>mV</v>
      </c>
      <c r="F8468" s="9">
        <f>MATCH(A8468,Lookup!$A$2:$A$103,0)</f>
        <v>30</v>
      </c>
    </row>
    <row r="8469" spans="1:6" x14ac:dyDescent="0.25">
      <c r="A8469">
        <v>53</v>
      </c>
      <c r="B8469">
        <v>2382</v>
      </c>
      <c r="C8469" s="15" t="str">
        <f>INDEX(Lookup!$F$2:$F$103,F8469)</f>
        <v>A1.3</v>
      </c>
      <c r="D8469" s="2">
        <f>B8469*INDEX(Lookup!$D$2:$D$103,F8469)+INDEX(Lookup!$E$2:$E$103,F8469)</f>
        <v>18.610566000000002</v>
      </c>
      <c r="E8469" s="16" t="str">
        <f>INDEX(Lookup!$C$2:$C$103,F8469)</f>
        <v>mV</v>
      </c>
      <c r="F8469" s="9">
        <f>MATCH(A8469,Lookup!$A$2:$A$103,0)</f>
        <v>30</v>
      </c>
    </row>
    <row r="8470" spans="1:6" x14ac:dyDescent="0.25">
      <c r="A8470">
        <v>53</v>
      </c>
      <c r="B8470">
        <v>2406</v>
      </c>
      <c r="C8470" s="15" t="str">
        <f>INDEX(Lookup!$F$2:$F$103,F8470)</f>
        <v>A1.3</v>
      </c>
      <c r="D8470" s="2">
        <f>B8470*INDEX(Lookup!$D$2:$D$103,F8470)+INDEX(Lookup!$E$2:$E$103,F8470)</f>
        <v>18.798078</v>
      </c>
      <c r="E8470" s="16" t="str">
        <f>INDEX(Lookup!$C$2:$C$103,F8470)</f>
        <v>mV</v>
      </c>
      <c r="F8470" s="9">
        <f>MATCH(A8470,Lookup!$A$2:$A$103,0)</f>
        <v>30</v>
      </c>
    </row>
    <row r="8471" spans="1:6" x14ac:dyDescent="0.25">
      <c r="A8471">
        <v>53</v>
      </c>
      <c r="B8471">
        <v>2399</v>
      </c>
      <c r="C8471" s="15" t="str">
        <f>INDEX(Lookup!$F$2:$F$103,F8471)</f>
        <v>A1.3</v>
      </c>
      <c r="D8471" s="2">
        <f>B8471*INDEX(Lookup!$D$2:$D$103,F8471)+INDEX(Lookup!$E$2:$E$103,F8471)</f>
        <v>18.743387000000002</v>
      </c>
      <c r="E8471" s="16" t="str">
        <f>INDEX(Lookup!$C$2:$C$103,F8471)</f>
        <v>mV</v>
      </c>
      <c r="F8471" s="9">
        <f>MATCH(A8471,Lookup!$A$2:$A$103,0)</f>
        <v>30</v>
      </c>
    </row>
    <row r="8472" spans="1:6" x14ac:dyDescent="0.25">
      <c r="A8472">
        <v>53</v>
      </c>
      <c r="B8472">
        <v>2393</v>
      </c>
      <c r="C8472" s="15" t="str">
        <f>INDEX(Lookup!$F$2:$F$103,F8472)</f>
        <v>A1.3</v>
      </c>
      <c r="D8472" s="2">
        <f>B8472*INDEX(Lookup!$D$2:$D$103,F8472)+INDEX(Lookup!$E$2:$E$103,F8472)</f>
        <v>18.696509000000002</v>
      </c>
      <c r="E8472" s="16" t="str">
        <f>INDEX(Lookup!$C$2:$C$103,F8472)</f>
        <v>mV</v>
      </c>
      <c r="F8472" s="9">
        <f>MATCH(A8472,Lookup!$A$2:$A$103,0)</f>
        <v>30</v>
      </c>
    </row>
    <row r="8473" spans="1:6" x14ac:dyDescent="0.25">
      <c r="A8473">
        <v>53</v>
      </c>
      <c r="B8473">
        <v>2389</v>
      </c>
      <c r="C8473" s="15" t="str">
        <f>INDEX(Lookup!$F$2:$F$103,F8473)</f>
        <v>A1.3</v>
      </c>
      <c r="D8473" s="2">
        <f>B8473*INDEX(Lookup!$D$2:$D$103,F8473)+INDEX(Lookup!$E$2:$E$103,F8473)</f>
        <v>18.665257</v>
      </c>
      <c r="E8473" s="16" t="str">
        <f>INDEX(Lookup!$C$2:$C$103,F8473)</f>
        <v>mV</v>
      </c>
      <c r="F8473" s="9">
        <f>MATCH(A8473,Lookup!$A$2:$A$103,0)</f>
        <v>30</v>
      </c>
    </row>
    <row r="8474" spans="1:6" x14ac:dyDescent="0.25">
      <c r="A8474">
        <v>53</v>
      </c>
      <c r="B8474">
        <v>2388</v>
      </c>
      <c r="C8474" s="15" t="str">
        <f>INDEX(Lookup!$F$2:$F$103,F8474)</f>
        <v>A1.3</v>
      </c>
      <c r="D8474" s="2">
        <f>B8474*INDEX(Lookup!$D$2:$D$103,F8474)+INDEX(Lookup!$E$2:$E$103,F8474)</f>
        <v>18.657444000000002</v>
      </c>
      <c r="E8474" s="16" t="str">
        <f>INDEX(Lookup!$C$2:$C$103,F8474)</f>
        <v>mV</v>
      </c>
      <c r="F8474" s="9">
        <f>MATCH(A8474,Lookup!$A$2:$A$103,0)</f>
        <v>30</v>
      </c>
    </row>
    <row r="8475" spans="1:6" x14ac:dyDescent="0.25">
      <c r="A8475">
        <v>53</v>
      </c>
      <c r="B8475">
        <v>2408</v>
      </c>
      <c r="C8475" s="15" t="str">
        <f>INDEX(Lookup!$F$2:$F$103,F8475)</f>
        <v>A1.3</v>
      </c>
      <c r="D8475" s="2">
        <f>B8475*INDEX(Lookup!$D$2:$D$103,F8475)+INDEX(Lookup!$E$2:$E$103,F8475)</f>
        <v>18.813704000000001</v>
      </c>
      <c r="E8475" s="16" t="str">
        <f>INDEX(Lookup!$C$2:$C$103,F8475)</f>
        <v>mV</v>
      </c>
      <c r="F8475" s="9">
        <f>MATCH(A8475,Lookup!$A$2:$A$103,0)</f>
        <v>30</v>
      </c>
    </row>
    <row r="8476" spans="1:6" x14ac:dyDescent="0.25">
      <c r="A8476">
        <v>53</v>
      </c>
      <c r="B8476">
        <v>2401</v>
      </c>
      <c r="C8476" s="15" t="str">
        <f>INDEX(Lookup!$F$2:$F$103,F8476)</f>
        <v>A1.3</v>
      </c>
      <c r="D8476" s="2">
        <f>B8476*INDEX(Lookup!$D$2:$D$103,F8476)+INDEX(Lookup!$E$2:$E$103,F8476)</f>
        <v>18.759012999999999</v>
      </c>
      <c r="E8476" s="16" t="str">
        <f>INDEX(Lookup!$C$2:$C$103,F8476)</f>
        <v>mV</v>
      </c>
      <c r="F8476" s="9">
        <f>MATCH(A8476,Lookup!$A$2:$A$103,0)</f>
        <v>30</v>
      </c>
    </row>
    <row r="8477" spans="1:6" x14ac:dyDescent="0.25">
      <c r="A8477">
        <v>53</v>
      </c>
      <c r="B8477">
        <v>2391</v>
      </c>
      <c r="C8477" s="15" t="str">
        <f>INDEX(Lookup!$F$2:$F$103,F8477)</f>
        <v>A1.3</v>
      </c>
      <c r="D8477" s="2">
        <f>B8477*INDEX(Lookup!$D$2:$D$103,F8477)+INDEX(Lookup!$E$2:$E$103,F8477)</f>
        <v>18.680883000000001</v>
      </c>
      <c r="E8477" s="16" t="str">
        <f>INDEX(Lookup!$C$2:$C$103,F8477)</f>
        <v>mV</v>
      </c>
      <c r="F8477" s="9">
        <f>MATCH(A8477,Lookup!$A$2:$A$103,0)</f>
        <v>30</v>
      </c>
    </row>
    <row r="8478" spans="1:6" x14ac:dyDescent="0.25">
      <c r="A8478">
        <v>53</v>
      </c>
      <c r="B8478">
        <v>2387</v>
      </c>
      <c r="C8478" s="15" t="str">
        <f>INDEX(Lookup!$F$2:$F$103,F8478)</f>
        <v>A1.3</v>
      </c>
      <c r="D8478" s="2">
        <f>B8478*INDEX(Lookup!$D$2:$D$103,F8478)+INDEX(Lookup!$E$2:$E$103,F8478)</f>
        <v>18.649631000000003</v>
      </c>
      <c r="E8478" s="16" t="str">
        <f>INDEX(Lookup!$C$2:$C$103,F8478)</f>
        <v>mV</v>
      </c>
      <c r="F8478" s="9">
        <f>MATCH(A8478,Lookup!$A$2:$A$103,0)</f>
        <v>30</v>
      </c>
    </row>
    <row r="8479" spans="1:6" x14ac:dyDescent="0.25">
      <c r="A8479">
        <v>53</v>
      </c>
      <c r="B8479">
        <v>2389</v>
      </c>
      <c r="C8479" s="15" t="str">
        <f>INDEX(Lookup!$F$2:$F$103,F8479)</f>
        <v>A1.3</v>
      </c>
      <c r="D8479" s="2">
        <f>B8479*INDEX(Lookup!$D$2:$D$103,F8479)+INDEX(Lookup!$E$2:$E$103,F8479)</f>
        <v>18.665257</v>
      </c>
      <c r="E8479" s="16" t="str">
        <f>INDEX(Lookup!$C$2:$C$103,F8479)</f>
        <v>mV</v>
      </c>
      <c r="F8479" s="9">
        <f>MATCH(A8479,Lookup!$A$2:$A$103,0)</f>
        <v>30</v>
      </c>
    </row>
    <row r="8480" spans="1:6" x14ac:dyDescent="0.25">
      <c r="A8480">
        <v>53</v>
      </c>
      <c r="B8480">
        <v>2389</v>
      </c>
      <c r="C8480" s="15" t="str">
        <f>INDEX(Lookup!$F$2:$F$103,F8480)</f>
        <v>A1.3</v>
      </c>
      <c r="D8480" s="2">
        <f>B8480*INDEX(Lookup!$D$2:$D$103,F8480)+INDEX(Lookup!$E$2:$E$103,F8480)</f>
        <v>18.665257</v>
      </c>
      <c r="E8480" s="16" t="str">
        <f>INDEX(Lookup!$C$2:$C$103,F8480)</f>
        <v>mV</v>
      </c>
      <c r="F8480" s="9">
        <f>MATCH(A8480,Lookup!$A$2:$A$103,0)</f>
        <v>30</v>
      </c>
    </row>
    <row r="8481" spans="1:6" x14ac:dyDescent="0.25">
      <c r="A8481">
        <v>53</v>
      </c>
      <c r="B8481">
        <v>2412</v>
      </c>
      <c r="C8481" s="15" t="str">
        <f>INDEX(Lookup!$F$2:$F$103,F8481)</f>
        <v>A1.3</v>
      </c>
      <c r="D8481" s="2">
        <f>B8481*INDEX(Lookup!$D$2:$D$103,F8481)+INDEX(Lookup!$E$2:$E$103,F8481)</f>
        <v>18.844956</v>
      </c>
      <c r="E8481" s="16" t="str">
        <f>INDEX(Lookup!$C$2:$C$103,F8481)</f>
        <v>mV</v>
      </c>
      <c r="F8481" s="9">
        <f>MATCH(A8481,Lookup!$A$2:$A$103,0)</f>
        <v>30</v>
      </c>
    </row>
    <row r="8482" spans="1:6" x14ac:dyDescent="0.25">
      <c r="A8482">
        <v>53</v>
      </c>
      <c r="B8482">
        <v>2411</v>
      </c>
      <c r="C8482" s="15" t="str">
        <f>INDEX(Lookup!$F$2:$F$103,F8482)</f>
        <v>A1.3</v>
      </c>
      <c r="D8482" s="2">
        <f>B8482*INDEX(Lookup!$D$2:$D$103,F8482)+INDEX(Lookup!$E$2:$E$103,F8482)</f>
        <v>18.837143000000001</v>
      </c>
      <c r="E8482" s="16" t="str">
        <f>INDEX(Lookup!$C$2:$C$103,F8482)</f>
        <v>mV</v>
      </c>
      <c r="F8482" s="9">
        <f>MATCH(A8482,Lookup!$A$2:$A$103,0)</f>
        <v>30</v>
      </c>
    </row>
    <row r="8483" spans="1:6" x14ac:dyDescent="0.25">
      <c r="A8483">
        <v>53</v>
      </c>
      <c r="B8483">
        <v>2397</v>
      </c>
      <c r="C8483" s="15" t="str">
        <f>INDEX(Lookup!$F$2:$F$103,F8483)</f>
        <v>A1.3</v>
      </c>
      <c r="D8483" s="2">
        <f>B8483*INDEX(Lookup!$D$2:$D$103,F8483)+INDEX(Lookup!$E$2:$E$103,F8483)</f>
        <v>18.727761000000001</v>
      </c>
      <c r="E8483" s="16" t="str">
        <f>INDEX(Lookup!$C$2:$C$103,F8483)</f>
        <v>mV</v>
      </c>
      <c r="F8483" s="9">
        <f>MATCH(A8483,Lookup!$A$2:$A$103,0)</f>
        <v>30</v>
      </c>
    </row>
    <row r="8484" spans="1:6" x14ac:dyDescent="0.25">
      <c r="A8484">
        <v>53</v>
      </c>
      <c r="B8484">
        <v>2390</v>
      </c>
      <c r="C8484" s="15" t="str">
        <f>INDEX(Lookup!$F$2:$F$103,F8484)</f>
        <v>A1.3</v>
      </c>
      <c r="D8484" s="2">
        <f>B8484*INDEX(Lookup!$D$2:$D$103,F8484)+INDEX(Lookup!$E$2:$E$103,F8484)</f>
        <v>18.673070000000003</v>
      </c>
      <c r="E8484" s="16" t="str">
        <f>INDEX(Lookup!$C$2:$C$103,F8484)</f>
        <v>mV</v>
      </c>
      <c r="F8484" s="9">
        <f>MATCH(A8484,Lookup!$A$2:$A$103,0)</f>
        <v>30</v>
      </c>
    </row>
    <row r="8485" spans="1:6" x14ac:dyDescent="0.25">
      <c r="A8485">
        <v>53</v>
      </c>
      <c r="B8485">
        <v>2390</v>
      </c>
      <c r="C8485" s="15" t="str">
        <f>INDEX(Lookup!$F$2:$F$103,F8485)</f>
        <v>A1.3</v>
      </c>
      <c r="D8485" s="2">
        <f>B8485*INDEX(Lookup!$D$2:$D$103,F8485)+INDEX(Lookup!$E$2:$E$103,F8485)</f>
        <v>18.673070000000003</v>
      </c>
      <c r="E8485" s="16" t="str">
        <f>INDEX(Lookup!$C$2:$C$103,F8485)</f>
        <v>mV</v>
      </c>
      <c r="F8485" s="9">
        <f>MATCH(A8485,Lookup!$A$2:$A$103,0)</f>
        <v>30</v>
      </c>
    </row>
    <row r="8486" spans="1:6" x14ac:dyDescent="0.25">
      <c r="A8486">
        <v>53</v>
      </c>
      <c r="B8486">
        <v>2387</v>
      </c>
      <c r="C8486" s="15" t="str">
        <f>INDEX(Lookup!$F$2:$F$103,F8486)</f>
        <v>A1.3</v>
      </c>
      <c r="D8486" s="2">
        <f>B8486*INDEX(Lookup!$D$2:$D$103,F8486)+INDEX(Lookup!$E$2:$E$103,F8486)</f>
        <v>18.649631000000003</v>
      </c>
      <c r="E8486" s="16" t="str">
        <f>INDEX(Lookup!$C$2:$C$103,F8486)</f>
        <v>mV</v>
      </c>
      <c r="F8486" s="9">
        <f>MATCH(A8486,Lookup!$A$2:$A$103,0)</f>
        <v>30</v>
      </c>
    </row>
    <row r="8487" spans="1:6" x14ac:dyDescent="0.25">
      <c r="A8487">
        <v>53</v>
      </c>
      <c r="B8487">
        <v>2386</v>
      </c>
      <c r="C8487" s="15" t="str">
        <f>INDEX(Lookup!$F$2:$F$103,F8487)</f>
        <v>A1.3</v>
      </c>
      <c r="D8487" s="2">
        <f>B8487*INDEX(Lookup!$D$2:$D$103,F8487)+INDEX(Lookup!$E$2:$E$103,F8487)</f>
        <v>18.641818000000001</v>
      </c>
      <c r="E8487" s="16" t="str">
        <f>INDEX(Lookup!$C$2:$C$103,F8487)</f>
        <v>mV</v>
      </c>
      <c r="F8487" s="9">
        <f>MATCH(A8487,Lookup!$A$2:$A$103,0)</f>
        <v>30</v>
      </c>
    </row>
    <row r="8488" spans="1:6" x14ac:dyDescent="0.25">
      <c r="A8488">
        <v>53</v>
      </c>
      <c r="B8488">
        <v>2386</v>
      </c>
      <c r="C8488" s="15" t="str">
        <f>INDEX(Lookup!$F$2:$F$103,F8488)</f>
        <v>A1.3</v>
      </c>
      <c r="D8488" s="2">
        <f>B8488*INDEX(Lookup!$D$2:$D$103,F8488)+INDEX(Lookup!$E$2:$E$103,F8488)</f>
        <v>18.641818000000001</v>
      </c>
      <c r="E8488" s="16" t="str">
        <f>INDEX(Lookup!$C$2:$C$103,F8488)</f>
        <v>mV</v>
      </c>
      <c r="F8488" s="9">
        <f>MATCH(A8488,Lookup!$A$2:$A$103,0)</f>
        <v>30</v>
      </c>
    </row>
    <row r="8489" spans="1:6" x14ac:dyDescent="0.25">
      <c r="A8489">
        <v>53</v>
      </c>
      <c r="B8489">
        <v>2383</v>
      </c>
      <c r="C8489" s="15" t="str">
        <f>INDEX(Lookup!$F$2:$F$103,F8489)</f>
        <v>A1.3</v>
      </c>
      <c r="D8489" s="2">
        <f>B8489*INDEX(Lookup!$D$2:$D$103,F8489)+INDEX(Lookup!$E$2:$E$103,F8489)</f>
        <v>18.618379000000001</v>
      </c>
      <c r="E8489" s="16" t="str">
        <f>INDEX(Lookup!$C$2:$C$103,F8489)</f>
        <v>mV</v>
      </c>
      <c r="F8489" s="9">
        <f>MATCH(A8489,Lookup!$A$2:$A$103,0)</f>
        <v>30</v>
      </c>
    </row>
    <row r="8490" spans="1:6" x14ac:dyDescent="0.25">
      <c r="A8490">
        <v>53</v>
      </c>
      <c r="B8490">
        <v>2387</v>
      </c>
      <c r="C8490" s="15" t="str">
        <f>INDEX(Lookup!$F$2:$F$103,F8490)</f>
        <v>A1.3</v>
      </c>
      <c r="D8490" s="2">
        <f>B8490*INDEX(Lookup!$D$2:$D$103,F8490)+INDEX(Lookup!$E$2:$E$103,F8490)</f>
        <v>18.649631000000003</v>
      </c>
      <c r="E8490" s="16" t="str">
        <f>INDEX(Lookup!$C$2:$C$103,F8490)</f>
        <v>mV</v>
      </c>
      <c r="F8490" s="9">
        <f>MATCH(A8490,Lookup!$A$2:$A$103,0)</f>
        <v>30</v>
      </c>
    </row>
    <row r="8491" spans="1:6" x14ac:dyDescent="0.25">
      <c r="A8491">
        <v>53</v>
      </c>
      <c r="B8491">
        <v>2386</v>
      </c>
      <c r="C8491" s="15" t="str">
        <f>INDEX(Lookup!$F$2:$F$103,F8491)</f>
        <v>A1.3</v>
      </c>
      <c r="D8491" s="2">
        <f>B8491*INDEX(Lookup!$D$2:$D$103,F8491)+INDEX(Lookup!$E$2:$E$103,F8491)</f>
        <v>18.641818000000001</v>
      </c>
      <c r="E8491" s="16" t="str">
        <f>INDEX(Lookup!$C$2:$C$103,F8491)</f>
        <v>mV</v>
      </c>
      <c r="F8491" s="9">
        <f>MATCH(A8491,Lookup!$A$2:$A$103,0)</f>
        <v>30</v>
      </c>
    </row>
    <row r="8492" spans="1:6" x14ac:dyDescent="0.25">
      <c r="A8492">
        <v>53</v>
      </c>
      <c r="B8492">
        <v>2386</v>
      </c>
      <c r="C8492" s="15" t="str">
        <f>INDEX(Lookup!$F$2:$F$103,F8492)</f>
        <v>A1.3</v>
      </c>
      <c r="D8492" s="2">
        <f>B8492*INDEX(Lookup!$D$2:$D$103,F8492)+INDEX(Lookup!$E$2:$E$103,F8492)</f>
        <v>18.641818000000001</v>
      </c>
      <c r="E8492" s="16" t="str">
        <f>INDEX(Lookup!$C$2:$C$103,F8492)</f>
        <v>mV</v>
      </c>
      <c r="F8492" s="9">
        <f>MATCH(A8492,Lookup!$A$2:$A$103,0)</f>
        <v>30</v>
      </c>
    </row>
    <row r="8493" spans="1:6" x14ac:dyDescent="0.25">
      <c r="A8493">
        <v>53</v>
      </c>
      <c r="B8493">
        <v>2382</v>
      </c>
      <c r="C8493" s="15" t="str">
        <f>INDEX(Lookup!$F$2:$F$103,F8493)</f>
        <v>A1.3</v>
      </c>
      <c r="D8493" s="2">
        <f>B8493*INDEX(Lookup!$D$2:$D$103,F8493)+INDEX(Lookup!$E$2:$E$103,F8493)</f>
        <v>18.610566000000002</v>
      </c>
      <c r="E8493" s="16" t="str">
        <f>INDEX(Lookup!$C$2:$C$103,F8493)</f>
        <v>mV</v>
      </c>
      <c r="F8493" s="9">
        <f>MATCH(A8493,Lookup!$A$2:$A$103,0)</f>
        <v>30</v>
      </c>
    </row>
    <row r="8494" spans="1:6" x14ac:dyDescent="0.25">
      <c r="A8494">
        <v>53</v>
      </c>
      <c r="B8494">
        <v>2403</v>
      </c>
      <c r="C8494" s="15" t="str">
        <f>INDEX(Lookup!$F$2:$F$103,F8494)</f>
        <v>A1.3</v>
      </c>
      <c r="D8494" s="2">
        <f>B8494*INDEX(Lookup!$D$2:$D$103,F8494)+INDEX(Lookup!$E$2:$E$103,F8494)</f>
        <v>18.774639000000001</v>
      </c>
      <c r="E8494" s="16" t="str">
        <f>INDEX(Lookup!$C$2:$C$103,F8494)</f>
        <v>mV</v>
      </c>
      <c r="F8494" s="9">
        <f>MATCH(A8494,Lookup!$A$2:$A$103,0)</f>
        <v>30</v>
      </c>
    </row>
    <row r="8495" spans="1:6" x14ac:dyDescent="0.25">
      <c r="A8495">
        <v>53</v>
      </c>
      <c r="B8495">
        <v>2399</v>
      </c>
      <c r="C8495" s="15" t="str">
        <f>INDEX(Lookup!$F$2:$F$103,F8495)</f>
        <v>A1.3</v>
      </c>
      <c r="D8495" s="2">
        <f>B8495*INDEX(Lookup!$D$2:$D$103,F8495)+INDEX(Lookup!$E$2:$E$103,F8495)</f>
        <v>18.743387000000002</v>
      </c>
      <c r="E8495" s="16" t="str">
        <f>INDEX(Lookup!$C$2:$C$103,F8495)</f>
        <v>mV</v>
      </c>
      <c r="F8495" s="9">
        <f>MATCH(A8495,Lookup!$A$2:$A$103,0)</f>
        <v>30</v>
      </c>
    </row>
    <row r="8496" spans="1:6" x14ac:dyDescent="0.25">
      <c r="A8496">
        <v>53</v>
      </c>
      <c r="B8496">
        <v>2393</v>
      </c>
      <c r="C8496" s="15" t="str">
        <f>INDEX(Lookup!$F$2:$F$103,F8496)</f>
        <v>A1.3</v>
      </c>
      <c r="D8496" s="2">
        <f>B8496*INDEX(Lookup!$D$2:$D$103,F8496)+INDEX(Lookup!$E$2:$E$103,F8496)</f>
        <v>18.696509000000002</v>
      </c>
      <c r="E8496" s="16" t="str">
        <f>INDEX(Lookup!$C$2:$C$103,F8496)</f>
        <v>mV</v>
      </c>
      <c r="F8496" s="9">
        <f>MATCH(A8496,Lookup!$A$2:$A$103,0)</f>
        <v>30</v>
      </c>
    </row>
    <row r="8497" spans="1:6" x14ac:dyDescent="0.25">
      <c r="A8497">
        <v>53</v>
      </c>
      <c r="B8497">
        <v>2418</v>
      </c>
      <c r="C8497" s="15" t="str">
        <f>INDEX(Lookup!$F$2:$F$103,F8497)</f>
        <v>A1.3</v>
      </c>
      <c r="D8497" s="2">
        <f>B8497*INDEX(Lookup!$D$2:$D$103,F8497)+INDEX(Lookup!$E$2:$E$103,F8497)</f>
        <v>18.891834000000003</v>
      </c>
      <c r="E8497" s="16" t="str">
        <f>INDEX(Lookup!$C$2:$C$103,F8497)</f>
        <v>mV</v>
      </c>
      <c r="F8497" s="9">
        <f>MATCH(A8497,Lookup!$A$2:$A$103,0)</f>
        <v>30</v>
      </c>
    </row>
    <row r="8498" spans="1:6" x14ac:dyDescent="0.25">
      <c r="A8498">
        <v>53</v>
      </c>
      <c r="B8498">
        <v>2409</v>
      </c>
      <c r="C8498" s="15" t="str">
        <f>INDEX(Lookup!$F$2:$F$103,F8498)</f>
        <v>A1.3</v>
      </c>
      <c r="D8498" s="2">
        <f>B8498*INDEX(Lookup!$D$2:$D$103,F8498)+INDEX(Lookup!$E$2:$E$103,F8498)</f>
        <v>18.821517</v>
      </c>
      <c r="E8498" s="16" t="str">
        <f>INDEX(Lookup!$C$2:$C$103,F8498)</f>
        <v>mV</v>
      </c>
      <c r="F8498" s="9">
        <f>MATCH(A8498,Lookup!$A$2:$A$103,0)</f>
        <v>30</v>
      </c>
    </row>
    <row r="8499" spans="1:6" x14ac:dyDescent="0.25">
      <c r="A8499">
        <v>53</v>
      </c>
      <c r="B8499">
        <v>2397</v>
      </c>
      <c r="C8499" s="15" t="str">
        <f>INDEX(Lookup!$F$2:$F$103,F8499)</f>
        <v>A1.3</v>
      </c>
      <c r="D8499" s="2">
        <f>B8499*INDEX(Lookup!$D$2:$D$103,F8499)+INDEX(Lookup!$E$2:$E$103,F8499)</f>
        <v>18.727761000000001</v>
      </c>
      <c r="E8499" s="16" t="str">
        <f>INDEX(Lookup!$C$2:$C$103,F8499)</f>
        <v>mV</v>
      </c>
      <c r="F8499" s="9">
        <f>MATCH(A8499,Lookup!$A$2:$A$103,0)</f>
        <v>30</v>
      </c>
    </row>
    <row r="8500" spans="1:6" x14ac:dyDescent="0.25">
      <c r="A8500">
        <v>53</v>
      </c>
      <c r="B8500">
        <v>2391</v>
      </c>
      <c r="C8500" s="15" t="str">
        <f>INDEX(Lookup!$F$2:$F$103,F8500)</f>
        <v>A1.3</v>
      </c>
      <c r="D8500" s="2">
        <f>B8500*INDEX(Lookup!$D$2:$D$103,F8500)+INDEX(Lookup!$E$2:$E$103,F8500)</f>
        <v>18.680883000000001</v>
      </c>
      <c r="E8500" s="16" t="str">
        <f>INDEX(Lookup!$C$2:$C$103,F8500)</f>
        <v>mV</v>
      </c>
      <c r="F8500" s="9">
        <f>MATCH(A8500,Lookup!$A$2:$A$103,0)</f>
        <v>30</v>
      </c>
    </row>
    <row r="8501" spans="1:6" x14ac:dyDescent="0.25">
      <c r="A8501">
        <v>53</v>
      </c>
      <c r="B8501">
        <v>2390</v>
      </c>
      <c r="C8501" s="15" t="str">
        <f>INDEX(Lookup!$F$2:$F$103,F8501)</f>
        <v>A1.3</v>
      </c>
      <c r="D8501" s="2">
        <f>B8501*INDEX(Lookup!$D$2:$D$103,F8501)+INDEX(Lookup!$E$2:$E$103,F8501)</f>
        <v>18.673070000000003</v>
      </c>
      <c r="E8501" s="16" t="str">
        <f>INDEX(Lookup!$C$2:$C$103,F8501)</f>
        <v>mV</v>
      </c>
      <c r="F8501" s="9">
        <f>MATCH(A8501,Lookup!$A$2:$A$103,0)</f>
        <v>30</v>
      </c>
    </row>
    <row r="8502" spans="1:6" x14ac:dyDescent="0.25">
      <c r="A8502">
        <v>53</v>
      </c>
      <c r="B8502">
        <v>2389</v>
      </c>
      <c r="C8502" s="15" t="str">
        <f>INDEX(Lookup!$F$2:$F$103,F8502)</f>
        <v>A1.3</v>
      </c>
      <c r="D8502" s="2">
        <f>B8502*INDEX(Lookup!$D$2:$D$103,F8502)+INDEX(Lookup!$E$2:$E$103,F8502)</f>
        <v>18.665257</v>
      </c>
      <c r="E8502" s="16" t="str">
        <f>INDEX(Lookup!$C$2:$C$103,F8502)</f>
        <v>mV</v>
      </c>
      <c r="F8502" s="9">
        <f>MATCH(A8502,Lookup!$A$2:$A$103,0)</f>
        <v>30</v>
      </c>
    </row>
    <row r="8503" spans="1:6" x14ac:dyDescent="0.25">
      <c r="A8503">
        <v>53</v>
      </c>
      <c r="B8503">
        <v>2385</v>
      </c>
      <c r="C8503" s="15" t="str">
        <f>INDEX(Lookup!$F$2:$F$103,F8503)</f>
        <v>A1.3</v>
      </c>
      <c r="D8503" s="2">
        <f>B8503*INDEX(Lookup!$D$2:$D$103,F8503)+INDEX(Lookup!$E$2:$E$103,F8503)</f>
        <v>18.634005000000002</v>
      </c>
      <c r="E8503" s="16" t="str">
        <f>INDEX(Lookup!$C$2:$C$103,F8503)</f>
        <v>mV</v>
      </c>
      <c r="F8503" s="9">
        <f>MATCH(A8503,Lookup!$A$2:$A$103,0)</f>
        <v>30</v>
      </c>
    </row>
    <row r="8504" spans="1:6" x14ac:dyDescent="0.25">
      <c r="A8504">
        <v>53</v>
      </c>
      <c r="B8504">
        <v>2383</v>
      </c>
      <c r="C8504" s="15" t="str">
        <f>INDEX(Lookup!$F$2:$F$103,F8504)</f>
        <v>A1.3</v>
      </c>
      <c r="D8504" s="2">
        <f>B8504*INDEX(Lookup!$D$2:$D$103,F8504)+INDEX(Lookup!$E$2:$E$103,F8504)</f>
        <v>18.618379000000001</v>
      </c>
      <c r="E8504" s="16" t="str">
        <f>INDEX(Lookup!$C$2:$C$103,F8504)</f>
        <v>mV</v>
      </c>
      <c r="F8504" s="9">
        <f>MATCH(A8504,Lookup!$A$2:$A$103,0)</f>
        <v>30</v>
      </c>
    </row>
    <row r="8505" spans="1:6" x14ac:dyDescent="0.25">
      <c r="A8505">
        <v>53</v>
      </c>
      <c r="B8505">
        <v>2380</v>
      </c>
      <c r="C8505" s="15" t="str">
        <f>INDEX(Lookup!$F$2:$F$103,F8505)</f>
        <v>A1.3</v>
      </c>
      <c r="D8505" s="2">
        <f>B8505*INDEX(Lookup!$D$2:$D$103,F8505)+INDEX(Lookup!$E$2:$E$103,F8505)</f>
        <v>18.594940000000001</v>
      </c>
      <c r="E8505" s="16" t="str">
        <f>INDEX(Lookup!$C$2:$C$103,F8505)</f>
        <v>mV</v>
      </c>
      <c r="F8505" s="9">
        <f>MATCH(A8505,Lookup!$A$2:$A$103,0)</f>
        <v>30</v>
      </c>
    </row>
    <row r="8506" spans="1:6" x14ac:dyDescent="0.25">
      <c r="A8506">
        <v>53</v>
      </c>
      <c r="B8506">
        <v>2383</v>
      </c>
      <c r="C8506" s="15" t="str">
        <f>INDEX(Lookup!$F$2:$F$103,F8506)</f>
        <v>A1.3</v>
      </c>
      <c r="D8506" s="2">
        <f>B8506*INDEX(Lookup!$D$2:$D$103,F8506)+INDEX(Lookup!$E$2:$E$103,F8506)</f>
        <v>18.618379000000001</v>
      </c>
      <c r="E8506" s="16" t="str">
        <f>INDEX(Lookup!$C$2:$C$103,F8506)</f>
        <v>mV</v>
      </c>
      <c r="F8506" s="9">
        <f>MATCH(A8506,Lookup!$A$2:$A$103,0)</f>
        <v>30</v>
      </c>
    </row>
    <row r="8507" spans="1:6" x14ac:dyDescent="0.25">
      <c r="A8507">
        <v>53</v>
      </c>
      <c r="B8507">
        <v>2382</v>
      </c>
      <c r="C8507" s="15" t="str">
        <f>INDEX(Lookup!$F$2:$F$103,F8507)</f>
        <v>A1.3</v>
      </c>
      <c r="D8507" s="2">
        <f>B8507*INDEX(Lookup!$D$2:$D$103,F8507)+INDEX(Lookup!$E$2:$E$103,F8507)</f>
        <v>18.610566000000002</v>
      </c>
      <c r="E8507" s="16" t="str">
        <f>INDEX(Lookup!$C$2:$C$103,F8507)</f>
        <v>mV</v>
      </c>
      <c r="F8507" s="9">
        <f>MATCH(A8507,Lookup!$A$2:$A$103,0)</f>
        <v>30</v>
      </c>
    </row>
    <row r="8508" spans="1:6" x14ac:dyDescent="0.25">
      <c r="A8508">
        <v>53</v>
      </c>
      <c r="B8508">
        <v>2385</v>
      </c>
      <c r="C8508" s="15" t="str">
        <f>INDEX(Lookup!$F$2:$F$103,F8508)</f>
        <v>A1.3</v>
      </c>
      <c r="D8508" s="2">
        <f>B8508*INDEX(Lookup!$D$2:$D$103,F8508)+INDEX(Lookup!$E$2:$E$103,F8508)</f>
        <v>18.634005000000002</v>
      </c>
      <c r="E8508" s="16" t="str">
        <f>INDEX(Lookup!$C$2:$C$103,F8508)</f>
        <v>mV</v>
      </c>
      <c r="F8508" s="9">
        <f>MATCH(A8508,Lookup!$A$2:$A$103,0)</f>
        <v>30</v>
      </c>
    </row>
    <row r="8509" spans="1:6" x14ac:dyDescent="0.25">
      <c r="A8509">
        <v>53</v>
      </c>
      <c r="B8509">
        <v>2382</v>
      </c>
      <c r="C8509" s="15" t="str">
        <f>INDEX(Lookup!$F$2:$F$103,F8509)</f>
        <v>A1.3</v>
      </c>
      <c r="D8509" s="2">
        <f>B8509*INDEX(Lookup!$D$2:$D$103,F8509)+INDEX(Lookup!$E$2:$E$103,F8509)</f>
        <v>18.610566000000002</v>
      </c>
      <c r="E8509" s="16" t="str">
        <f>INDEX(Lookup!$C$2:$C$103,F8509)</f>
        <v>mV</v>
      </c>
      <c r="F8509" s="9">
        <f>MATCH(A8509,Lookup!$A$2:$A$103,0)</f>
        <v>30</v>
      </c>
    </row>
    <row r="8510" spans="1:6" x14ac:dyDescent="0.25">
      <c r="A8510">
        <v>53</v>
      </c>
      <c r="B8510">
        <v>2382</v>
      </c>
      <c r="C8510" s="15" t="str">
        <f>INDEX(Lookup!$F$2:$F$103,F8510)</f>
        <v>A1.3</v>
      </c>
      <c r="D8510" s="2">
        <f>B8510*INDEX(Lookup!$D$2:$D$103,F8510)+INDEX(Lookup!$E$2:$E$103,F8510)</f>
        <v>18.610566000000002</v>
      </c>
      <c r="E8510" s="16" t="str">
        <f>INDEX(Lookup!$C$2:$C$103,F8510)</f>
        <v>mV</v>
      </c>
      <c r="F8510" s="9">
        <f>MATCH(A8510,Lookup!$A$2:$A$103,0)</f>
        <v>30</v>
      </c>
    </row>
    <row r="8511" spans="1:6" x14ac:dyDescent="0.25">
      <c r="A8511">
        <v>53</v>
      </c>
      <c r="B8511">
        <v>2385</v>
      </c>
      <c r="C8511" s="15" t="str">
        <f>INDEX(Lookup!$F$2:$F$103,F8511)</f>
        <v>A1.3</v>
      </c>
      <c r="D8511" s="2">
        <f>B8511*INDEX(Lookup!$D$2:$D$103,F8511)+INDEX(Lookup!$E$2:$E$103,F8511)</f>
        <v>18.634005000000002</v>
      </c>
      <c r="E8511" s="16" t="str">
        <f>INDEX(Lookup!$C$2:$C$103,F8511)</f>
        <v>mV</v>
      </c>
      <c r="F8511" s="9">
        <f>MATCH(A8511,Lookup!$A$2:$A$103,0)</f>
        <v>30</v>
      </c>
    </row>
    <row r="8512" spans="1:6" x14ac:dyDescent="0.25">
      <c r="A8512">
        <v>53</v>
      </c>
      <c r="B8512">
        <v>2384</v>
      </c>
      <c r="C8512" s="15" t="str">
        <f>INDEX(Lookup!$F$2:$F$103,F8512)</f>
        <v>A1.3</v>
      </c>
      <c r="D8512" s="2">
        <f>B8512*INDEX(Lookup!$D$2:$D$103,F8512)+INDEX(Lookup!$E$2:$E$103,F8512)</f>
        <v>18.626192</v>
      </c>
      <c r="E8512" s="16" t="str">
        <f>INDEX(Lookup!$C$2:$C$103,F8512)</f>
        <v>mV</v>
      </c>
      <c r="F8512" s="9">
        <f>MATCH(A8512,Lookup!$A$2:$A$103,0)</f>
        <v>30</v>
      </c>
    </row>
    <row r="8513" spans="1:6" x14ac:dyDescent="0.25">
      <c r="A8513">
        <v>53</v>
      </c>
      <c r="B8513">
        <v>2382</v>
      </c>
      <c r="C8513" s="15" t="str">
        <f>INDEX(Lookup!$F$2:$F$103,F8513)</f>
        <v>A1.3</v>
      </c>
      <c r="D8513" s="2">
        <f>B8513*INDEX(Lookup!$D$2:$D$103,F8513)+INDEX(Lookup!$E$2:$E$103,F8513)</f>
        <v>18.610566000000002</v>
      </c>
      <c r="E8513" s="16" t="str">
        <f>INDEX(Lookup!$C$2:$C$103,F8513)</f>
        <v>mV</v>
      </c>
      <c r="F8513" s="9">
        <f>MATCH(A8513,Lookup!$A$2:$A$103,0)</f>
        <v>30</v>
      </c>
    </row>
    <row r="8514" spans="1:6" x14ac:dyDescent="0.25">
      <c r="A8514">
        <v>53</v>
      </c>
      <c r="B8514">
        <v>2384</v>
      </c>
      <c r="C8514" s="15" t="str">
        <f>INDEX(Lookup!$F$2:$F$103,F8514)</f>
        <v>A1.3</v>
      </c>
      <c r="D8514" s="2">
        <f>B8514*INDEX(Lookup!$D$2:$D$103,F8514)+INDEX(Lookup!$E$2:$E$103,F8514)</f>
        <v>18.626192</v>
      </c>
      <c r="E8514" s="16" t="str">
        <f>INDEX(Lookup!$C$2:$C$103,F8514)</f>
        <v>mV</v>
      </c>
      <c r="F8514" s="9">
        <f>MATCH(A8514,Lookup!$A$2:$A$103,0)</f>
        <v>30</v>
      </c>
    </row>
    <row r="8515" spans="1:6" x14ac:dyDescent="0.25">
      <c r="A8515">
        <v>53</v>
      </c>
      <c r="B8515">
        <v>2387</v>
      </c>
      <c r="C8515" s="15" t="str">
        <f>INDEX(Lookup!$F$2:$F$103,F8515)</f>
        <v>A1.3</v>
      </c>
      <c r="D8515" s="2">
        <f>B8515*INDEX(Lookup!$D$2:$D$103,F8515)+INDEX(Lookup!$E$2:$E$103,F8515)</f>
        <v>18.649631000000003</v>
      </c>
      <c r="E8515" s="16" t="str">
        <f>INDEX(Lookup!$C$2:$C$103,F8515)</f>
        <v>mV</v>
      </c>
      <c r="F8515" s="9">
        <f>MATCH(A8515,Lookup!$A$2:$A$103,0)</f>
        <v>30</v>
      </c>
    </row>
    <row r="8516" spans="1:6" x14ac:dyDescent="0.25">
      <c r="A8516">
        <v>53</v>
      </c>
      <c r="B8516">
        <v>2391</v>
      </c>
      <c r="C8516" s="15" t="str">
        <f>INDEX(Lookup!$F$2:$F$103,F8516)</f>
        <v>A1.3</v>
      </c>
      <c r="D8516" s="2">
        <f>B8516*INDEX(Lookup!$D$2:$D$103,F8516)+INDEX(Lookup!$E$2:$E$103,F8516)</f>
        <v>18.680883000000001</v>
      </c>
      <c r="E8516" s="16" t="str">
        <f>INDEX(Lookup!$C$2:$C$103,F8516)</f>
        <v>mV</v>
      </c>
      <c r="F8516" s="9">
        <f>MATCH(A8516,Lookup!$A$2:$A$103,0)</f>
        <v>30</v>
      </c>
    </row>
    <row r="8517" spans="1:6" x14ac:dyDescent="0.25">
      <c r="A8517">
        <v>53</v>
      </c>
      <c r="B8517">
        <v>2421</v>
      </c>
      <c r="C8517" s="15" t="str">
        <f>INDEX(Lookup!$F$2:$F$103,F8517)</f>
        <v>A1.3</v>
      </c>
      <c r="D8517" s="2">
        <f>B8517*INDEX(Lookup!$D$2:$D$103,F8517)+INDEX(Lookup!$E$2:$E$103,F8517)</f>
        <v>18.915273000000003</v>
      </c>
      <c r="E8517" s="16" t="str">
        <f>INDEX(Lookup!$C$2:$C$103,F8517)</f>
        <v>mV</v>
      </c>
      <c r="F8517" s="9">
        <f>MATCH(A8517,Lookup!$A$2:$A$103,0)</f>
        <v>30</v>
      </c>
    </row>
    <row r="8518" spans="1:6" x14ac:dyDescent="0.25">
      <c r="A8518">
        <v>53</v>
      </c>
      <c r="B8518">
        <v>2408</v>
      </c>
      <c r="C8518" s="15" t="str">
        <f>INDEX(Lookup!$F$2:$F$103,F8518)</f>
        <v>A1.3</v>
      </c>
      <c r="D8518" s="2">
        <f>B8518*INDEX(Lookup!$D$2:$D$103,F8518)+INDEX(Lookup!$E$2:$E$103,F8518)</f>
        <v>18.813704000000001</v>
      </c>
      <c r="E8518" s="16" t="str">
        <f>INDEX(Lookup!$C$2:$C$103,F8518)</f>
        <v>mV</v>
      </c>
      <c r="F8518" s="9">
        <f>MATCH(A8518,Lookup!$A$2:$A$103,0)</f>
        <v>30</v>
      </c>
    </row>
    <row r="8519" spans="1:6" x14ac:dyDescent="0.25">
      <c r="A8519">
        <v>53</v>
      </c>
      <c r="B8519">
        <v>2399</v>
      </c>
      <c r="C8519" s="15" t="str">
        <f>INDEX(Lookup!$F$2:$F$103,F8519)</f>
        <v>A1.3</v>
      </c>
      <c r="D8519" s="2">
        <f>B8519*INDEX(Lookup!$D$2:$D$103,F8519)+INDEX(Lookup!$E$2:$E$103,F8519)</f>
        <v>18.743387000000002</v>
      </c>
      <c r="E8519" s="16" t="str">
        <f>INDEX(Lookup!$C$2:$C$103,F8519)</f>
        <v>mV</v>
      </c>
      <c r="F8519" s="9">
        <f>MATCH(A8519,Lookup!$A$2:$A$103,0)</f>
        <v>30</v>
      </c>
    </row>
    <row r="8520" spans="1:6" x14ac:dyDescent="0.25">
      <c r="A8520">
        <v>53</v>
      </c>
      <c r="B8520">
        <v>2393</v>
      </c>
      <c r="C8520" s="15" t="str">
        <f>INDEX(Lookup!$F$2:$F$103,F8520)</f>
        <v>A1.3</v>
      </c>
      <c r="D8520" s="2">
        <f>B8520*INDEX(Lookup!$D$2:$D$103,F8520)+INDEX(Lookup!$E$2:$E$103,F8520)</f>
        <v>18.696509000000002</v>
      </c>
      <c r="E8520" s="16" t="str">
        <f>INDEX(Lookup!$C$2:$C$103,F8520)</f>
        <v>mV</v>
      </c>
      <c r="F8520" s="9">
        <f>MATCH(A8520,Lookup!$A$2:$A$103,0)</f>
        <v>30</v>
      </c>
    </row>
    <row r="8521" spans="1:6" x14ac:dyDescent="0.25">
      <c r="A8521">
        <v>53</v>
      </c>
      <c r="B8521">
        <v>2391</v>
      </c>
      <c r="C8521" s="15" t="str">
        <f>INDEX(Lookup!$F$2:$F$103,F8521)</f>
        <v>A1.3</v>
      </c>
      <c r="D8521" s="2">
        <f>B8521*INDEX(Lookup!$D$2:$D$103,F8521)+INDEX(Lookup!$E$2:$E$103,F8521)</f>
        <v>18.680883000000001</v>
      </c>
      <c r="E8521" s="16" t="str">
        <f>INDEX(Lookup!$C$2:$C$103,F8521)</f>
        <v>mV</v>
      </c>
      <c r="F8521" s="9">
        <f>MATCH(A8521,Lookup!$A$2:$A$103,0)</f>
        <v>30</v>
      </c>
    </row>
    <row r="8522" spans="1:6" x14ac:dyDescent="0.25">
      <c r="A8522">
        <v>53</v>
      </c>
      <c r="B8522">
        <v>2388</v>
      </c>
      <c r="C8522" s="15" t="str">
        <f>INDEX(Lookup!$F$2:$F$103,F8522)</f>
        <v>A1.3</v>
      </c>
      <c r="D8522" s="2">
        <f>B8522*INDEX(Lookup!$D$2:$D$103,F8522)+INDEX(Lookup!$E$2:$E$103,F8522)</f>
        <v>18.657444000000002</v>
      </c>
      <c r="E8522" s="16" t="str">
        <f>INDEX(Lookup!$C$2:$C$103,F8522)</f>
        <v>mV</v>
      </c>
      <c r="F8522" s="9">
        <f>MATCH(A8522,Lookup!$A$2:$A$103,0)</f>
        <v>30</v>
      </c>
    </row>
    <row r="8523" spans="1:6" x14ac:dyDescent="0.25">
      <c r="A8523">
        <v>53</v>
      </c>
      <c r="B8523">
        <v>2389</v>
      </c>
      <c r="C8523" s="15" t="str">
        <f>INDEX(Lookup!$F$2:$F$103,F8523)</f>
        <v>A1.3</v>
      </c>
      <c r="D8523" s="2">
        <f>B8523*INDEX(Lookup!$D$2:$D$103,F8523)+INDEX(Lookup!$E$2:$E$103,F8523)</f>
        <v>18.665257</v>
      </c>
      <c r="E8523" s="16" t="str">
        <f>INDEX(Lookup!$C$2:$C$103,F8523)</f>
        <v>mV</v>
      </c>
      <c r="F8523" s="9">
        <f>MATCH(A8523,Lookup!$A$2:$A$103,0)</f>
        <v>30</v>
      </c>
    </row>
    <row r="8524" spans="1:6" x14ac:dyDescent="0.25">
      <c r="A8524">
        <v>53</v>
      </c>
      <c r="B8524">
        <v>2416</v>
      </c>
      <c r="C8524" s="15" t="str">
        <f>INDEX(Lookup!$F$2:$F$103,F8524)</f>
        <v>A1.3</v>
      </c>
      <c r="D8524" s="2">
        <f>B8524*INDEX(Lookup!$D$2:$D$103,F8524)+INDEX(Lookup!$E$2:$E$103,F8524)</f>
        <v>18.876208000000002</v>
      </c>
      <c r="E8524" s="16" t="str">
        <f>INDEX(Lookup!$C$2:$C$103,F8524)</f>
        <v>mV</v>
      </c>
      <c r="F8524" s="9">
        <f>MATCH(A8524,Lookup!$A$2:$A$103,0)</f>
        <v>30</v>
      </c>
    </row>
    <row r="8525" spans="1:6" x14ac:dyDescent="0.25">
      <c r="A8525">
        <v>53</v>
      </c>
      <c r="B8525">
        <v>2403</v>
      </c>
      <c r="C8525" s="15" t="str">
        <f>INDEX(Lookup!$F$2:$F$103,F8525)</f>
        <v>A1.3</v>
      </c>
      <c r="D8525" s="2">
        <f>B8525*INDEX(Lookup!$D$2:$D$103,F8525)+INDEX(Lookup!$E$2:$E$103,F8525)</f>
        <v>18.774639000000001</v>
      </c>
      <c r="E8525" s="16" t="str">
        <f>INDEX(Lookup!$C$2:$C$103,F8525)</f>
        <v>mV</v>
      </c>
      <c r="F8525" s="9">
        <f>MATCH(A8525,Lookup!$A$2:$A$103,0)</f>
        <v>30</v>
      </c>
    </row>
    <row r="8526" spans="1:6" x14ac:dyDescent="0.25">
      <c r="A8526">
        <v>53</v>
      </c>
      <c r="B8526">
        <v>2392</v>
      </c>
      <c r="C8526" s="15" t="str">
        <f>INDEX(Lookup!$F$2:$F$103,F8526)</f>
        <v>A1.3</v>
      </c>
      <c r="D8526" s="2">
        <f>B8526*INDEX(Lookup!$D$2:$D$103,F8526)+INDEX(Lookup!$E$2:$E$103,F8526)</f>
        <v>18.688696</v>
      </c>
      <c r="E8526" s="16" t="str">
        <f>INDEX(Lookup!$C$2:$C$103,F8526)</f>
        <v>mV</v>
      </c>
      <c r="F8526" s="9">
        <f>MATCH(A8526,Lookup!$A$2:$A$103,0)</f>
        <v>30</v>
      </c>
    </row>
    <row r="8527" spans="1:6" x14ac:dyDescent="0.25">
      <c r="A8527">
        <v>53</v>
      </c>
      <c r="B8527">
        <v>2389</v>
      </c>
      <c r="C8527" s="15" t="str">
        <f>INDEX(Lookup!$F$2:$F$103,F8527)</f>
        <v>A1.3</v>
      </c>
      <c r="D8527" s="2">
        <f>B8527*INDEX(Lookup!$D$2:$D$103,F8527)+INDEX(Lookup!$E$2:$E$103,F8527)</f>
        <v>18.665257</v>
      </c>
      <c r="E8527" s="16" t="str">
        <f>INDEX(Lookup!$C$2:$C$103,F8527)</f>
        <v>mV</v>
      </c>
      <c r="F8527" s="9">
        <f>MATCH(A8527,Lookup!$A$2:$A$103,0)</f>
        <v>30</v>
      </c>
    </row>
    <row r="8528" spans="1:6" x14ac:dyDescent="0.25">
      <c r="A8528">
        <v>53</v>
      </c>
      <c r="B8528">
        <v>2387</v>
      </c>
      <c r="C8528" s="15" t="str">
        <f>INDEX(Lookup!$F$2:$F$103,F8528)</f>
        <v>A1.3</v>
      </c>
      <c r="D8528" s="2">
        <f>B8528*INDEX(Lookup!$D$2:$D$103,F8528)+INDEX(Lookup!$E$2:$E$103,F8528)</f>
        <v>18.649631000000003</v>
      </c>
      <c r="E8528" s="16" t="str">
        <f>INDEX(Lookup!$C$2:$C$103,F8528)</f>
        <v>mV</v>
      </c>
      <c r="F8528" s="9">
        <f>MATCH(A8528,Lookup!$A$2:$A$103,0)</f>
        <v>30</v>
      </c>
    </row>
    <row r="8529" spans="1:6" x14ac:dyDescent="0.25">
      <c r="A8529">
        <v>53</v>
      </c>
      <c r="B8529">
        <v>2383</v>
      </c>
      <c r="C8529" s="15" t="str">
        <f>INDEX(Lookup!$F$2:$F$103,F8529)</f>
        <v>A1.3</v>
      </c>
      <c r="D8529" s="2">
        <f>B8529*INDEX(Lookup!$D$2:$D$103,F8529)+INDEX(Lookup!$E$2:$E$103,F8529)</f>
        <v>18.618379000000001</v>
      </c>
      <c r="E8529" s="16" t="str">
        <f>INDEX(Lookup!$C$2:$C$103,F8529)</f>
        <v>mV</v>
      </c>
      <c r="F8529" s="9">
        <f>MATCH(A8529,Lookup!$A$2:$A$103,0)</f>
        <v>30</v>
      </c>
    </row>
    <row r="8530" spans="1:6" x14ac:dyDescent="0.25">
      <c r="A8530">
        <v>53</v>
      </c>
      <c r="B8530">
        <v>2381</v>
      </c>
      <c r="C8530" s="15" t="str">
        <f>INDEX(Lookup!$F$2:$F$103,F8530)</f>
        <v>A1.3</v>
      </c>
      <c r="D8530" s="2">
        <f>B8530*INDEX(Lookup!$D$2:$D$103,F8530)+INDEX(Lookup!$E$2:$E$103,F8530)</f>
        <v>18.602753</v>
      </c>
      <c r="E8530" s="16" t="str">
        <f>INDEX(Lookup!$C$2:$C$103,F8530)</f>
        <v>mV</v>
      </c>
      <c r="F8530" s="9">
        <f>MATCH(A8530,Lookup!$A$2:$A$103,0)</f>
        <v>30</v>
      </c>
    </row>
    <row r="8531" spans="1:6" x14ac:dyDescent="0.25">
      <c r="A8531">
        <v>53</v>
      </c>
      <c r="B8531">
        <v>2382</v>
      </c>
      <c r="C8531" s="15" t="str">
        <f>INDEX(Lookup!$F$2:$F$103,F8531)</f>
        <v>A1.3</v>
      </c>
      <c r="D8531" s="2">
        <f>B8531*INDEX(Lookup!$D$2:$D$103,F8531)+INDEX(Lookup!$E$2:$E$103,F8531)</f>
        <v>18.610566000000002</v>
      </c>
      <c r="E8531" s="16" t="str">
        <f>INDEX(Lookup!$C$2:$C$103,F8531)</f>
        <v>mV</v>
      </c>
      <c r="F8531" s="9">
        <f>MATCH(A8531,Lookup!$A$2:$A$103,0)</f>
        <v>30</v>
      </c>
    </row>
    <row r="8532" spans="1:6" x14ac:dyDescent="0.25">
      <c r="A8532">
        <v>53</v>
      </c>
      <c r="B8532">
        <v>2382</v>
      </c>
      <c r="C8532" s="15" t="str">
        <f>INDEX(Lookup!$F$2:$F$103,F8532)</f>
        <v>A1.3</v>
      </c>
      <c r="D8532" s="2">
        <f>B8532*INDEX(Lookup!$D$2:$D$103,F8532)+INDEX(Lookup!$E$2:$E$103,F8532)</f>
        <v>18.610566000000002</v>
      </c>
      <c r="E8532" s="16" t="str">
        <f>INDEX(Lookup!$C$2:$C$103,F8532)</f>
        <v>mV</v>
      </c>
      <c r="F8532" s="9">
        <f>MATCH(A8532,Lookup!$A$2:$A$103,0)</f>
        <v>30</v>
      </c>
    </row>
    <row r="8533" spans="1:6" x14ac:dyDescent="0.25">
      <c r="A8533">
        <v>53</v>
      </c>
      <c r="B8533">
        <v>2401</v>
      </c>
      <c r="C8533" s="15" t="str">
        <f>INDEX(Lookup!$F$2:$F$103,F8533)</f>
        <v>A1.3</v>
      </c>
      <c r="D8533" s="2">
        <f>B8533*INDEX(Lookup!$D$2:$D$103,F8533)+INDEX(Lookup!$E$2:$E$103,F8533)</f>
        <v>18.759012999999999</v>
      </c>
      <c r="E8533" s="16" t="str">
        <f>INDEX(Lookup!$C$2:$C$103,F8533)</f>
        <v>mV</v>
      </c>
      <c r="F8533" s="9">
        <f>MATCH(A8533,Lookup!$A$2:$A$103,0)</f>
        <v>30</v>
      </c>
    </row>
    <row r="8534" spans="1:6" x14ac:dyDescent="0.25">
      <c r="A8534">
        <v>53</v>
      </c>
      <c r="B8534">
        <v>2403</v>
      </c>
      <c r="C8534" s="15" t="str">
        <f>INDEX(Lookup!$F$2:$F$103,F8534)</f>
        <v>A1.3</v>
      </c>
      <c r="D8534" s="2">
        <f>B8534*INDEX(Lookup!$D$2:$D$103,F8534)+INDEX(Lookup!$E$2:$E$103,F8534)</f>
        <v>18.774639000000001</v>
      </c>
      <c r="E8534" s="16" t="str">
        <f>INDEX(Lookup!$C$2:$C$103,F8534)</f>
        <v>mV</v>
      </c>
      <c r="F8534" s="9">
        <f>MATCH(A8534,Lookup!$A$2:$A$103,0)</f>
        <v>30</v>
      </c>
    </row>
    <row r="8535" spans="1:6" x14ac:dyDescent="0.25">
      <c r="A8535">
        <v>53</v>
      </c>
      <c r="B8535">
        <v>2393</v>
      </c>
      <c r="C8535" s="15" t="str">
        <f>INDEX(Lookup!$F$2:$F$103,F8535)</f>
        <v>A1.3</v>
      </c>
      <c r="D8535" s="2">
        <f>B8535*INDEX(Lookup!$D$2:$D$103,F8535)+INDEX(Lookup!$E$2:$E$103,F8535)</f>
        <v>18.696509000000002</v>
      </c>
      <c r="E8535" s="16" t="str">
        <f>INDEX(Lookup!$C$2:$C$103,F8535)</f>
        <v>mV</v>
      </c>
      <c r="F8535" s="9">
        <f>MATCH(A8535,Lookup!$A$2:$A$103,0)</f>
        <v>30</v>
      </c>
    </row>
    <row r="8536" spans="1:6" x14ac:dyDescent="0.25">
      <c r="A8536">
        <v>53</v>
      </c>
      <c r="B8536">
        <v>2390</v>
      </c>
      <c r="C8536" s="15" t="str">
        <f>INDEX(Lookup!$F$2:$F$103,F8536)</f>
        <v>A1.3</v>
      </c>
      <c r="D8536" s="2">
        <f>B8536*INDEX(Lookup!$D$2:$D$103,F8536)+INDEX(Lookup!$E$2:$E$103,F8536)</f>
        <v>18.673070000000003</v>
      </c>
      <c r="E8536" s="16" t="str">
        <f>INDEX(Lookup!$C$2:$C$103,F8536)</f>
        <v>mV</v>
      </c>
      <c r="F8536" s="9">
        <f>MATCH(A8536,Lookup!$A$2:$A$103,0)</f>
        <v>30</v>
      </c>
    </row>
    <row r="8537" spans="1:6" x14ac:dyDescent="0.25">
      <c r="A8537">
        <v>53</v>
      </c>
      <c r="B8537">
        <v>2386</v>
      </c>
      <c r="C8537" s="15" t="str">
        <f>INDEX(Lookup!$F$2:$F$103,F8537)</f>
        <v>A1.3</v>
      </c>
      <c r="D8537" s="2">
        <f>B8537*INDEX(Lookup!$D$2:$D$103,F8537)+INDEX(Lookup!$E$2:$E$103,F8537)</f>
        <v>18.641818000000001</v>
      </c>
      <c r="E8537" s="16" t="str">
        <f>INDEX(Lookup!$C$2:$C$103,F8537)</f>
        <v>mV</v>
      </c>
      <c r="F8537" s="9">
        <f>MATCH(A8537,Lookup!$A$2:$A$103,0)</f>
        <v>30</v>
      </c>
    </row>
    <row r="8538" spans="1:6" x14ac:dyDescent="0.25">
      <c r="A8538">
        <v>53</v>
      </c>
      <c r="B8538">
        <v>2380</v>
      </c>
      <c r="C8538" s="15" t="str">
        <f>INDEX(Lookup!$F$2:$F$103,F8538)</f>
        <v>A1.3</v>
      </c>
      <c r="D8538" s="2">
        <f>B8538*INDEX(Lookup!$D$2:$D$103,F8538)+INDEX(Lookup!$E$2:$E$103,F8538)</f>
        <v>18.594940000000001</v>
      </c>
      <c r="E8538" s="16" t="str">
        <f>INDEX(Lookup!$C$2:$C$103,F8538)</f>
        <v>mV</v>
      </c>
      <c r="F8538" s="9">
        <f>MATCH(A8538,Lookup!$A$2:$A$103,0)</f>
        <v>30</v>
      </c>
    </row>
    <row r="8539" spans="1:6" x14ac:dyDescent="0.25">
      <c r="A8539">
        <v>53</v>
      </c>
      <c r="B8539">
        <v>2383</v>
      </c>
      <c r="C8539" s="15" t="str">
        <f>INDEX(Lookup!$F$2:$F$103,F8539)</f>
        <v>A1.3</v>
      </c>
      <c r="D8539" s="2">
        <f>B8539*INDEX(Lookup!$D$2:$D$103,F8539)+INDEX(Lookup!$E$2:$E$103,F8539)</f>
        <v>18.618379000000001</v>
      </c>
      <c r="E8539" s="16" t="str">
        <f>INDEX(Lookup!$C$2:$C$103,F8539)</f>
        <v>mV</v>
      </c>
      <c r="F8539" s="9">
        <f>MATCH(A8539,Lookup!$A$2:$A$103,0)</f>
        <v>30</v>
      </c>
    </row>
    <row r="8540" spans="1:6" x14ac:dyDescent="0.25">
      <c r="A8540">
        <v>53</v>
      </c>
      <c r="B8540">
        <v>2378</v>
      </c>
      <c r="C8540" s="15" t="str">
        <f>INDEX(Lookup!$F$2:$F$103,F8540)</f>
        <v>A1.3</v>
      </c>
      <c r="D8540" s="2">
        <f>B8540*INDEX(Lookup!$D$2:$D$103,F8540)+INDEX(Lookup!$E$2:$E$103,F8540)</f>
        <v>18.579314</v>
      </c>
      <c r="E8540" s="16" t="str">
        <f>INDEX(Lookup!$C$2:$C$103,F8540)</f>
        <v>mV</v>
      </c>
      <c r="F8540" s="9">
        <f>MATCH(A8540,Lookup!$A$2:$A$103,0)</f>
        <v>30</v>
      </c>
    </row>
    <row r="8541" spans="1:6" x14ac:dyDescent="0.25">
      <c r="A8541">
        <v>53</v>
      </c>
      <c r="B8541">
        <v>2381</v>
      </c>
      <c r="C8541" s="15" t="str">
        <f>INDEX(Lookup!$F$2:$F$103,F8541)</f>
        <v>A1.3</v>
      </c>
      <c r="D8541" s="2">
        <f>B8541*INDEX(Lookup!$D$2:$D$103,F8541)+INDEX(Lookup!$E$2:$E$103,F8541)</f>
        <v>18.602753</v>
      </c>
      <c r="E8541" s="16" t="str">
        <f>INDEX(Lookup!$C$2:$C$103,F8541)</f>
        <v>mV</v>
      </c>
      <c r="F8541" s="9">
        <f>MATCH(A8541,Lookup!$A$2:$A$103,0)</f>
        <v>30</v>
      </c>
    </row>
    <row r="8542" spans="1:6" x14ac:dyDescent="0.25">
      <c r="A8542">
        <v>53</v>
      </c>
      <c r="B8542">
        <v>2381</v>
      </c>
      <c r="C8542" s="15" t="str">
        <f>INDEX(Lookup!$F$2:$F$103,F8542)</f>
        <v>A1.3</v>
      </c>
      <c r="D8542" s="2">
        <f>B8542*INDEX(Lookup!$D$2:$D$103,F8542)+INDEX(Lookup!$E$2:$E$103,F8542)</f>
        <v>18.602753</v>
      </c>
      <c r="E8542" s="16" t="str">
        <f>INDEX(Lookup!$C$2:$C$103,F8542)</f>
        <v>mV</v>
      </c>
      <c r="F8542" s="9">
        <f>MATCH(A8542,Lookup!$A$2:$A$103,0)</f>
        <v>30</v>
      </c>
    </row>
    <row r="8543" spans="1:6" x14ac:dyDescent="0.25">
      <c r="A8543">
        <v>53</v>
      </c>
      <c r="B8543">
        <v>2381</v>
      </c>
      <c r="C8543" s="15" t="str">
        <f>INDEX(Lookup!$F$2:$F$103,F8543)</f>
        <v>A1.3</v>
      </c>
      <c r="D8543" s="2">
        <f>B8543*INDEX(Lookup!$D$2:$D$103,F8543)+INDEX(Lookup!$E$2:$E$103,F8543)</f>
        <v>18.602753</v>
      </c>
      <c r="E8543" s="16" t="str">
        <f>INDEX(Lookup!$C$2:$C$103,F8543)</f>
        <v>mV</v>
      </c>
      <c r="F8543" s="9">
        <f>MATCH(A8543,Lookup!$A$2:$A$103,0)</f>
        <v>30</v>
      </c>
    </row>
    <row r="8544" spans="1:6" x14ac:dyDescent="0.25">
      <c r="A8544">
        <v>53</v>
      </c>
      <c r="B8544">
        <v>2384</v>
      </c>
      <c r="C8544" s="15" t="str">
        <f>INDEX(Lookup!$F$2:$F$103,F8544)</f>
        <v>A1.3</v>
      </c>
      <c r="D8544" s="2">
        <f>B8544*INDEX(Lookup!$D$2:$D$103,F8544)+INDEX(Lookup!$E$2:$E$103,F8544)</f>
        <v>18.626192</v>
      </c>
      <c r="E8544" s="16" t="str">
        <f>INDEX(Lookup!$C$2:$C$103,F8544)</f>
        <v>mV</v>
      </c>
      <c r="F8544" s="9">
        <f>MATCH(A8544,Lookup!$A$2:$A$103,0)</f>
        <v>30</v>
      </c>
    </row>
    <row r="8545" spans="1:6" x14ac:dyDescent="0.25">
      <c r="A8545">
        <v>53</v>
      </c>
      <c r="B8545">
        <v>2381</v>
      </c>
      <c r="C8545" s="15" t="str">
        <f>INDEX(Lookup!$F$2:$F$103,F8545)</f>
        <v>A1.3</v>
      </c>
      <c r="D8545" s="2">
        <f>B8545*INDEX(Lookup!$D$2:$D$103,F8545)+INDEX(Lookup!$E$2:$E$103,F8545)</f>
        <v>18.602753</v>
      </c>
      <c r="E8545" s="16" t="str">
        <f>INDEX(Lookup!$C$2:$C$103,F8545)</f>
        <v>mV</v>
      </c>
      <c r="F8545" s="9">
        <f>MATCH(A8545,Lookup!$A$2:$A$103,0)</f>
        <v>30</v>
      </c>
    </row>
    <row r="8546" spans="1:6" x14ac:dyDescent="0.25">
      <c r="A8546">
        <v>53</v>
      </c>
      <c r="B8546">
        <v>2384</v>
      </c>
      <c r="C8546" s="15" t="str">
        <f>INDEX(Lookup!$F$2:$F$103,F8546)</f>
        <v>A1.3</v>
      </c>
      <c r="D8546" s="2">
        <f>B8546*INDEX(Lookup!$D$2:$D$103,F8546)+INDEX(Lookup!$E$2:$E$103,F8546)</f>
        <v>18.626192</v>
      </c>
      <c r="E8546" s="16" t="str">
        <f>INDEX(Lookup!$C$2:$C$103,F8546)</f>
        <v>mV</v>
      </c>
      <c r="F8546" s="9">
        <f>MATCH(A8546,Lookup!$A$2:$A$103,0)</f>
        <v>30</v>
      </c>
    </row>
    <row r="8547" spans="1:6" x14ac:dyDescent="0.25">
      <c r="A8547">
        <v>53</v>
      </c>
      <c r="B8547">
        <v>2386</v>
      </c>
      <c r="C8547" s="15" t="str">
        <f>INDEX(Lookup!$F$2:$F$103,F8547)</f>
        <v>A1.3</v>
      </c>
      <c r="D8547" s="2">
        <f>B8547*INDEX(Lookup!$D$2:$D$103,F8547)+INDEX(Lookup!$E$2:$E$103,F8547)</f>
        <v>18.641818000000001</v>
      </c>
      <c r="E8547" s="16" t="str">
        <f>INDEX(Lookup!$C$2:$C$103,F8547)</f>
        <v>mV</v>
      </c>
      <c r="F8547" s="9">
        <f>MATCH(A8547,Lookup!$A$2:$A$103,0)</f>
        <v>30</v>
      </c>
    </row>
    <row r="8548" spans="1:6" x14ac:dyDescent="0.25">
      <c r="A8548">
        <v>53</v>
      </c>
      <c r="B8548">
        <v>2383</v>
      </c>
      <c r="C8548" s="15" t="str">
        <f>INDEX(Lookup!$F$2:$F$103,F8548)</f>
        <v>A1.3</v>
      </c>
      <c r="D8548" s="2">
        <f>B8548*INDEX(Lookup!$D$2:$D$103,F8548)+INDEX(Lookup!$E$2:$E$103,F8548)</f>
        <v>18.618379000000001</v>
      </c>
      <c r="E8548" s="16" t="str">
        <f>INDEX(Lookup!$C$2:$C$103,F8548)</f>
        <v>mV</v>
      </c>
      <c r="F8548" s="9">
        <f>MATCH(A8548,Lookup!$A$2:$A$103,0)</f>
        <v>30</v>
      </c>
    </row>
    <row r="8549" spans="1:6" x14ac:dyDescent="0.25">
      <c r="A8549">
        <v>53</v>
      </c>
      <c r="B8549">
        <v>2385</v>
      </c>
      <c r="C8549" s="15" t="str">
        <f>INDEX(Lookup!$F$2:$F$103,F8549)</f>
        <v>A1.3</v>
      </c>
      <c r="D8549" s="2">
        <f>B8549*INDEX(Lookup!$D$2:$D$103,F8549)+INDEX(Lookup!$E$2:$E$103,F8549)</f>
        <v>18.634005000000002</v>
      </c>
      <c r="E8549" s="16" t="str">
        <f>INDEX(Lookup!$C$2:$C$103,F8549)</f>
        <v>mV</v>
      </c>
      <c r="F8549" s="9">
        <f>MATCH(A8549,Lookup!$A$2:$A$103,0)</f>
        <v>30</v>
      </c>
    </row>
    <row r="8550" spans="1:6" x14ac:dyDescent="0.25">
      <c r="A8550">
        <v>53</v>
      </c>
      <c r="B8550">
        <v>2385</v>
      </c>
      <c r="C8550" s="15" t="str">
        <f>INDEX(Lookup!$F$2:$F$103,F8550)</f>
        <v>A1.3</v>
      </c>
      <c r="D8550" s="2">
        <f>B8550*INDEX(Lookup!$D$2:$D$103,F8550)+INDEX(Lookup!$E$2:$E$103,F8550)</f>
        <v>18.634005000000002</v>
      </c>
      <c r="E8550" s="16" t="str">
        <f>INDEX(Lookup!$C$2:$C$103,F8550)</f>
        <v>mV</v>
      </c>
      <c r="F8550" s="9">
        <f>MATCH(A8550,Lookup!$A$2:$A$103,0)</f>
        <v>30</v>
      </c>
    </row>
    <row r="8551" spans="1:6" x14ac:dyDescent="0.25">
      <c r="A8551">
        <v>53</v>
      </c>
      <c r="B8551">
        <v>2383</v>
      </c>
      <c r="C8551" s="15" t="str">
        <f>INDEX(Lookup!$F$2:$F$103,F8551)</f>
        <v>A1.3</v>
      </c>
      <c r="D8551" s="2">
        <f>B8551*INDEX(Lookup!$D$2:$D$103,F8551)+INDEX(Lookup!$E$2:$E$103,F8551)</f>
        <v>18.618379000000001</v>
      </c>
      <c r="E8551" s="16" t="str">
        <f>INDEX(Lookup!$C$2:$C$103,F8551)</f>
        <v>mV</v>
      </c>
      <c r="F8551" s="9">
        <f>MATCH(A8551,Lookup!$A$2:$A$103,0)</f>
        <v>30</v>
      </c>
    </row>
    <row r="8552" spans="1:6" x14ac:dyDescent="0.25">
      <c r="A8552">
        <v>53</v>
      </c>
      <c r="B8552">
        <v>2384</v>
      </c>
      <c r="C8552" s="15" t="str">
        <f>INDEX(Lookup!$F$2:$F$103,F8552)</f>
        <v>A1.3</v>
      </c>
      <c r="D8552" s="2">
        <f>B8552*INDEX(Lookup!$D$2:$D$103,F8552)+INDEX(Lookup!$E$2:$E$103,F8552)</f>
        <v>18.626192</v>
      </c>
      <c r="E8552" s="16" t="str">
        <f>INDEX(Lookup!$C$2:$C$103,F8552)</f>
        <v>mV</v>
      </c>
      <c r="F8552" s="9">
        <f>MATCH(A8552,Lookup!$A$2:$A$103,0)</f>
        <v>30</v>
      </c>
    </row>
    <row r="8553" spans="1:6" x14ac:dyDescent="0.25">
      <c r="A8553">
        <v>53</v>
      </c>
      <c r="B8553">
        <v>2383</v>
      </c>
      <c r="C8553" s="15" t="str">
        <f>INDEX(Lookup!$F$2:$F$103,F8553)</f>
        <v>A1.3</v>
      </c>
      <c r="D8553" s="2">
        <f>B8553*INDEX(Lookup!$D$2:$D$103,F8553)+INDEX(Lookup!$E$2:$E$103,F8553)</f>
        <v>18.618379000000001</v>
      </c>
      <c r="E8553" s="16" t="str">
        <f>INDEX(Lookup!$C$2:$C$103,F8553)</f>
        <v>mV</v>
      </c>
      <c r="F8553" s="9">
        <f>MATCH(A8553,Lookup!$A$2:$A$103,0)</f>
        <v>30</v>
      </c>
    </row>
    <row r="8554" spans="1:6" x14ac:dyDescent="0.25">
      <c r="A8554">
        <v>53</v>
      </c>
      <c r="B8554">
        <v>2384</v>
      </c>
      <c r="C8554" s="15" t="str">
        <f>INDEX(Lookup!$F$2:$F$103,F8554)</f>
        <v>A1.3</v>
      </c>
      <c r="D8554" s="2">
        <f>B8554*INDEX(Lookup!$D$2:$D$103,F8554)+INDEX(Lookup!$E$2:$E$103,F8554)</f>
        <v>18.626192</v>
      </c>
      <c r="E8554" s="16" t="str">
        <f>INDEX(Lookup!$C$2:$C$103,F8554)</f>
        <v>mV</v>
      </c>
      <c r="F8554" s="9">
        <f>MATCH(A8554,Lookup!$A$2:$A$103,0)</f>
        <v>30</v>
      </c>
    </row>
    <row r="8555" spans="1:6" x14ac:dyDescent="0.25">
      <c r="A8555">
        <v>53</v>
      </c>
      <c r="B8555">
        <v>2385</v>
      </c>
      <c r="C8555" s="15" t="str">
        <f>INDEX(Lookup!$F$2:$F$103,F8555)</f>
        <v>A1.3</v>
      </c>
      <c r="D8555" s="2">
        <f>B8555*INDEX(Lookup!$D$2:$D$103,F8555)+INDEX(Lookup!$E$2:$E$103,F8555)</f>
        <v>18.634005000000002</v>
      </c>
      <c r="E8555" s="16" t="str">
        <f>INDEX(Lookup!$C$2:$C$103,F8555)</f>
        <v>mV</v>
      </c>
      <c r="F8555" s="9">
        <f>MATCH(A8555,Lookup!$A$2:$A$103,0)</f>
        <v>30</v>
      </c>
    </row>
    <row r="8556" spans="1:6" x14ac:dyDescent="0.25">
      <c r="A8556">
        <v>53</v>
      </c>
      <c r="B8556">
        <v>2384</v>
      </c>
      <c r="C8556" s="15" t="str">
        <f>INDEX(Lookup!$F$2:$F$103,F8556)</f>
        <v>A1.3</v>
      </c>
      <c r="D8556" s="2">
        <f>B8556*INDEX(Lookup!$D$2:$D$103,F8556)+INDEX(Lookup!$E$2:$E$103,F8556)</f>
        <v>18.626192</v>
      </c>
      <c r="E8556" s="16" t="str">
        <f>INDEX(Lookup!$C$2:$C$103,F8556)</f>
        <v>mV</v>
      </c>
      <c r="F8556" s="9">
        <f>MATCH(A8556,Lookup!$A$2:$A$103,0)</f>
        <v>30</v>
      </c>
    </row>
    <row r="8557" spans="1:6" x14ac:dyDescent="0.25">
      <c r="A8557">
        <v>53</v>
      </c>
      <c r="B8557">
        <v>2387</v>
      </c>
      <c r="C8557" s="15" t="str">
        <f>INDEX(Lookup!$F$2:$F$103,F8557)</f>
        <v>A1.3</v>
      </c>
      <c r="D8557" s="2">
        <f>B8557*INDEX(Lookup!$D$2:$D$103,F8557)+INDEX(Lookup!$E$2:$E$103,F8557)</f>
        <v>18.649631000000003</v>
      </c>
      <c r="E8557" s="16" t="str">
        <f>INDEX(Lookup!$C$2:$C$103,F8557)</f>
        <v>mV</v>
      </c>
      <c r="F8557" s="9">
        <f>MATCH(A8557,Lookup!$A$2:$A$103,0)</f>
        <v>30</v>
      </c>
    </row>
    <row r="8558" spans="1:6" x14ac:dyDescent="0.25">
      <c r="A8558">
        <v>53</v>
      </c>
      <c r="B8558">
        <v>2388</v>
      </c>
      <c r="C8558" s="15" t="str">
        <f>INDEX(Lookup!$F$2:$F$103,F8558)</f>
        <v>A1.3</v>
      </c>
      <c r="D8558" s="2">
        <f>B8558*INDEX(Lookup!$D$2:$D$103,F8558)+INDEX(Lookup!$E$2:$E$103,F8558)</f>
        <v>18.657444000000002</v>
      </c>
      <c r="E8558" s="16" t="str">
        <f>INDEX(Lookup!$C$2:$C$103,F8558)</f>
        <v>mV</v>
      </c>
      <c r="F8558" s="9">
        <f>MATCH(A8558,Lookup!$A$2:$A$103,0)</f>
        <v>30</v>
      </c>
    </row>
    <row r="8559" spans="1:6" x14ac:dyDescent="0.25">
      <c r="A8559">
        <v>53</v>
      </c>
      <c r="B8559">
        <v>2388</v>
      </c>
      <c r="C8559" s="15" t="str">
        <f>INDEX(Lookup!$F$2:$F$103,F8559)</f>
        <v>A1.3</v>
      </c>
      <c r="D8559" s="2">
        <f>B8559*INDEX(Lookup!$D$2:$D$103,F8559)+INDEX(Lookup!$E$2:$E$103,F8559)</f>
        <v>18.657444000000002</v>
      </c>
      <c r="E8559" s="16" t="str">
        <f>INDEX(Lookup!$C$2:$C$103,F8559)</f>
        <v>mV</v>
      </c>
      <c r="F8559" s="9">
        <f>MATCH(A8559,Lookup!$A$2:$A$103,0)</f>
        <v>30</v>
      </c>
    </row>
    <row r="8560" spans="1:6" x14ac:dyDescent="0.25">
      <c r="A8560">
        <v>53</v>
      </c>
      <c r="B8560">
        <v>2382</v>
      </c>
      <c r="C8560" s="15" t="str">
        <f>INDEX(Lookup!$F$2:$F$103,F8560)</f>
        <v>A1.3</v>
      </c>
      <c r="D8560" s="2">
        <f>B8560*INDEX(Lookup!$D$2:$D$103,F8560)+INDEX(Lookup!$E$2:$E$103,F8560)</f>
        <v>18.610566000000002</v>
      </c>
      <c r="E8560" s="16" t="str">
        <f>INDEX(Lookup!$C$2:$C$103,F8560)</f>
        <v>mV</v>
      </c>
      <c r="F8560" s="9">
        <f>MATCH(A8560,Lookup!$A$2:$A$103,0)</f>
        <v>30</v>
      </c>
    </row>
    <row r="8561" spans="1:6" x14ac:dyDescent="0.25">
      <c r="A8561">
        <v>53</v>
      </c>
      <c r="B8561">
        <v>2386</v>
      </c>
      <c r="C8561" s="15" t="str">
        <f>INDEX(Lookup!$F$2:$F$103,F8561)</f>
        <v>A1.3</v>
      </c>
      <c r="D8561" s="2">
        <f>B8561*INDEX(Lookup!$D$2:$D$103,F8561)+INDEX(Lookup!$E$2:$E$103,F8561)</f>
        <v>18.641818000000001</v>
      </c>
      <c r="E8561" s="16" t="str">
        <f>INDEX(Lookup!$C$2:$C$103,F8561)</f>
        <v>mV</v>
      </c>
      <c r="F8561" s="9">
        <f>MATCH(A8561,Lookup!$A$2:$A$103,0)</f>
        <v>30</v>
      </c>
    </row>
    <row r="8562" spans="1:6" x14ac:dyDescent="0.25">
      <c r="A8562">
        <v>53</v>
      </c>
      <c r="B8562">
        <v>2388</v>
      </c>
      <c r="C8562" s="15" t="str">
        <f>INDEX(Lookup!$F$2:$F$103,F8562)</f>
        <v>A1.3</v>
      </c>
      <c r="D8562" s="2">
        <f>B8562*INDEX(Lookup!$D$2:$D$103,F8562)+INDEX(Lookup!$E$2:$E$103,F8562)</f>
        <v>18.657444000000002</v>
      </c>
      <c r="E8562" s="16" t="str">
        <f>INDEX(Lookup!$C$2:$C$103,F8562)</f>
        <v>mV</v>
      </c>
      <c r="F8562" s="9">
        <f>MATCH(A8562,Lookup!$A$2:$A$103,0)</f>
        <v>30</v>
      </c>
    </row>
    <row r="8563" spans="1:6" x14ac:dyDescent="0.25">
      <c r="A8563">
        <v>53</v>
      </c>
      <c r="B8563">
        <v>2389</v>
      </c>
      <c r="C8563" s="15" t="str">
        <f>INDEX(Lookup!$F$2:$F$103,F8563)</f>
        <v>A1.3</v>
      </c>
      <c r="D8563" s="2">
        <f>B8563*INDEX(Lookup!$D$2:$D$103,F8563)+INDEX(Lookup!$E$2:$E$103,F8563)</f>
        <v>18.665257</v>
      </c>
      <c r="E8563" s="16" t="str">
        <f>INDEX(Lookup!$C$2:$C$103,F8563)</f>
        <v>mV</v>
      </c>
      <c r="F8563" s="9">
        <f>MATCH(A8563,Lookup!$A$2:$A$103,0)</f>
        <v>30</v>
      </c>
    </row>
    <row r="8564" spans="1:6" x14ac:dyDescent="0.25">
      <c r="A8564">
        <v>53</v>
      </c>
      <c r="B8564">
        <v>2386</v>
      </c>
      <c r="C8564" s="15" t="str">
        <f>INDEX(Lookup!$F$2:$F$103,F8564)</f>
        <v>A1.3</v>
      </c>
      <c r="D8564" s="2">
        <f>B8564*INDEX(Lookup!$D$2:$D$103,F8564)+INDEX(Lookup!$E$2:$E$103,F8564)</f>
        <v>18.641818000000001</v>
      </c>
      <c r="E8564" s="16" t="str">
        <f>INDEX(Lookup!$C$2:$C$103,F8564)</f>
        <v>mV</v>
      </c>
      <c r="F8564" s="9">
        <f>MATCH(A8564,Lookup!$A$2:$A$103,0)</f>
        <v>30</v>
      </c>
    </row>
    <row r="8565" spans="1:6" x14ac:dyDescent="0.25">
      <c r="A8565">
        <v>53</v>
      </c>
      <c r="B8565">
        <v>2384</v>
      </c>
      <c r="C8565" s="15" t="str">
        <f>INDEX(Lookup!$F$2:$F$103,F8565)</f>
        <v>A1.3</v>
      </c>
      <c r="D8565" s="2">
        <f>B8565*INDEX(Lookup!$D$2:$D$103,F8565)+INDEX(Lookup!$E$2:$E$103,F8565)</f>
        <v>18.626192</v>
      </c>
      <c r="E8565" s="16" t="str">
        <f>INDEX(Lookup!$C$2:$C$103,F8565)</f>
        <v>mV</v>
      </c>
      <c r="F8565" s="9">
        <f>MATCH(A8565,Lookup!$A$2:$A$103,0)</f>
        <v>30</v>
      </c>
    </row>
    <row r="8566" spans="1:6" x14ac:dyDescent="0.25">
      <c r="A8566">
        <v>53</v>
      </c>
      <c r="B8566">
        <v>2384</v>
      </c>
      <c r="C8566" s="15" t="str">
        <f>INDEX(Lookup!$F$2:$F$103,F8566)</f>
        <v>A1.3</v>
      </c>
      <c r="D8566" s="2">
        <f>B8566*INDEX(Lookup!$D$2:$D$103,F8566)+INDEX(Lookup!$E$2:$E$103,F8566)</f>
        <v>18.626192</v>
      </c>
      <c r="E8566" s="16" t="str">
        <f>INDEX(Lookup!$C$2:$C$103,F8566)</f>
        <v>mV</v>
      </c>
      <c r="F8566" s="9">
        <f>MATCH(A8566,Lookup!$A$2:$A$103,0)</f>
        <v>30</v>
      </c>
    </row>
    <row r="8567" spans="1:6" x14ac:dyDescent="0.25">
      <c r="A8567">
        <v>53</v>
      </c>
      <c r="B8567">
        <v>2384</v>
      </c>
      <c r="C8567" s="15" t="str">
        <f>INDEX(Lookup!$F$2:$F$103,F8567)</f>
        <v>A1.3</v>
      </c>
      <c r="D8567" s="2">
        <f>B8567*INDEX(Lookup!$D$2:$D$103,F8567)+INDEX(Lookup!$E$2:$E$103,F8567)</f>
        <v>18.626192</v>
      </c>
      <c r="E8567" s="16" t="str">
        <f>INDEX(Lookup!$C$2:$C$103,F8567)</f>
        <v>mV</v>
      </c>
      <c r="F8567" s="9">
        <f>MATCH(A8567,Lookup!$A$2:$A$103,0)</f>
        <v>30</v>
      </c>
    </row>
    <row r="8568" spans="1:6" x14ac:dyDescent="0.25">
      <c r="A8568">
        <v>53</v>
      </c>
      <c r="B8568">
        <v>2384</v>
      </c>
      <c r="C8568" s="15" t="str">
        <f>INDEX(Lookup!$F$2:$F$103,F8568)</f>
        <v>A1.3</v>
      </c>
      <c r="D8568" s="2">
        <f>B8568*INDEX(Lookup!$D$2:$D$103,F8568)+INDEX(Lookup!$E$2:$E$103,F8568)</f>
        <v>18.626192</v>
      </c>
      <c r="E8568" s="16" t="str">
        <f>INDEX(Lookup!$C$2:$C$103,F8568)</f>
        <v>mV</v>
      </c>
      <c r="F8568" s="9">
        <f>MATCH(A8568,Lookup!$A$2:$A$103,0)</f>
        <v>30</v>
      </c>
    </row>
    <row r="8569" spans="1:6" x14ac:dyDescent="0.25">
      <c r="A8569">
        <v>53</v>
      </c>
      <c r="B8569">
        <v>2380</v>
      </c>
      <c r="C8569" s="15" t="str">
        <f>INDEX(Lookup!$F$2:$F$103,F8569)</f>
        <v>A1.3</v>
      </c>
      <c r="D8569" s="2">
        <f>B8569*INDEX(Lookup!$D$2:$D$103,F8569)+INDEX(Lookup!$E$2:$E$103,F8569)</f>
        <v>18.594940000000001</v>
      </c>
      <c r="E8569" s="16" t="str">
        <f>INDEX(Lookup!$C$2:$C$103,F8569)</f>
        <v>mV</v>
      </c>
      <c r="F8569" s="9">
        <f>MATCH(A8569,Lookup!$A$2:$A$103,0)</f>
        <v>30</v>
      </c>
    </row>
    <row r="8570" spans="1:6" x14ac:dyDescent="0.25">
      <c r="A8570">
        <v>53</v>
      </c>
      <c r="B8570">
        <v>2385</v>
      </c>
      <c r="C8570" s="15" t="str">
        <f>INDEX(Lookup!$F$2:$F$103,F8570)</f>
        <v>A1.3</v>
      </c>
      <c r="D8570" s="2">
        <f>B8570*INDEX(Lookup!$D$2:$D$103,F8570)+INDEX(Lookup!$E$2:$E$103,F8570)</f>
        <v>18.634005000000002</v>
      </c>
      <c r="E8570" s="16" t="str">
        <f>INDEX(Lookup!$C$2:$C$103,F8570)</f>
        <v>mV</v>
      </c>
      <c r="F8570" s="9">
        <f>MATCH(A8570,Lookup!$A$2:$A$103,0)</f>
        <v>30</v>
      </c>
    </row>
    <row r="8571" spans="1:6" x14ac:dyDescent="0.25">
      <c r="A8571">
        <v>53</v>
      </c>
      <c r="B8571">
        <v>2388</v>
      </c>
      <c r="C8571" s="15" t="str">
        <f>INDEX(Lookup!$F$2:$F$103,F8571)</f>
        <v>A1.3</v>
      </c>
      <c r="D8571" s="2">
        <f>B8571*INDEX(Lookup!$D$2:$D$103,F8571)+INDEX(Lookup!$E$2:$E$103,F8571)</f>
        <v>18.657444000000002</v>
      </c>
      <c r="E8571" s="16" t="str">
        <f>INDEX(Lookup!$C$2:$C$103,F8571)</f>
        <v>mV</v>
      </c>
      <c r="F8571" s="9">
        <f>MATCH(A8571,Lookup!$A$2:$A$103,0)</f>
        <v>30</v>
      </c>
    </row>
    <row r="8572" spans="1:6" x14ac:dyDescent="0.25">
      <c r="A8572">
        <v>53</v>
      </c>
      <c r="B8572">
        <v>2382</v>
      </c>
      <c r="C8572" s="15" t="str">
        <f>INDEX(Lookup!$F$2:$F$103,F8572)</f>
        <v>A1.3</v>
      </c>
      <c r="D8572" s="2">
        <f>B8572*INDEX(Lookup!$D$2:$D$103,F8572)+INDEX(Lookup!$E$2:$E$103,F8572)</f>
        <v>18.610566000000002</v>
      </c>
      <c r="E8572" s="16" t="str">
        <f>INDEX(Lookup!$C$2:$C$103,F8572)</f>
        <v>mV</v>
      </c>
      <c r="F8572" s="9">
        <f>MATCH(A8572,Lookup!$A$2:$A$103,0)</f>
        <v>30</v>
      </c>
    </row>
    <row r="8573" spans="1:6" x14ac:dyDescent="0.25">
      <c r="A8573">
        <v>53</v>
      </c>
      <c r="B8573">
        <v>2385</v>
      </c>
      <c r="C8573" s="15" t="str">
        <f>INDEX(Lookup!$F$2:$F$103,F8573)</f>
        <v>A1.3</v>
      </c>
      <c r="D8573" s="2">
        <f>B8573*INDEX(Lookup!$D$2:$D$103,F8573)+INDEX(Lookup!$E$2:$E$103,F8573)</f>
        <v>18.634005000000002</v>
      </c>
      <c r="E8573" s="16" t="str">
        <f>INDEX(Lookup!$C$2:$C$103,F8573)</f>
        <v>mV</v>
      </c>
      <c r="F8573" s="9">
        <f>MATCH(A8573,Lookup!$A$2:$A$103,0)</f>
        <v>30</v>
      </c>
    </row>
    <row r="8574" spans="1:6" x14ac:dyDescent="0.25">
      <c r="A8574">
        <v>53</v>
      </c>
      <c r="B8574">
        <v>2388</v>
      </c>
      <c r="C8574" s="15" t="str">
        <f>INDEX(Lookup!$F$2:$F$103,F8574)</f>
        <v>A1.3</v>
      </c>
      <c r="D8574" s="2">
        <f>B8574*INDEX(Lookup!$D$2:$D$103,F8574)+INDEX(Lookup!$E$2:$E$103,F8574)</f>
        <v>18.657444000000002</v>
      </c>
      <c r="E8574" s="16" t="str">
        <f>INDEX(Lookup!$C$2:$C$103,F8574)</f>
        <v>mV</v>
      </c>
      <c r="F8574" s="9">
        <f>MATCH(A8574,Lookup!$A$2:$A$103,0)</f>
        <v>30</v>
      </c>
    </row>
    <row r="8575" spans="1:6" x14ac:dyDescent="0.25">
      <c r="A8575">
        <v>53</v>
      </c>
      <c r="B8575">
        <v>2389</v>
      </c>
      <c r="C8575" s="15" t="str">
        <f>INDEX(Lookup!$F$2:$F$103,F8575)</f>
        <v>A1.3</v>
      </c>
      <c r="D8575" s="2">
        <f>B8575*INDEX(Lookup!$D$2:$D$103,F8575)+INDEX(Lookup!$E$2:$E$103,F8575)</f>
        <v>18.665257</v>
      </c>
      <c r="E8575" s="16" t="str">
        <f>INDEX(Lookup!$C$2:$C$103,F8575)</f>
        <v>mV</v>
      </c>
      <c r="F8575" s="9">
        <f>MATCH(A8575,Lookup!$A$2:$A$103,0)</f>
        <v>30</v>
      </c>
    </row>
    <row r="8576" spans="1:6" x14ac:dyDescent="0.25">
      <c r="A8576">
        <v>53</v>
      </c>
      <c r="B8576">
        <v>2392</v>
      </c>
      <c r="C8576" s="15" t="str">
        <f>INDEX(Lookup!$F$2:$F$103,F8576)</f>
        <v>A1.3</v>
      </c>
      <c r="D8576" s="2">
        <f>B8576*INDEX(Lookup!$D$2:$D$103,F8576)+INDEX(Lookup!$E$2:$E$103,F8576)</f>
        <v>18.688696</v>
      </c>
      <c r="E8576" s="16" t="str">
        <f>INDEX(Lookup!$C$2:$C$103,F8576)</f>
        <v>mV</v>
      </c>
      <c r="F8576" s="9">
        <f>MATCH(A8576,Lookup!$A$2:$A$103,0)</f>
        <v>30</v>
      </c>
    </row>
    <row r="8577" spans="1:6" x14ac:dyDescent="0.25">
      <c r="A8577">
        <v>53</v>
      </c>
      <c r="B8577">
        <v>2391</v>
      </c>
      <c r="C8577" s="15" t="str">
        <f>INDEX(Lookup!$F$2:$F$103,F8577)</f>
        <v>A1.3</v>
      </c>
      <c r="D8577" s="2">
        <f>B8577*INDEX(Lookup!$D$2:$D$103,F8577)+INDEX(Lookup!$E$2:$E$103,F8577)</f>
        <v>18.680883000000001</v>
      </c>
      <c r="E8577" s="16" t="str">
        <f>INDEX(Lookup!$C$2:$C$103,F8577)</f>
        <v>mV</v>
      </c>
      <c r="F8577" s="9">
        <f>MATCH(A8577,Lookup!$A$2:$A$103,0)</f>
        <v>30</v>
      </c>
    </row>
    <row r="8578" spans="1:6" x14ac:dyDescent="0.25">
      <c r="A8578">
        <v>53</v>
      </c>
      <c r="B8578">
        <v>2393</v>
      </c>
      <c r="C8578" s="15" t="str">
        <f>INDEX(Lookup!$F$2:$F$103,F8578)</f>
        <v>A1.3</v>
      </c>
      <c r="D8578" s="2">
        <f>B8578*INDEX(Lookup!$D$2:$D$103,F8578)+INDEX(Lookup!$E$2:$E$103,F8578)</f>
        <v>18.696509000000002</v>
      </c>
      <c r="E8578" s="16" t="str">
        <f>INDEX(Lookup!$C$2:$C$103,F8578)</f>
        <v>mV</v>
      </c>
      <c r="F8578" s="9">
        <f>MATCH(A8578,Lookup!$A$2:$A$103,0)</f>
        <v>30</v>
      </c>
    </row>
    <row r="8579" spans="1:6" x14ac:dyDescent="0.25">
      <c r="A8579">
        <v>53</v>
      </c>
      <c r="B8579">
        <v>2391</v>
      </c>
      <c r="C8579" s="15" t="str">
        <f>INDEX(Lookup!$F$2:$F$103,F8579)</f>
        <v>A1.3</v>
      </c>
      <c r="D8579" s="2">
        <f>B8579*INDEX(Lookup!$D$2:$D$103,F8579)+INDEX(Lookup!$E$2:$E$103,F8579)</f>
        <v>18.680883000000001</v>
      </c>
      <c r="E8579" s="16" t="str">
        <f>INDEX(Lookup!$C$2:$C$103,F8579)</f>
        <v>mV</v>
      </c>
      <c r="F8579" s="9">
        <f>MATCH(A8579,Lookup!$A$2:$A$103,0)</f>
        <v>30</v>
      </c>
    </row>
    <row r="8580" spans="1:6" x14ac:dyDescent="0.25">
      <c r="A8580">
        <v>53</v>
      </c>
      <c r="B8580">
        <v>2391</v>
      </c>
      <c r="C8580" s="15" t="str">
        <f>INDEX(Lookup!$F$2:$F$103,F8580)</f>
        <v>A1.3</v>
      </c>
      <c r="D8580" s="2">
        <f>B8580*INDEX(Lookup!$D$2:$D$103,F8580)+INDEX(Lookup!$E$2:$E$103,F8580)</f>
        <v>18.680883000000001</v>
      </c>
      <c r="E8580" s="16" t="str">
        <f>INDEX(Lookup!$C$2:$C$103,F8580)</f>
        <v>mV</v>
      </c>
      <c r="F8580" s="9">
        <f>MATCH(A8580,Lookup!$A$2:$A$103,0)</f>
        <v>30</v>
      </c>
    </row>
    <row r="8581" spans="1:6" x14ac:dyDescent="0.25">
      <c r="A8581">
        <v>53</v>
      </c>
      <c r="B8581">
        <v>2392</v>
      </c>
      <c r="C8581" s="15" t="str">
        <f>INDEX(Lookup!$F$2:$F$103,F8581)</f>
        <v>A1.3</v>
      </c>
      <c r="D8581" s="2">
        <f>B8581*INDEX(Lookup!$D$2:$D$103,F8581)+INDEX(Lookup!$E$2:$E$103,F8581)</f>
        <v>18.688696</v>
      </c>
      <c r="E8581" s="16" t="str">
        <f>INDEX(Lookup!$C$2:$C$103,F8581)</f>
        <v>mV</v>
      </c>
      <c r="F8581" s="9">
        <f>MATCH(A8581,Lookup!$A$2:$A$103,0)</f>
        <v>30</v>
      </c>
    </row>
    <row r="8582" spans="1:6" x14ac:dyDescent="0.25">
      <c r="A8582">
        <v>53</v>
      </c>
      <c r="B8582">
        <v>2390</v>
      </c>
      <c r="C8582" s="15" t="str">
        <f>INDEX(Lookup!$F$2:$F$103,F8582)</f>
        <v>A1.3</v>
      </c>
      <c r="D8582" s="2">
        <f>B8582*INDEX(Lookup!$D$2:$D$103,F8582)+INDEX(Lookup!$E$2:$E$103,F8582)</f>
        <v>18.673070000000003</v>
      </c>
      <c r="E8582" s="16" t="str">
        <f>INDEX(Lookup!$C$2:$C$103,F8582)</f>
        <v>mV</v>
      </c>
      <c r="F8582" s="9">
        <f>MATCH(A8582,Lookup!$A$2:$A$103,0)</f>
        <v>30</v>
      </c>
    </row>
    <row r="8583" spans="1:6" x14ac:dyDescent="0.25">
      <c r="A8583">
        <v>53</v>
      </c>
      <c r="B8583">
        <v>2392</v>
      </c>
      <c r="C8583" s="15" t="str">
        <f>INDEX(Lookup!$F$2:$F$103,F8583)</f>
        <v>A1.3</v>
      </c>
      <c r="D8583" s="2">
        <f>B8583*INDEX(Lookup!$D$2:$D$103,F8583)+INDEX(Lookup!$E$2:$E$103,F8583)</f>
        <v>18.688696</v>
      </c>
      <c r="E8583" s="16" t="str">
        <f>INDEX(Lookup!$C$2:$C$103,F8583)</f>
        <v>mV</v>
      </c>
      <c r="F8583" s="9">
        <f>MATCH(A8583,Lookup!$A$2:$A$103,0)</f>
        <v>30</v>
      </c>
    </row>
    <row r="8584" spans="1:6" x14ac:dyDescent="0.25">
      <c r="A8584">
        <v>53</v>
      </c>
      <c r="B8584">
        <v>2418</v>
      </c>
      <c r="C8584" s="15" t="str">
        <f>INDEX(Lookup!$F$2:$F$103,F8584)</f>
        <v>A1.3</v>
      </c>
      <c r="D8584" s="2">
        <f>B8584*INDEX(Lookup!$D$2:$D$103,F8584)+INDEX(Lookup!$E$2:$E$103,F8584)</f>
        <v>18.891834000000003</v>
      </c>
      <c r="E8584" s="16" t="str">
        <f>INDEX(Lookup!$C$2:$C$103,F8584)</f>
        <v>mV</v>
      </c>
      <c r="F8584" s="9">
        <f>MATCH(A8584,Lookup!$A$2:$A$103,0)</f>
        <v>30</v>
      </c>
    </row>
    <row r="8585" spans="1:6" x14ac:dyDescent="0.25">
      <c r="A8585">
        <v>53</v>
      </c>
      <c r="B8585">
        <v>2420</v>
      </c>
      <c r="C8585" s="15" t="str">
        <f>INDEX(Lookup!$F$2:$F$103,F8585)</f>
        <v>A1.3</v>
      </c>
      <c r="D8585" s="2">
        <f>B8585*INDEX(Lookup!$D$2:$D$103,F8585)+INDEX(Lookup!$E$2:$E$103,F8585)</f>
        <v>18.90746</v>
      </c>
      <c r="E8585" s="16" t="str">
        <f>INDEX(Lookup!$C$2:$C$103,F8585)</f>
        <v>mV</v>
      </c>
      <c r="F8585" s="9">
        <f>MATCH(A8585,Lookup!$A$2:$A$103,0)</f>
        <v>30</v>
      </c>
    </row>
    <row r="8586" spans="1:6" x14ac:dyDescent="0.25">
      <c r="A8586">
        <v>53</v>
      </c>
      <c r="B8586">
        <v>2410</v>
      </c>
      <c r="C8586" s="15" t="str">
        <f>INDEX(Lookup!$F$2:$F$103,F8586)</f>
        <v>A1.3</v>
      </c>
      <c r="D8586" s="2">
        <f>B8586*INDEX(Lookup!$D$2:$D$103,F8586)+INDEX(Lookup!$E$2:$E$103,F8586)</f>
        <v>18.829330000000002</v>
      </c>
      <c r="E8586" s="16" t="str">
        <f>INDEX(Lookup!$C$2:$C$103,F8586)</f>
        <v>mV</v>
      </c>
      <c r="F8586" s="9">
        <f>MATCH(A8586,Lookup!$A$2:$A$103,0)</f>
        <v>30</v>
      </c>
    </row>
    <row r="8587" spans="1:6" x14ac:dyDescent="0.25">
      <c r="A8587">
        <v>53</v>
      </c>
      <c r="B8587">
        <v>2405</v>
      </c>
      <c r="C8587" s="15" t="str">
        <f>INDEX(Lookup!$F$2:$F$103,F8587)</f>
        <v>A1.3</v>
      </c>
      <c r="D8587" s="2">
        <f>B8587*INDEX(Lookup!$D$2:$D$103,F8587)+INDEX(Lookup!$E$2:$E$103,F8587)</f>
        <v>18.790265000000002</v>
      </c>
      <c r="E8587" s="16" t="str">
        <f>INDEX(Lookup!$C$2:$C$103,F8587)</f>
        <v>mV</v>
      </c>
      <c r="F8587" s="9">
        <f>MATCH(A8587,Lookup!$A$2:$A$103,0)</f>
        <v>30</v>
      </c>
    </row>
    <row r="8588" spans="1:6" x14ac:dyDescent="0.25">
      <c r="A8588">
        <v>53</v>
      </c>
      <c r="B8588">
        <v>2397</v>
      </c>
      <c r="C8588" s="15" t="str">
        <f>INDEX(Lookup!$F$2:$F$103,F8588)</f>
        <v>A1.3</v>
      </c>
      <c r="D8588" s="2">
        <f>B8588*INDEX(Lookup!$D$2:$D$103,F8588)+INDEX(Lookup!$E$2:$E$103,F8588)</f>
        <v>18.727761000000001</v>
      </c>
      <c r="E8588" s="16" t="str">
        <f>INDEX(Lookup!$C$2:$C$103,F8588)</f>
        <v>mV</v>
      </c>
      <c r="F8588" s="9">
        <f>MATCH(A8588,Lookup!$A$2:$A$103,0)</f>
        <v>30</v>
      </c>
    </row>
    <row r="8589" spans="1:6" x14ac:dyDescent="0.25">
      <c r="A8589">
        <v>53</v>
      </c>
      <c r="B8589">
        <v>2397</v>
      </c>
      <c r="C8589" s="15" t="str">
        <f>INDEX(Lookup!$F$2:$F$103,F8589)</f>
        <v>A1.3</v>
      </c>
      <c r="D8589" s="2">
        <f>B8589*INDEX(Lookup!$D$2:$D$103,F8589)+INDEX(Lookup!$E$2:$E$103,F8589)</f>
        <v>18.727761000000001</v>
      </c>
      <c r="E8589" s="16" t="str">
        <f>INDEX(Lookup!$C$2:$C$103,F8589)</f>
        <v>mV</v>
      </c>
      <c r="F8589" s="9">
        <f>MATCH(A8589,Lookup!$A$2:$A$103,0)</f>
        <v>30</v>
      </c>
    </row>
    <row r="8590" spans="1:6" x14ac:dyDescent="0.25">
      <c r="A8590">
        <v>53</v>
      </c>
      <c r="B8590">
        <v>2395</v>
      </c>
      <c r="C8590" s="15" t="str">
        <f>INDEX(Lookup!$F$2:$F$103,F8590)</f>
        <v>A1.3</v>
      </c>
      <c r="D8590" s="2">
        <f>B8590*INDEX(Lookup!$D$2:$D$103,F8590)+INDEX(Lookup!$E$2:$E$103,F8590)</f>
        <v>18.712135</v>
      </c>
      <c r="E8590" s="16" t="str">
        <f>INDEX(Lookup!$C$2:$C$103,F8590)</f>
        <v>mV</v>
      </c>
      <c r="F8590" s="9">
        <f>MATCH(A8590,Lookup!$A$2:$A$103,0)</f>
        <v>30</v>
      </c>
    </row>
    <row r="8591" spans="1:6" x14ac:dyDescent="0.25">
      <c r="A8591">
        <v>53</v>
      </c>
      <c r="B8591">
        <v>2394</v>
      </c>
      <c r="C8591" s="15" t="str">
        <f>INDEX(Lookup!$F$2:$F$103,F8591)</f>
        <v>A1.3</v>
      </c>
      <c r="D8591" s="2">
        <f>B8591*INDEX(Lookup!$D$2:$D$103,F8591)+INDEX(Lookup!$E$2:$E$103,F8591)</f>
        <v>18.704322000000001</v>
      </c>
      <c r="E8591" s="16" t="str">
        <f>INDEX(Lookup!$C$2:$C$103,F8591)</f>
        <v>mV</v>
      </c>
      <c r="F8591" s="9">
        <f>MATCH(A8591,Lookup!$A$2:$A$103,0)</f>
        <v>30</v>
      </c>
    </row>
    <row r="8592" spans="1:6" x14ac:dyDescent="0.25">
      <c r="A8592">
        <v>53</v>
      </c>
      <c r="B8592">
        <v>2394</v>
      </c>
      <c r="C8592" s="15" t="str">
        <f>INDEX(Lookup!$F$2:$F$103,F8592)</f>
        <v>A1.3</v>
      </c>
      <c r="D8592" s="2">
        <f>B8592*INDEX(Lookup!$D$2:$D$103,F8592)+INDEX(Lookup!$E$2:$E$103,F8592)</f>
        <v>18.704322000000001</v>
      </c>
      <c r="E8592" s="16" t="str">
        <f>INDEX(Lookup!$C$2:$C$103,F8592)</f>
        <v>mV</v>
      </c>
      <c r="F8592" s="9">
        <f>MATCH(A8592,Lookup!$A$2:$A$103,0)</f>
        <v>30</v>
      </c>
    </row>
    <row r="8593" spans="1:6" x14ac:dyDescent="0.25">
      <c r="A8593">
        <v>53</v>
      </c>
      <c r="B8593">
        <v>2394</v>
      </c>
      <c r="C8593" s="15" t="str">
        <f>INDEX(Lookup!$F$2:$F$103,F8593)</f>
        <v>A1.3</v>
      </c>
      <c r="D8593" s="2">
        <f>B8593*INDEX(Lookup!$D$2:$D$103,F8593)+INDEX(Lookup!$E$2:$E$103,F8593)</f>
        <v>18.704322000000001</v>
      </c>
      <c r="E8593" s="16" t="str">
        <f>INDEX(Lookup!$C$2:$C$103,F8593)</f>
        <v>mV</v>
      </c>
      <c r="F8593" s="9">
        <f>MATCH(A8593,Lookup!$A$2:$A$103,0)</f>
        <v>30</v>
      </c>
    </row>
    <row r="8594" spans="1:6" x14ac:dyDescent="0.25">
      <c r="A8594">
        <v>53</v>
      </c>
      <c r="B8594">
        <v>2394</v>
      </c>
      <c r="C8594" s="15" t="str">
        <f>INDEX(Lookup!$F$2:$F$103,F8594)</f>
        <v>A1.3</v>
      </c>
      <c r="D8594" s="2">
        <f>B8594*INDEX(Lookup!$D$2:$D$103,F8594)+INDEX(Lookup!$E$2:$E$103,F8594)</f>
        <v>18.704322000000001</v>
      </c>
      <c r="E8594" s="16" t="str">
        <f>INDEX(Lookup!$C$2:$C$103,F8594)</f>
        <v>mV</v>
      </c>
      <c r="F8594" s="9">
        <f>MATCH(A8594,Lookup!$A$2:$A$103,0)</f>
        <v>30</v>
      </c>
    </row>
    <row r="8595" spans="1:6" x14ac:dyDescent="0.25">
      <c r="A8595">
        <v>53</v>
      </c>
      <c r="B8595">
        <v>2393</v>
      </c>
      <c r="C8595" s="15" t="str">
        <f>INDEX(Lookup!$F$2:$F$103,F8595)</f>
        <v>A1.3</v>
      </c>
      <c r="D8595" s="2">
        <f>B8595*INDEX(Lookup!$D$2:$D$103,F8595)+INDEX(Lookup!$E$2:$E$103,F8595)</f>
        <v>18.696509000000002</v>
      </c>
      <c r="E8595" s="16" t="str">
        <f>INDEX(Lookup!$C$2:$C$103,F8595)</f>
        <v>mV</v>
      </c>
      <c r="F8595" s="9">
        <f>MATCH(A8595,Lookup!$A$2:$A$103,0)</f>
        <v>30</v>
      </c>
    </row>
    <row r="8596" spans="1:6" x14ac:dyDescent="0.25">
      <c r="A8596">
        <v>53</v>
      </c>
      <c r="B8596">
        <v>2395</v>
      </c>
      <c r="C8596" s="15" t="str">
        <f>INDEX(Lookup!$F$2:$F$103,F8596)</f>
        <v>A1.3</v>
      </c>
      <c r="D8596" s="2">
        <f>B8596*INDEX(Lookup!$D$2:$D$103,F8596)+INDEX(Lookup!$E$2:$E$103,F8596)</f>
        <v>18.712135</v>
      </c>
      <c r="E8596" s="16" t="str">
        <f>INDEX(Lookup!$C$2:$C$103,F8596)</f>
        <v>mV</v>
      </c>
      <c r="F8596" s="9">
        <f>MATCH(A8596,Lookup!$A$2:$A$103,0)</f>
        <v>30</v>
      </c>
    </row>
    <row r="8597" spans="1:6" x14ac:dyDescent="0.25">
      <c r="A8597">
        <v>53</v>
      </c>
      <c r="B8597">
        <v>2393</v>
      </c>
      <c r="C8597" s="15" t="str">
        <f>INDEX(Lookup!$F$2:$F$103,F8597)</f>
        <v>A1.3</v>
      </c>
      <c r="D8597" s="2">
        <f>B8597*INDEX(Lookup!$D$2:$D$103,F8597)+INDEX(Lookup!$E$2:$E$103,F8597)</f>
        <v>18.696509000000002</v>
      </c>
      <c r="E8597" s="16" t="str">
        <f>INDEX(Lookup!$C$2:$C$103,F8597)</f>
        <v>mV</v>
      </c>
      <c r="F8597" s="9">
        <f>MATCH(A8597,Lookup!$A$2:$A$103,0)</f>
        <v>30</v>
      </c>
    </row>
    <row r="8598" spans="1:6" x14ac:dyDescent="0.25">
      <c r="A8598">
        <v>53</v>
      </c>
      <c r="B8598">
        <v>2394</v>
      </c>
      <c r="C8598" s="15" t="str">
        <f>INDEX(Lookup!$F$2:$F$103,F8598)</f>
        <v>A1.3</v>
      </c>
      <c r="D8598" s="2">
        <f>B8598*INDEX(Lookup!$D$2:$D$103,F8598)+INDEX(Lookup!$E$2:$E$103,F8598)</f>
        <v>18.704322000000001</v>
      </c>
      <c r="E8598" s="16" t="str">
        <f>INDEX(Lookup!$C$2:$C$103,F8598)</f>
        <v>mV</v>
      </c>
      <c r="F8598" s="9">
        <f>MATCH(A8598,Lookup!$A$2:$A$103,0)</f>
        <v>30</v>
      </c>
    </row>
    <row r="8599" spans="1:6" x14ac:dyDescent="0.25">
      <c r="A8599">
        <v>53</v>
      </c>
      <c r="B8599">
        <v>2393</v>
      </c>
      <c r="C8599" s="15" t="str">
        <f>INDEX(Lookup!$F$2:$F$103,F8599)</f>
        <v>A1.3</v>
      </c>
      <c r="D8599" s="2">
        <f>B8599*INDEX(Lookup!$D$2:$D$103,F8599)+INDEX(Lookup!$E$2:$E$103,F8599)</f>
        <v>18.696509000000002</v>
      </c>
      <c r="E8599" s="16" t="str">
        <f>INDEX(Lookup!$C$2:$C$103,F8599)</f>
        <v>mV</v>
      </c>
      <c r="F8599" s="9">
        <f>MATCH(A8599,Lookup!$A$2:$A$103,0)</f>
        <v>30</v>
      </c>
    </row>
    <row r="8600" spans="1:6" x14ac:dyDescent="0.25">
      <c r="A8600">
        <v>53</v>
      </c>
      <c r="B8600">
        <v>2395</v>
      </c>
      <c r="C8600" s="15" t="str">
        <f>INDEX(Lookup!$F$2:$F$103,F8600)</f>
        <v>A1.3</v>
      </c>
      <c r="D8600" s="2">
        <f>B8600*INDEX(Lookup!$D$2:$D$103,F8600)+INDEX(Lookup!$E$2:$E$103,F8600)</f>
        <v>18.712135</v>
      </c>
      <c r="E8600" s="16" t="str">
        <f>INDEX(Lookup!$C$2:$C$103,F8600)</f>
        <v>mV</v>
      </c>
      <c r="F8600" s="9">
        <f>MATCH(A8600,Lookup!$A$2:$A$103,0)</f>
        <v>30</v>
      </c>
    </row>
    <row r="8601" spans="1:6" x14ac:dyDescent="0.25">
      <c r="A8601">
        <v>53</v>
      </c>
      <c r="B8601">
        <v>2396</v>
      </c>
      <c r="C8601" s="15" t="str">
        <f>INDEX(Lookup!$F$2:$F$103,F8601)</f>
        <v>A1.3</v>
      </c>
      <c r="D8601" s="2">
        <f>B8601*INDEX(Lookup!$D$2:$D$103,F8601)+INDEX(Lookup!$E$2:$E$103,F8601)</f>
        <v>18.719948000000002</v>
      </c>
      <c r="E8601" s="16" t="str">
        <f>INDEX(Lookup!$C$2:$C$103,F8601)</f>
        <v>mV</v>
      </c>
      <c r="F8601" s="9">
        <f>MATCH(A8601,Lookup!$A$2:$A$103,0)</f>
        <v>30</v>
      </c>
    </row>
    <row r="8602" spans="1:6" x14ac:dyDescent="0.25">
      <c r="A8602">
        <v>53</v>
      </c>
      <c r="B8602">
        <v>2394</v>
      </c>
      <c r="C8602" s="15" t="str">
        <f>INDEX(Lookup!$F$2:$F$103,F8602)</f>
        <v>A1.3</v>
      </c>
      <c r="D8602" s="2">
        <f>B8602*INDEX(Lookup!$D$2:$D$103,F8602)+INDEX(Lookup!$E$2:$E$103,F8602)</f>
        <v>18.704322000000001</v>
      </c>
      <c r="E8602" s="16" t="str">
        <f>INDEX(Lookup!$C$2:$C$103,F8602)</f>
        <v>mV</v>
      </c>
      <c r="F8602" s="9">
        <f>MATCH(A8602,Lookup!$A$2:$A$103,0)</f>
        <v>30</v>
      </c>
    </row>
    <row r="8603" spans="1:6" x14ac:dyDescent="0.25">
      <c r="A8603">
        <v>53</v>
      </c>
      <c r="B8603">
        <v>2418</v>
      </c>
      <c r="C8603" s="15" t="str">
        <f>INDEX(Lookup!$F$2:$F$103,F8603)</f>
        <v>A1.3</v>
      </c>
      <c r="D8603" s="2">
        <f>B8603*INDEX(Lookup!$D$2:$D$103,F8603)+INDEX(Lookup!$E$2:$E$103,F8603)</f>
        <v>18.891834000000003</v>
      </c>
      <c r="E8603" s="16" t="str">
        <f>INDEX(Lookup!$C$2:$C$103,F8603)</f>
        <v>mV</v>
      </c>
      <c r="F8603" s="9">
        <f>MATCH(A8603,Lookup!$A$2:$A$103,0)</f>
        <v>30</v>
      </c>
    </row>
    <row r="8604" spans="1:6" x14ac:dyDescent="0.25">
      <c r="A8604">
        <v>53</v>
      </c>
      <c r="B8604">
        <v>2424</v>
      </c>
      <c r="C8604" s="15" t="str">
        <f>INDEX(Lookup!$F$2:$F$103,F8604)</f>
        <v>A1.3</v>
      </c>
      <c r="D8604" s="2">
        <f>B8604*INDEX(Lookup!$D$2:$D$103,F8604)+INDEX(Lookup!$E$2:$E$103,F8604)</f>
        <v>18.938712000000002</v>
      </c>
      <c r="E8604" s="16" t="str">
        <f>INDEX(Lookup!$C$2:$C$103,F8604)</f>
        <v>mV</v>
      </c>
      <c r="F8604" s="9">
        <f>MATCH(A8604,Lookup!$A$2:$A$103,0)</f>
        <v>30</v>
      </c>
    </row>
    <row r="8605" spans="1:6" x14ac:dyDescent="0.25">
      <c r="A8605">
        <v>53</v>
      </c>
      <c r="B8605">
        <v>2421</v>
      </c>
      <c r="C8605" s="15" t="str">
        <f>INDEX(Lookup!$F$2:$F$103,F8605)</f>
        <v>A1.3</v>
      </c>
      <c r="D8605" s="2">
        <f>B8605*INDEX(Lookup!$D$2:$D$103,F8605)+INDEX(Lookup!$E$2:$E$103,F8605)</f>
        <v>18.915273000000003</v>
      </c>
      <c r="E8605" s="16" t="str">
        <f>INDEX(Lookup!$C$2:$C$103,F8605)</f>
        <v>mV</v>
      </c>
      <c r="F8605" s="9">
        <f>MATCH(A8605,Lookup!$A$2:$A$103,0)</f>
        <v>30</v>
      </c>
    </row>
    <row r="8606" spans="1:6" x14ac:dyDescent="0.25">
      <c r="A8606">
        <v>53</v>
      </c>
      <c r="B8606">
        <v>2416</v>
      </c>
      <c r="C8606" s="15" t="str">
        <f>INDEX(Lookup!$F$2:$F$103,F8606)</f>
        <v>A1.3</v>
      </c>
      <c r="D8606" s="2">
        <f>B8606*INDEX(Lookup!$D$2:$D$103,F8606)+INDEX(Lookup!$E$2:$E$103,F8606)</f>
        <v>18.876208000000002</v>
      </c>
      <c r="E8606" s="16" t="str">
        <f>INDEX(Lookup!$C$2:$C$103,F8606)</f>
        <v>mV</v>
      </c>
      <c r="F8606" s="9">
        <f>MATCH(A8606,Lookup!$A$2:$A$103,0)</f>
        <v>30</v>
      </c>
    </row>
    <row r="8607" spans="1:6" x14ac:dyDescent="0.25">
      <c r="A8607">
        <v>53</v>
      </c>
      <c r="B8607">
        <v>2412</v>
      </c>
      <c r="C8607" s="15" t="str">
        <f>INDEX(Lookup!$F$2:$F$103,F8607)</f>
        <v>A1.3</v>
      </c>
      <c r="D8607" s="2">
        <f>B8607*INDEX(Lookup!$D$2:$D$103,F8607)+INDEX(Lookup!$E$2:$E$103,F8607)</f>
        <v>18.844956</v>
      </c>
      <c r="E8607" s="16" t="str">
        <f>INDEX(Lookup!$C$2:$C$103,F8607)</f>
        <v>mV</v>
      </c>
      <c r="F8607" s="9">
        <f>MATCH(A8607,Lookup!$A$2:$A$103,0)</f>
        <v>30</v>
      </c>
    </row>
    <row r="8608" spans="1:6" x14ac:dyDescent="0.25">
      <c r="A8608">
        <v>53</v>
      </c>
      <c r="B8608">
        <v>2409</v>
      </c>
      <c r="C8608" s="15" t="str">
        <f>INDEX(Lookup!$F$2:$F$103,F8608)</f>
        <v>A1.3</v>
      </c>
      <c r="D8608" s="2">
        <f>B8608*INDEX(Lookup!$D$2:$D$103,F8608)+INDEX(Lookup!$E$2:$E$103,F8608)</f>
        <v>18.821517</v>
      </c>
      <c r="E8608" s="16" t="str">
        <f>INDEX(Lookup!$C$2:$C$103,F8608)</f>
        <v>mV</v>
      </c>
      <c r="F8608" s="9">
        <f>MATCH(A8608,Lookup!$A$2:$A$103,0)</f>
        <v>30</v>
      </c>
    </row>
    <row r="8609" spans="1:6" x14ac:dyDescent="0.25">
      <c r="A8609">
        <v>53</v>
      </c>
      <c r="B8609">
        <v>2406</v>
      </c>
      <c r="C8609" s="15" t="str">
        <f>INDEX(Lookup!$F$2:$F$103,F8609)</f>
        <v>A1.3</v>
      </c>
      <c r="D8609" s="2">
        <f>B8609*INDEX(Lookup!$D$2:$D$103,F8609)+INDEX(Lookup!$E$2:$E$103,F8609)</f>
        <v>18.798078</v>
      </c>
      <c r="E8609" s="16" t="str">
        <f>INDEX(Lookup!$C$2:$C$103,F8609)</f>
        <v>mV</v>
      </c>
      <c r="F8609" s="9">
        <f>MATCH(A8609,Lookup!$A$2:$A$103,0)</f>
        <v>30</v>
      </c>
    </row>
    <row r="8610" spans="1:6" x14ac:dyDescent="0.25">
      <c r="A8610">
        <v>53</v>
      </c>
      <c r="B8610">
        <v>2406</v>
      </c>
      <c r="C8610" s="15" t="str">
        <f>INDEX(Lookup!$F$2:$F$103,F8610)</f>
        <v>A1.3</v>
      </c>
      <c r="D8610" s="2">
        <f>B8610*INDEX(Lookup!$D$2:$D$103,F8610)+INDEX(Lookup!$E$2:$E$103,F8610)</f>
        <v>18.798078</v>
      </c>
      <c r="E8610" s="16" t="str">
        <f>INDEX(Lookup!$C$2:$C$103,F8610)</f>
        <v>mV</v>
      </c>
      <c r="F8610" s="9">
        <f>MATCH(A8610,Lookup!$A$2:$A$103,0)</f>
        <v>30</v>
      </c>
    </row>
    <row r="8611" spans="1:6" x14ac:dyDescent="0.25">
      <c r="A8611">
        <v>53</v>
      </c>
      <c r="B8611">
        <v>2402</v>
      </c>
      <c r="C8611" s="15" t="str">
        <f>INDEX(Lookup!$F$2:$F$103,F8611)</f>
        <v>A1.3</v>
      </c>
      <c r="D8611" s="2">
        <f>B8611*INDEX(Lookup!$D$2:$D$103,F8611)+INDEX(Lookup!$E$2:$E$103,F8611)</f>
        <v>18.766826000000002</v>
      </c>
      <c r="E8611" s="16" t="str">
        <f>INDEX(Lookup!$C$2:$C$103,F8611)</f>
        <v>mV</v>
      </c>
      <c r="F8611" s="9">
        <f>MATCH(A8611,Lookup!$A$2:$A$103,0)</f>
        <v>30</v>
      </c>
    </row>
    <row r="8612" spans="1:6" x14ac:dyDescent="0.25">
      <c r="A8612">
        <v>53</v>
      </c>
      <c r="B8612">
        <v>2406</v>
      </c>
      <c r="C8612" s="15" t="str">
        <f>INDEX(Lookup!$F$2:$F$103,F8612)</f>
        <v>A1.3</v>
      </c>
      <c r="D8612" s="2">
        <f>B8612*INDEX(Lookup!$D$2:$D$103,F8612)+INDEX(Lookup!$E$2:$E$103,F8612)</f>
        <v>18.798078</v>
      </c>
      <c r="E8612" s="16" t="str">
        <f>INDEX(Lookup!$C$2:$C$103,F8612)</f>
        <v>mV</v>
      </c>
      <c r="F8612" s="9">
        <f>MATCH(A8612,Lookup!$A$2:$A$103,0)</f>
        <v>30</v>
      </c>
    </row>
    <row r="8613" spans="1:6" x14ac:dyDescent="0.25">
      <c r="A8613">
        <v>53</v>
      </c>
      <c r="B8613">
        <v>2405</v>
      </c>
      <c r="C8613" s="15" t="str">
        <f>INDEX(Lookup!$F$2:$F$103,F8613)</f>
        <v>A1.3</v>
      </c>
      <c r="D8613" s="2">
        <f>B8613*INDEX(Lookup!$D$2:$D$103,F8613)+INDEX(Lookup!$E$2:$E$103,F8613)</f>
        <v>18.790265000000002</v>
      </c>
      <c r="E8613" s="16" t="str">
        <f>INDEX(Lookup!$C$2:$C$103,F8613)</f>
        <v>mV</v>
      </c>
      <c r="F8613" s="9">
        <f>MATCH(A8613,Lookup!$A$2:$A$103,0)</f>
        <v>30</v>
      </c>
    </row>
    <row r="8614" spans="1:6" x14ac:dyDescent="0.25">
      <c r="A8614">
        <v>53</v>
      </c>
      <c r="B8614">
        <v>2402</v>
      </c>
      <c r="C8614" s="15" t="str">
        <f>INDEX(Lookup!$F$2:$F$103,F8614)</f>
        <v>A1.3</v>
      </c>
      <c r="D8614" s="2">
        <f>B8614*INDEX(Lookup!$D$2:$D$103,F8614)+INDEX(Lookup!$E$2:$E$103,F8614)</f>
        <v>18.766826000000002</v>
      </c>
      <c r="E8614" s="16" t="str">
        <f>INDEX(Lookup!$C$2:$C$103,F8614)</f>
        <v>mV</v>
      </c>
      <c r="F8614" s="9">
        <f>MATCH(A8614,Lookup!$A$2:$A$103,0)</f>
        <v>30</v>
      </c>
    </row>
    <row r="8615" spans="1:6" x14ac:dyDescent="0.25">
      <c r="A8615">
        <v>53</v>
      </c>
      <c r="B8615">
        <v>2402</v>
      </c>
      <c r="C8615" s="15" t="str">
        <f>INDEX(Lookup!$F$2:$F$103,F8615)</f>
        <v>A1.3</v>
      </c>
      <c r="D8615" s="2">
        <f>B8615*INDEX(Lookup!$D$2:$D$103,F8615)+INDEX(Lookup!$E$2:$E$103,F8615)</f>
        <v>18.766826000000002</v>
      </c>
      <c r="E8615" s="16" t="str">
        <f>INDEX(Lookup!$C$2:$C$103,F8615)</f>
        <v>mV</v>
      </c>
      <c r="F8615" s="9">
        <f>MATCH(A8615,Lookup!$A$2:$A$103,0)</f>
        <v>30</v>
      </c>
    </row>
    <row r="8616" spans="1:6" x14ac:dyDescent="0.25">
      <c r="A8616">
        <v>53</v>
      </c>
      <c r="B8616">
        <v>2402</v>
      </c>
      <c r="C8616" s="15" t="str">
        <f>INDEX(Lookup!$F$2:$F$103,F8616)</f>
        <v>A1.3</v>
      </c>
      <c r="D8616" s="2">
        <f>B8616*INDEX(Lookup!$D$2:$D$103,F8616)+INDEX(Lookup!$E$2:$E$103,F8616)</f>
        <v>18.766826000000002</v>
      </c>
      <c r="E8616" s="16" t="str">
        <f>INDEX(Lookup!$C$2:$C$103,F8616)</f>
        <v>mV</v>
      </c>
      <c r="F8616" s="9">
        <f>MATCH(A8616,Lookup!$A$2:$A$103,0)</f>
        <v>30</v>
      </c>
    </row>
    <row r="8617" spans="1:6" x14ac:dyDescent="0.25">
      <c r="A8617">
        <v>53</v>
      </c>
      <c r="B8617">
        <v>2407</v>
      </c>
      <c r="C8617" s="15" t="str">
        <f>INDEX(Lookup!$F$2:$F$103,F8617)</f>
        <v>A1.3</v>
      </c>
      <c r="D8617" s="2">
        <f>B8617*INDEX(Lookup!$D$2:$D$103,F8617)+INDEX(Lookup!$E$2:$E$103,F8617)</f>
        <v>18.805891000000003</v>
      </c>
      <c r="E8617" s="16" t="str">
        <f>INDEX(Lookup!$C$2:$C$103,F8617)</f>
        <v>mV</v>
      </c>
      <c r="F8617" s="9">
        <f>MATCH(A8617,Lookup!$A$2:$A$103,0)</f>
        <v>30</v>
      </c>
    </row>
    <row r="8618" spans="1:6" x14ac:dyDescent="0.25">
      <c r="A8618">
        <v>53</v>
      </c>
      <c r="B8618">
        <v>2403</v>
      </c>
      <c r="C8618" s="15" t="str">
        <f>INDEX(Lookup!$F$2:$F$103,F8618)</f>
        <v>A1.3</v>
      </c>
      <c r="D8618" s="2">
        <f>B8618*INDEX(Lookup!$D$2:$D$103,F8618)+INDEX(Lookup!$E$2:$E$103,F8618)</f>
        <v>18.774639000000001</v>
      </c>
      <c r="E8618" s="16" t="str">
        <f>INDEX(Lookup!$C$2:$C$103,F8618)</f>
        <v>mV</v>
      </c>
      <c r="F8618" s="9">
        <f>MATCH(A8618,Lookup!$A$2:$A$103,0)</f>
        <v>30</v>
      </c>
    </row>
    <row r="8619" spans="1:6" x14ac:dyDescent="0.25">
      <c r="A8619">
        <v>53</v>
      </c>
      <c r="B8619">
        <v>2405</v>
      </c>
      <c r="C8619" s="15" t="str">
        <f>INDEX(Lookup!$F$2:$F$103,F8619)</f>
        <v>A1.3</v>
      </c>
      <c r="D8619" s="2">
        <f>B8619*INDEX(Lookup!$D$2:$D$103,F8619)+INDEX(Lookup!$E$2:$E$103,F8619)</f>
        <v>18.790265000000002</v>
      </c>
      <c r="E8619" s="16" t="str">
        <f>INDEX(Lookup!$C$2:$C$103,F8619)</f>
        <v>mV</v>
      </c>
      <c r="F8619" s="9">
        <f>MATCH(A8619,Lookup!$A$2:$A$103,0)</f>
        <v>30</v>
      </c>
    </row>
    <row r="8620" spans="1:6" x14ac:dyDescent="0.25">
      <c r="A8620">
        <v>53</v>
      </c>
      <c r="B8620">
        <v>2406</v>
      </c>
      <c r="C8620" s="15" t="str">
        <f>INDEX(Lookup!$F$2:$F$103,F8620)</f>
        <v>A1.3</v>
      </c>
      <c r="D8620" s="2">
        <f>B8620*INDEX(Lookup!$D$2:$D$103,F8620)+INDEX(Lookup!$E$2:$E$103,F8620)</f>
        <v>18.798078</v>
      </c>
      <c r="E8620" s="16" t="str">
        <f>INDEX(Lookup!$C$2:$C$103,F8620)</f>
        <v>mV</v>
      </c>
      <c r="F8620" s="9">
        <f>MATCH(A8620,Lookup!$A$2:$A$103,0)</f>
        <v>30</v>
      </c>
    </row>
    <row r="8621" spans="1:6" x14ac:dyDescent="0.25">
      <c r="A8621">
        <v>53</v>
      </c>
      <c r="B8621">
        <v>2406</v>
      </c>
      <c r="C8621" s="15" t="str">
        <f>INDEX(Lookup!$F$2:$F$103,F8621)</f>
        <v>A1.3</v>
      </c>
      <c r="D8621" s="2">
        <f>B8621*INDEX(Lookup!$D$2:$D$103,F8621)+INDEX(Lookup!$E$2:$E$103,F8621)</f>
        <v>18.798078</v>
      </c>
      <c r="E8621" s="16" t="str">
        <f>INDEX(Lookup!$C$2:$C$103,F8621)</f>
        <v>mV</v>
      </c>
      <c r="F8621" s="9">
        <f>MATCH(A8621,Lookup!$A$2:$A$103,0)</f>
        <v>30</v>
      </c>
    </row>
    <row r="8622" spans="1:6" x14ac:dyDescent="0.25">
      <c r="A8622">
        <v>53</v>
      </c>
      <c r="B8622">
        <v>2405</v>
      </c>
      <c r="C8622" s="15" t="str">
        <f>INDEX(Lookup!$F$2:$F$103,F8622)</f>
        <v>A1.3</v>
      </c>
      <c r="D8622" s="2">
        <f>B8622*INDEX(Lookup!$D$2:$D$103,F8622)+INDEX(Lookup!$E$2:$E$103,F8622)</f>
        <v>18.790265000000002</v>
      </c>
      <c r="E8622" s="16" t="str">
        <f>INDEX(Lookup!$C$2:$C$103,F8622)</f>
        <v>mV</v>
      </c>
      <c r="F8622" s="9">
        <f>MATCH(A8622,Lookup!$A$2:$A$103,0)</f>
        <v>30</v>
      </c>
    </row>
    <row r="8623" spans="1:6" x14ac:dyDescent="0.25">
      <c r="A8623">
        <v>53</v>
      </c>
      <c r="B8623">
        <v>2404</v>
      </c>
      <c r="C8623" s="15" t="str">
        <f>INDEX(Lookup!$F$2:$F$103,F8623)</f>
        <v>A1.3</v>
      </c>
      <c r="D8623" s="2">
        <f>B8623*INDEX(Lookup!$D$2:$D$103,F8623)+INDEX(Lookup!$E$2:$E$103,F8623)</f>
        <v>18.782452000000003</v>
      </c>
      <c r="E8623" s="16" t="str">
        <f>INDEX(Lookup!$C$2:$C$103,F8623)</f>
        <v>mV</v>
      </c>
      <c r="F8623" s="9">
        <f>MATCH(A8623,Lookup!$A$2:$A$103,0)</f>
        <v>30</v>
      </c>
    </row>
    <row r="8624" spans="1:6" x14ac:dyDescent="0.25">
      <c r="A8624">
        <v>53</v>
      </c>
      <c r="B8624">
        <v>2405</v>
      </c>
      <c r="C8624" s="15" t="str">
        <f>INDEX(Lookup!$F$2:$F$103,F8624)</f>
        <v>A1.3</v>
      </c>
      <c r="D8624" s="2">
        <f>B8624*INDEX(Lookup!$D$2:$D$103,F8624)+INDEX(Lookup!$E$2:$E$103,F8624)</f>
        <v>18.790265000000002</v>
      </c>
      <c r="E8624" s="16" t="str">
        <f>INDEX(Lookup!$C$2:$C$103,F8624)</f>
        <v>mV</v>
      </c>
      <c r="F8624" s="9">
        <f>MATCH(A8624,Lookup!$A$2:$A$103,0)</f>
        <v>30</v>
      </c>
    </row>
    <row r="8625" spans="1:6" x14ac:dyDescent="0.25">
      <c r="A8625">
        <v>53</v>
      </c>
      <c r="B8625">
        <v>2400</v>
      </c>
      <c r="C8625" s="15" t="str">
        <f>INDEX(Lookup!$F$2:$F$103,F8625)</f>
        <v>A1.3</v>
      </c>
      <c r="D8625" s="2">
        <f>B8625*INDEX(Lookup!$D$2:$D$103,F8625)+INDEX(Lookup!$E$2:$E$103,F8625)</f>
        <v>18.751200000000001</v>
      </c>
      <c r="E8625" s="16" t="str">
        <f>INDEX(Lookup!$C$2:$C$103,F8625)</f>
        <v>mV</v>
      </c>
      <c r="F8625" s="9">
        <f>MATCH(A8625,Lookup!$A$2:$A$103,0)</f>
        <v>30</v>
      </c>
    </row>
    <row r="8626" spans="1:6" x14ac:dyDescent="0.25">
      <c r="A8626">
        <v>53</v>
      </c>
      <c r="B8626">
        <v>2423</v>
      </c>
      <c r="C8626" s="15" t="str">
        <f>INDEX(Lookup!$F$2:$F$103,F8626)</f>
        <v>A1.3</v>
      </c>
      <c r="D8626" s="2">
        <f>B8626*INDEX(Lookup!$D$2:$D$103,F8626)+INDEX(Lookup!$E$2:$E$103,F8626)</f>
        <v>18.930899</v>
      </c>
      <c r="E8626" s="16" t="str">
        <f>INDEX(Lookup!$C$2:$C$103,F8626)</f>
        <v>mV</v>
      </c>
      <c r="F8626" s="9">
        <f>MATCH(A8626,Lookup!$A$2:$A$103,0)</f>
        <v>30</v>
      </c>
    </row>
    <row r="8627" spans="1:6" x14ac:dyDescent="0.25">
      <c r="A8627">
        <v>53</v>
      </c>
      <c r="B8627">
        <v>2429</v>
      </c>
      <c r="C8627" s="15" t="str">
        <f>INDEX(Lookup!$F$2:$F$103,F8627)</f>
        <v>A1.3</v>
      </c>
      <c r="D8627" s="2">
        <f>B8627*INDEX(Lookup!$D$2:$D$103,F8627)+INDEX(Lookup!$E$2:$E$103,F8627)</f>
        <v>18.977777</v>
      </c>
      <c r="E8627" s="16" t="str">
        <f>INDEX(Lookup!$C$2:$C$103,F8627)</f>
        <v>mV</v>
      </c>
      <c r="F8627" s="9">
        <f>MATCH(A8627,Lookup!$A$2:$A$103,0)</f>
        <v>30</v>
      </c>
    </row>
    <row r="8628" spans="1:6" x14ac:dyDescent="0.25">
      <c r="A8628">
        <v>53</v>
      </c>
      <c r="B8628">
        <v>2425</v>
      </c>
      <c r="C8628" s="15" t="str">
        <f>INDEX(Lookup!$F$2:$F$103,F8628)</f>
        <v>A1.3</v>
      </c>
      <c r="D8628" s="2">
        <f>B8628*INDEX(Lookup!$D$2:$D$103,F8628)+INDEX(Lookup!$E$2:$E$103,F8628)</f>
        <v>18.946525000000001</v>
      </c>
      <c r="E8628" s="16" t="str">
        <f>INDEX(Lookup!$C$2:$C$103,F8628)</f>
        <v>mV</v>
      </c>
      <c r="F8628" s="9">
        <f>MATCH(A8628,Lookup!$A$2:$A$103,0)</f>
        <v>30</v>
      </c>
    </row>
    <row r="8629" spans="1:6" x14ac:dyDescent="0.25">
      <c r="A8629">
        <v>53</v>
      </c>
      <c r="B8629">
        <v>2419</v>
      </c>
      <c r="C8629" s="15" t="str">
        <f>INDEX(Lookup!$F$2:$F$103,F8629)</f>
        <v>A1.3</v>
      </c>
      <c r="D8629" s="2">
        <f>B8629*INDEX(Lookup!$D$2:$D$103,F8629)+INDEX(Lookup!$E$2:$E$103,F8629)</f>
        <v>18.899647000000002</v>
      </c>
      <c r="E8629" s="16" t="str">
        <f>INDEX(Lookup!$C$2:$C$103,F8629)</f>
        <v>mV</v>
      </c>
      <c r="F8629" s="9">
        <f>MATCH(A8629,Lookup!$A$2:$A$103,0)</f>
        <v>30</v>
      </c>
    </row>
    <row r="8630" spans="1:6" x14ac:dyDescent="0.25">
      <c r="A8630">
        <v>53</v>
      </c>
      <c r="B8630">
        <v>2415</v>
      </c>
      <c r="C8630" s="15" t="str">
        <f>INDEX(Lookup!$F$2:$F$103,F8630)</f>
        <v>A1.3</v>
      </c>
      <c r="D8630" s="2">
        <f>B8630*INDEX(Lookup!$D$2:$D$103,F8630)+INDEX(Lookup!$E$2:$E$103,F8630)</f>
        <v>18.868395</v>
      </c>
      <c r="E8630" s="16" t="str">
        <f>INDEX(Lookup!$C$2:$C$103,F8630)</f>
        <v>mV</v>
      </c>
      <c r="F8630" s="9">
        <f>MATCH(A8630,Lookup!$A$2:$A$103,0)</f>
        <v>30</v>
      </c>
    </row>
    <row r="8631" spans="1:6" x14ac:dyDescent="0.25">
      <c r="A8631">
        <v>53</v>
      </c>
      <c r="B8631">
        <v>2409</v>
      </c>
      <c r="C8631" s="15" t="str">
        <f>INDEX(Lookup!$F$2:$F$103,F8631)</f>
        <v>A1.3</v>
      </c>
      <c r="D8631" s="2">
        <f>B8631*INDEX(Lookup!$D$2:$D$103,F8631)+INDEX(Lookup!$E$2:$E$103,F8631)</f>
        <v>18.821517</v>
      </c>
      <c r="E8631" s="16" t="str">
        <f>INDEX(Lookup!$C$2:$C$103,F8631)</f>
        <v>mV</v>
      </c>
      <c r="F8631" s="9">
        <f>MATCH(A8631,Lookup!$A$2:$A$103,0)</f>
        <v>30</v>
      </c>
    </row>
    <row r="8632" spans="1:6" x14ac:dyDescent="0.25">
      <c r="A8632">
        <v>53</v>
      </c>
      <c r="B8632">
        <v>2402</v>
      </c>
      <c r="C8632" s="15" t="str">
        <f>INDEX(Lookup!$F$2:$F$103,F8632)</f>
        <v>A1.3</v>
      </c>
      <c r="D8632" s="2">
        <f>B8632*INDEX(Lookup!$D$2:$D$103,F8632)+INDEX(Lookup!$E$2:$E$103,F8632)</f>
        <v>18.766826000000002</v>
      </c>
      <c r="E8632" s="16" t="str">
        <f>INDEX(Lookup!$C$2:$C$103,F8632)</f>
        <v>mV</v>
      </c>
      <c r="F8632" s="9">
        <f>MATCH(A8632,Lookup!$A$2:$A$103,0)</f>
        <v>30</v>
      </c>
    </row>
    <row r="8633" spans="1:6" x14ac:dyDescent="0.25">
      <c r="A8633">
        <v>53</v>
      </c>
      <c r="B8633">
        <v>2404</v>
      </c>
      <c r="C8633" s="15" t="str">
        <f>INDEX(Lookup!$F$2:$F$103,F8633)</f>
        <v>A1.3</v>
      </c>
      <c r="D8633" s="2">
        <f>B8633*INDEX(Lookup!$D$2:$D$103,F8633)+INDEX(Lookup!$E$2:$E$103,F8633)</f>
        <v>18.782452000000003</v>
      </c>
      <c r="E8633" s="16" t="str">
        <f>INDEX(Lookup!$C$2:$C$103,F8633)</f>
        <v>mV</v>
      </c>
      <c r="F8633" s="9">
        <f>MATCH(A8633,Lookup!$A$2:$A$103,0)</f>
        <v>30</v>
      </c>
    </row>
    <row r="8634" spans="1:6" x14ac:dyDescent="0.25">
      <c r="A8634">
        <v>53</v>
      </c>
      <c r="B8634">
        <v>2405</v>
      </c>
      <c r="C8634" s="15" t="str">
        <f>INDEX(Lookup!$F$2:$F$103,F8634)</f>
        <v>A1.3</v>
      </c>
      <c r="D8634" s="2">
        <f>B8634*INDEX(Lookup!$D$2:$D$103,F8634)+INDEX(Lookup!$E$2:$E$103,F8634)</f>
        <v>18.790265000000002</v>
      </c>
      <c r="E8634" s="16" t="str">
        <f>INDEX(Lookup!$C$2:$C$103,F8634)</f>
        <v>mV</v>
      </c>
      <c r="F8634" s="9">
        <f>MATCH(A8634,Lookup!$A$2:$A$103,0)</f>
        <v>30</v>
      </c>
    </row>
    <row r="8635" spans="1:6" x14ac:dyDescent="0.25">
      <c r="A8635">
        <v>53</v>
      </c>
      <c r="B8635">
        <v>2402</v>
      </c>
      <c r="C8635" s="15" t="str">
        <f>INDEX(Lookup!$F$2:$F$103,F8635)</f>
        <v>A1.3</v>
      </c>
      <c r="D8635" s="2">
        <f>B8635*INDEX(Lookup!$D$2:$D$103,F8635)+INDEX(Lookup!$E$2:$E$103,F8635)</f>
        <v>18.766826000000002</v>
      </c>
      <c r="E8635" s="16" t="str">
        <f>INDEX(Lookup!$C$2:$C$103,F8635)</f>
        <v>mV</v>
      </c>
      <c r="F8635" s="9">
        <f>MATCH(A8635,Lookup!$A$2:$A$103,0)</f>
        <v>30</v>
      </c>
    </row>
    <row r="8636" spans="1:6" x14ac:dyDescent="0.25">
      <c r="A8636">
        <v>53</v>
      </c>
      <c r="B8636">
        <v>2403</v>
      </c>
      <c r="C8636" s="15" t="str">
        <f>INDEX(Lookup!$F$2:$F$103,F8636)</f>
        <v>A1.3</v>
      </c>
      <c r="D8636" s="2">
        <f>B8636*INDEX(Lookup!$D$2:$D$103,F8636)+INDEX(Lookup!$E$2:$E$103,F8636)</f>
        <v>18.774639000000001</v>
      </c>
      <c r="E8636" s="16" t="str">
        <f>INDEX(Lookup!$C$2:$C$103,F8636)</f>
        <v>mV</v>
      </c>
      <c r="F8636" s="9">
        <f>MATCH(A8636,Lookup!$A$2:$A$103,0)</f>
        <v>30</v>
      </c>
    </row>
    <row r="8637" spans="1:6" x14ac:dyDescent="0.25">
      <c r="A8637">
        <v>53</v>
      </c>
      <c r="B8637">
        <v>2399</v>
      </c>
      <c r="C8637" s="15" t="str">
        <f>INDEX(Lookup!$F$2:$F$103,F8637)</f>
        <v>A1.3</v>
      </c>
      <c r="D8637" s="2">
        <f>B8637*INDEX(Lookup!$D$2:$D$103,F8637)+INDEX(Lookup!$E$2:$E$103,F8637)</f>
        <v>18.743387000000002</v>
      </c>
      <c r="E8637" s="16" t="str">
        <f>INDEX(Lookup!$C$2:$C$103,F8637)</f>
        <v>mV</v>
      </c>
      <c r="F8637" s="9">
        <f>MATCH(A8637,Lookup!$A$2:$A$103,0)</f>
        <v>30</v>
      </c>
    </row>
    <row r="8638" spans="1:6" x14ac:dyDescent="0.25">
      <c r="A8638">
        <v>53</v>
      </c>
      <c r="B8638">
        <v>2425</v>
      </c>
      <c r="C8638" s="15" t="str">
        <f>INDEX(Lookup!$F$2:$F$103,F8638)</f>
        <v>A1.3</v>
      </c>
      <c r="D8638" s="2">
        <f>B8638*INDEX(Lookup!$D$2:$D$103,F8638)+INDEX(Lookup!$E$2:$E$103,F8638)</f>
        <v>18.946525000000001</v>
      </c>
      <c r="E8638" s="16" t="str">
        <f>INDEX(Lookup!$C$2:$C$103,F8638)</f>
        <v>mV</v>
      </c>
      <c r="F8638" s="9">
        <f>MATCH(A8638,Lookup!$A$2:$A$103,0)</f>
        <v>30</v>
      </c>
    </row>
    <row r="8639" spans="1:6" x14ac:dyDescent="0.25">
      <c r="A8639">
        <v>53</v>
      </c>
      <c r="B8639">
        <v>2425</v>
      </c>
      <c r="C8639" s="15" t="str">
        <f>INDEX(Lookup!$F$2:$F$103,F8639)</f>
        <v>A1.3</v>
      </c>
      <c r="D8639" s="2">
        <f>B8639*INDEX(Lookup!$D$2:$D$103,F8639)+INDEX(Lookup!$E$2:$E$103,F8639)</f>
        <v>18.946525000000001</v>
      </c>
      <c r="E8639" s="16" t="str">
        <f>INDEX(Lookup!$C$2:$C$103,F8639)</f>
        <v>mV</v>
      </c>
      <c r="F8639" s="9">
        <f>MATCH(A8639,Lookup!$A$2:$A$103,0)</f>
        <v>30</v>
      </c>
    </row>
    <row r="8640" spans="1:6" x14ac:dyDescent="0.25">
      <c r="A8640">
        <v>53</v>
      </c>
      <c r="B8640">
        <v>2445</v>
      </c>
      <c r="C8640" s="15" t="str">
        <f>INDEX(Lookup!$F$2:$F$103,F8640)</f>
        <v>A1.3</v>
      </c>
      <c r="D8640" s="2">
        <f>B8640*INDEX(Lookup!$D$2:$D$103,F8640)+INDEX(Lookup!$E$2:$E$103,F8640)</f>
        <v>19.102785000000001</v>
      </c>
      <c r="E8640" s="16" t="str">
        <f>INDEX(Lookup!$C$2:$C$103,F8640)</f>
        <v>mV</v>
      </c>
      <c r="F8640" s="9">
        <f>MATCH(A8640,Lookup!$A$2:$A$103,0)</f>
        <v>30</v>
      </c>
    </row>
    <row r="8641" spans="1:6" x14ac:dyDescent="0.25">
      <c r="A8641">
        <v>53</v>
      </c>
      <c r="B8641">
        <v>2439</v>
      </c>
      <c r="C8641" s="15" t="str">
        <f>INDEX(Lookup!$F$2:$F$103,F8641)</f>
        <v>A1.3</v>
      </c>
      <c r="D8641" s="2">
        <f>B8641*INDEX(Lookup!$D$2:$D$103,F8641)+INDEX(Lookup!$E$2:$E$103,F8641)</f>
        <v>19.055907000000001</v>
      </c>
      <c r="E8641" s="16" t="str">
        <f>INDEX(Lookup!$C$2:$C$103,F8641)</f>
        <v>mV</v>
      </c>
      <c r="F8641" s="9">
        <f>MATCH(A8641,Lookup!$A$2:$A$103,0)</f>
        <v>30</v>
      </c>
    </row>
    <row r="8642" spans="1:6" x14ac:dyDescent="0.25">
      <c r="A8642">
        <v>53</v>
      </c>
      <c r="B8642">
        <v>2428</v>
      </c>
      <c r="C8642" s="15" t="str">
        <f>INDEX(Lookup!$F$2:$F$103,F8642)</f>
        <v>A1.3</v>
      </c>
      <c r="D8642" s="2">
        <f>B8642*INDEX(Lookup!$D$2:$D$103,F8642)+INDEX(Lookup!$E$2:$E$103,F8642)</f>
        <v>18.969964000000001</v>
      </c>
      <c r="E8642" s="16" t="str">
        <f>INDEX(Lookup!$C$2:$C$103,F8642)</f>
        <v>mV</v>
      </c>
      <c r="F8642" s="9">
        <f>MATCH(A8642,Lookup!$A$2:$A$103,0)</f>
        <v>30</v>
      </c>
    </row>
    <row r="8643" spans="1:6" x14ac:dyDescent="0.25">
      <c r="A8643">
        <v>53</v>
      </c>
      <c r="B8643">
        <v>2420</v>
      </c>
      <c r="C8643" s="15" t="str">
        <f>INDEX(Lookup!$F$2:$F$103,F8643)</f>
        <v>A1.3</v>
      </c>
      <c r="D8643" s="2">
        <f>B8643*INDEX(Lookup!$D$2:$D$103,F8643)+INDEX(Lookup!$E$2:$E$103,F8643)</f>
        <v>18.90746</v>
      </c>
      <c r="E8643" s="16" t="str">
        <f>INDEX(Lookup!$C$2:$C$103,F8643)</f>
        <v>mV</v>
      </c>
      <c r="F8643" s="9">
        <f>MATCH(A8643,Lookup!$A$2:$A$103,0)</f>
        <v>30</v>
      </c>
    </row>
    <row r="8644" spans="1:6" x14ac:dyDescent="0.25">
      <c r="A8644">
        <v>53</v>
      </c>
      <c r="B8644">
        <v>2413</v>
      </c>
      <c r="C8644" s="15" t="str">
        <f>INDEX(Lookup!$F$2:$F$103,F8644)</f>
        <v>A1.3</v>
      </c>
      <c r="D8644" s="2">
        <f>B8644*INDEX(Lookup!$D$2:$D$103,F8644)+INDEX(Lookup!$E$2:$E$103,F8644)</f>
        <v>18.852769000000002</v>
      </c>
      <c r="E8644" s="16" t="str">
        <f>INDEX(Lookup!$C$2:$C$103,F8644)</f>
        <v>mV</v>
      </c>
      <c r="F8644" s="9">
        <f>MATCH(A8644,Lookup!$A$2:$A$103,0)</f>
        <v>30</v>
      </c>
    </row>
    <row r="8645" spans="1:6" x14ac:dyDescent="0.25">
      <c r="A8645">
        <v>53</v>
      </c>
      <c r="B8645">
        <v>2411</v>
      </c>
      <c r="C8645" s="15" t="str">
        <f>INDEX(Lookup!$F$2:$F$103,F8645)</f>
        <v>A1.3</v>
      </c>
      <c r="D8645" s="2">
        <f>B8645*INDEX(Lookup!$D$2:$D$103,F8645)+INDEX(Lookup!$E$2:$E$103,F8645)</f>
        <v>18.837143000000001</v>
      </c>
      <c r="E8645" s="16" t="str">
        <f>INDEX(Lookup!$C$2:$C$103,F8645)</f>
        <v>mV</v>
      </c>
      <c r="F8645" s="9">
        <f>MATCH(A8645,Lookup!$A$2:$A$103,0)</f>
        <v>30</v>
      </c>
    </row>
    <row r="8646" spans="1:6" x14ac:dyDescent="0.25">
      <c r="A8646">
        <v>53</v>
      </c>
      <c r="B8646">
        <v>2408</v>
      </c>
      <c r="C8646" s="15" t="str">
        <f>INDEX(Lookup!$F$2:$F$103,F8646)</f>
        <v>A1.3</v>
      </c>
      <c r="D8646" s="2">
        <f>B8646*INDEX(Lookup!$D$2:$D$103,F8646)+INDEX(Lookup!$E$2:$E$103,F8646)</f>
        <v>18.813704000000001</v>
      </c>
      <c r="E8646" s="16" t="str">
        <f>INDEX(Lookup!$C$2:$C$103,F8646)</f>
        <v>mV</v>
      </c>
      <c r="F8646" s="9">
        <f>MATCH(A8646,Lookup!$A$2:$A$103,0)</f>
        <v>30</v>
      </c>
    </row>
    <row r="8647" spans="1:6" x14ac:dyDescent="0.25">
      <c r="A8647">
        <v>53</v>
      </c>
      <c r="B8647">
        <v>2406</v>
      </c>
      <c r="C8647" s="15" t="str">
        <f>INDEX(Lookup!$F$2:$F$103,F8647)</f>
        <v>A1.3</v>
      </c>
      <c r="D8647" s="2">
        <f>B8647*INDEX(Lookup!$D$2:$D$103,F8647)+INDEX(Lookup!$E$2:$E$103,F8647)</f>
        <v>18.798078</v>
      </c>
      <c r="E8647" s="16" t="str">
        <f>INDEX(Lookup!$C$2:$C$103,F8647)</f>
        <v>mV</v>
      </c>
      <c r="F8647" s="9">
        <f>MATCH(A8647,Lookup!$A$2:$A$103,0)</f>
        <v>30</v>
      </c>
    </row>
    <row r="8648" spans="1:6" x14ac:dyDescent="0.25">
      <c r="A8648">
        <v>53</v>
      </c>
      <c r="B8648">
        <v>2402</v>
      </c>
      <c r="C8648" s="15" t="str">
        <f>INDEX(Lookup!$F$2:$F$103,F8648)</f>
        <v>A1.3</v>
      </c>
      <c r="D8648" s="2">
        <f>B8648*INDEX(Lookup!$D$2:$D$103,F8648)+INDEX(Lookup!$E$2:$E$103,F8648)</f>
        <v>18.766826000000002</v>
      </c>
      <c r="E8648" s="16" t="str">
        <f>INDEX(Lookup!$C$2:$C$103,F8648)</f>
        <v>mV</v>
      </c>
      <c r="F8648" s="9">
        <f>MATCH(A8648,Lookup!$A$2:$A$103,0)</f>
        <v>30</v>
      </c>
    </row>
    <row r="8649" spans="1:6" x14ac:dyDescent="0.25">
      <c r="A8649">
        <v>53</v>
      </c>
      <c r="B8649">
        <v>2399</v>
      </c>
      <c r="C8649" s="15" t="str">
        <f>INDEX(Lookup!$F$2:$F$103,F8649)</f>
        <v>A1.3</v>
      </c>
      <c r="D8649" s="2">
        <f>B8649*INDEX(Lookup!$D$2:$D$103,F8649)+INDEX(Lookup!$E$2:$E$103,F8649)</f>
        <v>18.743387000000002</v>
      </c>
      <c r="E8649" s="16" t="str">
        <f>INDEX(Lookup!$C$2:$C$103,F8649)</f>
        <v>mV</v>
      </c>
      <c r="F8649" s="9">
        <f>MATCH(A8649,Lookup!$A$2:$A$103,0)</f>
        <v>30</v>
      </c>
    </row>
    <row r="8650" spans="1:6" x14ac:dyDescent="0.25">
      <c r="A8650">
        <v>53</v>
      </c>
      <c r="B8650">
        <v>2397</v>
      </c>
      <c r="C8650" s="15" t="str">
        <f>INDEX(Lookup!$F$2:$F$103,F8650)</f>
        <v>A1.3</v>
      </c>
      <c r="D8650" s="2">
        <f>B8650*INDEX(Lookup!$D$2:$D$103,F8650)+INDEX(Lookup!$E$2:$E$103,F8650)</f>
        <v>18.727761000000001</v>
      </c>
      <c r="E8650" s="16" t="str">
        <f>INDEX(Lookup!$C$2:$C$103,F8650)</f>
        <v>mV</v>
      </c>
      <c r="F8650" s="9">
        <f>MATCH(A8650,Lookup!$A$2:$A$103,0)</f>
        <v>30</v>
      </c>
    </row>
    <row r="8651" spans="1:6" x14ac:dyDescent="0.25">
      <c r="A8651">
        <v>53</v>
      </c>
      <c r="B8651">
        <v>2394</v>
      </c>
      <c r="C8651" s="15" t="str">
        <f>INDEX(Lookup!$F$2:$F$103,F8651)</f>
        <v>A1.3</v>
      </c>
      <c r="D8651" s="2">
        <f>B8651*INDEX(Lookup!$D$2:$D$103,F8651)+INDEX(Lookup!$E$2:$E$103,F8651)</f>
        <v>18.704322000000001</v>
      </c>
      <c r="E8651" s="16" t="str">
        <f>INDEX(Lookup!$C$2:$C$103,F8651)</f>
        <v>mV</v>
      </c>
      <c r="F8651" s="9">
        <f>MATCH(A8651,Lookup!$A$2:$A$103,0)</f>
        <v>30</v>
      </c>
    </row>
    <row r="8652" spans="1:6" x14ac:dyDescent="0.25">
      <c r="A8652">
        <v>53</v>
      </c>
      <c r="B8652">
        <v>2394</v>
      </c>
      <c r="C8652" s="15" t="str">
        <f>INDEX(Lookup!$F$2:$F$103,F8652)</f>
        <v>A1.3</v>
      </c>
      <c r="D8652" s="2">
        <f>B8652*INDEX(Lookup!$D$2:$D$103,F8652)+INDEX(Lookup!$E$2:$E$103,F8652)</f>
        <v>18.704322000000001</v>
      </c>
      <c r="E8652" s="16" t="str">
        <f>INDEX(Lookup!$C$2:$C$103,F8652)</f>
        <v>mV</v>
      </c>
      <c r="F8652" s="9">
        <f>MATCH(A8652,Lookup!$A$2:$A$103,0)</f>
        <v>30</v>
      </c>
    </row>
    <row r="8653" spans="1:6" x14ac:dyDescent="0.25">
      <c r="A8653">
        <v>53</v>
      </c>
      <c r="B8653">
        <v>2395</v>
      </c>
      <c r="C8653" s="15" t="str">
        <f>INDEX(Lookup!$F$2:$F$103,F8653)</f>
        <v>A1.3</v>
      </c>
      <c r="D8653" s="2">
        <f>B8653*INDEX(Lookup!$D$2:$D$103,F8653)+INDEX(Lookup!$E$2:$E$103,F8653)</f>
        <v>18.712135</v>
      </c>
      <c r="E8653" s="16" t="str">
        <f>INDEX(Lookup!$C$2:$C$103,F8653)</f>
        <v>mV</v>
      </c>
      <c r="F8653" s="9">
        <f>MATCH(A8653,Lookup!$A$2:$A$103,0)</f>
        <v>30</v>
      </c>
    </row>
    <row r="8654" spans="1:6" x14ac:dyDescent="0.25">
      <c r="A8654">
        <v>53</v>
      </c>
      <c r="B8654">
        <v>2396</v>
      </c>
      <c r="C8654" s="15" t="str">
        <f>INDEX(Lookup!$F$2:$F$103,F8654)</f>
        <v>A1.3</v>
      </c>
      <c r="D8654" s="2">
        <f>B8654*INDEX(Lookup!$D$2:$D$103,F8654)+INDEX(Lookup!$E$2:$E$103,F8654)</f>
        <v>18.719948000000002</v>
      </c>
      <c r="E8654" s="16" t="str">
        <f>INDEX(Lookup!$C$2:$C$103,F8654)</f>
        <v>mV</v>
      </c>
      <c r="F8654" s="9">
        <f>MATCH(A8654,Lookup!$A$2:$A$103,0)</f>
        <v>30</v>
      </c>
    </row>
    <row r="8655" spans="1:6" x14ac:dyDescent="0.25">
      <c r="A8655">
        <v>53</v>
      </c>
      <c r="B8655">
        <v>2396</v>
      </c>
      <c r="C8655" s="15" t="str">
        <f>INDEX(Lookup!$F$2:$F$103,F8655)</f>
        <v>A1.3</v>
      </c>
      <c r="D8655" s="2">
        <f>B8655*INDEX(Lookup!$D$2:$D$103,F8655)+INDEX(Lookup!$E$2:$E$103,F8655)</f>
        <v>18.719948000000002</v>
      </c>
      <c r="E8655" s="16" t="str">
        <f>INDEX(Lookup!$C$2:$C$103,F8655)</f>
        <v>mV</v>
      </c>
      <c r="F8655" s="9">
        <f>MATCH(A8655,Lookup!$A$2:$A$103,0)</f>
        <v>30</v>
      </c>
    </row>
    <row r="8656" spans="1:6" x14ac:dyDescent="0.25">
      <c r="A8656">
        <v>53</v>
      </c>
      <c r="B8656">
        <v>2421</v>
      </c>
      <c r="C8656" s="15" t="str">
        <f>INDEX(Lookup!$F$2:$F$103,F8656)</f>
        <v>A1.3</v>
      </c>
      <c r="D8656" s="2">
        <f>B8656*INDEX(Lookup!$D$2:$D$103,F8656)+INDEX(Lookup!$E$2:$E$103,F8656)</f>
        <v>18.915273000000003</v>
      </c>
      <c r="E8656" s="16" t="str">
        <f>INDEX(Lookup!$C$2:$C$103,F8656)</f>
        <v>mV</v>
      </c>
      <c r="F8656" s="9">
        <f>MATCH(A8656,Lookup!$A$2:$A$103,0)</f>
        <v>30</v>
      </c>
    </row>
    <row r="8657" spans="1:6" x14ac:dyDescent="0.25">
      <c r="A8657">
        <v>53</v>
      </c>
      <c r="B8657">
        <v>2423</v>
      </c>
      <c r="C8657" s="15" t="str">
        <f>INDEX(Lookup!$F$2:$F$103,F8657)</f>
        <v>A1.3</v>
      </c>
      <c r="D8657" s="2">
        <f>B8657*INDEX(Lookup!$D$2:$D$103,F8657)+INDEX(Lookup!$E$2:$E$103,F8657)</f>
        <v>18.930899</v>
      </c>
      <c r="E8657" s="16" t="str">
        <f>INDEX(Lookup!$C$2:$C$103,F8657)</f>
        <v>mV</v>
      </c>
      <c r="F8657" s="9">
        <f>MATCH(A8657,Lookup!$A$2:$A$103,0)</f>
        <v>30</v>
      </c>
    </row>
    <row r="8658" spans="1:6" x14ac:dyDescent="0.25">
      <c r="A8658">
        <v>53</v>
      </c>
      <c r="B8658">
        <v>2417</v>
      </c>
      <c r="C8658" s="15" t="str">
        <f>INDEX(Lookup!$F$2:$F$103,F8658)</f>
        <v>A1.3</v>
      </c>
      <c r="D8658" s="2">
        <f>B8658*INDEX(Lookup!$D$2:$D$103,F8658)+INDEX(Lookup!$E$2:$E$103,F8658)</f>
        <v>18.884021000000001</v>
      </c>
      <c r="E8658" s="16" t="str">
        <f>INDEX(Lookup!$C$2:$C$103,F8658)</f>
        <v>mV</v>
      </c>
      <c r="F8658" s="9">
        <f>MATCH(A8658,Lookup!$A$2:$A$103,0)</f>
        <v>30</v>
      </c>
    </row>
    <row r="8659" spans="1:6" x14ac:dyDescent="0.25">
      <c r="A8659">
        <v>53</v>
      </c>
      <c r="B8659">
        <v>2411</v>
      </c>
      <c r="C8659" s="15" t="str">
        <f>INDEX(Lookup!$F$2:$F$103,F8659)</f>
        <v>A1.3</v>
      </c>
      <c r="D8659" s="2">
        <f>B8659*INDEX(Lookup!$D$2:$D$103,F8659)+INDEX(Lookup!$E$2:$E$103,F8659)</f>
        <v>18.837143000000001</v>
      </c>
      <c r="E8659" s="16" t="str">
        <f>INDEX(Lookup!$C$2:$C$103,F8659)</f>
        <v>mV</v>
      </c>
      <c r="F8659" s="9">
        <f>MATCH(A8659,Lookup!$A$2:$A$103,0)</f>
        <v>30</v>
      </c>
    </row>
    <row r="8660" spans="1:6" x14ac:dyDescent="0.25">
      <c r="A8660">
        <v>53</v>
      </c>
      <c r="B8660">
        <v>2400</v>
      </c>
      <c r="C8660" s="15" t="str">
        <f>INDEX(Lookup!$F$2:$F$103,F8660)</f>
        <v>A1.3</v>
      </c>
      <c r="D8660" s="2">
        <f>B8660*INDEX(Lookup!$D$2:$D$103,F8660)+INDEX(Lookup!$E$2:$E$103,F8660)</f>
        <v>18.751200000000001</v>
      </c>
      <c r="E8660" s="16" t="str">
        <f>INDEX(Lookup!$C$2:$C$103,F8660)</f>
        <v>mV</v>
      </c>
      <c r="F8660" s="9">
        <f>MATCH(A8660,Lookup!$A$2:$A$103,0)</f>
        <v>30</v>
      </c>
    </row>
    <row r="8661" spans="1:6" x14ac:dyDescent="0.25">
      <c r="A8661">
        <v>53</v>
      </c>
      <c r="B8661">
        <v>2400</v>
      </c>
      <c r="C8661" s="15" t="str">
        <f>INDEX(Lookup!$F$2:$F$103,F8661)</f>
        <v>A1.3</v>
      </c>
      <c r="D8661" s="2">
        <f>B8661*INDEX(Lookup!$D$2:$D$103,F8661)+INDEX(Lookup!$E$2:$E$103,F8661)</f>
        <v>18.751200000000001</v>
      </c>
      <c r="E8661" s="16" t="str">
        <f>INDEX(Lookup!$C$2:$C$103,F8661)</f>
        <v>mV</v>
      </c>
      <c r="F8661" s="9">
        <f>MATCH(A8661,Lookup!$A$2:$A$103,0)</f>
        <v>30</v>
      </c>
    </row>
    <row r="8662" spans="1:6" x14ac:dyDescent="0.25">
      <c r="A8662">
        <v>53</v>
      </c>
      <c r="B8662">
        <v>2399</v>
      </c>
      <c r="C8662" s="15" t="str">
        <f>INDEX(Lookup!$F$2:$F$103,F8662)</f>
        <v>A1.3</v>
      </c>
      <c r="D8662" s="2">
        <f>B8662*INDEX(Lookup!$D$2:$D$103,F8662)+INDEX(Lookup!$E$2:$E$103,F8662)</f>
        <v>18.743387000000002</v>
      </c>
      <c r="E8662" s="16" t="str">
        <f>INDEX(Lookup!$C$2:$C$103,F8662)</f>
        <v>mV</v>
      </c>
      <c r="F8662" s="9">
        <f>MATCH(A8662,Lookup!$A$2:$A$103,0)</f>
        <v>30</v>
      </c>
    </row>
    <row r="8663" spans="1:6" x14ac:dyDescent="0.25">
      <c r="A8663">
        <v>53</v>
      </c>
      <c r="B8663">
        <v>2404</v>
      </c>
      <c r="C8663" s="15" t="str">
        <f>INDEX(Lookup!$F$2:$F$103,F8663)</f>
        <v>A1.3</v>
      </c>
      <c r="D8663" s="2">
        <f>B8663*INDEX(Lookup!$D$2:$D$103,F8663)+INDEX(Lookup!$E$2:$E$103,F8663)</f>
        <v>18.782452000000003</v>
      </c>
      <c r="E8663" s="16" t="str">
        <f>INDEX(Lookup!$C$2:$C$103,F8663)</f>
        <v>mV</v>
      </c>
      <c r="F8663" s="9">
        <f>MATCH(A8663,Lookup!$A$2:$A$103,0)</f>
        <v>30</v>
      </c>
    </row>
    <row r="8664" spans="1:6" x14ac:dyDescent="0.25">
      <c r="A8664">
        <v>53</v>
      </c>
      <c r="B8664">
        <v>2399</v>
      </c>
      <c r="C8664" s="15" t="str">
        <f>INDEX(Lookup!$F$2:$F$103,F8664)</f>
        <v>A1.3</v>
      </c>
      <c r="D8664" s="2">
        <f>B8664*INDEX(Lookup!$D$2:$D$103,F8664)+INDEX(Lookup!$E$2:$E$103,F8664)</f>
        <v>18.743387000000002</v>
      </c>
      <c r="E8664" s="16" t="str">
        <f>INDEX(Lookup!$C$2:$C$103,F8664)</f>
        <v>mV</v>
      </c>
      <c r="F8664" s="9">
        <f>MATCH(A8664,Lookup!$A$2:$A$103,0)</f>
        <v>30</v>
      </c>
    </row>
    <row r="8665" spans="1:6" x14ac:dyDescent="0.25">
      <c r="A8665">
        <v>53</v>
      </c>
      <c r="B8665">
        <v>2396</v>
      </c>
      <c r="C8665" s="15" t="str">
        <f>INDEX(Lookup!$F$2:$F$103,F8665)</f>
        <v>A1.3</v>
      </c>
      <c r="D8665" s="2">
        <f>B8665*INDEX(Lookup!$D$2:$D$103,F8665)+INDEX(Lookup!$E$2:$E$103,F8665)</f>
        <v>18.719948000000002</v>
      </c>
      <c r="E8665" s="16" t="str">
        <f>INDEX(Lookup!$C$2:$C$103,F8665)</f>
        <v>mV</v>
      </c>
      <c r="F8665" s="9">
        <f>MATCH(A8665,Lookup!$A$2:$A$103,0)</f>
        <v>30</v>
      </c>
    </row>
    <row r="8666" spans="1:6" x14ac:dyDescent="0.25">
      <c r="A8666">
        <v>53</v>
      </c>
      <c r="B8666">
        <v>2394</v>
      </c>
      <c r="C8666" s="15" t="str">
        <f>INDEX(Lookup!$F$2:$F$103,F8666)</f>
        <v>A1.3</v>
      </c>
      <c r="D8666" s="2">
        <f>B8666*INDEX(Lookup!$D$2:$D$103,F8666)+INDEX(Lookup!$E$2:$E$103,F8666)</f>
        <v>18.704322000000001</v>
      </c>
      <c r="E8666" s="16" t="str">
        <f>INDEX(Lookup!$C$2:$C$103,F8666)</f>
        <v>mV</v>
      </c>
      <c r="F8666" s="9">
        <f>MATCH(A8666,Lookup!$A$2:$A$103,0)</f>
        <v>30</v>
      </c>
    </row>
    <row r="8667" spans="1:6" x14ac:dyDescent="0.25">
      <c r="A8667">
        <v>53</v>
      </c>
      <c r="B8667">
        <v>2396</v>
      </c>
      <c r="C8667" s="15" t="str">
        <f>INDEX(Lookup!$F$2:$F$103,F8667)</f>
        <v>A1.3</v>
      </c>
      <c r="D8667" s="2">
        <f>B8667*INDEX(Lookup!$D$2:$D$103,F8667)+INDEX(Lookup!$E$2:$E$103,F8667)</f>
        <v>18.719948000000002</v>
      </c>
      <c r="E8667" s="16" t="str">
        <f>INDEX(Lookup!$C$2:$C$103,F8667)</f>
        <v>mV</v>
      </c>
      <c r="F8667" s="9">
        <f>MATCH(A8667,Lookup!$A$2:$A$103,0)</f>
        <v>30</v>
      </c>
    </row>
    <row r="8668" spans="1:6" x14ac:dyDescent="0.25">
      <c r="A8668">
        <v>53</v>
      </c>
      <c r="B8668">
        <v>2397</v>
      </c>
      <c r="C8668" s="15" t="str">
        <f>INDEX(Lookup!$F$2:$F$103,F8668)</f>
        <v>A1.3</v>
      </c>
      <c r="D8668" s="2">
        <f>B8668*INDEX(Lookup!$D$2:$D$103,F8668)+INDEX(Lookup!$E$2:$E$103,F8668)</f>
        <v>18.727761000000001</v>
      </c>
      <c r="E8668" s="16" t="str">
        <f>INDEX(Lookup!$C$2:$C$103,F8668)</f>
        <v>mV</v>
      </c>
      <c r="F8668" s="9">
        <f>MATCH(A8668,Lookup!$A$2:$A$103,0)</f>
        <v>30</v>
      </c>
    </row>
    <row r="8669" spans="1:6" x14ac:dyDescent="0.25">
      <c r="A8669">
        <v>53</v>
      </c>
      <c r="B8669">
        <v>2395</v>
      </c>
      <c r="C8669" s="15" t="str">
        <f>INDEX(Lookup!$F$2:$F$103,F8669)</f>
        <v>A1.3</v>
      </c>
      <c r="D8669" s="2">
        <f>B8669*INDEX(Lookup!$D$2:$D$103,F8669)+INDEX(Lookup!$E$2:$E$103,F8669)</f>
        <v>18.712135</v>
      </c>
      <c r="E8669" s="16" t="str">
        <f>INDEX(Lookup!$C$2:$C$103,F8669)</f>
        <v>mV</v>
      </c>
      <c r="F8669" s="9">
        <f>MATCH(A8669,Lookup!$A$2:$A$103,0)</f>
        <v>30</v>
      </c>
    </row>
    <row r="8670" spans="1:6" x14ac:dyDescent="0.25">
      <c r="A8670">
        <v>53</v>
      </c>
      <c r="B8670">
        <v>2398</v>
      </c>
      <c r="C8670" s="15" t="str">
        <f>INDEX(Lookup!$F$2:$F$103,F8670)</f>
        <v>A1.3</v>
      </c>
      <c r="D8670" s="2">
        <f>B8670*INDEX(Lookup!$D$2:$D$103,F8670)+INDEX(Lookup!$E$2:$E$103,F8670)</f>
        <v>18.735574</v>
      </c>
      <c r="E8670" s="16" t="str">
        <f>INDEX(Lookup!$C$2:$C$103,F8670)</f>
        <v>mV</v>
      </c>
      <c r="F8670" s="9">
        <f>MATCH(A8670,Lookup!$A$2:$A$103,0)</f>
        <v>30</v>
      </c>
    </row>
    <row r="8671" spans="1:6" x14ac:dyDescent="0.25">
      <c r="A8671">
        <v>53</v>
      </c>
      <c r="B8671">
        <v>2398</v>
      </c>
      <c r="C8671" s="15" t="str">
        <f>INDEX(Lookup!$F$2:$F$103,F8671)</f>
        <v>A1.3</v>
      </c>
      <c r="D8671" s="2">
        <f>B8671*INDEX(Lookup!$D$2:$D$103,F8671)+INDEX(Lookup!$E$2:$E$103,F8671)</f>
        <v>18.735574</v>
      </c>
      <c r="E8671" s="16" t="str">
        <f>INDEX(Lookup!$C$2:$C$103,F8671)</f>
        <v>mV</v>
      </c>
      <c r="F8671" s="9">
        <f>MATCH(A8671,Lookup!$A$2:$A$103,0)</f>
        <v>30</v>
      </c>
    </row>
    <row r="8672" spans="1:6" x14ac:dyDescent="0.25">
      <c r="A8672">
        <v>53</v>
      </c>
      <c r="B8672">
        <v>2394</v>
      </c>
      <c r="C8672" s="15" t="str">
        <f>INDEX(Lookup!$F$2:$F$103,F8672)</f>
        <v>A1.3</v>
      </c>
      <c r="D8672" s="2">
        <f>B8672*INDEX(Lookup!$D$2:$D$103,F8672)+INDEX(Lookup!$E$2:$E$103,F8672)</f>
        <v>18.704322000000001</v>
      </c>
      <c r="E8672" s="16" t="str">
        <f>INDEX(Lookup!$C$2:$C$103,F8672)</f>
        <v>mV</v>
      </c>
      <c r="F8672" s="9">
        <f>MATCH(A8672,Lookup!$A$2:$A$103,0)</f>
        <v>30</v>
      </c>
    </row>
    <row r="8673" spans="1:6" x14ac:dyDescent="0.25">
      <c r="A8673">
        <v>53</v>
      </c>
      <c r="B8673">
        <v>2392</v>
      </c>
      <c r="C8673" s="15" t="str">
        <f>INDEX(Lookup!$F$2:$F$103,F8673)</f>
        <v>A1.3</v>
      </c>
      <c r="D8673" s="2">
        <f>B8673*INDEX(Lookup!$D$2:$D$103,F8673)+INDEX(Lookup!$E$2:$E$103,F8673)</f>
        <v>18.688696</v>
      </c>
      <c r="E8673" s="16" t="str">
        <f>INDEX(Lookup!$C$2:$C$103,F8673)</f>
        <v>mV</v>
      </c>
      <c r="F8673" s="9">
        <f>MATCH(A8673,Lookup!$A$2:$A$103,0)</f>
        <v>30</v>
      </c>
    </row>
    <row r="8674" spans="1:6" x14ac:dyDescent="0.25">
      <c r="A8674">
        <v>53</v>
      </c>
      <c r="B8674">
        <v>2391</v>
      </c>
      <c r="C8674" s="15" t="str">
        <f>INDEX(Lookup!$F$2:$F$103,F8674)</f>
        <v>A1.3</v>
      </c>
      <c r="D8674" s="2">
        <f>B8674*INDEX(Lookup!$D$2:$D$103,F8674)+INDEX(Lookup!$E$2:$E$103,F8674)</f>
        <v>18.680883000000001</v>
      </c>
      <c r="E8674" s="16" t="str">
        <f>INDEX(Lookup!$C$2:$C$103,F8674)</f>
        <v>mV</v>
      </c>
      <c r="F8674" s="9">
        <f>MATCH(A8674,Lookup!$A$2:$A$103,0)</f>
        <v>30</v>
      </c>
    </row>
    <row r="8675" spans="1:6" x14ac:dyDescent="0.25">
      <c r="A8675">
        <v>53</v>
      </c>
      <c r="B8675">
        <v>2394</v>
      </c>
      <c r="C8675" s="15" t="str">
        <f>INDEX(Lookup!$F$2:$F$103,F8675)</f>
        <v>A1.3</v>
      </c>
      <c r="D8675" s="2">
        <f>B8675*INDEX(Lookup!$D$2:$D$103,F8675)+INDEX(Lookup!$E$2:$E$103,F8675)</f>
        <v>18.704322000000001</v>
      </c>
      <c r="E8675" s="16" t="str">
        <f>INDEX(Lookup!$C$2:$C$103,F8675)</f>
        <v>mV</v>
      </c>
      <c r="F8675" s="9">
        <f>MATCH(A8675,Lookup!$A$2:$A$103,0)</f>
        <v>30</v>
      </c>
    </row>
    <row r="8676" spans="1:6" x14ac:dyDescent="0.25">
      <c r="A8676">
        <v>53</v>
      </c>
      <c r="B8676">
        <v>2391</v>
      </c>
      <c r="C8676" s="15" t="str">
        <f>INDEX(Lookup!$F$2:$F$103,F8676)</f>
        <v>A1.3</v>
      </c>
      <c r="D8676" s="2">
        <f>B8676*INDEX(Lookup!$D$2:$D$103,F8676)+INDEX(Lookup!$E$2:$E$103,F8676)</f>
        <v>18.680883000000001</v>
      </c>
      <c r="E8676" s="16" t="str">
        <f>INDEX(Lookup!$C$2:$C$103,F8676)</f>
        <v>mV</v>
      </c>
      <c r="F8676" s="9">
        <f>MATCH(A8676,Lookup!$A$2:$A$103,0)</f>
        <v>30</v>
      </c>
    </row>
    <row r="8677" spans="1:6" x14ac:dyDescent="0.25">
      <c r="A8677">
        <v>53</v>
      </c>
      <c r="B8677">
        <v>2392</v>
      </c>
      <c r="C8677" s="15" t="str">
        <f>INDEX(Lookup!$F$2:$F$103,F8677)</f>
        <v>A1.3</v>
      </c>
      <c r="D8677" s="2">
        <f>B8677*INDEX(Lookup!$D$2:$D$103,F8677)+INDEX(Lookup!$E$2:$E$103,F8677)</f>
        <v>18.688696</v>
      </c>
      <c r="E8677" s="16" t="str">
        <f>INDEX(Lookup!$C$2:$C$103,F8677)</f>
        <v>mV</v>
      </c>
      <c r="F8677" s="9">
        <f>MATCH(A8677,Lookup!$A$2:$A$103,0)</f>
        <v>30</v>
      </c>
    </row>
    <row r="8678" spans="1:6" x14ac:dyDescent="0.25">
      <c r="A8678">
        <v>53</v>
      </c>
      <c r="B8678">
        <v>2394</v>
      </c>
      <c r="C8678" s="15" t="str">
        <f>INDEX(Lookup!$F$2:$F$103,F8678)</f>
        <v>A1.3</v>
      </c>
      <c r="D8678" s="2">
        <f>B8678*INDEX(Lookup!$D$2:$D$103,F8678)+INDEX(Lookup!$E$2:$E$103,F8678)</f>
        <v>18.704322000000001</v>
      </c>
      <c r="E8678" s="16" t="str">
        <f>INDEX(Lookup!$C$2:$C$103,F8678)</f>
        <v>mV</v>
      </c>
      <c r="F8678" s="9">
        <f>MATCH(A8678,Lookup!$A$2:$A$103,0)</f>
        <v>30</v>
      </c>
    </row>
    <row r="8679" spans="1:6" x14ac:dyDescent="0.25">
      <c r="A8679">
        <v>53</v>
      </c>
      <c r="B8679">
        <v>2395</v>
      </c>
      <c r="C8679" s="15" t="str">
        <f>INDEX(Lookup!$F$2:$F$103,F8679)</f>
        <v>A1.3</v>
      </c>
      <c r="D8679" s="2">
        <f>B8679*INDEX(Lookup!$D$2:$D$103,F8679)+INDEX(Lookup!$E$2:$E$103,F8679)</f>
        <v>18.712135</v>
      </c>
      <c r="E8679" s="16" t="str">
        <f>INDEX(Lookup!$C$2:$C$103,F8679)</f>
        <v>mV</v>
      </c>
      <c r="F8679" s="9">
        <f>MATCH(A8679,Lookup!$A$2:$A$103,0)</f>
        <v>30</v>
      </c>
    </row>
    <row r="8680" spans="1:6" x14ac:dyDescent="0.25">
      <c r="A8680">
        <v>53</v>
      </c>
      <c r="B8680">
        <v>2394</v>
      </c>
      <c r="C8680" s="15" t="str">
        <f>INDEX(Lookup!$F$2:$F$103,F8680)</f>
        <v>A1.3</v>
      </c>
      <c r="D8680" s="2">
        <f>B8680*INDEX(Lookup!$D$2:$D$103,F8680)+INDEX(Lookup!$E$2:$E$103,F8680)</f>
        <v>18.704322000000001</v>
      </c>
      <c r="E8680" s="16" t="str">
        <f>INDEX(Lookup!$C$2:$C$103,F8680)</f>
        <v>mV</v>
      </c>
      <c r="F8680" s="9">
        <f>MATCH(A8680,Lookup!$A$2:$A$103,0)</f>
        <v>30</v>
      </c>
    </row>
    <row r="8681" spans="1:6" x14ac:dyDescent="0.25">
      <c r="A8681">
        <v>53</v>
      </c>
      <c r="B8681">
        <v>2393</v>
      </c>
      <c r="C8681" s="15" t="str">
        <f>INDEX(Lookup!$F$2:$F$103,F8681)</f>
        <v>A1.3</v>
      </c>
      <c r="D8681" s="2">
        <f>B8681*INDEX(Lookup!$D$2:$D$103,F8681)+INDEX(Lookup!$E$2:$E$103,F8681)</f>
        <v>18.696509000000002</v>
      </c>
      <c r="E8681" s="16" t="str">
        <f>INDEX(Lookup!$C$2:$C$103,F8681)</f>
        <v>mV</v>
      </c>
      <c r="F8681" s="9">
        <f>MATCH(A8681,Lookup!$A$2:$A$103,0)</f>
        <v>30</v>
      </c>
    </row>
    <row r="8682" spans="1:6" x14ac:dyDescent="0.25">
      <c r="A8682">
        <v>53</v>
      </c>
      <c r="B8682">
        <v>2393</v>
      </c>
      <c r="C8682" s="15" t="str">
        <f>INDEX(Lookup!$F$2:$F$103,F8682)</f>
        <v>A1.3</v>
      </c>
      <c r="D8682" s="2">
        <f>B8682*INDEX(Lookup!$D$2:$D$103,F8682)+INDEX(Lookup!$E$2:$E$103,F8682)</f>
        <v>18.696509000000002</v>
      </c>
      <c r="E8682" s="16" t="str">
        <f>INDEX(Lookup!$C$2:$C$103,F8682)</f>
        <v>mV</v>
      </c>
      <c r="F8682" s="9">
        <f>MATCH(A8682,Lookup!$A$2:$A$103,0)</f>
        <v>30</v>
      </c>
    </row>
    <row r="8683" spans="1:6" x14ac:dyDescent="0.25">
      <c r="A8683">
        <v>53</v>
      </c>
      <c r="B8683">
        <v>2397</v>
      </c>
      <c r="C8683" s="15" t="str">
        <f>INDEX(Lookup!$F$2:$F$103,F8683)</f>
        <v>A1.3</v>
      </c>
      <c r="D8683" s="2">
        <f>B8683*INDEX(Lookup!$D$2:$D$103,F8683)+INDEX(Lookup!$E$2:$E$103,F8683)</f>
        <v>18.727761000000001</v>
      </c>
      <c r="E8683" s="16" t="str">
        <f>INDEX(Lookup!$C$2:$C$103,F8683)</f>
        <v>mV</v>
      </c>
      <c r="F8683" s="9">
        <f>MATCH(A8683,Lookup!$A$2:$A$103,0)</f>
        <v>30</v>
      </c>
    </row>
    <row r="8684" spans="1:6" x14ac:dyDescent="0.25">
      <c r="A8684">
        <v>53</v>
      </c>
      <c r="B8684">
        <v>2398</v>
      </c>
      <c r="C8684" s="15" t="str">
        <f>INDEX(Lookup!$F$2:$F$103,F8684)</f>
        <v>A1.3</v>
      </c>
      <c r="D8684" s="2">
        <f>B8684*INDEX(Lookup!$D$2:$D$103,F8684)+INDEX(Lookup!$E$2:$E$103,F8684)</f>
        <v>18.735574</v>
      </c>
      <c r="E8684" s="16" t="str">
        <f>INDEX(Lookup!$C$2:$C$103,F8684)</f>
        <v>mV</v>
      </c>
      <c r="F8684" s="9">
        <f>MATCH(A8684,Lookup!$A$2:$A$103,0)</f>
        <v>30</v>
      </c>
    </row>
    <row r="8685" spans="1:6" x14ac:dyDescent="0.25">
      <c r="A8685">
        <v>53</v>
      </c>
      <c r="B8685">
        <v>2397</v>
      </c>
      <c r="C8685" s="15" t="str">
        <f>INDEX(Lookup!$F$2:$F$103,F8685)</f>
        <v>A1.3</v>
      </c>
      <c r="D8685" s="2">
        <f>B8685*INDEX(Lookup!$D$2:$D$103,F8685)+INDEX(Lookup!$E$2:$E$103,F8685)</f>
        <v>18.727761000000001</v>
      </c>
      <c r="E8685" s="16" t="str">
        <f>INDEX(Lookup!$C$2:$C$103,F8685)</f>
        <v>mV</v>
      </c>
      <c r="F8685" s="9">
        <f>MATCH(A8685,Lookup!$A$2:$A$103,0)</f>
        <v>30</v>
      </c>
    </row>
    <row r="8686" spans="1:6" x14ac:dyDescent="0.25">
      <c r="A8686">
        <v>53</v>
      </c>
      <c r="B8686">
        <v>2396</v>
      </c>
      <c r="C8686" s="15" t="str">
        <f>INDEX(Lookup!$F$2:$F$103,F8686)</f>
        <v>A1.3</v>
      </c>
      <c r="D8686" s="2">
        <f>B8686*INDEX(Lookup!$D$2:$D$103,F8686)+INDEX(Lookup!$E$2:$E$103,F8686)</f>
        <v>18.719948000000002</v>
      </c>
      <c r="E8686" s="16" t="str">
        <f>INDEX(Lookup!$C$2:$C$103,F8686)</f>
        <v>mV</v>
      </c>
      <c r="F8686" s="9">
        <f>MATCH(A8686,Lookup!$A$2:$A$103,0)</f>
        <v>30</v>
      </c>
    </row>
    <row r="8687" spans="1:6" x14ac:dyDescent="0.25">
      <c r="A8687">
        <v>53</v>
      </c>
      <c r="B8687">
        <v>2421</v>
      </c>
      <c r="C8687" s="15" t="str">
        <f>INDEX(Lookup!$F$2:$F$103,F8687)</f>
        <v>A1.3</v>
      </c>
      <c r="D8687" s="2">
        <f>B8687*INDEX(Lookup!$D$2:$D$103,F8687)+INDEX(Lookup!$E$2:$E$103,F8687)</f>
        <v>18.915273000000003</v>
      </c>
      <c r="E8687" s="16" t="str">
        <f>INDEX(Lookup!$C$2:$C$103,F8687)</f>
        <v>mV</v>
      </c>
      <c r="F8687" s="9">
        <f>MATCH(A8687,Lookup!$A$2:$A$103,0)</f>
        <v>30</v>
      </c>
    </row>
    <row r="8688" spans="1:6" x14ac:dyDescent="0.25">
      <c r="A8688">
        <v>53</v>
      </c>
      <c r="B8688">
        <v>2417</v>
      </c>
      <c r="C8688" s="15" t="str">
        <f>INDEX(Lookup!$F$2:$F$103,F8688)</f>
        <v>A1.3</v>
      </c>
      <c r="D8688" s="2">
        <f>B8688*INDEX(Lookup!$D$2:$D$103,F8688)+INDEX(Lookup!$E$2:$E$103,F8688)</f>
        <v>18.884021000000001</v>
      </c>
      <c r="E8688" s="16" t="str">
        <f>INDEX(Lookup!$C$2:$C$103,F8688)</f>
        <v>mV</v>
      </c>
      <c r="F8688" s="9">
        <f>MATCH(A8688,Lookup!$A$2:$A$103,0)</f>
        <v>30</v>
      </c>
    </row>
    <row r="8689" spans="1:6" x14ac:dyDescent="0.25">
      <c r="A8689">
        <v>53</v>
      </c>
      <c r="B8689">
        <v>2419</v>
      </c>
      <c r="C8689" s="15" t="str">
        <f>INDEX(Lookup!$F$2:$F$103,F8689)</f>
        <v>A1.3</v>
      </c>
      <c r="D8689" s="2">
        <f>B8689*INDEX(Lookup!$D$2:$D$103,F8689)+INDEX(Lookup!$E$2:$E$103,F8689)</f>
        <v>18.899647000000002</v>
      </c>
      <c r="E8689" s="16" t="str">
        <f>INDEX(Lookup!$C$2:$C$103,F8689)</f>
        <v>mV</v>
      </c>
      <c r="F8689" s="9">
        <f>MATCH(A8689,Lookup!$A$2:$A$103,0)</f>
        <v>30</v>
      </c>
    </row>
    <row r="8690" spans="1:6" x14ac:dyDescent="0.25">
      <c r="A8690">
        <v>53</v>
      </c>
      <c r="B8690">
        <v>2412</v>
      </c>
      <c r="C8690" s="15" t="str">
        <f>INDEX(Lookup!$F$2:$F$103,F8690)</f>
        <v>A1.3</v>
      </c>
      <c r="D8690" s="2">
        <f>B8690*INDEX(Lookup!$D$2:$D$103,F8690)+INDEX(Lookup!$E$2:$E$103,F8690)</f>
        <v>18.844956</v>
      </c>
      <c r="E8690" s="16" t="str">
        <f>INDEX(Lookup!$C$2:$C$103,F8690)</f>
        <v>mV</v>
      </c>
      <c r="F8690" s="9">
        <f>MATCH(A8690,Lookup!$A$2:$A$103,0)</f>
        <v>30</v>
      </c>
    </row>
    <row r="8691" spans="1:6" x14ac:dyDescent="0.25">
      <c r="A8691">
        <v>53</v>
      </c>
      <c r="B8691">
        <v>2411</v>
      </c>
      <c r="C8691" s="15" t="str">
        <f>INDEX(Lookup!$F$2:$F$103,F8691)</f>
        <v>A1.3</v>
      </c>
      <c r="D8691" s="2">
        <f>B8691*INDEX(Lookup!$D$2:$D$103,F8691)+INDEX(Lookup!$E$2:$E$103,F8691)</f>
        <v>18.837143000000001</v>
      </c>
      <c r="E8691" s="16" t="str">
        <f>INDEX(Lookup!$C$2:$C$103,F8691)</f>
        <v>mV</v>
      </c>
      <c r="F8691" s="9">
        <f>MATCH(A8691,Lookup!$A$2:$A$103,0)</f>
        <v>30</v>
      </c>
    </row>
    <row r="8692" spans="1:6" x14ac:dyDescent="0.25">
      <c r="A8692">
        <v>53</v>
      </c>
      <c r="B8692">
        <v>2405</v>
      </c>
      <c r="C8692" s="15" t="str">
        <f>INDEX(Lookup!$F$2:$F$103,F8692)</f>
        <v>A1.3</v>
      </c>
      <c r="D8692" s="2">
        <f>B8692*INDEX(Lookup!$D$2:$D$103,F8692)+INDEX(Lookup!$E$2:$E$103,F8692)</f>
        <v>18.790265000000002</v>
      </c>
      <c r="E8692" s="16" t="str">
        <f>INDEX(Lookup!$C$2:$C$103,F8692)</f>
        <v>mV</v>
      </c>
      <c r="F8692" s="9">
        <f>MATCH(A8692,Lookup!$A$2:$A$103,0)</f>
        <v>30</v>
      </c>
    </row>
    <row r="8693" spans="1:6" x14ac:dyDescent="0.25">
      <c r="A8693">
        <v>53</v>
      </c>
      <c r="B8693">
        <v>2402</v>
      </c>
      <c r="C8693" s="15" t="str">
        <f>INDEX(Lookup!$F$2:$F$103,F8693)</f>
        <v>A1.3</v>
      </c>
      <c r="D8693" s="2">
        <f>B8693*INDEX(Lookup!$D$2:$D$103,F8693)+INDEX(Lookup!$E$2:$E$103,F8693)</f>
        <v>18.766826000000002</v>
      </c>
      <c r="E8693" s="16" t="str">
        <f>INDEX(Lookup!$C$2:$C$103,F8693)</f>
        <v>mV</v>
      </c>
      <c r="F8693" s="9">
        <f>MATCH(A8693,Lookup!$A$2:$A$103,0)</f>
        <v>30</v>
      </c>
    </row>
    <row r="8694" spans="1:6" x14ac:dyDescent="0.25">
      <c r="A8694">
        <v>53</v>
      </c>
      <c r="B8694">
        <v>2401</v>
      </c>
      <c r="C8694" s="15" t="str">
        <f>INDEX(Lookup!$F$2:$F$103,F8694)</f>
        <v>A1.3</v>
      </c>
      <c r="D8694" s="2">
        <f>B8694*INDEX(Lookup!$D$2:$D$103,F8694)+INDEX(Lookup!$E$2:$E$103,F8694)</f>
        <v>18.759012999999999</v>
      </c>
      <c r="E8694" s="16" t="str">
        <f>INDEX(Lookup!$C$2:$C$103,F8694)</f>
        <v>mV</v>
      </c>
      <c r="F8694" s="9">
        <f>MATCH(A8694,Lookup!$A$2:$A$103,0)</f>
        <v>30</v>
      </c>
    </row>
    <row r="8695" spans="1:6" x14ac:dyDescent="0.25">
      <c r="A8695">
        <v>53</v>
      </c>
      <c r="B8695">
        <v>2401</v>
      </c>
      <c r="C8695" s="15" t="str">
        <f>INDEX(Lookup!$F$2:$F$103,F8695)</f>
        <v>A1.3</v>
      </c>
      <c r="D8695" s="2">
        <f>B8695*INDEX(Lookup!$D$2:$D$103,F8695)+INDEX(Lookup!$E$2:$E$103,F8695)</f>
        <v>18.759012999999999</v>
      </c>
      <c r="E8695" s="16" t="str">
        <f>INDEX(Lookup!$C$2:$C$103,F8695)</f>
        <v>mV</v>
      </c>
      <c r="F8695" s="9">
        <f>MATCH(A8695,Lookup!$A$2:$A$103,0)</f>
        <v>30</v>
      </c>
    </row>
    <row r="8696" spans="1:6" x14ac:dyDescent="0.25">
      <c r="A8696">
        <v>53</v>
      </c>
      <c r="B8696">
        <v>2402</v>
      </c>
      <c r="C8696" s="15" t="str">
        <f>INDEX(Lookup!$F$2:$F$103,F8696)</f>
        <v>A1.3</v>
      </c>
      <c r="D8696" s="2">
        <f>B8696*INDEX(Lookup!$D$2:$D$103,F8696)+INDEX(Lookup!$E$2:$E$103,F8696)</f>
        <v>18.766826000000002</v>
      </c>
      <c r="E8696" s="16" t="str">
        <f>INDEX(Lookup!$C$2:$C$103,F8696)</f>
        <v>mV</v>
      </c>
      <c r="F8696" s="9">
        <f>MATCH(A8696,Lookup!$A$2:$A$103,0)</f>
        <v>30</v>
      </c>
    </row>
    <row r="8697" spans="1:6" x14ac:dyDescent="0.25">
      <c r="A8697">
        <v>53</v>
      </c>
      <c r="B8697">
        <v>2428</v>
      </c>
      <c r="C8697" s="15" t="str">
        <f>INDEX(Lookup!$F$2:$F$103,F8697)</f>
        <v>A1.3</v>
      </c>
      <c r="D8697" s="2">
        <f>B8697*INDEX(Lookup!$D$2:$D$103,F8697)+INDEX(Lookup!$E$2:$E$103,F8697)</f>
        <v>18.969964000000001</v>
      </c>
      <c r="E8697" s="16" t="str">
        <f>INDEX(Lookup!$C$2:$C$103,F8697)</f>
        <v>mV</v>
      </c>
      <c r="F8697" s="9">
        <f>MATCH(A8697,Lookup!$A$2:$A$103,0)</f>
        <v>30</v>
      </c>
    </row>
    <row r="8698" spans="1:6" x14ac:dyDescent="0.25">
      <c r="A8698">
        <v>53</v>
      </c>
      <c r="B8698">
        <v>2427</v>
      </c>
      <c r="C8698" s="15" t="str">
        <f>INDEX(Lookup!$F$2:$F$103,F8698)</f>
        <v>A1.3</v>
      </c>
      <c r="D8698" s="2">
        <f>B8698*INDEX(Lookup!$D$2:$D$103,F8698)+INDEX(Lookup!$E$2:$E$103,F8698)</f>
        <v>18.962151000000002</v>
      </c>
      <c r="E8698" s="16" t="str">
        <f>INDEX(Lookup!$C$2:$C$103,F8698)</f>
        <v>mV</v>
      </c>
      <c r="F8698" s="9">
        <f>MATCH(A8698,Lookup!$A$2:$A$103,0)</f>
        <v>30</v>
      </c>
    </row>
    <row r="8699" spans="1:6" x14ac:dyDescent="0.25">
      <c r="A8699">
        <v>53</v>
      </c>
      <c r="B8699">
        <v>2420</v>
      </c>
      <c r="C8699" s="15" t="str">
        <f>INDEX(Lookup!$F$2:$F$103,F8699)</f>
        <v>A1.3</v>
      </c>
      <c r="D8699" s="2">
        <f>B8699*INDEX(Lookup!$D$2:$D$103,F8699)+INDEX(Lookup!$E$2:$E$103,F8699)</f>
        <v>18.90746</v>
      </c>
      <c r="E8699" s="16" t="str">
        <f>INDEX(Lookup!$C$2:$C$103,F8699)</f>
        <v>mV</v>
      </c>
      <c r="F8699" s="9">
        <f>MATCH(A8699,Lookup!$A$2:$A$103,0)</f>
        <v>30</v>
      </c>
    </row>
    <row r="8700" spans="1:6" x14ac:dyDescent="0.25">
      <c r="A8700">
        <v>53</v>
      </c>
      <c r="B8700">
        <v>2411</v>
      </c>
      <c r="C8700" s="15" t="str">
        <f>INDEX(Lookup!$F$2:$F$103,F8700)</f>
        <v>A1.3</v>
      </c>
      <c r="D8700" s="2">
        <f>B8700*INDEX(Lookup!$D$2:$D$103,F8700)+INDEX(Lookup!$E$2:$E$103,F8700)</f>
        <v>18.837143000000001</v>
      </c>
      <c r="E8700" s="16" t="str">
        <f>INDEX(Lookup!$C$2:$C$103,F8700)</f>
        <v>mV</v>
      </c>
      <c r="F8700" s="9">
        <f>MATCH(A8700,Lookup!$A$2:$A$103,0)</f>
        <v>30</v>
      </c>
    </row>
    <row r="8701" spans="1:6" x14ac:dyDescent="0.25">
      <c r="A8701">
        <v>53</v>
      </c>
      <c r="B8701">
        <v>2402</v>
      </c>
      <c r="C8701" s="15" t="str">
        <f>INDEX(Lookup!$F$2:$F$103,F8701)</f>
        <v>A1.3</v>
      </c>
      <c r="D8701" s="2">
        <f>B8701*INDEX(Lookup!$D$2:$D$103,F8701)+INDEX(Lookup!$E$2:$E$103,F8701)</f>
        <v>18.766826000000002</v>
      </c>
      <c r="E8701" s="16" t="str">
        <f>INDEX(Lookup!$C$2:$C$103,F8701)</f>
        <v>mV</v>
      </c>
      <c r="F8701" s="9">
        <f>MATCH(A8701,Lookup!$A$2:$A$103,0)</f>
        <v>30</v>
      </c>
    </row>
    <row r="8702" spans="1:6" x14ac:dyDescent="0.25">
      <c r="A8702">
        <v>53</v>
      </c>
      <c r="B8702">
        <v>2399</v>
      </c>
      <c r="C8702" s="15" t="str">
        <f>INDEX(Lookup!$F$2:$F$103,F8702)</f>
        <v>A1.3</v>
      </c>
      <c r="D8702" s="2">
        <f>B8702*INDEX(Lookup!$D$2:$D$103,F8702)+INDEX(Lookup!$E$2:$E$103,F8702)</f>
        <v>18.743387000000002</v>
      </c>
      <c r="E8702" s="16" t="str">
        <f>INDEX(Lookup!$C$2:$C$103,F8702)</f>
        <v>mV</v>
      </c>
      <c r="F8702" s="9">
        <f>MATCH(A8702,Lookup!$A$2:$A$103,0)</f>
        <v>30</v>
      </c>
    </row>
    <row r="8703" spans="1:6" x14ac:dyDescent="0.25">
      <c r="A8703">
        <v>53</v>
      </c>
      <c r="B8703">
        <v>2396</v>
      </c>
      <c r="C8703" s="15" t="str">
        <f>INDEX(Lookup!$F$2:$F$103,F8703)</f>
        <v>A1.3</v>
      </c>
      <c r="D8703" s="2">
        <f>B8703*INDEX(Lookup!$D$2:$D$103,F8703)+INDEX(Lookup!$E$2:$E$103,F8703)</f>
        <v>18.719948000000002</v>
      </c>
      <c r="E8703" s="16" t="str">
        <f>INDEX(Lookup!$C$2:$C$103,F8703)</f>
        <v>mV</v>
      </c>
      <c r="F8703" s="9">
        <f>MATCH(A8703,Lookup!$A$2:$A$103,0)</f>
        <v>30</v>
      </c>
    </row>
    <row r="8704" spans="1:6" x14ac:dyDescent="0.25">
      <c r="A8704">
        <v>53</v>
      </c>
      <c r="B8704">
        <v>2393</v>
      </c>
      <c r="C8704" s="15" t="str">
        <f>INDEX(Lookup!$F$2:$F$103,F8704)</f>
        <v>A1.3</v>
      </c>
      <c r="D8704" s="2">
        <f>B8704*INDEX(Lookup!$D$2:$D$103,F8704)+INDEX(Lookup!$E$2:$E$103,F8704)</f>
        <v>18.696509000000002</v>
      </c>
      <c r="E8704" s="16" t="str">
        <f>INDEX(Lookup!$C$2:$C$103,F8704)</f>
        <v>mV</v>
      </c>
      <c r="F8704" s="9">
        <f>MATCH(A8704,Lookup!$A$2:$A$103,0)</f>
        <v>30</v>
      </c>
    </row>
    <row r="8705" spans="1:6" x14ac:dyDescent="0.25">
      <c r="A8705">
        <v>53</v>
      </c>
      <c r="B8705">
        <v>2392</v>
      </c>
      <c r="C8705" s="15" t="str">
        <f>INDEX(Lookup!$F$2:$F$103,F8705)</f>
        <v>A1.3</v>
      </c>
      <c r="D8705" s="2">
        <f>B8705*INDEX(Lookup!$D$2:$D$103,F8705)+INDEX(Lookup!$E$2:$E$103,F8705)</f>
        <v>18.688696</v>
      </c>
      <c r="E8705" s="16" t="str">
        <f>INDEX(Lookup!$C$2:$C$103,F8705)</f>
        <v>mV</v>
      </c>
      <c r="F8705" s="9">
        <f>MATCH(A8705,Lookup!$A$2:$A$103,0)</f>
        <v>30</v>
      </c>
    </row>
    <row r="8706" spans="1:6" x14ac:dyDescent="0.25">
      <c r="A8706">
        <v>53</v>
      </c>
      <c r="B8706">
        <v>2391</v>
      </c>
      <c r="C8706" s="15" t="str">
        <f>INDEX(Lookup!$F$2:$F$103,F8706)</f>
        <v>A1.3</v>
      </c>
      <c r="D8706" s="2">
        <f>B8706*INDEX(Lookup!$D$2:$D$103,F8706)+INDEX(Lookup!$E$2:$E$103,F8706)</f>
        <v>18.680883000000001</v>
      </c>
      <c r="E8706" s="16" t="str">
        <f>INDEX(Lookup!$C$2:$C$103,F8706)</f>
        <v>mV</v>
      </c>
      <c r="F8706" s="9">
        <f>MATCH(A8706,Lookup!$A$2:$A$103,0)</f>
        <v>30</v>
      </c>
    </row>
    <row r="8707" spans="1:6" x14ac:dyDescent="0.25">
      <c r="A8707">
        <v>53</v>
      </c>
      <c r="B8707">
        <v>2389</v>
      </c>
      <c r="C8707" s="15" t="str">
        <f>INDEX(Lookup!$F$2:$F$103,F8707)</f>
        <v>A1.3</v>
      </c>
      <c r="D8707" s="2">
        <f>B8707*INDEX(Lookup!$D$2:$D$103,F8707)+INDEX(Lookup!$E$2:$E$103,F8707)</f>
        <v>18.665257</v>
      </c>
      <c r="E8707" s="16" t="str">
        <f>INDEX(Lookup!$C$2:$C$103,F8707)</f>
        <v>mV</v>
      </c>
      <c r="F8707" s="9">
        <f>MATCH(A8707,Lookup!$A$2:$A$103,0)</f>
        <v>30</v>
      </c>
    </row>
    <row r="8708" spans="1:6" x14ac:dyDescent="0.25">
      <c r="A8708">
        <v>53</v>
      </c>
      <c r="B8708">
        <v>2390</v>
      </c>
      <c r="C8708" s="15" t="str">
        <f>INDEX(Lookup!$F$2:$F$103,F8708)</f>
        <v>A1.3</v>
      </c>
      <c r="D8708" s="2">
        <f>B8708*INDEX(Lookup!$D$2:$D$103,F8708)+INDEX(Lookup!$E$2:$E$103,F8708)</f>
        <v>18.673070000000003</v>
      </c>
      <c r="E8708" s="16" t="str">
        <f>INDEX(Lookup!$C$2:$C$103,F8708)</f>
        <v>mV</v>
      </c>
      <c r="F8708" s="9">
        <f>MATCH(A8708,Lookup!$A$2:$A$103,0)</f>
        <v>30</v>
      </c>
    </row>
    <row r="8709" spans="1:6" x14ac:dyDescent="0.25">
      <c r="A8709">
        <v>53</v>
      </c>
      <c r="B8709">
        <v>2393</v>
      </c>
      <c r="C8709" s="15" t="str">
        <f>INDEX(Lookup!$F$2:$F$103,F8709)</f>
        <v>A1.3</v>
      </c>
      <c r="D8709" s="2">
        <f>B8709*INDEX(Lookup!$D$2:$D$103,F8709)+INDEX(Lookup!$E$2:$E$103,F8709)</f>
        <v>18.696509000000002</v>
      </c>
      <c r="E8709" s="16" t="str">
        <f>INDEX(Lookup!$C$2:$C$103,F8709)</f>
        <v>mV</v>
      </c>
      <c r="F8709" s="9">
        <f>MATCH(A8709,Lookup!$A$2:$A$103,0)</f>
        <v>30</v>
      </c>
    </row>
    <row r="8710" spans="1:6" x14ac:dyDescent="0.25">
      <c r="A8710">
        <v>53</v>
      </c>
      <c r="B8710">
        <v>2395</v>
      </c>
      <c r="C8710" s="15" t="str">
        <f>INDEX(Lookup!$F$2:$F$103,F8710)</f>
        <v>A1.3</v>
      </c>
      <c r="D8710" s="2">
        <f>B8710*INDEX(Lookup!$D$2:$D$103,F8710)+INDEX(Lookup!$E$2:$E$103,F8710)</f>
        <v>18.712135</v>
      </c>
      <c r="E8710" s="16" t="str">
        <f>INDEX(Lookup!$C$2:$C$103,F8710)</f>
        <v>mV</v>
      </c>
      <c r="F8710" s="9">
        <f>MATCH(A8710,Lookup!$A$2:$A$103,0)</f>
        <v>30</v>
      </c>
    </row>
    <row r="8711" spans="1:6" x14ac:dyDescent="0.25">
      <c r="A8711">
        <v>53</v>
      </c>
      <c r="B8711">
        <v>2424</v>
      </c>
      <c r="C8711" s="15" t="str">
        <f>INDEX(Lookup!$F$2:$F$103,F8711)</f>
        <v>A1.3</v>
      </c>
      <c r="D8711" s="2">
        <f>B8711*INDEX(Lookup!$D$2:$D$103,F8711)+INDEX(Lookup!$E$2:$E$103,F8711)</f>
        <v>18.938712000000002</v>
      </c>
      <c r="E8711" s="16" t="str">
        <f>INDEX(Lookup!$C$2:$C$103,F8711)</f>
        <v>mV</v>
      </c>
      <c r="F8711" s="9">
        <f>MATCH(A8711,Lookup!$A$2:$A$103,0)</f>
        <v>30</v>
      </c>
    </row>
    <row r="8712" spans="1:6" x14ac:dyDescent="0.25">
      <c r="A8712">
        <v>53</v>
      </c>
      <c r="B8712">
        <v>2418</v>
      </c>
      <c r="C8712" s="15" t="str">
        <f>INDEX(Lookup!$F$2:$F$103,F8712)</f>
        <v>A1.3</v>
      </c>
      <c r="D8712" s="2">
        <f>B8712*INDEX(Lookup!$D$2:$D$103,F8712)+INDEX(Lookup!$E$2:$E$103,F8712)</f>
        <v>18.891834000000003</v>
      </c>
      <c r="E8712" s="16" t="str">
        <f>INDEX(Lookup!$C$2:$C$103,F8712)</f>
        <v>mV</v>
      </c>
      <c r="F8712" s="9">
        <f>MATCH(A8712,Lookup!$A$2:$A$103,0)</f>
        <v>30</v>
      </c>
    </row>
    <row r="8713" spans="1:6" x14ac:dyDescent="0.25">
      <c r="A8713">
        <v>53</v>
      </c>
      <c r="B8713">
        <v>2412</v>
      </c>
      <c r="C8713" s="15" t="str">
        <f>INDEX(Lookup!$F$2:$F$103,F8713)</f>
        <v>A1.3</v>
      </c>
      <c r="D8713" s="2">
        <f>B8713*INDEX(Lookup!$D$2:$D$103,F8713)+INDEX(Lookup!$E$2:$E$103,F8713)</f>
        <v>18.844956</v>
      </c>
      <c r="E8713" s="16" t="str">
        <f>INDEX(Lookup!$C$2:$C$103,F8713)</f>
        <v>mV</v>
      </c>
      <c r="F8713" s="9">
        <f>MATCH(A8713,Lookup!$A$2:$A$103,0)</f>
        <v>30</v>
      </c>
    </row>
    <row r="8714" spans="1:6" x14ac:dyDescent="0.25">
      <c r="A8714">
        <v>53</v>
      </c>
      <c r="B8714">
        <v>2406</v>
      </c>
      <c r="C8714" s="15" t="str">
        <f>INDEX(Lookup!$F$2:$F$103,F8714)</f>
        <v>A1.3</v>
      </c>
      <c r="D8714" s="2">
        <f>B8714*INDEX(Lookup!$D$2:$D$103,F8714)+INDEX(Lookup!$E$2:$E$103,F8714)</f>
        <v>18.798078</v>
      </c>
      <c r="E8714" s="16" t="str">
        <f>INDEX(Lookup!$C$2:$C$103,F8714)</f>
        <v>mV</v>
      </c>
      <c r="F8714" s="9">
        <f>MATCH(A8714,Lookup!$A$2:$A$103,0)</f>
        <v>30</v>
      </c>
    </row>
    <row r="8715" spans="1:6" x14ac:dyDescent="0.25">
      <c r="A8715">
        <v>53</v>
      </c>
      <c r="B8715">
        <v>2398</v>
      </c>
      <c r="C8715" s="15" t="str">
        <f>INDEX(Lookup!$F$2:$F$103,F8715)</f>
        <v>A1.3</v>
      </c>
      <c r="D8715" s="2">
        <f>B8715*INDEX(Lookup!$D$2:$D$103,F8715)+INDEX(Lookup!$E$2:$E$103,F8715)</f>
        <v>18.735574</v>
      </c>
      <c r="E8715" s="16" t="str">
        <f>INDEX(Lookup!$C$2:$C$103,F8715)</f>
        <v>mV</v>
      </c>
      <c r="F8715" s="9">
        <f>MATCH(A8715,Lookup!$A$2:$A$103,0)</f>
        <v>30</v>
      </c>
    </row>
    <row r="8716" spans="1:6" x14ac:dyDescent="0.25">
      <c r="A8716">
        <v>53</v>
      </c>
      <c r="B8716">
        <v>2397</v>
      </c>
      <c r="C8716" s="15" t="str">
        <f>INDEX(Lookup!$F$2:$F$103,F8716)</f>
        <v>A1.3</v>
      </c>
      <c r="D8716" s="2">
        <f>B8716*INDEX(Lookup!$D$2:$D$103,F8716)+INDEX(Lookup!$E$2:$E$103,F8716)</f>
        <v>18.727761000000001</v>
      </c>
      <c r="E8716" s="16" t="str">
        <f>INDEX(Lookup!$C$2:$C$103,F8716)</f>
        <v>mV</v>
      </c>
      <c r="F8716" s="9">
        <f>MATCH(A8716,Lookup!$A$2:$A$103,0)</f>
        <v>30</v>
      </c>
    </row>
    <row r="8717" spans="1:6" x14ac:dyDescent="0.25">
      <c r="A8717">
        <v>53</v>
      </c>
      <c r="B8717">
        <v>2398</v>
      </c>
      <c r="C8717" s="15" t="str">
        <f>INDEX(Lookup!$F$2:$F$103,F8717)</f>
        <v>A1.3</v>
      </c>
      <c r="D8717" s="2">
        <f>B8717*INDEX(Lookup!$D$2:$D$103,F8717)+INDEX(Lookup!$E$2:$E$103,F8717)</f>
        <v>18.735574</v>
      </c>
      <c r="E8717" s="16" t="str">
        <f>INDEX(Lookup!$C$2:$C$103,F8717)</f>
        <v>mV</v>
      </c>
      <c r="F8717" s="9">
        <f>MATCH(A8717,Lookup!$A$2:$A$103,0)</f>
        <v>30</v>
      </c>
    </row>
    <row r="8718" spans="1:6" x14ac:dyDescent="0.25">
      <c r="A8718">
        <v>53</v>
      </c>
      <c r="B8718">
        <v>2396</v>
      </c>
      <c r="C8718" s="15" t="str">
        <f>INDEX(Lookup!$F$2:$F$103,F8718)</f>
        <v>A1.3</v>
      </c>
      <c r="D8718" s="2">
        <f>B8718*INDEX(Lookup!$D$2:$D$103,F8718)+INDEX(Lookup!$E$2:$E$103,F8718)</f>
        <v>18.719948000000002</v>
      </c>
      <c r="E8718" s="16" t="str">
        <f>INDEX(Lookup!$C$2:$C$103,F8718)</f>
        <v>mV</v>
      </c>
      <c r="F8718" s="9">
        <f>MATCH(A8718,Lookup!$A$2:$A$103,0)</f>
        <v>30</v>
      </c>
    </row>
    <row r="8719" spans="1:6" x14ac:dyDescent="0.25">
      <c r="A8719">
        <v>53</v>
      </c>
      <c r="B8719">
        <v>2399</v>
      </c>
      <c r="C8719" s="15" t="str">
        <f>INDEX(Lookup!$F$2:$F$103,F8719)</f>
        <v>A1.3</v>
      </c>
      <c r="D8719" s="2">
        <f>B8719*INDEX(Lookup!$D$2:$D$103,F8719)+INDEX(Lookup!$E$2:$E$103,F8719)</f>
        <v>18.743387000000002</v>
      </c>
      <c r="E8719" s="16" t="str">
        <f>INDEX(Lookup!$C$2:$C$103,F8719)</f>
        <v>mV</v>
      </c>
      <c r="F8719" s="9">
        <f>MATCH(A8719,Lookup!$A$2:$A$103,0)</f>
        <v>30</v>
      </c>
    </row>
    <row r="8720" spans="1:6" x14ac:dyDescent="0.25">
      <c r="A8720">
        <v>53</v>
      </c>
      <c r="B8720">
        <v>2399</v>
      </c>
      <c r="C8720" s="15" t="str">
        <f>INDEX(Lookup!$F$2:$F$103,F8720)</f>
        <v>A1.3</v>
      </c>
      <c r="D8720" s="2">
        <f>B8720*INDEX(Lookup!$D$2:$D$103,F8720)+INDEX(Lookup!$E$2:$E$103,F8720)</f>
        <v>18.743387000000002</v>
      </c>
      <c r="E8720" s="16" t="str">
        <f>INDEX(Lookup!$C$2:$C$103,F8720)</f>
        <v>mV</v>
      </c>
      <c r="F8720" s="9">
        <f>MATCH(A8720,Lookup!$A$2:$A$103,0)</f>
        <v>30</v>
      </c>
    </row>
    <row r="8721" spans="1:6" x14ac:dyDescent="0.25">
      <c r="A8721">
        <v>53</v>
      </c>
      <c r="B8721">
        <v>2401</v>
      </c>
      <c r="C8721" s="15" t="str">
        <f>INDEX(Lookup!$F$2:$F$103,F8721)</f>
        <v>A1.3</v>
      </c>
      <c r="D8721" s="2">
        <f>B8721*INDEX(Lookup!$D$2:$D$103,F8721)+INDEX(Lookup!$E$2:$E$103,F8721)</f>
        <v>18.759012999999999</v>
      </c>
      <c r="E8721" s="16" t="str">
        <f>INDEX(Lookup!$C$2:$C$103,F8721)</f>
        <v>mV</v>
      </c>
      <c r="F8721" s="9">
        <f>MATCH(A8721,Lookup!$A$2:$A$103,0)</f>
        <v>30</v>
      </c>
    </row>
    <row r="8722" spans="1:6" x14ac:dyDescent="0.25">
      <c r="A8722">
        <v>53</v>
      </c>
      <c r="B8722">
        <v>2394</v>
      </c>
      <c r="C8722" s="15" t="str">
        <f>INDEX(Lookup!$F$2:$F$103,F8722)</f>
        <v>A1.3</v>
      </c>
      <c r="D8722" s="2">
        <f>B8722*INDEX(Lookup!$D$2:$D$103,F8722)+INDEX(Lookup!$E$2:$E$103,F8722)</f>
        <v>18.704322000000001</v>
      </c>
      <c r="E8722" s="16" t="str">
        <f>INDEX(Lookup!$C$2:$C$103,F8722)</f>
        <v>mV</v>
      </c>
      <c r="F8722" s="9">
        <f>MATCH(A8722,Lookup!$A$2:$A$103,0)</f>
        <v>30</v>
      </c>
    </row>
    <row r="8723" spans="1:6" x14ac:dyDescent="0.25">
      <c r="A8723">
        <v>53</v>
      </c>
      <c r="B8723">
        <v>2393</v>
      </c>
      <c r="C8723" s="15" t="str">
        <f>INDEX(Lookup!$F$2:$F$103,F8723)</f>
        <v>A1.3</v>
      </c>
      <c r="D8723" s="2">
        <f>B8723*INDEX(Lookup!$D$2:$D$103,F8723)+INDEX(Lookup!$E$2:$E$103,F8723)</f>
        <v>18.696509000000002</v>
      </c>
      <c r="E8723" s="16" t="str">
        <f>INDEX(Lookup!$C$2:$C$103,F8723)</f>
        <v>mV</v>
      </c>
      <c r="F8723" s="9">
        <f>MATCH(A8723,Lookup!$A$2:$A$103,0)</f>
        <v>30</v>
      </c>
    </row>
    <row r="8724" spans="1:6" x14ac:dyDescent="0.25">
      <c r="A8724">
        <v>53</v>
      </c>
      <c r="B8724">
        <v>2395</v>
      </c>
      <c r="C8724" s="15" t="str">
        <f>INDEX(Lookup!$F$2:$F$103,F8724)</f>
        <v>A1.3</v>
      </c>
      <c r="D8724" s="2">
        <f>B8724*INDEX(Lookup!$D$2:$D$103,F8724)+INDEX(Lookup!$E$2:$E$103,F8724)</f>
        <v>18.712135</v>
      </c>
      <c r="E8724" s="16" t="str">
        <f>INDEX(Lookup!$C$2:$C$103,F8724)</f>
        <v>mV</v>
      </c>
      <c r="F8724" s="9">
        <f>MATCH(A8724,Lookup!$A$2:$A$103,0)</f>
        <v>30</v>
      </c>
    </row>
    <row r="8725" spans="1:6" x14ac:dyDescent="0.25">
      <c r="A8725">
        <v>53</v>
      </c>
      <c r="B8725">
        <v>2396</v>
      </c>
      <c r="C8725" s="15" t="str">
        <f>INDEX(Lookup!$F$2:$F$103,F8725)</f>
        <v>A1.3</v>
      </c>
      <c r="D8725" s="2">
        <f>B8725*INDEX(Lookup!$D$2:$D$103,F8725)+INDEX(Lookup!$E$2:$E$103,F8725)</f>
        <v>18.719948000000002</v>
      </c>
      <c r="E8725" s="16" t="str">
        <f>INDEX(Lookup!$C$2:$C$103,F8725)</f>
        <v>mV</v>
      </c>
      <c r="F8725" s="9">
        <f>MATCH(A8725,Lookup!$A$2:$A$103,0)</f>
        <v>30</v>
      </c>
    </row>
    <row r="8726" spans="1:6" x14ac:dyDescent="0.25">
      <c r="A8726">
        <v>53</v>
      </c>
      <c r="B8726">
        <v>2425</v>
      </c>
      <c r="C8726" s="15" t="str">
        <f>INDEX(Lookup!$F$2:$F$103,F8726)</f>
        <v>A1.3</v>
      </c>
      <c r="D8726" s="2">
        <f>B8726*INDEX(Lookup!$D$2:$D$103,F8726)+INDEX(Lookup!$E$2:$E$103,F8726)</f>
        <v>18.946525000000001</v>
      </c>
      <c r="E8726" s="16" t="str">
        <f>INDEX(Lookup!$C$2:$C$103,F8726)</f>
        <v>mV</v>
      </c>
      <c r="F8726" s="9">
        <f>MATCH(A8726,Lookup!$A$2:$A$103,0)</f>
        <v>30</v>
      </c>
    </row>
    <row r="8727" spans="1:6" x14ac:dyDescent="0.25">
      <c r="A8727">
        <v>53</v>
      </c>
      <c r="B8727">
        <v>2424</v>
      </c>
      <c r="C8727" s="15" t="str">
        <f>INDEX(Lookup!$F$2:$F$103,F8727)</f>
        <v>A1.3</v>
      </c>
      <c r="D8727" s="2">
        <f>B8727*INDEX(Lookup!$D$2:$D$103,F8727)+INDEX(Lookup!$E$2:$E$103,F8727)</f>
        <v>18.938712000000002</v>
      </c>
      <c r="E8727" s="16" t="str">
        <f>INDEX(Lookup!$C$2:$C$103,F8727)</f>
        <v>mV</v>
      </c>
      <c r="F8727" s="9">
        <f>MATCH(A8727,Lookup!$A$2:$A$103,0)</f>
        <v>30</v>
      </c>
    </row>
    <row r="8728" spans="1:6" x14ac:dyDescent="0.25">
      <c r="A8728">
        <v>53</v>
      </c>
      <c r="B8728">
        <v>2421</v>
      </c>
      <c r="C8728" s="15" t="str">
        <f>INDEX(Lookup!$F$2:$F$103,F8728)</f>
        <v>A1.3</v>
      </c>
      <c r="D8728" s="2">
        <f>B8728*INDEX(Lookup!$D$2:$D$103,F8728)+INDEX(Lookup!$E$2:$E$103,F8728)</f>
        <v>18.915273000000003</v>
      </c>
      <c r="E8728" s="16" t="str">
        <f>INDEX(Lookup!$C$2:$C$103,F8728)</f>
        <v>mV</v>
      </c>
      <c r="F8728" s="9">
        <f>MATCH(A8728,Lookup!$A$2:$A$103,0)</f>
        <v>30</v>
      </c>
    </row>
    <row r="8729" spans="1:6" x14ac:dyDescent="0.25">
      <c r="A8729">
        <v>53</v>
      </c>
      <c r="B8729">
        <v>2416</v>
      </c>
      <c r="C8729" s="15" t="str">
        <f>INDEX(Lookup!$F$2:$F$103,F8729)</f>
        <v>A1.3</v>
      </c>
      <c r="D8729" s="2">
        <f>B8729*INDEX(Lookup!$D$2:$D$103,F8729)+INDEX(Lookup!$E$2:$E$103,F8729)</f>
        <v>18.876208000000002</v>
      </c>
      <c r="E8729" s="16" t="str">
        <f>INDEX(Lookup!$C$2:$C$103,F8729)</f>
        <v>mV</v>
      </c>
      <c r="F8729" s="9">
        <f>MATCH(A8729,Lookup!$A$2:$A$103,0)</f>
        <v>30</v>
      </c>
    </row>
    <row r="8730" spans="1:6" x14ac:dyDescent="0.25">
      <c r="A8730">
        <v>53</v>
      </c>
      <c r="B8730">
        <v>2411</v>
      </c>
      <c r="C8730" s="15" t="str">
        <f>INDEX(Lookup!$F$2:$F$103,F8730)</f>
        <v>A1.3</v>
      </c>
      <c r="D8730" s="2">
        <f>B8730*INDEX(Lookup!$D$2:$D$103,F8730)+INDEX(Lookup!$E$2:$E$103,F8730)</f>
        <v>18.837143000000001</v>
      </c>
      <c r="E8730" s="16" t="str">
        <f>INDEX(Lookup!$C$2:$C$103,F8730)</f>
        <v>mV</v>
      </c>
      <c r="F8730" s="9">
        <f>MATCH(A8730,Lookup!$A$2:$A$103,0)</f>
        <v>30</v>
      </c>
    </row>
    <row r="8731" spans="1:6" x14ac:dyDescent="0.25">
      <c r="A8731">
        <v>53</v>
      </c>
      <c r="B8731">
        <v>2406</v>
      </c>
      <c r="C8731" s="15" t="str">
        <f>INDEX(Lookup!$F$2:$F$103,F8731)</f>
        <v>A1.3</v>
      </c>
      <c r="D8731" s="2">
        <f>B8731*INDEX(Lookup!$D$2:$D$103,F8731)+INDEX(Lookup!$E$2:$E$103,F8731)</f>
        <v>18.798078</v>
      </c>
      <c r="E8731" s="16" t="str">
        <f>INDEX(Lookup!$C$2:$C$103,F8731)</f>
        <v>mV</v>
      </c>
      <c r="F8731" s="9">
        <f>MATCH(A8731,Lookup!$A$2:$A$103,0)</f>
        <v>30</v>
      </c>
    </row>
    <row r="8732" spans="1:6" x14ac:dyDescent="0.25">
      <c r="A8732">
        <v>53</v>
      </c>
      <c r="B8732">
        <v>2406</v>
      </c>
      <c r="C8732" s="15" t="str">
        <f>INDEX(Lookup!$F$2:$F$103,F8732)</f>
        <v>A1.3</v>
      </c>
      <c r="D8732" s="2">
        <f>B8732*INDEX(Lookup!$D$2:$D$103,F8732)+INDEX(Lookup!$E$2:$E$103,F8732)</f>
        <v>18.798078</v>
      </c>
      <c r="E8732" s="16" t="str">
        <f>INDEX(Lookup!$C$2:$C$103,F8732)</f>
        <v>mV</v>
      </c>
      <c r="F8732" s="9">
        <f>MATCH(A8732,Lookup!$A$2:$A$103,0)</f>
        <v>30</v>
      </c>
    </row>
    <row r="8733" spans="1:6" x14ac:dyDescent="0.25">
      <c r="A8733">
        <v>53</v>
      </c>
      <c r="B8733">
        <v>2402</v>
      </c>
      <c r="C8733" s="15" t="str">
        <f>INDEX(Lookup!$F$2:$F$103,F8733)</f>
        <v>A1.3</v>
      </c>
      <c r="D8733" s="2">
        <f>B8733*INDEX(Lookup!$D$2:$D$103,F8733)+INDEX(Lookup!$E$2:$E$103,F8733)</f>
        <v>18.766826000000002</v>
      </c>
      <c r="E8733" s="16" t="str">
        <f>INDEX(Lookup!$C$2:$C$103,F8733)</f>
        <v>mV</v>
      </c>
      <c r="F8733" s="9">
        <f>MATCH(A8733,Lookup!$A$2:$A$103,0)</f>
        <v>30</v>
      </c>
    </row>
    <row r="8734" spans="1:6" x14ac:dyDescent="0.25">
      <c r="A8734">
        <v>53</v>
      </c>
      <c r="B8734">
        <v>2400</v>
      </c>
      <c r="C8734" s="15" t="str">
        <f>INDEX(Lookup!$F$2:$F$103,F8734)</f>
        <v>A1.3</v>
      </c>
      <c r="D8734" s="2">
        <f>B8734*INDEX(Lookup!$D$2:$D$103,F8734)+INDEX(Lookup!$E$2:$E$103,F8734)</f>
        <v>18.751200000000001</v>
      </c>
      <c r="E8734" s="16" t="str">
        <f>INDEX(Lookup!$C$2:$C$103,F8734)</f>
        <v>mV</v>
      </c>
      <c r="F8734" s="9">
        <f>MATCH(A8734,Lookup!$A$2:$A$103,0)</f>
        <v>30</v>
      </c>
    </row>
    <row r="8735" spans="1:6" x14ac:dyDescent="0.25">
      <c r="A8735">
        <v>53</v>
      </c>
      <c r="B8735">
        <v>2430</v>
      </c>
      <c r="C8735" s="15" t="str">
        <f>INDEX(Lookup!$F$2:$F$103,F8735)</f>
        <v>A1.3</v>
      </c>
      <c r="D8735" s="2">
        <f>B8735*INDEX(Lookup!$D$2:$D$103,F8735)+INDEX(Lookup!$E$2:$E$103,F8735)</f>
        <v>18.985590000000002</v>
      </c>
      <c r="E8735" s="16" t="str">
        <f>INDEX(Lookup!$C$2:$C$103,F8735)</f>
        <v>mV</v>
      </c>
      <c r="F8735" s="9">
        <f>MATCH(A8735,Lookup!$A$2:$A$103,0)</f>
        <v>30</v>
      </c>
    </row>
    <row r="8736" spans="1:6" x14ac:dyDescent="0.25">
      <c r="A8736">
        <v>53</v>
      </c>
      <c r="B8736">
        <v>2428</v>
      </c>
      <c r="C8736" s="15" t="str">
        <f>INDEX(Lookup!$F$2:$F$103,F8736)</f>
        <v>A1.3</v>
      </c>
      <c r="D8736" s="2">
        <f>B8736*INDEX(Lookup!$D$2:$D$103,F8736)+INDEX(Lookup!$E$2:$E$103,F8736)</f>
        <v>18.969964000000001</v>
      </c>
      <c r="E8736" s="16" t="str">
        <f>INDEX(Lookup!$C$2:$C$103,F8736)</f>
        <v>mV</v>
      </c>
      <c r="F8736" s="9">
        <f>MATCH(A8736,Lookup!$A$2:$A$103,0)</f>
        <v>30</v>
      </c>
    </row>
    <row r="8737" spans="1:6" x14ac:dyDescent="0.25">
      <c r="A8737">
        <v>53</v>
      </c>
      <c r="B8737">
        <v>2416</v>
      </c>
      <c r="C8737" s="15" t="str">
        <f>INDEX(Lookup!$F$2:$F$103,F8737)</f>
        <v>A1.3</v>
      </c>
      <c r="D8737" s="2">
        <f>B8737*INDEX(Lookup!$D$2:$D$103,F8737)+INDEX(Lookup!$E$2:$E$103,F8737)</f>
        <v>18.876208000000002</v>
      </c>
      <c r="E8737" s="16" t="str">
        <f>INDEX(Lookup!$C$2:$C$103,F8737)</f>
        <v>mV</v>
      </c>
      <c r="F8737" s="9">
        <f>MATCH(A8737,Lookup!$A$2:$A$103,0)</f>
        <v>30</v>
      </c>
    </row>
    <row r="8738" spans="1:6" x14ac:dyDescent="0.25">
      <c r="A8738">
        <v>53</v>
      </c>
      <c r="B8738">
        <v>2412</v>
      </c>
      <c r="C8738" s="15" t="str">
        <f>INDEX(Lookup!$F$2:$F$103,F8738)</f>
        <v>A1.3</v>
      </c>
      <c r="D8738" s="2">
        <f>B8738*INDEX(Lookup!$D$2:$D$103,F8738)+INDEX(Lookup!$E$2:$E$103,F8738)</f>
        <v>18.844956</v>
      </c>
      <c r="E8738" s="16" t="str">
        <f>INDEX(Lookup!$C$2:$C$103,F8738)</f>
        <v>mV</v>
      </c>
      <c r="F8738" s="9">
        <f>MATCH(A8738,Lookup!$A$2:$A$103,0)</f>
        <v>30</v>
      </c>
    </row>
    <row r="8739" spans="1:6" x14ac:dyDescent="0.25">
      <c r="A8739">
        <v>53</v>
      </c>
      <c r="B8739">
        <v>2412</v>
      </c>
      <c r="C8739" s="15" t="str">
        <f>INDEX(Lookup!$F$2:$F$103,F8739)</f>
        <v>A1.3</v>
      </c>
      <c r="D8739" s="2">
        <f>B8739*INDEX(Lookup!$D$2:$D$103,F8739)+INDEX(Lookup!$E$2:$E$103,F8739)</f>
        <v>18.844956</v>
      </c>
      <c r="E8739" s="16" t="str">
        <f>INDEX(Lookup!$C$2:$C$103,F8739)</f>
        <v>mV</v>
      </c>
      <c r="F8739" s="9">
        <f>MATCH(A8739,Lookup!$A$2:$A$103,0)</f>
        <v>30</v>
      </c>
    </row>
    <row r="8740" spans="1:6" x14ac:dyDescent="0.25">
      <c r="A8740">
        <v>53</v>
      </c>
      <c r="B8740">
        <v>2413</v>
      </c>
      <c r="C8740" s="15" t="str">
        <f>INDEX(Lookup!$F$2:$F$103,F8740)</f>
        <v>A1.3</v>
      </c>
      <c r="D8740" s="2">
        <f>B8740*INDEX(Lookup!$D$2:$D$103,F8740)+INDEX(Lookup!$E$2:$E$103,F8740)</f>
        <v>18.852769000000002</v>
      </c>
      <c r="E8740" s="16" t="str">
        <f>INDEX(Lookup!$C$2:$C$103,F8740)</f>
        <v>mV</v>
      </c>
      <c r="F8740" s="9">
        <f>MATCH(A8740,Lookup!$A$2:$A$103,0)</f>
        <v>30</v>
      </c>
    </row>
    <row r="8741" spans="1:6" x14ac:dyDescent="0.25">
      <c r="A8741">
        <v>53</v>
      </c>
      <c r="B8741">
        <v>2410</v>
      </c>
      <c r="C8741" s="15" t="str">
        <f>INDEX(Lookup!$F$2:$F$103,F8741)</f>
        <v>A1.3</v>
      </c>
      <c r="D8741" s="2">
        <f>B8741*INDEX(Lookup!$D$2:$D$103,F8741)+INDEX(Lookup!$E$2:$E$103,F8741)</f>
        <v>18.829330000000002</v>
      </c>
      <c r="E8741" s="16" t="str">
        <f>INDEX(Lookup!$C$2:$C$103,F8741)</f>
        <v>mV</v>
      </c>
      <c r="F8741" s="9">
        <f>MATCH(A8741,Lookup!$A$2:$A$103,0)</f>
        <v>30</v>
      </c>
    </row>
    <row r="8742" spans="1:6" x14ac:dyDescent="0.25">
      <c r="A8742">
        <v>53</v>
      </c>
      <c r="B8742">
        <v>2409</v>
      </c>
      <c r="C8742" s="15" t="str">
        <f>INDEX(Lookup!$F$2:$F$103,F8742)</f>
        <v>A1.3</v>
      </c>
      <c r="D8742" s="2">
        <f>B8742*INDEX(Lookup!$D$2:$D$103,F8742)+INDEX(Lookup!$E$2:$E$103,F8742)</f>
        <v>18.821517</v>
      </c>
      <c r="E8742" s="16" t="str">
        <f>INDEX(Lookup!$C$2:$C$103,F8742)</f>
        <v>mV</v>
      </c>
      <c r="F8742" s="9">
        <f>MATCH(A8742,Lookup!$A$2:$A$103,0)</f>
        <v>30</v>
      </c>
    </row>
    <row r="8743" spans="1:6" x14ac:dyDescent="0.25">
      <c r="A8743">
        <v>53</v>
      </c>
      <c r="B8743">
        <v>2434</v>
      </c>
      <c r="C8743" s="15" t="str">
        <f>INDEX(Lookup!$F$2:$F$103,F8743)</f>
        <v>A1.3</v>
      </c>
      <c r="D8743" s="2">
        <f>B8743*INDEX(Lookup!$D$2:$D$103,F8743)+INDEX(Lookup!$E$2:$E$103,F8743)</f>
        <v>19.016842</v>
      </c>
      <c r="E8743" s="16" t="str">
        <f>INDEX(Lookup!$C$2:$C$103,F8743)</f>
        <v>mV</v>
      </c>
      <c r="F8743" s="9">
        <f>MATCH(A8743,Lookup!$A$2:$A$103,0)</f>
        <v>30</v>
      </c>
    </row>
    <row r="8744" spans="1:6" x14ac:dyDescent="0.25">
      <c r="A8744">
        <v>53</v>
      </c>
      <c r="B8744">
        <v>2431</v>
      </c>
      <c r="C8744" s="15" t="str">
        <f>INDEX(Lookup!$F$2:$F$103,F8744)</f>
        <v>A1.3</v>
      </c>
      <c r="D8744" s="2">
        <f>B8744*INDEX(Lookup!$D$2:$D$103,F8744)+INDEX(Lookup!$E$2:$E$103,F8744)</f>
        <v>18.993403000000001</v>
      </c>
      <c r="E8744" s="16" t="str">
        <f>INDEX(Lookup!$C$2:$C$103,F8744)</f>
        <v>mV</v>
      </c>
      <c r="F8744" s="9">
        <f>MATCH(A8744,Lookup!$A$2:$A$103,0)</f>
        <v>30</v>
      </c>
    </row>
    <row r="8745" spans="1:6" x14ac:dyDescent="0.25">
      <c r="A8745">
        <v>53</v>
      </c>
      <c r="B8745">
        <v>2423</v>
      </c>
      <c r="C8745" s="15" t="str">
        <f>INDEX(Lookup!$F$2:$F$103,F8745)</f>
        <v>A1.3</v>
      </c>
      <c r="D8745" s="2">
        <f>B8745*INDEX(Lookup!$D$2:$D$103,F8745)+INDEX(Lookup!$E$2:$E$103,F8745)</f>
        <v>18.930899</v>
      </c>
      <c r="E8745" s="16" t="str">
        <f>INDEX(Lookup!$C$2:$C$103,F8745)</f>
        <v>mV</v>
      </c>
      <c r="F8745" s="9">
        <f>MATCH(A8745,Lookup!$A$2:$A$103,0)</f>
        <v>30</v>
      </c>
    </row>
    <row r="8746" spans="1:6" x14ac:dyDescent="0.25">
      <c r="A8746">
        <v>53</v>
      </c>
      <c r="B8746">
        <v>2419</v>
      </c>
      <c r="C8746" s="15" t="str">
        <f>INDEX(Lookup!$F$2:$F$103,F8746)</f>
        <v>A1.3</v>
      </c>
      <c r="D8746" s="2">
        <f>B8746*INDEX(Lookup!$D$2:$D$103,F8746)+INDEX(Lookup!$E$2:$E$103,F8746)</f>
        <v>18.899647000000002</v>
      </c>
      <c r="E8746" s="16" t="str">
        <f>INDEX(Lookup!$C$2:$C$103,F8746)</f>
        <v>mV</v>
      </c>
      <c r="F8746" s="9">
        <f>MATCH(A8746,Lookup!$A$2:$A$103,0)</f>
        <v>30</v>
      </c>
    </row>
    <row r="8747" spans="1:6" x14ac:dyDescent="0.25">
      <c r="A8747">
        <v>53</v>
      </c>
      <c r="B8747">
        <v>2416</v>
      </c>
      <c r="C8747" s="15" t="str">
        <f>INDEX(Lookup!$F$2:$F$103,F8747)</f>
        <v>A1.3</v>
      </c>
      <c r="D8747" s="2">
        <f>B8747*INDEX(Lookup!$D$2:$D$103,F8747)+INDEX(Lookup!$E$2:$E$103,F8747)</f>
        <v>18.876208000000002</v>
      </c>
      <c r="E8747" s="16" t="str">
        <f>INDEX(Lookup!$C$2:$C$103,F8747)</f>
        <v>mV</v>
      </c>
      <c r="F8747" s="9">
        <f>MATCH(A8747,Lookup!$A$2:$A$103,0)</f>
        <v>30</v>
      </c>
    </row>
    <row r="8748" spans="1:6" x14ac:dyDescent="0.25">
      <c r="A8748">
        <v>53</v>
      </c>
      <c r="B8748">
        <v>2410</v>
      </c>
      <c r="C8748" s="15" t="str">
        <f>INDEX(Lookup!$F$2:$F$103,F8748)</f>
        <v>A1.3</v>
      </c>
      <c r="D8748" s="2">
        <f>B8748*INDEX(Lookup!$D$2:$D$103,F8748)+INDEX(Lookup!$E$2:$E$103,F8748)</f>
        <v>18.829330000000002</v>
      </c>
      <c r="E8748" s="16" t="str">
        <f>INDEX(Lookup!$C$2:$C$103,F8748)</f>
        <v>mV</v>
      </c>
      <c r="F8748" s="9">
        <f>MATCH(A8748,Lookup!$A$2:$A$103,0)</f>
        <v>30</v>
      </c>
    </row>
    <row r="8749" spans="1:6" x14ac:dyDescent="0.25">
      <c r="A8749">
        <v>53</v>
      </c>
      <c r="B8749">
        <v>2407</v>
      </c>
      <c r="C8749" s="15" t="str">
        <f>INDEX(Lookup!$F$2:$F$103,F8749)</f>
        <v>A1.3</v>
      </c>
      <c r="D8749" s="2">
        <f>B8749*INDEX(Lookup!$D$2:$D$103,F8749)+INDEX(Lookup!$E$2:$E$103,F8749)</f>
        <v>18.805891000000003</v>
      </c>
      <c r="E8749" s="16" t="str">
        <f>INDEX(Lookup!$C$2:$C$103,F8749)</f>
        <v>mV</v>
      </c>
      <c r="F8749" s="9">
        <f>MATCH(A8749,Lookup!$A$2:$A$103,0)</f>
        <v>30</v>
      </c>
    </row>
    <row r="8750" spans="1:6" x14ac:dyDescent="0.25">
      <c r="A8750">
        <v>53</v>
      </c>
      <c r="B8750">
        <v>2406</v>
      </c>
      <c r="C8750" s="15" t="str">
        <f>INDEX(Lookup!$F$2:$F$103,F8750)</f>
        <v>A1.3</v>
      </c>
      <c r="D8750" s="2">
        <f>B8750*INDEX(Lookup!$D$2:$D$103,F8750)+INDEX(Lookup!$E$2:$E$103,F8750)</f>
        <v>18.798078</v>
      </c>
      <c r="E8750" s="16" t="str">
        <f>INDEX(Lookup!$C$2:$C$103,F8750)</f>
        <v>mV</v>
      </c>
      <c r="F8750" s="9">
        <f>MATCH(A8750,Lookup!$A$2:$A$103,0)</f>
        <v>30</v>
      </c>
    </row>
    <row r="8751" spans="1:6" x14ac:dyDescent="0.25">
      <c r="A8751">
        <v>53</v>
      </c>
      <c r="B8751">
        <v>2405</v>
      </c>
      <c r="C8751" s="15" t="str">
        <f>INDEX(Lookup!$F$2:$F$103,F8751)</f>
        <v>A1.3</v>
      </c>
      <c r="D8751" s="2">
        <f>B8751*INDEX(Lookup!$D$2:$D$103,F8751)+INDEX(Lookup!$E$2:$E$103,F8751)</f>
        <v>18.790265000000002</v>
      </c>
      <c r="E8751" s="16" t="str">
        <f>INDEX(Lookup!$C$2:$C$103,F8751)</f>
        <v>mV</v>
      </c>
      <c r="F8751" s="9">
        <f>MATCH(A8751,Lookup!$A$2:$A$103,0)</f>
        <v>30</v>
      </c>
    </row>
    <row r="8752" spans="1:6" x14ac:dyDescent="0.25">
      <c r="A8752">
        <v>53</v>
      </c>
      <c r="B8752">
        <v>2406</v>
      </c>
      <c r="C8752" s="15" t="str">
        <f>INDEX(Lookup!$F$2:$F$103,F8752)</f>
        <v>A1.3</v>
      </c>
      <c r="D8752" s="2">
        <f>B8752*INDEX(Lookup!$D$2:$D$103,F8752)+INDEX(Lookup!$E$2:$E$103,F8752)</f>
        <v>18.798078</v>
      </c>
      <c r="E8752" s="16" t="str">
        <f>INDEX(Lookup!$C$2:$C$103,F8752)</f>
        <v>mV</v>
      </c>
      <c r="F8752" s="9">
        <f>MATCH(A8752,Lookup!$A$2:$A$103,0)</f>
        <v>30</v>
      </c>
    </row>
    <row r="8753" spans="1:6" x14ac:dyDescent="0.25">
      <c r="A8753">
        <v>53</v>
      </c>
      <c r="B8753">
        <v>2408</v>
      </c>
      <c r="C8753" s="15" t="str">
        <f>INDEX(Lookup!$F$2:$F$103,F8753)</f>
        <v>A1.3</v>
      </c>
      <c r="D8753" s="2">
        <f>B8753*INDEX(Lookup!$D$2:$D$103,F8753)+INDEX(Lookup!$E$2:$E$103,F8753)</f>
        <v>18.813704000000001</v>
      </c>
      <c r="E8753" s="16" t="str">
        <f>INDEX(Lookup!$C$2:$C$103,F8753)</f>
        <v>mV</v>
      </c>
      <c r="F8753" s="9">
        <f>MATCH(A8753,Lookup!$A$2:$A$103,0)</f>
        <v>30</v>
      </c>
    </row>
    <row r="8754" spans="1:6" x14ac:dyDescent="0.25">
      <c r="A8754">
        <v>53</v>
      </c>
      <c r="B8754">
        <v>2408</v>
      </c>
      <c r="C8754" s="15" t="str">
        <f>INDEX(Lookup!$F$2:$F$103,F8754)</f>
        <v>A1.3</v>
      </c>
      <c r="D8754" s="2">
        <f>B8754*INDEX(Lookup!$D$2:$D$103,F8754)+INDEX(Lookup!$E$2:$E$103,F8754)</f>
        <v>18.813704000000001</v>
      </c>
      <c r="E8754" s="16" t="str">
        <f>INDEX(Lookup!$C$2:$C$103,F8754)</f>
        <v>mV</v>
      </c>
      <c r="F8754" s="9">
        <f>MATCH(A8754,Lookup!$A$2:$A$103,0)</f>
        <v>30</v>
      </c>
    </row>
    <row r="8755" spans="1:6" x14ac:dyDescent="0.25">
      <c r="A8755">
        <v>53</v>
      </c>
      <c r="B8755">
        <v>2404</v>
      </c>
      <c r="C8755" s="15" t="str">
        <f>INDEX(Lookup!$F$2:$F$103,F8755)</f>
        <v>A1.3</v>
      </c>
      <c r="D8755" s="2">
        <f>B8755*INDEX(Lookup!$D$2:$D$103,F8755)+INDEX(Lookup!$E$2:$E$103,F8755)</f>
        <v>18.782452000000003</v>
      </c>
      <c r="E8755" s="16" t="str">
        <f>INDEX(Lookup!$C$2:$C$103,F8755)</f>
        <v>mV</v>
      </c>
      <c r="F8755" s="9">
        <f>MATCH(A8755,Lookup!$A$2:$A$103,0)</f>
        <v>30</v>
      </c>
    </row>
    <row r="8756" spans="1:6" x14ac:dyDescent="0.25">
      <c r="A8756">
        <v>53</v>
      </c>
      <c r="B8756">
        <v>2405</v>
      </c>
      <c r="C8756" s="15" t="str">
        <f>INDEX(Lookup!$F$2:$F$103,F8756)</f>
        <v>A1.3</v>
      </c>
      <c r="D8756" s="2">
        <f>B8756*INDEX(Lookup!$D$2:$D$103,F8756)+INDEX(Lookup!$E$2:$E$103,F8756)</f>
        <v>18.790265000000002</v>
      </c>
      <c r="E8756" s="16" t="str">
        <f>INDEX(Lookup!$C$2:$C$103,F8756)</f>
        <v>mV</v>
      </c>
      <c r="F8756" s="9">
        <f>MATCH(A8756,Lookup!$A$2:$A$103,0)</f>
        <v>30</v>
      </c>
    </row>
    <row r="8757" spans="1:6" x14ac:dyDescent="0.25">
      <c r="A8757">
        <v>53</v>
      </c>
      <c r="B8757">
        <v>2404</v>
      </c>
      <c r="C8757" s="15" t="str">
        <f>INDEX(Lookup!$F$2:$F$103,F8757)</f>
        <v>A1.3</v>
      </c>
      <c r="D8757" s="2">
        <f>B8757*INDEX(Lookup!$D$2:$D$103,F8757)+INDEX(Lookup!$E$2:$E$103,F8757)</f>
        <v>18.782452000000003</v>
      </c>
      <c r="E8757" s="16" t="str">
        <f>INDEX(Lookup!$C$2:$C$103,F8757)</f>
        <v>mV</v>
      </c>
      <c r="F8757" s="9">
        <f>MATCH(A8757,Lookup!$A$2:$A$103,0)</f>
        <v>30</v>
      </c>
    </row>
    <row r="8758" spans="1:6" x14ac:dyDescent="0.25">
      <c r="A8758">
        <v>53</v>
      </c>
      <c r="B8758">
        <v>2402</v>
      </c>
      <c r="C8758" s="15" t="str">
        <f>INDEX(Lookup!$F$2:$F$103,F8758)</f>
        <v>A1.3</v>
      </c>
      <c r="D8758" s="2">
        <f>B8758*INDEX(Lookup!$D$2:$D$103,F8758)+INDEX(Lookup!$E$2:$E$103,F8758)</f>
        <v>18.766826000000002</v>
      </c>
      <c r="E8758" s="16" t="str">
        <f>INDEX(Lookup!$C$2:$C$103,F8758)</f>
        <v>mV</v>
      </c>
      <c r="F8758" s="9">
        <f>MATCH(A8758,Lookup!$A$2:$A$103,0)</f>
        <v>30</v>
      </c>
    </row>
    <row r="8759" spans="1:6" x14ac:dyDescent="0.25">
      <c r="A8759">
        <v>53</v>
      </c>
      <c r="B8759">
        <v>2402</v>
      </c>
      <c r="C8759" s="15" t="str">
        <f>INDEX(Lookup!$F$2:$F$103,F8759)</f>
        <v>A1.3</v>
      </c>
      <c r="D8759" s="2">
        <f>B8759*INDEX(Lookup!$D$2:$D$103,F8759)+INDEX(Lookup!$E$2:$E$103,F8759)</f>
        <v>18.766826000000002</v>
      </c>
      <c r="E8759" s="16" t="str">
        <f>INDEX(Lookup!$C$2:$C$103,F8759)</f>
        <v>mV</v>
      </c>
      <c r="F8759" s="9">
        <f>MATCH(A8759,Lookup!$A$2:$A$103,0)</f>
        <v>30</v>
      </c>
    </row>
    <row r="8760" spans="1:6" x14ac:dyDescent="0.25">
      <c r="A8760">
        <v>53</v>
      </c>
      <c r="B8760">
        <v>2406</v>
      </c>
      <c r="C8760" s="15" t="str">
        <f>INDEX(Lookup!$F$2:$F$103,F8760)</f>
        <v>A1.3</v>
      </c>
      <c r="D8760" s="2">
        <f>B8760*INDEX(Lookup!$D$2:$D$103,F8760)+INDEX(Lookup!$E$2:$E$103,F8760)</f>
        <v>18.798078</v>
      </c>
      <c r="E8760" s="16" t="str">
        <f>INDEX(Lookup!$C$2:$C$103,F8760)</f>
        <v>mV</v>
      </c>
      <c r="F8760" s="9">
        <f>MATCH(A8760,Lookup!$A$2:$A$103,0)</f>
        <v>30</v>
      </c>
    </row>
    <row r="8761" spans="1:6" x14ac:dyDescent="0.25">
      <c r="A8761">
        <v>53</v>
      </c>
      <c r="B8761">
        <v>2407</v>
      </c>
      <c r="C8761" s="15" t="str">
        <f>INDEX(Lookup!$F$2:$F$103,F8761)</f>
        <v>A1.3</v>
      </c>
      <c r="D8761" s="2">
        <f>B8761*INDEX(Lookup!$D$2:$D$103,F8761)+INDEX(Lookup!$E$2:$E$103,F8761)</f>
        <v>18.805891000000003</v>
      </c>
      <c r="E8761" s="16" t="str">
        <f>INDEX(Lookup!$C$2:$C$103,F8761)</f>
        <v>mV</v>
      </c>
      <c r="F8761" s="9">
        <f>MATCH(A8761,Lookup!$A$2:$A$103,0)</f>
        <v>30</v>
      </c>
    </row>
    <row r="8762" spans="1:6" x14ac:dyDescent="0.25">
      <c r="A8762">
        <v>53</v>
      </c>
      <c r="B8762">
        <v>2409</v>
      </c>
      <c r="C8762" s="15" t="str">
        <f>INDEX(Lookup!$F$2:$F$103,F8762)</f>
        <v>A1.3</v>
      </c>
      <c r="D8762" s="2">
        <f>B8762*INDEX(Lookup!$D$2:$D$103,F8762)+INDEX(Lookup!$E$2:$E$103,F8762)</f>
        <v>18.821517</v>
      </c>
      <c r="E8762" s="16" t="str">
        <f>INDEX(Lookup!$C$2:$C$103,F8762)</f>
        <v>mV</v>
      </c>
      <c r="F8762" s="9">
        <f>MATCH(A8762,Lookup!$A$2:$A$103,0)</f>
        <v>30</v>
      </c>
    </row>
    <row r="8763" spans="1:6" x14ac:dyDescent="0.25">
      <c r="A8763">
        <v>53</v>
      </c>
      <c r="B8763">
        <v>2433</v>
      </c>
      <c r="C8763" s="15" t="str">
        <f>INDEX(Lookup!$F$2:$F$103,F8763)</f>
        <v>A1.3</v>
      </c>
      <c r="D8763" s="2">
        <f>B8763*INDEX(Lookup!$D$2:$D$103,F8763)+INDEX(Lookup!$E$2:$E$103,F8763)</f>
        <v>19.009029000000002</v>
      </c>
      <c r="E8763" s="16" t="str">
        <f>INDEX(Lookup!$C$2:$C$103,F8763)</f>
        <v>mV</v>
      </c>
      <c r="F8763" s="9">
        <f>MATCH(A8763,Lookup!$A$2:$A$103,0)</f>
        <v>30</v>
      </c>
    </row>
    <row r="8764" spans="1:6" x14ac:dyDescent="0.25">
      <c r="A8764">
        <v>53</v>
      </c>
      <c r="B8764">
        <v>2431</v>
      </c>
      <c r="C8764" s="15" t="str">
        <f>INDEX(Lookup!$F$2:$F$103,F8764)</f>
        <v>A1.3</v>
      </c>
      <c r="D8764" s="2">
        <f>B8764*INDEX(Lookup!$D$2:$D$103,F8764)+INDEX(Lookup!$E$2:$E$103,F8764)</f>
        <v>18.993403000000001</v>
      </c>
      <c r="E8764" s="16" t="str">
        <f>INDEX(Lookup!$C$2:$C$103,F8764)</f>
        <v>mV</v>
      </c>
      <c r="F8764" s="9">
        <f>MATCH(A8764,Lookup!$A$2:$A$103,0)</f>
        <v>30</v>
      </c>
    </row>
    <row r="8765" spans="1:6" x14ac:dyDescent="0.25">
      <c r="A8765">
        <v>53</v>
      </c>
      <c r="B8765">
        <v>2423</v>
      </c>
      <c r="C8765" s="15" t="str">
        <f>INDEX(Lookup!$F$2:$F$103,F8765)</f>
        <v>A1.3</v>
      </c>
      <c r="D8765" s="2">
        <f>B8765*INDEX(Lookup!$D$2:$D$103,F8765)+INDEX(Lookup!$E$2:$E$103,F8765)</f>
        <v>18.930899</v>
      </c>
      <c r="E8765" s="16" t="str">
        <f>INDEX(Lookup!$C$2:$C$103,F8765)</f>
        <v>mV</v>
      </c>
      <c r="F8765" s="9">
        <f>MATCH(A8765,Lookup!$A$2:$A$103,0)</f>
        <v>30</v>
      </c>
    </row>
    <row r="8766" spans="1:6" x14ac:dyDescent="0.25">
      <c r="A8766">
        <v>53</v>
      </c>
      <c r="B8766">
        <v>2419</v>
      </c>
      <c r="C8766" s="15" t="str">
        <f>INDEX(Lookup!$F$2:$F$103,F8766)</f>
        <v>A1.3</v>
      </c>
      <c r="D8766" s="2">
        <f>B8766*INDEX(Lookup!$D$2:$D$103,F8766)+INDEX(Lookup!$E$2:$E$103,F8766)</f>
        <v>18.899647000000002</v>
      </c>
      <c r="E8766" s="16" t="str">
        <f>INDEX(Lookup!$C$2:$C$103,F8766)</f>
        <v>mV</v>
      </c>
      <c r="F8766" s="9">
        <f>MATCH(A8766,Lookup!$A$2:$A$103,0)</f>
        <v>30</v>
      </c>
    </row>
    <row r="8767" spans="1:6" x14ac:dyDescent="0.25">
      <c r="A8767">
        <v>53</v>
      </c>
      <c r="B8767">
        <v>2411</v>
      </c>
      <c r="C8767" s="15" t="str">
        <f>INDEX(Lookup!$F$2:$F$103,F8767)</f>
        <v>A1.3</v>
      </c>
      <c r="D8767" s="2">
        <f>B8767*INDEX(Lookup!$D$2:$D$103,F8767)+INDEX(Lookup!$E$2:$E$103,F8767)</f>
        <v>18.837143000000001</v>
      </c>
      <c r="E8767" s="16" t="str">
        <f>INDEX(Lookup!$C$2:$C$103,F8767)</f>
        <v>mV</v>
      </c>
      <c r="F8767" s="9">
        <f>MATCH(A8767,Lookup!$A$2:$A$103,0)</f>
        <v>30</v>
      </c>
    </row>
    <row r="8768" spans="1:6" x14ac:dyDescent="0.25">
      <c r="A8768">
        <v>53</v>
      </c>
      <c r="B8768">
        <v>2408</v>
      </c>
      <c r="C8768" s="15" t="str">
        <f>INDEX(Lookup!$F$2:$F$103,F8768)</f>
        <v>A1.3</v>
      </c>
      <c r="D8768" s="2">
        <f>B8768*INDEX(Lookup!$D$2:$D$103,F8768)+INDEX(Lookup!$E$2:$E$103,F8768)</f>
        <v>18.813704000000001</v>
      </c>
      <c r="E8768" s="16" t="str">
        <f>INDEX(Lookup!$C$2:$C$103,F8768)</f>
        <v>mV</v>
      </c>
      <c r="F8768" s="9">
        <f>MATCH(A8768,Lookup!$A$2:$A$103,0)</f>
        <v>30</v>
      </c>
    </row>
    <row r="8769" spans="1:6" x14ac:dyDescent="0.25">
      <c r="A8769">
        <v>53</v>
      </c>
      <c r="B8769">
        <v>2430</v>
      </c>
      <c r="C8769" s="15" t="str">
        <f>INDEX(Lookup!$F$2:$F$103,F8769)</f>
        <v>A1.3</v>
      </c>
      <c r="D8769" s="2">
        <f>B8769*INDEX(Lookup!$D$2:$D$103,F8769)+INDEX(Lookup!$E$2:$E$103,F8769)</f>
        <v>18.985590000000002</v>
      </c>
      <c r="E8769" s="16" t="str">
        <f>INDEX(Lookup!$C$2:$C$103,F8769)</f>
        <v>mV</v>
      </c>
      <c r="F8769" s="9">
        <f>MATCH(A8769,Lookup!$A$2:$A$103,0)</f>
        <v>30</v>
      </c>
    </row>
    <row r="8770" spans="1:6" x14ac:dyDescent="0.25">
      <c r="A8770">
        <v>53</v>
      </c>
      <c r="B8770">
        <v>2430</v>
      </c>
      <c r="C8770" s="15" t="str">
        <f>INDEX(Lookup!$F$2:$F$103,F8770)</f>
        <v>A1.3</v>
      </c>
      <c r="D8770" s="2">
        <f>B8770*INDEX(Lookup!$D$2:$D$103,F8770)+INDEX(Lookup!$E$2:$E$103,F8770)</f>
        <v>18.985590000000002</v>
      </c>
      <c r="E8770" s="16" t="str">
        <f>INDEX(Lookup!$C$2:$C$103,F8770)</f>
        <v>mV</v>
      </c>
      <c r="F8770" s="9">
        <f>MATCH(A8770,Lookup!$A$2:$A$103,0)</f>
        <v>30</v>
      </c>
    </row>
    <row r="8771" spans="1:6" x14ac:dyDescent="0.25">
      <c r="A8771">
        <v>53</v>
      </c>
      <c r="B8771">
        <v>2425</v>
      </c>
      <c r="C8771" s="15" t="str">
        <f>INDEX(Lookup!$F$2:$F$103,F8771)</f>
        <v>A1.3</v>
      </c>
      <c r="D8771" s="2">
        <f>B8771*INDEX(Lookup!$D$2:$D$103,F8771)+INDEX(Lookup!$E$2:$E$103,F8771)</f>
        <v>18.946525000000001</v>
      </c>
      <c r="E8771" s="16" t="str">
        <f>INDEX(Lookup!$C$2:$C$103,F8771)</f>
        <v>mV</v>
      </c>
      <c r="F8771" s="9">
        <f>MATCH(A8771,Lookup!$A$2:$A$103,0)</f>
        <v>30</v>
      </c>
    </row>
    <row r="8772" spans="1:6" x14ac:dyDescent="0.25">
      <c r="A8772">
        <v>53</v>
      </c>
      <c r="B8772">
        <v>2422</v>
      </c>
      <c r="C8772" s="15" t="str">
        <f>INDEX(Lookup!$F$2:$F$103,F8772)</f>
        <v>A1.3</v>
      </c>
      <c r="D8772" s="2">
        <f>B8772*INDEX(Lookup!$D$2:$D$103,F8772)+INDEX(Lookup!$E$2:$E$103,F8772)</f>
        <v>18.923086000000001</v>
      </c>
      <c r="E8772" s="16" t="str">
        <f>INDEX(Lookup!$C$2:$C$103,F8772)</f>
        <v>mV</v>
      </c>
      <c r="F8772" s="9">
        <f>MATCH(A8772,Lookup!$A$2:$A$103,0)</f>
        <v>30</v>
      </c>
    </row>
    <row r="8773" spans="1:6" x14ac:dyDescent="0.25">
      <c r="A8773">
        <v>53</v>
      </c>
      <c r="B8773">
        <v>2413</v>
      </c>
      <c r="C8773" s="15" t="str">
        <f>INDEX(Lookup!$F$2:$F$103,F8773)</f>
        <v>A1.3</v>
      </c>
      <c r="D8773" s="2">
        <f>B8773*INDEX(Lookup!$D$2:$D$103,F8773)+INDEX(Lookup!$E$2:$E$103,F8773)</f>
        <v>18.852769000000002</v>
      </c>
      <c r="E8773" s="16" t="str">
        <f>INDEX(Lookup!$C$2:$C$103,F8773)</f>
        <v>mV</v>
      </c>
      <c r="F8773" s="9">
        <f>MATCH(A8773,Lookup!$A$2:$A$103,0)</f>
        <v>30</v>
      </c>
    </row>
    <row r="8774" spans="1:6" x14ac:dyDescent="0.25">
      <c r="A8774">
        <v>53</v>
      </c>
      <c r="B8774">
        <v>2412</v>
      </c>
      <c r="C8774" s="15" t="str">
        <f>INDEX(Lookup!$F$2:$F$103,F8774)</f>
        <v>A1.3</v>
      </c>
      <c r="D8774" s="2">
        <f>B8774*INDEX(Lookup!$D$2:$D$103,F8774)+INDEX(Lookup!$E$2:$E$103,F8774)</f>
        <v>18.844956</v>
      </c>
      <c r="E8774" s="16" t="str">
        <f>INDEX(Lookup!$C$2:$C$103,F8774)</f>
        <v>mV</v>
      </c>
      <c r="F8774" s="9">
        <f>MATCH(A8774,Lookup!$A$2:$A$103,0)</f>
        <v>30</v>
      </c>
    </row>
    <row r="8775" spans="1:6" x14ac:dyDescent="0.25">
      <c r="A8775">
        <v>53</v>
      </c>
      <c r="B8775">
        <v>2407</v>
      </c>
      <c r="C8775" s="15" t="str">
        <f>INDEX(Lookup!$F$2:$F$103,F8775)</f>
        <v>A1.3</v>
      </c>
      <c r="D8775" s="2">
        <f>B8775*INDEX(Lookup!$D$2:$D$103,F8775)+INDEX(Lookup!$E$2:$E$103,F8775)</f>
        <v>18.805891000000003</v>
      </c>
      <c r="E8775" s="16" t="str">
        <f>INDEX(Lookup!$C$2:$C$103,F8775)</f>
        <v>mV</v>
      </c>
      <c r="F8775" s="9">
        <f>MATCH(A8775,Lookup!$A$2:$A$103,0)</f>
        <v>30</v>
      </c>
    </row>
    <row r="8776" spans="1:6" x14ac:dyDescent="0.25">
      <c r="A8776">
        <v>53</v>
      </c>
      <c r="B8776">
        <v>2405</v>
      </c>
      <c r="C8776" s="15" t="str">
        <f>INDEX(Lookup!$F$2:$F$103,F8776)</f>
        <v>A1.3</v>
      </c>
      <c r="D8776" s="2">
        <f>B8776*INDEX(Lookup!$D$2:$D$103,F8776)+INDEX(Lookup!$E$2:$E$103,F8776)</f>
        <v>18.790265000000002</v>
      </c>
      <c r="E8776" s="16" t="str">
        <f>INDEX(Lookup!$C$2:$C$103,F8776)</f>
        <v>mV</v>
      </c>
      <c r="F8776" s="9">
        <f>MATCH(A8776,Lookup!$A$2:$A$103,0)</f>
        <v>30</v>
      </c>
    </row>
    <row r="8777" spans="1:6" x14ac:dyDescent="0.25">
      <c r="A8777">
        <v>53</v>
      </c>
      <c r="B8777">
        <v>2406</v>
      </c>
      <c r="C8777" s="15" t="str">
        <f>INDEX(Lookup!$F$2:$F$103,F8777)</f>
        <v>A1.3</v>
      </c>
      <c r="D8777" s="2">
        <f>B8777*INDEX(Lookup!$D$2:$D$103,F8777)+INDEX(Lookup!$E$2:$E$103,F8777)</f>
        <v>18.798078</v>
      </c>
      <c r="E8777" s="16" t="str">
        <f>INDEX(Lookup!$C$2:$C$103,F8777)</f>
        <v>mV</v>
      </c>
      <c r="F8777" s="9">
        <f>MATCH(A8777,Lookup!$A$2:$A$103,0)</f>
        <v>30</v>
      </c>
    </row>
    <row r="8778" spans="1:6" x14ac:dyDescent="0.25">
      <c r="A8778">
        <v>53</v>
      </c>
      <c r="B8778">
        <v>2403</v>
      </c>
      <c r="C8778" s="15" t="str">
        <f>INDEX(Lookup!$F$2:$F$103,F8778)</f>
        <v>A1.3</v>
      </c>
      <c r="D8778" s="2">
        <f>B8778*INDEX(Lookup!$D$2:$D$103,F8778)+INDEX(Lookup!$E$2:$E$103,F8778)</f>
        <v>18.774639000000001</v>
      </c>
      <c r="E8778" s="16" t="str">
        <f>INDEX(Lookup!$C$2:$C$103,F8778)</f>
        <v>mV</v>
      </c>
      <c r="F8778" s="9">
        <f>MATCH(A8778,Lookup!$A$2:$A$103,0)</f>
        <v>30</v>
      </c>
    </row>
    <row r="8779" spans="1:6" x14ac:dyDescent="0.25">
      <c r="A8779">
        <v>53</v>
      </c>
      <c r="B8779">
        <v>2399</v>
      </c>
      <c r="C8779" s="15" t="str">
        <f>INDEX(Lookup!$F$2:$F$103,F8779)</f>
        <v>A1.3</v>
      </c>
      <c r="D8779" s="2">
        <f>B8779*INDEX(Lookup!$D$2:$D$103,F8779)+INDEX(Lookup!$E$2:$E$103,F8779)</f>
        <v>18.743387000000002</v>
      </c>
      <c r="E8779" s="16" t="str">
        <f>INDEX(Lookup!$C$2:$C$103,F8779)</f>
        <v>mV</v>
      </c>
      <c r="F8779" s="9">
        <f>MATCH(A8779,Lookup!$A$2:$A$103,0)</f>
        <v>30</v>
      </c>
    </row>
    <row r="8780" spans="1:6" x14ac:dyDescent="0.25">
      <c r="A8780">
        <v>53</v>
      </c>
      <c r="B8780">
        <v>2400</v>
      </c>
      <c r="C8780" s="15" t="str">
        <f>INDEX(Lookup!$F$2:$F$103,F8780)</f>
        <v>A1.3</v>
      </c>
      <c r="D8780" s="2">
        <f>B8780*INDEX(Lookup!$D$2:$D$103,F8780)+INDEX(Lookup!$E$2:$E$103,F8780)</f>
        <v>18.751200000000001</v>
      </c>
      <c r="E8780" s="16" t="str">
        <f>INDEX(Lookup!$C$2:$C$103,F8780)</f>
        <v>mV</v>
      </c>
      <c r="F8780" s="9">
        <f>MATCH(A8780,Lookup!$A$2:$A$103,0)</f>
        <v>30</v>
      </c>
    </row>
    <row r="8781" spans="1:6" x14ac:dyDescent="0.25">
      <c r="A8781">
        <v>53</v>
      </c>
      <c r="B8781">
        <v>2404</v>
      </c>
      <c r="C8781" s="15" t="str">
        <f>INDEX(Lookup!$F$2:$F$103,F8781)</f>
        <v>A1.3</v>
      </c>
      <c r="D8781" s="2">
        <f>B8781*INDEX(Lookup!$D$2:$D$103,F8781)+INDEX(Lookup!$E$2:$E$103,F8781)</f>
        <v>18.782452000000003</v>
      </c>
      <c r="E8781" s="16" t="str">
        <f>INDEX(Lookup!$C$2:$C$103,F8781)</f>
        <v>mV</v>
      </c>
      <c r="F8781" s="9">
        <f>MATCH(A8781,Lookup!$A$2:$A$103,0)</f>
        <v>30</v>
      </c>
    </row>
    <row r="8782" spans="1:6" x14ac:dyDescent="0.25">
      <c r="A8782">
        <v>53</v>
      </c>
      <c r="B8782">
        <v>2403</v>
      </c>
      <c r="C8782" s="15" t="str">
        <f>INDEX(Lookup!$F$2:$F$103,F8782)</f>
        <v>A1.3</v>
      </c>
      <c r="D8782" s="2">
        <f>B8782*INDEX(Lookup!$D$2:$D$103,F8782)+INDEX(Lookup!$E$2:$E$103,F8782)</f>
        <v>18.774639000000001</v>
      </c>
      <c r="E8782" s="16" t="str">
        <f>INDEX(Lookup!$C$2:$C$103,F8782)</f>
        <v>mV</v>
      </c>
      <c r="F8782" s="9">
        <f>MATCH(A8782,Lookup!$A$2:$A$103,0)</f>
        <v>30</v>
      </c>
    </row>
    <row r="8783" spans="1:6" x14ac:dyDescent="0.25">
      <c r="A8783">
        <v>53</v>
      </c>
      <c r="B8783">
        <v>2403</v>
      </c>
      <c r="C8783" s="15" t="str">
        <f>INDEX(Lookup!$F$2:$F$103,F8783)</f>
        <v>A1.3</v>
      </c>
      <c r="D8783" s="2">
        <f>B8783*INDEX(Lookup!$D$2:$D$103,F8783)+INDEX(Lookup!$E$2:$E$103,F8783)</f>
        <v>18.774639000000001</v>
      </c>
      <c r="E8783" s="16" t="str">
        <f>INDEX(Lookup!$C$2:$C$103,F8783)</f>
        <v>mV</v>
      </c>
      <c r="F8783" s="9">
        <f>MATCH(A8783,Lookup!$A$2:$A$103,0)</f>
        <v>30</v>
      </c>
    </row>
    <row r="8784" spans="1:6" x14ac:dyDescent="0.25">
      <c r="A8784">
        <v>53</v>
      </c>
      <c r="B8784">
        <v>2402</v>
      </c>
      <c r="C8784" s="15" t="str">
        <f>INDEX(Lookup!$F$2:$F$103,F8784)</f>
        <v>A1.3</v>
      </c>
      <c r="D8784" s="2">
        <f>B8784*INDEX(Lookup!$D$2:$D$103,F8784)+INDEX(Lookup!$E$2:$E$103,F8784)</f>
        <v>18.766826000000002</v>
      </c>
      <c r="E8784" s="16" t="str">
        <f>INDEX(Lookup!$C$2:$C$103,F8784)</f>
        <v>mV</v>
      </c>
      <c r="F8784" s="9">
        <f>MATCH(A8784,Lookup!$A$2:$A$103,0)</f>
        <v>30</v>
      </c>
    </row>
    <row r="8785" spans="1:6" x14ac:dyDescent="0.25">
      <c r="A8785">
        <v>53</v>
      </c>
      <c r="B8785">
        <v>2402</v>
      </c>
      <c r="C8785" s="15" t="str">
        <f>INDEX(Lookup!$F$2:$F$103,F8785)</f>
        <v>A1.3</v>
      </c>
      <c r="D8785" s="2">
        <f>B8785*INDEX(Lookup!$D$2:$D$103,F8785)+INDEX(Lookup!$E$2:$E$103,F8785)</f>
        <v>18.766826000000002</v>
      </c>
      <c r="E8785" s="16" t="str">
        <f>INDEX(Lookup!$C$2:$C$103,F8785)</f>
        <v>mV</v>
      </c>
      <c r="F8785" s="9">
        <f>MATCH(A8785,Lookup!$A$2:$A$103,0)</f>
        <v>30</v>
      </c>
    </row>
    <row r="8786" spans="1:6" x14ac:dyDescent="0.25">
      <c r="A8786">
        <v>53</v>
      </c>
      <c r="B8786">
        <v>2400</v>
      </c>
      <c r="C8786" s="15" t="str">
        <f>INDEX(Lookup!$F$2:$F$103,F8786)</f>
        <v>A1.3</v>
      </c>
      <c r="D8786" s="2">
        <f>B8786*INDEX(Lookup!$D$2:$D$103,F8786)+INDEX(Lookup!$E$2:$E$103,F8786)</f>
        <v>18.751200000000001</v>
      </c>
      <c r="E8786" s="16" t="str">
        <f>INDEX(Lookup!$C$2:$C$103,F8786)</f>
        <v>mV</v>
      </c>
      <c r="F8786" s="9">
        <f>MATCH(A8786,Lookup!$A$2:$A$103,0)</f>
        <v>30</v>
      </c>
    </row>
    <row r="8787" spans="1:6" x14ac:dyDescent="0.25">
      <c r="A8787">
        <v>53</v>
      </c>
      <c r="B8787">
        <v>2399</v>
      </c>
      <c r="C8787" s="15" t="str">
        <f>INDEX(Lookup!$F$2:$F$103,F8787)</f>
        <v>A1.3</v>
      </c>
      <c r="D8787" s="2">
        <f>B8787*INDEX(Lookup!$D$2:$D$103,F8787)+INDEX(Lookup!$E$2:$E$103,F8787)</f>
        <v>18.743387000000002</v>
      </c>
      <c r="E8787" s="16" t="str">
        <f>INDEX(Lookup!$C$2:$C$103,F8787)</f>
        <v>mV</v>
      </c>
      <c r="F8787" s="9">
        <f>MATCH(A8787,Lookup!$A$2:$A$103,0)</f>
        <v>30</v>
      </c>
    </row>
    <row r="8788" spans="1:6" x14ac:dyDescent="0.25">
      <c r="A8788">
        <v>53</v>
      </c>
      <c r="B8788">
        <v>2395</v>
      </c>
      <c r="C8788" s="15" t="str">
        <f>INDEX(Lookup!$F$2:$F$103,F8788)</f>
        <v>A1.3</v>
      </c>
      <c r="D8788" s="2">
        <f>B8788*INDEX(Lookup!$D$2:$D$103,F8788)+INDEX(Lookup!$E$2:$E$103,F8788)</f>
        <v>18.712135</v>
      </c>
      <c r="E8788" s="16" t="str">
        <f>INDEX(Lookup!$C$2:$C$103,F8788)</f>
        <v>mV</v>
      </c>
      <c r="F8788" s="9">
        <f>MATCH(A8788,Lookup!$A$2:$A$103,0)</f>
        <v>30</v>
      </c>
    </row>
    <row r="8789" spans="1:6" x14ac:dyDescent="0.25">
      <c r="A8789">
        <v>53</v>
      </c>
      <c r="B8789">
        <v>2404</v>
      </c>
      <c r="C8789" s="15" t="str">
        <f>INDEX(Lookup!$F$2:$F$103,F8789)</f>
        <v>A1.3</v>
      </c>
      <c r="D8789" s="2">
        <f>B8789*INDEX(Lookup!$D$2:$D$103,F8789)+INDEX(Lookup!$E$2:$E$103,F8789)</f>
        <v>18.782452000000003</v>
      </c>
      <c r="E8789" s="16" t="str">
        <f>INDEX(Lookup!$C$2:$C$103,F8789)</f>
        <v>mV</v>
      </c>
      <c r="F8789" s="9">
        <f>MATCH(A8789,Lookup!$A$2:$A$103,0)</f>
        <v>30</v>
      </c>
    </row>
    <row r="8790" spans="1:6" x14ac:dyDescent="0.25">
      <c r="A8790">
        <v>53</v>
      </c>
      <c r="B8790">
        <v>2401</v>
      </c>
      <c r="C8790" s="15" t="str">
        <f>INDEX(Lookup!$F$2:$F$103,F8790)</f>
        <v>A1.3</v>
      </c>
      <c r="D8790" s="2">
        <f>B8790*INDEX(Lookup!$D$2:$D$103,F8790)+INDEX(Lookup!$E$2:$E$103,F8790)</f>
        <v>18.759012999999999</v>
      </c>
      <c r="E8790" s="16" t="str">
        <f>INDEX(Lookup!$C$2:$C$103,F8790)</f>
        <v>mV</v>
      </c>
      <c r="F8790" s="9">
        <f>MATCH(A8790,Lookup!$A$2:$A$103,0)</f>
        <v>30</v>
      </c>
    </row>
    <row r="8791" spans="1:6" x14ac:dyDescent="0.25">
      <c r="A8791">
        <v>53</v>
      </c>
      <c r="B8791">
        <v>2402</v>
      </c>
      <c r="C8791" s="15" t="str">
        <f>INDEX(Lookup!$F$2:$F$103,F8791)</f>
        <v>A1.3</v>
      </c>
      <c r="D8791" s="2">
        <f>B8791*INDEX(Lookup!$D$2:$D$103,F8791)+INDEX(Lookup!$E$2:$E$103,F8791)</f>
        <v>18.766826000000002</v>
      </c>
      <c r="E8791" s="16" t="str">
        <f>INDEX(Lookup!$C$2:$C$103,F8791)</f>
        <v>mV</v>
      </c>
      <c r="F8791" s="9">
        <f>MATCH(A8791,Lookup!$A$2:$A$103,0)</f>
        <v>30</v>
      </c>
    </row>
    <row r="8792" spans="1:6" x14ac:dyDescent="0.25">
      <c r="A8792">
        <v>53</v>
      </c>
      <c r="B8792">
        <v>2405</v>
      </c>
      <c r="C8792" s="15" t="str">
        <f>INDEX(Lookup!$F$2:$F$103,F8792)</f>
        <v>A1.3</v>
      </c>
      <c r="D8792" s="2">
        <f>B8792*INDEX(Lookup!$D$2:$D$103,F8792)+INDEX(Lookup!$E$2:$E$103,F8792)</f>
        <v>18.790265000000002</v>
      </c>
      <c r="E8792" s="16" t="str">
        <f>INDEX(Lookup!$C$2:$C$103,F8792)</f>
        <v>mV</v>
      </c>
      <c r="F8792" s="9">
        <f>MATCH(A8792,Lookup!$A$2:$A$103,0)</f>
        <v>30</v>
      </c>
    </row>
    <row r="8793" spans="1:6" x14ac:dyDescent="0.25">
      <c r="A8793">
        <v>53</v>
      </c>
      <c r="B8793">
        <v>2403</v>
      </c>
      <c r="C8793" s="15" t="str">
        <f>INDEX(Lookup!$F$2:$F$103,F8793)</f>
        <v>A1.3</v>
      </c>
      <c r="D8793" s="2">
        <f>B8793*INDEX(Lookup!$D$2:$D$103,F8793)+INDEX(Lookup!$E$2:$E$103,F8793)</f>
        <v>18.774639000000001</v>
      </c>
      <c r="E8793" s="16" t="str">
        <f>INDEX(Lookup!$C$2:$C$103,F8793)</f>
        <v>mV</v>
      </c>
      <c r="F8793" s="9">
        <f>MATCH(A8793,Lookup!$A$2:$A$103,0)</f>
        <v>30</v>
      </c>
    </row>
    <row r="8794" spans="1:6" x14ac:dyDescent="0.25">
      <c r="A8794">
        <v>53</v>
      </c>
      <c r="B8794">
        <v>2422</v>
      </c>
      <c r="C8794" s="15" t="str">
        <f>INDEX(Lookup!$F$2:$F$103,F8794)</f>
        <v>A1.3</v>
      </c>
      <c r="D8794" s="2">
        <f>B8794*INDEX(Lookup!$D$2:$D$103,F8794)+INDEX(Lookup!$E$2:$E$103,F8794)</f>
        <v>18.923086000000001</v>
      </c>
      <c r="E8794" s="16" t="str">
        <f>INDEX(Lookup!$C$2:$C$103,F8794)</f>
        <v>mV</v>
      </c>
      <c r="F8794" s="9">
        <f>MATCH(A8794,Lookup!$A$2:$A$103,0)</f>
        <v>30</v>
      </c>
    </row>
    <row r="8795" spans="1:6" x14ac:dyDescent="0.25">
      <c r="A8795">
        <v>53</v>
      </c>
      <c r="B8795">
        <v>2423</v>
      </c>
      <c r="C8795" s="15" t="str">
        <f>INDEX(Lookup!$F$2:$F$103,F8795)</f>
        <v>A1.3</v>
      </c>
      <c r="D8795" s="2">
        <f>B8795*INDEX(Lookup!$D$2:$D$103,F8795)+INDEX(Lookup!$E$2:$E$103,F8795)</f>
        <v>18.930899</v>
      </c>
      <c r="E8795" s="16" t="str">
        <f>INDEX(Lookup!$C$2:$C$103,F8795)</f>
        <v>mV</v>
      </c>
      <c r="F8795" s="9">
        <f>MATCH(A8795,Lookup!$A$2:$A$103,0)</f>
        <v>30</v>
      </c>
    </row>
    <row r="8796" spans="1:6" x14ac:dyDescent="0.25">
      <c r="A8796">
        <v>53</v>
      </c>
      <c r="B8796">
        <v>2424</v>
      </c>
      <c r="C8796" s="15" t="str">
        <f>INDEX(Lookup!$F$2:$F$103,F8796)</f>
        <v>A1.3</v>
      </c>
      <c r="D8796" s="2">
        <f>B8796*INDEX(Lookup!$D$2:$D$103,F8796)+INDEX(Lookup!$E$2:$E$103,F8796)</f>
        <v>18.938712000000002</v>
      </c>
      <c r="E8796" s="16" t="str">
        <f>INDEX(Lookup!$C$2:$C$103,F8796)</f>
        <v>mV</v>
      </c>
      <c r="F8796" s="9">
        <f>MATCH(A8796,Lookup!$A$2:$A$103,0)</f>
        <v>30</v>
      </c>
    </row>
    <row r="8797" spans="1:6" x14ac:dyDescent="0.25">
      <c r="A8797">
        <v>53</v>
      </c>
      <c r="B8797">
        <v>2423</v>
      </c>
      <c r="C8797" s="15" t="str">
        <f>INDEX(Lookup!$F$2:$F$103,F8797)</f>
        <v>A1.3</v>
      </c>
      <c r="D8797" s="2">
        <f>B8797*INDEX(Lookup!$D$2:$D$103,F8797)+INDEX(Lookup!$E$2:$E$103,F8797)</f>
        <v>18.930899</v>
      </c>
      <c r="E8797" s="16" t="str">
        <f>INDEX(Lookup!$C$2:$C$103,F8797)</f>
        <v>mV</v>
      </c>
      <c r="F8797" s="9">
        <f>MATCH(A8797,Lookup!$A$2:$A$103,0)</f>
        <v>30</v>
      </c>
    </row>
    <row r="8798" spans="1:6" x14ac:dyDescent="0.25">
      <c r="A8798">
        <v>53</v>
      </c>
      <c r="B8798">
        <v>2423</v>
      </c>
      <c r="C8798" s="15" t="str">
        <f>INDEX(Lookup!$F$2:$F$103,F8798)</f>
        <v>A1.3</v>
      </c>
      <c r="D8798" s="2">
        <f>B8798*INDEX(Lookup!$D$2:$D$103,F8798)+INDEX(Lookup!$E$2:$E$103,F8798)</f>
        <v>18.930899</v>
      </c>
      <c r="E8798" s="16" t="str">
        <f>INDEX(Lookup!$C$2:$C$103,F8798)</f>
        <v>mV</v>
      </c>
      <c r="F8798" s="9">
        <f>MATCH(A8798,Lookup!$A$2:$A$103,0)</f>
        <v>30</v>
      </c>
    </row>
    <row r="8799" spans="1:6" x14ac:dyDescent="0.25">
      <c r="A8799">
        <v>53</v>
      </c>
      <c r="B8799">
        <v>2446</v>
      </c>
      <c r="C8799" s="15" t="str">
        <f>INDEX(Lookup!$F$2:$F$103,F8799)</f>
        <v>A1.3</v>
      </c>
      <c r="D8799" s="2">
        <f>B8799*INDEX(Lookup!$D$2:$D$103,F8799)+INDEX(Lookup!$E$2:$E$103,F8799)</f>
        <v>19.110598</v>
      </c>
      <c r="E8799" s="16" t="str">
        <f>INDEX(Lookup!$C$2:$C$103,F8799)</f>
        <v>mV</v>
      </c>
      <c r="F8799" s="9">
        <f>MATCH(A8799,Lookup!$A$2:$A$103,0)</f>
        <v>30</v>
      </c>
    </row>
    <row r="8800" spans="1:6" x14ac:dyDescent="0.25">
      <c r="A8800">
        <v>53</v>
      </c>
      <c r="B8800">
        <v>2436</v>
      </c>
      <c r="C8800" s="15" t="str">
        <f>INDEX(Lookup!$F$2:$F$103,F8800)</f>
        <v>A1.3</v>
      </c>
      <c r="D8800" s="2">
        <f>B8800*INDEX(Lookup!$D$2:$D$103,F8800)+INDEX(Lookup!$E$2:$E$103,F8800)</f>
        <v>19.032468000000001</v>
      </c>
      <c r="E8800" s="16" t="str">
        <f>INDEX(Lookup!$C$2:$C$103,F8800)</f>
        <v>mV</v>
      </c>
      <c r="F8800" s="9">
        <f>MATCH(A8800,Lookup!$A$2:$A$103,0)</f>
        <v>30</v>
      </c>
    </row>
    <row r="8801" spans="1:6" x14ac:dyDescent="0.25">
      <c r="A8801">
        <v>53</v>
      </c>
      <c r="B8801">
        <v>2433</v>
      </c>
      <c r="C8801" s="15" t="str">
        <f>INDEX(Lookup!$F$2:$F$103,F8801)</f>
        <v>A1.3</v>
      </c>
      <c r="D8801" s="2">
        <f>B8801*INDEX(Lookup!$D$2:$D$103,F8801)+INDEX(Lookup!$E$2:$E$103,F8801)</f>
        <v>19.009029000000002</v>
      </c>
      <c r="E8801" s="16" t="str">
        <f>INDEX(Lookup!$C$2:$C$103,F8801)</f>
        <v>mV</v>
      </c>
      <c r="F8801" s="9">
        <f>MATCH(A8801,Lookup!$A$2:$A$103,0)</f>
        <v>30</v>
      </c>
    </row>
    <row r="8802" spans="1:6" x14ac:dyDescent="0.25">
      <c r="A8802">
        <v>53</v>
      </c>
      <c r="B8802">
        <v>2429</v>
      </c>
      <c r="C8802" s="15" t="str">
        <f>INDEX(Lookup!$F$2:$F$103,F8802)</f>
        <v>A1.3</v>
      </c>
      <c r="D8802" s="2">
        <f>B8802*INDEX(Lookup!$D$2:$D$103,F8802)+INDEX(Lookup!$E$2:$E$103,F8802)</f>
        <v>18.977777</v>
      </c>
      <c r="E8802" s="16" t="str">
        <f>INDEX(Lookup!$C$2:$C$103,F8802)</f>
        <v>mV</v>
      </c>
      <c r="F8802" s="9">
        <f>MATCH(A8802,Lookup!$A$2:$A$103,0)</f>
        <v>30</v>
      </c>
    </row>
    <row r="8803" spans="1:6" x14ac:dyDescent="0.25">
      <c r="A8803">
        <v>53</v>
      </c>
      <c r="B8803">
        <v>2428</v>
      </c>
      <c r="C8803" s="15" t="str">
        <f>INDEX(Lookup!$F$2:$F$103,F8803)</f>
        <v>A1.3</v>
      </c>
      <c r="D8803" s="2">
        <f>B8803*INDEX(Lookup!$D$2:$D$103,F8803)+INDEX(Lookup!$E$2:$E$103,F8803)</f>
        <v>18.969964000000001</v>
      </c>
      <c r="E8803" s="16" t="str">
        <f>INDEX(Lookup!$C$2:$C$103,F8803)</f>
        <v>mV</v>
      </c>
      <c r="F8803" s="9">
        <f>MATCH(A8803,Lookup!$A$2:$A$103,0)</f>
        <v>30</v>
      </c>
    </row>
    <row r="8804" spans="1:6" x14ac:dyDescent="0.25">
      <c r="A8804">
        <v>53</v>
      </c>
      <c r="B8804">
        <v>2425</v>
      </c>
      <c r="C8804" s="15" t="str">
        <f>INDEX(Lookup!$F$2:$F$103,F8804)</f>
        <v>A1.3</v>
      </c>
      <c r="D8804" s="2">
        <f>B8804*INDEX(Lookup!$D$2:$D$103,F8804)+INDEX(Lookup!$E$2:$E$103,F8804)</f>
        <v>18.946525000000001</v>
      </c>
      <c r="E8804" s="16" t="str">
        <f>INDEX(Lookup!$C$2:$C$103,F8804)</f>
        <v>mV</v>
      </c>
      <c r="F8804" s="9">
        <f>MATCH(A8804,Lookup!$A$2:$A$103,0)</f>
        <v>30</v>
      </c>
    </row>
    <row r="8805" spans="1:6" x14ac:dyDescent="0.25">
      <c r="A8805">
        <v>53</v>
      </c>
      <c r="B8805">
        <v>2423</v>
      </c>
      <c r="C8805" s="15" t="str">
        <f>INDEX(Lookup!$F$2:$F$103,F8805)</f>
        <v>A1.3</v>
      </c>
      <c r="D8805" s="2">
        <f>B8805*INDEX(Lookup!$D$2:$D$103,F8805)+INDEX(Lookup!$E$2:$E$103,F8805)</f>
        <v>18.930899</v>
      </c>
      <c r="E8805" s="16" t="str">
        <f>INDEX(Lookup!$C$2:$C$103,F8805)</f>
        <v>mV</v>
      </c>
      <c r="F8805" s="9">
        <f>MATCH(A8805,Lookup!$A$2:$A$103,0)</f>
        <v>30</v>
      </c>
    </row>
    <row r="8806" spans="1:6" x14ac:dyDescent="0.25">
      <c r="A8806">
        <v>53</v>
      </c>
      <c r="B8806">
        <v>2418</v>
      </c>
      <c r="C8806" s="15" t="str">
        <f>INDEX(Lookup!$F$2:$F$103,F8806)</f>
        <v>A1.3</v>
      </c>
      <c r="D8806" s="2">
        <f>B8806*INDEX(Lookup!$D$2:$D$103,F8806)+INDEX(Lookup!$E$2:$E$103,F8806)</f>
        <v>18.891834000000003</v>
      </c>
      <c r="E8806" s="16" t="str">
        <f>INDEX(Lookup!$C$2:$C$103,F8806)</f>
        <v>mV</v>
      </c>
      <c r="F8806" s="9">
        <f>MATCH(A8806,Lookup!$A$2:$A$103,0)</f>
        <v>30</v>
      </c>
    </row>
    <row r="8807" spans="1:6" x14ac:dyDescent="0.25">
      <c r="A8807">
        <v>53</v>
      </c>
      <c r="B8807">
        <v>2438</v>
      </c>
      <c r="C8807" s="15" t="str">
        <f>INDEX(Lookup!$F$2:$F$103,F8807)</f>
        <v>A1.3</v>
      </c>
      <c r="D8807" s="2">
        <f>B8807*INDEX(Lookup!$D$2:$D$103,F8807)+INDEX(Lookup!$E$2:$E$103,F8807)</f>
        <v>19.048094000000003</v>
      </c>
      <c r="E8807" s="16" t="str">
        <f>INDEX(Lookup!$C$2:$C$103,F8807)</f>
        <v>mV</v>
      </c>
      <c r="F8807" s="9">
        <f>MATCH(A8807,Lookup!$A$2:$A$103,0)</f>
        <v>30</v>
      </c>
    </row>
    <row r="8808" spans="1:6" x14ac:dyDescent="0.25">
      <c r="A8808">
        <v>53</v>
      </c>
      <c r="B8808">
        <v>2440</v>
      </c>
      <c r="C8808" s="15" t="str">
        <f>INDEX(Lookup!$F$2:$F$103,F8808)</f>
        <v>A1.3</v>
      </c>
      <c r="D8808" s="2">
        <f>B8808*INDEX(Lookup!$D$2:$D$103,F8808)+INDEX(Lookup!$E$2:$E$103,F8808)</f>
        <v>19.06372</v>
      </c>
      <c r="E8808" s="16" t="str">
        <f>INDEX(Lookup!$C$2:$C$103,F8808)</f>
        <v>mV</v>
      </c>
      <c r="F8808" s="9">
        <f>MATCH(A8808,Lookup!$A$2:$A$103,0)</f>
        <v>30</v>
      </c>
    </row>
    <row r="8809" spans="1:6" x14ac:dyDescent="0.25">
      <c r="A8809">
        <v>53</v>
      </c>
      <c r="B8809">
        <v>2432</v>
      </c>
      <c r="C8809" s="15" t="str">
        <f>INDEX(Lookup!$F$2:$F$103,F8809)</f>
        <v>A1.3</v>
      </c>
      <c r="D8809" s="2">
        <f>B8809*INDEX(Lookup!$D$2:$D$103,F8809)+INDEX(Lookup!$E$2:$E$103,F8809)</f>
        <v>19.001215999999999</v>
      </c>
      <c r="E8809" s="16" t="str">
        <f>INDEX(Lookup!$C$2:$C$103,F8809)</f>
        <v>mV</v>
      </c>
      <c r="F8809" s="9">
        <f>MATCH(A8809,Lookup!$A$2:$A$103,0)</f>
        <v>30</v>
      </c>
    </row>
    <row r="8810" spans="1:6" x14ac:dyDescent="0.25">
      <c r="A8810">
        <v>53</v>
      </c>
      <c r="B8810">
        <v>2426</v>
      </c>
      <c r="C8810" s="15" t="str">
        <f>INDEX(Lookup!$F$2:$F$103,F8810)</f>
        <v>A1.3</v>
      </c>
      <c r="D8810" s="2">
        <f>B8810*INDEX(Lookup!$D$2:$D$103,F8810)+INDEX(Lookup!$E$2:$E$103,F8810)</f>
        <v>18.954338</v>
      </c>
      <c r="E8810" s="16" t="str">
        <f>INDEX(Lookup!$C$2:$C$103,F8810)</f>
        <v>mV</v>
      </c>
      <c r="F8810" s="9">
        <f>MATCH(A8810,Lookup!$A$2:$A$103,0)</f>
        <v>30</v>
      </c>
    </row>
    <row r="8811" spans="1:6" x14ac:dyDescent="0.25">
      <c r="A8811">
        <v>53</v>
      </c>
      <c r="B8811">
        <v>2424</v>
      </c>
      <c r="C8811" s="15" t="str">
        <f>INDEX(Lookup!$F$2:$F$103,F8811)</f>
        <v>A1.3</v>
      </c>
      <c r="D8811" s="2">
        <f>B8811*INDEX(Lookup!$D$2:$D$103,F8811)+INDEX(Lookup!$E$2:$E$103,F8811)</f>
        <v>18.938712000000002</v>
      </c>
      <c r="E8811" s="16" t="str">
        <f>INDEX(Lookup!$C$2:$C$103,F8811)</f>
        <v>mV</v>
      </c>
      <c r="F8811" s="9">
        <f>MATCH(A8811,Lookup!$A$2:$A$103,0)</f>
        <v>30</v>
      </c>
    </row>
    <row r="8812" spans="1:6" x14ac:dyDescent="0.25">
      <c r="A8812">
        <v>53</v>
      </c>
      <c r="B8812">
        <v>2420</v>
      </c>
      <c r="C8812" s="15" t="str">
        <f>INDEX(Lookup!$F$2:$F$103,F8812)</f>
        <v>A1.3</v>
      </c>
      <c r="D8812" s="2">
        <f>B8812*INDEX(Lookup!$D$2:$D$103,F8812)+INDEX(Lookup!$E$2:$E$103,F8812)</f>
        <v>18.90746</v>
      </c>
      <c r="E8812" s="16" t="str">
        <f>INDEX(Lookup!$C$2:$C$103,F8812)</f>
        <v>mV</v>
      </c>
      <c r="F8812" s="9">
        <f>MATCH(A8812,Lookup!$A$2:$A$103,0)</f>
        <v>30</v>
      </c>
    </row>
    <row r="8813" spans="1:6" x14ac:dyDescent="0.25">
      <c r="A8813">
        <v>53</v>
      </c>
      <c r="B8813">
        <v>2417</v>
      </c>
      <c r="C8813" s="15" t="str">
        <f>INDEX(Lookup!$F$2:$F$103,F8813)</f>
        <v>A1.3</v>
      </c>
      <c r="D8813" s="2">
        <f>B8813*INDEX(Lookup!$D$2:$D$103,F8813)+INDEX(Lookup!$E$2:$E$103,F8813)</f>
        <v>18.884021000000001</v>
      </c>
      <c r="E8813" s="16" t="str">
        <f>INDEX(Lookup!$C$2:$C$103,F8813)</f>
        <v>mV</v>
      </c>
      <c r="F8813" s="9">
        <f>MATCH(A8813,Lookup!$A$2:$A$103,0)</f>
        <v>30</v>
      </c>
    </row>
    <row r="8814" spans="1:6" x14ac:dyDescent="0.25">
      <c r="A8814">
        <v>53</v>
      </c>
      <c r="B8814">
        <v>2440</v>
      </c>
      <c r="C8814" s="15" t="str">
        <f>INDEX(Lookup!$F$2:$F$103,F8814)</f>
        <v>A1.3</v>
      </c>
      <c r="D8814" s="2">
        <f>B8814*INDEX(Lookup!$D$2:$D$103,F8814)+INDEX(Lookup!$E$2:$E$103,F8814)</f>
        <v>19.06372</v>
      </c>
      <c r="E8814" s="16" t="str">
        <f>INDEX(Lookup!$C$2:$C$103,F8814)</f>
        <v>mV</v>
      </c>
      <c r="F8814" s="9">
        <f>MATCH(A8814,Lookup!$A$2:$A$103,0)</f>
        <v>30</v>
      </c>
    </row>
    <row r="8815" spans="1:6" x14ac:dyDescent="0.25">
      <c r="A8815">
        <v>53</v>
      </c>
      <c r="B8815">
        <v>2432</v>
      </c>
      <c r="C8815" s="15" t="str">
        <f>INDEX(Lookup!$F$2:$F$103,F8815)</f>
        <v>A1.3</v>
      </c>
      <c r="D8815" s="2">
        <f>B8815*INDEX(Lookup!$D$2:$D$103,F8815)+INDEX(Lookup!$E$2:$E$103,F8815)</f>
        <v>19.001215999999999</v>
      </c>
      <c r="E8815" s="16" t="str">
        <f>INDEX(Lookup!$C$2:$C$103,F8815)</f>
        <v>mV</v>
      </c>
      <c r="F8815" s="9">
        <f>MATCH(A8815,Lookup!$A$2:$A$103,0)</f>
        <v>30</v>
      </c>
    </row>
    <row r="8816" spans="1:6" x14ac:dyDescent="0.25">
      <c r="A8816">
        <v>53</v>
      </c>
      <c r="B8816">
        <v>2428</v>
      </c>
      <c r="C8816" s="15" t="str">
        <f>INDEX(Lookup!$F$2:$F$103,F8816)</f>
        <v>A1.3</v>
      </c>
      <c r="D8816" s="2">
        <f>B8816*INDEX(Lookup!$D$2:$D$103,F8816)+INDEX(Lookup!$E$2:$E$103,F8816)</f>
        <v>18.969964000000001</v>
      </c>
      <c r="E8816" s="16" t="str">
        <f>INDEX(Lookup!$C$2:$C$103,F8816)</f>
        <v>mV</v>
      </c>
      <c r="F8816" s="9">
        <f>MATCH(A8816,Lookup!$A$2:$A$103,0)</f>
        <v>30</v>
      </c>
    </row>
    <row r="8817" spans="1:6" x14ac:dyDescent="0.25">
      <c r="A8817">
        <v>53</v>
      </c>
      <c r="B8817">
        <v>2419</v>
      </c>
      <c r="C8817" s="15" t="str">
        <f>INDEX(Lookup!$F$2:$F$103,F8817)</f>
        <v>A1.3</v>
      </c>
      <c r="D8817" s="2">
        <f>B8817*INDEX(Lookup!$D$2:$D$103,F8817)+INDEX(Lookup!$E$2:$E$103,F8817)</f>
        <v>18.899647000000002</v>
      </c>
      <c r="E8817" s="16" t="str">
        <f>INDEX(Lookup!$C$2:$C$103,F8817)</f>
        <v>mV</v>
      </c>
      <c r="F8817" s="9">
        <f>MATCH(A8817,Lookup!$A$2:$A$103,0)</f>
        <v>30</v>
      </c>
    </row>
    <row r="8818" spans="1:6" x14ac:dyDescent="0.25">
      <c r="A8818">
        <v>53</v>
      </c>
      <c r="B8818">
        <v>2420</v>
      </c>
      <c r="C8818" s="15" t="str">
        <f>INDEX(Lookup!$F$2:$F$103,F8818)</f>
        <v>A1.3</v>
      </c>
      <c r="D8818" s="2">
        <f>B8818*INDEX(Lookup!$D$2:$D$103,F8818)+INDEX(Lookup!$E$2:$E$103,F8818)</f>
        <v>18.90746</v>
      </c>
      <c r="E8818" s="16" t="str">
        <f>INDEX(Lookup!$C$2:$C$103,F8818)</f>
        <v>mV</v>
      </c>
      <c r="F8818" s="9">
        <f>MATCH(A8818,Lookup!$A$2:$A$103,0)</f>
        <v>30</v>
      </c>
    </row>
    <row r="8819" spans="1:6" x14ac:dyDescent="0.25">
      <c r="A8819">
        <v>53</v>
      </c>
      <c r="B8819">
        <v>2416</v>
      </c>
      <c r="C8819" s="15" t="str">
        <f>INDEX(Lookup!$F$2:$F$103,F8819)</f>
        <v>A1.3</v>
      </c>
      <c r="D8819" s="2">
        <f>B8819*INDEX(Lookup!$D$2:$D$103,F8819)+INDEX(Lookup!$E$2:$E$103,F8819)</f>
        <v>18.876208000000002</v>
      </c>
      <c r="E8819" s="16" t="str">
        <f>INDEX(Lookup!$C$2:$C$103,F8819)</f>
        <v>mV</v>
      </c>
      <c r="F8819" s="9">
        <f>MATCH(A8819,Lookup!$A$2:$A$103,0)</f>
        <v>30</v>
      </c>
    </row>
    <row r="8820" spans="1:6" x14ac:dyDescent="0.25">
      <c r="A8820">
        <v>53</v>
      </c>
      <c r="B8820">
        <v>2412</v>
      </c>
      <c r="C8820" s="15" t="str">
        <f>INDEX(Lookup!$F$2:$F$103,F8820)</f>
        <v>A1.3</v>
      </c>
      <c r="D8820" s="2">
        <f>B8820*INDEX(Lookup!$D$2:$D$103,F8820)+INDEX(Lookup!$E$2:$E$103,F8820)</f>
        <v>18.844956</v>
      </c>
      <c r="E8820" s="16" t="str">
        <f>INDEX(Lookup!$C$2:$C$103,F8820)</f>
        <v>mV</v>
      </c>
      <c r="F8820" s="9">
        <f>MATCH(A8820,Lookup!$A$2:$A$103,0)</f>
        <v>30</v>
      </c>
    </row>
    <row r="8821" spans="1:6" x14ac:dyDescent="0.25">
      <c r="A8821">
        <v>53</v>
      </c>
      <c r="B8821">
        <v>2413</v>
      </c>
      <c r="C8821" s="15" t="str">
        <f>INDEX(Lookup!$F$2:$F$103,F8821)</f>
        <v>A1.3</v>
      </c>
      <c r="D8821" s="2">
        <f>B8821*INDEX(Lookup!$D$2:$D$103,F8821)+INDEX(Lookup!$E$2:$E$103,F8821)</f>
        <v>18.852769000000002</v>
      </c>
      <c r="E8821" s="16" t="str">
        <f>INDEX(Lookup!$C$2:$C$103,F8821)</f>
        <v>mV</v>
      </c>
      <c r="F8821" s="9">
        <f>MATCH(A8821,Lookup!$A$2:$A$103,0)</f>
        <v>30</v>
      </c>
    </row>
    <row r="8822" spans="1:6" x14ac:dyDescent="0.25">
      <c r="A8822">
        <v>53</v>
      </c>
      <c r="B8822">
        <v>2412</v>
      </c>
      <c r="C8822" s="15" t="str">
        <f>INDEX(Lookup!$F$2:$F$103,F8822)</f>
        <v>A1.3</v>
      </c>
      <c r="D8822" s="2">
        <f>B8822*INDEX(Lookup!$D$2:$D$103,F8822)+INDEX(Lookup!$E$2:$E$103,F8822)</f>
        <v>18.844956</v>
      </c>
      <c r="E8822" s="16" t="str">
        <f>INDEX(Lookup!$C$2:$C$103,F8822)</f>
        <v>mV</v>
      </c>
      <c r="F8822" s="9">
        <f>MATCH(A8822,Lookup!$A$2:$A$103,0)</f>
        <v>30</v>
      </c>
    </row>
    <row r="8823" spans="1:6" x14ac:dyDescent="0.25">
      <c r="A8823">
        <v>53</v>
      </c>
      <c r="B8823">
        <v>2408</v>
      </c>
      <c r="C8823" s="15" t="str">
        <f>INDEX(Lookup!$F$2:$F$103,F8823)</f>
        <v>A1.3</v>
      </c>
      <c r="D8823" s="2">
        <f>B8823*INDEX(Lookup!$D$2:$D$103,F8823)+INDEX(Lookup!$E$2:$E$103,F8823)</f>
        <v>18.813704000000001</v>
      </c>
      <c r="E8823" s="16" t="str">
        <f>INDEX(Lookup!$C$2:$C$103,F8823)</f>
        <v>mV</v>
      </c>
      <c r="F8823" s="9">
        <f>MATCH(A8823,Lookup!$A$2:$A$103,0)</f>
        <v>30</v>
      </c>
    </row>
    <row r="8824" spans="1:6" x14ac:dyDescent="0.25">
      <c r="A8824">
        <v>53</v>
      </c>
      <c r="B8824">
        <v>2409</v>
      </c>
      <c r="C8824" s="15" t="str">
        <f>INDEX(Lookup!$F$2:$F$103,F8824)</f>
        <v>A1.3</v>
      </c>
      <c r="D8824" s="2">
        <f>B8824*INDEX(Lookup!$D$2:$D$103,F8824)+INDEX(Lookup!$E$2:$E$103,F8824)</f>
        <v>18.821517</v>
      </c>
      <c r="E8824" s="16" t="str">
        <f>INDEX(Lookup!$C$2:$C$103,F8824)</f>
        <v>mV</v>
      </c>
      <c r="F8824" s="9">
        <f>MATCH(A8824,Lookup!$A$2:$A$103,0)</f>
        <v>30</v>
      </c>
    </row>
    <row r="8825" spans="1:6" x14ac:dyDescent="0.25">
      <c r="A8825">
        <v>53</v>
      </c>
      <c r="B8825">
        <v>2407</v>
      </c>
      <c r="C8825" s="15" t="str">
        <f>INDEX(Lookup!$F$2:$F$103,F8825)</f>
        <v>A1.3</v>
      </c>
      <c r="D8825" s="2">
        <f>B8825*INDEX(Lookup!$D$2:$D$103,F8825)+INDEX(Lookup!$E$2:$E$103,F8825)</f>
        <v>18.805891000000003</v>
      </c>
      <c r="E8825" s="16" t="str">
        <f>INDEX(Lookup!$C$2:$C$103,F8825)</f>
        <v>mV</v>
      </c>
      <c r="F8825" s="9">
        <f>MATCH(A8825,Lookup!$A$2:$A$103,0)</f>
        <v>30</v>
      </c>
    </row>
    <row r="8826" spans="1:6" x14ac:dyDescent="0.25">
      <c r="A8826">
        <v>53</v>
      </c>
      <c r="B8826">
        <v>2409</v>
      </c>
      <c r="C8826" s="15" t="str">
        <f>INDEX(Lookup!$F$2:$F$103,F8826)</f>
        <v>A1.3</v>
      </c>
      <c r="D8826" s="2">
        <f>B8826*INDEX(Lookup!$D$2:$D$103,F8826)+INDEX(Lookup!$E$2:$E$103,F8826)</f>
        <v>18.821517</v>
      </c>
      <c r="E8826" s="16" t="str">
        <f>INDEX(Lookup!$C$2:$C$103,F8826)</f>
        <v>mV</v>
      </c>
      <c r="F8826" s="9">
        <f>MATCH(A8826,Lookup!$A$2:$A$103,0)</f>
        <v>30</v>
      </c>
    </row>
    <row r="8827" spans="1:6" x14ac:dyDescent="0.25">
      <c r="A8827">
        <v>53</v>
      </c>
      <c r="B8827">
        <v>2408</v>
      </c>
      <c r="C8827" s="15" t="str">
        <f>INDEX(Lookup!$F$2:$F$103,F8827)</f>
        <v>A1.3</v>
      </c>
      <c r="D8827" s="2">
        <f>B8827*INDEX(Lookup!$D$2:$D$103,F8827)+INDEX(Lookup!$E$2:$E$103,F8827)</f>
        <v>18.813704000000001</v>
      </c>
      <c r="E8827" s="16" t="str">
        <f>INDEX(Lookup!$C$2:$C$103,F8827)</f>
        <v>mV</v>
      </c>
      <c r="F8827" s="9">
        <f>MATCH(A8827,Lookup!$A$2:$A$103,0)</f>
        <v>30</v>
      </c>
    </row>
    <row r="8828" spans="1:6" x14ac:dyDescent="0.25">
      <c r="A8828">
        <v>53</v>
      </c>
      <c r="B8828">
        <v>2408</v>
      </c>
      <c r="C8828" s="15" t="str">
        <f>INDEX(Lookup!$F$2:$F$103,F8828)</f>
        <v>A1.3</v>
      </c>
      <c r="D8828" s="2">
        <f>B8828*INDEX(Lookup!$D$2:$D$103,F8828)+INDEX(Lookup!$E$2:$E$103,F8828)</f>
        <v>18.813704000000001</v>
      </c>
      <c r="E8828" s="16" t="str">
        <f>INDEX(Lookup!$C$2:$C$103,F8828)</f>
        <v>mV</v>
      </c>
      <c r="F8828" s="9">
        <f>MATCH(A8828,Lookup!$A$2:$A$103,0)</f>
        <v>30</v>
      </c>
    </row>
    <row r="8829" spans="1:6" x14ac:dyDescent="0.25">
      <c r="A8829">
        <v>53</v>
      </c>
      <c r="B8829">
        <v>2406</v>
      </c>
      <c r="C8829" s="15" t="str">
        <f>INDEX(Lookup!$F$2:$F$103,F8829)</f>
        <v>A1.3</v>
      </c>
      <c r="D8829" s="2">
        <f>B8829*INDEX(Lookup!$D$2:$D$103,F8829)+INDEX(Lookup!$E$2:$E$103,F8829)</f>
        <v>18.798078</v>
      </c>
      <c r="E8829" s="16" t="str">
        <f>INDEX(Lookup!$C$2:$C$103,F8829)</f>
        <v>mV</v>
      </c>
      <c r="F8829" s="9">
        <f>MATCH(A8829,Lookup!$A$2:$A$103,0)</f>
        <v>30</v>
      </c>
    </row>
    <row r="8830" spans="1:6" x14ac:dyDescent="0.25">
      <c r="A8830">
        <v>53</v>
      </c>
      <c r="B8830">
        <v>2404</v>
      </c>
      <c r="C8830" s="15" t="str">
        <f>INDEX(Lookup!$F$2:$F$103,F8830)</f>
        <v>A1.3</v>
      </c>
      <c r="D8830" s="2">
        <f>B8830*INDEX(Lookup!$D$2:$D$103,F8830)+INDEX(Lookup!$E$2:$E$103,F8830)</f>
        <v>18.782452000000003</v>
      </c>
      <c r="E8830" s="16" t="str">
        <f>INDEX(Lookup!$C$2:$C$103,F8830)</f>
        <v>mV</v>
      </c>
      <c r="F8830" s="9">
        <f>MATCH(A8830,Lookup!$A$2:$A$103,0)</f>
        <v>30</v>
      </c>
    </row>
    <row r="8831" spans="1:6" x14ac:dyDescent="0.25">
      <c r="A8831">
        <v>53</v>
      </c>
      <c r="B8831">
        <v>2402</v>
      </c>
      <c r="C8831" s="15" t="str">
        <f>INDEX(Lookup!$F$2:$F$103,F8831)</f>
        <v>A1.3</v>
      </c>
      <c r="D8831" s="2">
        <f>B8831*INDEX(Lookup!$D$2:$D$103,F8831)+INDEX(Lookup!$E$2:$E$103,F8831)</f>
        <v>18.766826000000002</v>
      </c>
      <c r="E8831" s="16" t="str">
        <f>INDEX(Lookup!$C$2:$C$103,F8831)</f>
        <v>mV</v>
      </c>
      <c r="F8831" s="9">
        <f>MATCH(A8831,Lookup!$A$2:$A$103,0)</f>
        <v>30</v>
      </c>
    </row>
    <row r="8832" spans="1:6" x14ac:dyDescent="0.25">
      <c r="A8832">
        <v>53</v>
      </c>
      <c r="B8832">
        <v>2406</v>
      </c>
      <c r="C8832" s="15" t="str">
        <f>INDEX(Lookup!$F$2:$F$103,F8832)</f>
        <v>A1.3</v>
      </c>
      <c r="D8832" s="2">
        <f>B8832*INDEX(Lookup!$D$2:$D$103,F8832)+INDEX(Lookup!$E$2:$E$103,F8832)</f>
        <v>18.798078</v>
      </c>
      <c r="E8832" s="16" t="str">
        <f>INDEX(Lookup!$C$2:$C$103,F8832)</f>
        <v>mV</v>
      </c>
      <c r="F8832" s="9">
        <f>MATCH(A8832,Lookup!$A$2:$A$103,0)</f>
        <v>30</v>
      </c>
    </row>
    <row r="8833" spans="1:6" x14ac:dyDescent="0.25">
      <c r="A8833">
        <v>53</v>
      </c>
      <c r="B8833">
        <v>2410</v>
      </c>
      <c r="C8833" s="15" t="str">
        <f>INDEX(Lookup!$F$2:$F$103,F8833)</f>
        <v>A1.3</v>
      </c>
      <c r="D8833" s="2">
        <f>B8833*INDEX(Lookup!$D$2:$D$103,F8833)+INDEX(Lookup!$E$2:$E$103,F8833)</f>
        <v>18.829330000000002</v>
      </c>
      <c r="E8833" s="16" t="str">
        <f>INDEX(Lookup!$C$2:$C$103,F8833)</f>
        <v>mV</v>
      </c>
      <c r="F8833" s="9">
        <f>MATCH(A8833,Lookup!$A$2:$A$103,0)</f>
        <v>30</v>
      </c>
    </row>
    <row r="8834" spans="1:6" x14ac:dyDescent="0.25">
      <c r="A8834">
        <v>53</v>
      </c>
      <c r="B8834">
        <v>2412</v>
      </c>
      <c r="C8834" s="15" t="str">
        <f>INDEX(Lookup!$F$2:$F$103,F8834)</f>
        <v>A1.3</v>
      </c>
      <c r="D8834" s="2">
        <f>B8834*INDEX(Lookup!$D$2:$D$103,F8834)+INDEX(Lookup!$E$2:$E$103,F8834)</f>
        <v>18.844956</v>
      </c>
      <c r="E8834" s="16" t="str">
        <f>INDEX(Lookup!$C$2:$C$103,F8834)</f>
        <v>mV</v>
      </c>
      <c r="F8834" s="9">
        <f>MATCH(A8834,Lookup!$A$2:$A$103,0)</f>
        <v>30</v>
      </c>
    </row>
    <row r="8835" spans="1:6" x14ac:dyDescent="0.25">
      <c r="A8835">
        <v>53</v>
      </c>
      <c r="B8835">
        <v>2413</v>
      </c>
      <c r="C8835" s="15" t="str">
        <f>INDEX(Lookup!$F$2:$F$103,F8835)</f>
        <v>A1.3</v>
      </c>
      <c r="D8835" s="2">
        <f>B8835*INDEX(Lookup!$D$2:$D$103,F8835)+INDEX(Lookup!$E$2:$E$103,F8835)</f>
        <v>18.852769000000002</v>
      </c>
      <c r="E8835" s="16" t="str">
        <f>INDEX(Lookup!$C$2:$C$103,F8835)</f>
        <v>mV</v>
      </c>
      <c r="F8835" s="9">
        <f>MATCH(A8835,Lookup!$A$2:$A$103,0)</f>
        <v>30</v>
      </c>
    </row>
    <row r="8836" spans="1:6" x14ac:dyDescent="0.25">
      <c r="A8836">
        <v>53</v>
      </c>
      <c r="B8836">
        <v>2410</v>
      </c>
      <c r="C8836" s="15" t="str">
        <f>INDEX(Lookup!$F$2:$F$103,F8836)</f>
        <v>A1.3</v>
      </c>
      <c r="D8836" s="2">
        <f>B8836*INDEX(Lookup!$D$2:$D$103,F8836)+INDEX(Lookup!$E$2:$E$103,F8836)</f>
        <v>18.829330000000002</v>
      </c>
      <c r="E8836" s="16" t="str">
        <f>INDEX(Lookup!$C$2:$C$103,F8836)</f>
        <v>mV</v>
      </c>
      <c r="F8836" s="9">
        <f>MATCH(A8836,Lookup!$A$2:$A$103,0)</f>
        <v>30</v>
      </c>
    </row>
    <row r="8837" spans="1:6" x14ac:dyDescent="0.25">
      <c r="A8837">
        <v>53</v>
      </c>
      <c r="B8837">
        <v>2409</v>
      </c>
      <c r="C8837" s="15" t="str">
        <f>INDEX(Lookup!$F$2:$F$103,F8837)</f>
        <v>A1.3</v>
      </c>
      <c r="D8837" s="2">
        <f>B8837*INDEX(Lookup!$D$2:$D$103,F8837)+INDEX(Lookup!$E$2:$E$103,F8837)</f>
        <v>18.821517</v>
      </c>
      <c r="E8837" s="16" t="str">
        <f>INDEX(Lookup!$C$2:$C$103,F8837)</f>
        <v>mV</v>
      </c>
      <c r="F8837" s="9">
        <f>MATCH(A8837,Lookup!$A$2:$A$103,0)</f>
        <v>30</v>
      </c>
    </row>
    <row r="8838" spans="1:6" x14ac:dyDescent="0.25">
      <c r="A8838">
        <v>53</v>
      </c>
      <c r="B8838">
        <v>2411</v>
      </c>
      <c r="C8838" s="15" t="str">
        <f>INDEX(Lookup!$F$2:$F$103,F8838)</f>
        <v>A1.3</v>
      </c>
      <c r="D8838" s="2">
        <f>B8838*INDEX(Lookup!$D$2:$D$103,F8838)+INDEX(Lookup!$E$2:$E$103,F8838)</f>
        <v>18.837143000000001</v>
      </c>
      <c r="E8838" s="16" t="str">
        <f>INDEX(Lookup!$C$2:$C$103,F8838)</f>
        <v>mV</v>
      </c>
      <c r="F8838" s="9">
        <f>MATCH(A8838,Lookup!$A$2:$A$103,0)</f>
        <v>30</v>
      </c>
    </row>
    <row r="8839" spans="1:6" x14ac:dyDescent="0.25">
      <c r="A8839">
        <v>53</v>
      </c>
      <c r="B8839">
        <v>2410</v>
      </c>
      <c r="C8839" s="15" t="str">
        <f>INDEX(Lookup!$F$2:$F$103,F8839)</f>
        <v>A1.3</v>
      </c>
      <c r="D8839" s="2">
        <f>B8839*INDEX(Lookup!$D$2:$D$103,F8839)+INDEX(Lookup!$E$2:$E$103,F8839)</f>
        <v>18.829330000000002</v>
      </c>
      <c r="E8839" s="16" t="str">
        <f>INDEX(Lookup!$C$2:$C$103,F8839)</f>
        <v>mV</v>
      </c>
      <c r="F8839" s="9">
        <f>MATCH(A8839,Lookup!$A$2:$A$103,0)</f>
        <v>30</v>
      </c>
    </row>
    <row r="8840" spans="1:6" x14ac:dyDescent="0.25">
      <c r="A8840">
        <v>53</v>
      </c>
      <c r="B8840">
        <v>2433</v>
      </c>
      <c r="C8840" s="15" t="str">
        <f>INDEX(Lookup!$F$2:$F$103,F8840)</f>
        <v>A1.3</v>
      </c>
      <c r="D8840" s="2">
        <f>B8840*INDEX(Lookup!$D$2:$D$103,F8840)+INDEX(Lookup!$E$2:$E$103,F8840)</f>
        <v>19.009029000000002</v>
      </c>
      <c r="E8840" s="16" t="str">
        <f>INDEX(Lookup!$C$2:$C$103,F8840)</f>
        <v>mV</v>
      </c>
      <c r="F8840" s="9">
        <f>MATCH(A8840,Lookup!$A$2:$A$103,0)</f>
        <v>30</v>
      </c>
    </row>
    <row r="8841" spans="1:6" x14ac:dyDescent="0.25">
      <c r="A8841">
        <v>53</v>
      </c>
      <c r="B8841">
        <v>2436</v>
      </c>
      <c r="C8841" s="15" t="str">
        <f>INDEX(Lookup!$F$2:$F$103,F8841)</f>
        <v>A1.3</v>
      </c>
      <c r="D8841" s="2">
        <f>B8841*INDEX(Lookup!$D$2:$D$103,F8841)+INDEX(Lookup!$E$2:$E$103,F8841)</f>
        <v>19.032468000000001</v>
      </c>
      <c r="E8841" s="16" t="str">
        <f>INDEX(Lookup!$C$2:$C$103,F8841)</f>
        <v>mV</v>
      </c>
      <c r="F8841" s="9">
        <f>MATCH(A8841,Lookup!$A$2:$A$103,0)</f>
        <v>30</v>
      </c>
    </row>
    <row r="8842" spans="1:6" x14ac:dyDescent="0.25">
      <c r="A8842">
        <v>53</v>
      </c>
      <c r="B8842">
        <v>2430</v>
      </c>
      <c r="C8842" s="15" t="str">
        <f>INDEX(Lookup!$F$2:$F$103,F8842)</f>
        <v>A1.3</v>
      </c>
      <c r="D8842" s="2">
        <f>B8842*INDEX(Lookup!$D$2:$D$103,F8842)+INDEX(Lookup!$E$2:$E$103,F8842)</f>
        <v>18.985590000000002</v>
      </c>
      <c r="E8842" s="16" t="str">
        <f>INDEX(Lookup!$C$2:$C$103,F8842)</f>
        <v>mV</v>
      </c>
      <c r="F8842" s="9">
        <f>MATCH(A8842,Lookup!$A$2:$A$103,0)</f>
        <v>30</v>
      </c>
    </row>
    <row r="8843" spans="1:6" x14ac:dyDescent="0.25">
      <c r="A8843">
        <v>53</v>
      </c>
      <c r="B8843">
        <v>2427</v>
      </c>
      <c r="C8843" s="15" t="str">
        <f>INDEX(Lookup!$F$2:$F$103,F8843)</f>
        <v>A1.3</v>
      </c>
      <c r="D8843" s="2">
        <f>B8843*INDEX(Lookup!$D$2:$D$103,F8843)+INDEX(Lookup!$E$2:$E$103,F8843)</f>
        <v>18.962151000000002</v>
      </c>
      <c r="E8843" s="16" t="str">
        <f>INDEX(Lookup!$C$2:$C$103,F8843)</f>
        <v>mV</v>
      </c>
      <c r="F8843" s="9">
        <f>MATCH(A8843,Lookup!$A$2:$A$103,0)</f>
        <v>30</v>
      </c>
    </row>
    <row r="8844" spans="1:6" x14ac:dyDescent="0.25">
      <c r="A8844">
        <v>53</v>
      </c>
      <c r="B8844">
        <v>2423</v>
      </c>
      <c r="C8844" s="15" t="str">
        <f>INDEX(Lookup!$F$2:$F$103,F8844)</f>
        <v>A1.3</v>
      </c>
      <c r="D8844" s="2">
        <f>B8844*INDEX(Lookup!$D$2:$D$103,F8844)+INDEX(Lookup!$E$2:$E$103,F8844)</f>
        <v>18.930899</v>
      </c>
      <c r="E8844" s="16" t="str">
        <f>INDEX(Lookup!$C$2:$C$103,F8844)</f>
        <v>mV</v>
      </c>
      <c r="F8844" s="9">
        <f>MATCH(A8844,Lookup!$A$2:$A$103,0)</f>
        <v>30</v>
      </c>
    </row>
    <row r="8845" spans="1:6" x14ac:dyDescent="0.25">
      <c r="A8845">
        <v>53</v>
      </c>
      <c r="B8845">
        <v>2425</v>
      </c>
      <c r="C8845" s="15" t="str">
        <f>INDEX(Lookup!$F$2:$F$103,F8845)</f>
        <v>A1.3</v>
      </c>
      <c r="D8845" s="2">
        <f>B8845*INDEX(Lookup!$D$2:$D$103,F8845)+INDEX(Lookup!$E$2:$E$103,F8845)</f>
        <v>18.946525000000001</v>
      </c>
      <c r="E8845" s="16" t="str">
        <f>INDEX(Lookup!$C$2:$C$103,F8845)</f>
        <v>mV</v>
      </c>
      <c r="F8845" s="9">
        <f>MATCH(A8845,Lookup!$A$2:$A$103,0)</f>
        <v>30</v>
      </c>
    </row>
    <row r="8846" spans="1:6" x14ac:dyDescent="0.25">
      <c r="A8846">
        <v>53</v>
      </c>
      <c r="B8846">
        <v>2424</v>
      </c>
      <c r="C8846" s="15" t="str">
        <f>INDEX(Lookup!$F$2:$F$103,F8846)</f>
        <v>A1.3</v>
      </c>
      <c r="D8846" s="2">
        <f>B8846*INDEX(Lookup!$D$2:$D$103,F8846)+INDEX(Lookup!$E$2:$E$103,F8846)</f>
        <v>18.938712000000002</v>
      </c>
      <c r="E8846" s="16" t="str">
        <f>INDEX(Lookup!$C$2:$C$103,F8846)</f>
        <v>mV</v>
      </c>
      <c r="F8846" s="9">
        <f>MATCH(A8846,Lookup!$A$2:$A$103,0)</f>
        <v>30</v>
      </c>
    </row>
    <row r="8847" spans="1:6" x14ac:dyDescent="0.25">
      <c r="A8847">
        <v>53</v>
      </c>
      <c r="B8847">
        <v>2421</v>
      </c>
      <c r="C8847" s="15" t="str">
        <f>INDEX(Lookup!$F$2:$F$103,F8847)</f>
        <v>A1.3</v>
      </c>
      <c r="D8847" s="2">
        <f>B8847*INDEX(Lookup!$D$2:$D$103,F8847)+INDEX(Lookup!$E$2:$E$103,F8847)</f>
        <v>18.915273000000003</v>
      </c>
      <c r="E8847" s="16" t="str">
        <f>INDEX(Lookup!$C$2:$C$103,F8847)</f>
        <v>mV</v>
      </c>
      <c r="F8847" s="9">
        <f>MATCH(A8847,Lookup!$A$2:$A$103,0)</f>
        <v>30</v>
      </c>
    </row>
    <row r="8848" spans="1:6" x14ac:dyDescent="0.25">
      <c r="A8848">
        <v>53</v>
      </c>
      <c r="B8848">
        <v>2448</v>
      </c>
      <c r="C8848" s="15" t="str">
        <f>INDEX(Lookup!$F$2:$F$103,F8848)</f>
        <v>A1.3</v>
      </c>
      <c r="D8848" s="2">
        <f>B8848*INDEX(Lookup!$D$2:$D$103,F8848)+INDEX(Lookup!$E$2:$E$103,F8848)</f>
        <v>19.126224000000001</v>
      </c>
      <c r="E8848" s="16" t="str">
        <f>INDEX(Lookup!$C$2:$C$103,F8848)</f>
        <v>mV</v>
      </c>
      <c r="F8848" s="9">
        <f>MATCH(A8848,Lookup!$A$2:$A$103,0)</f>
        <v>30</v>
      </c>
    </row>
    <row r="8849" spans="1:6" x14ac:dyDescent="0.25">
      <c r="A8849">
        <v>53</v>
      </c>
      <c r="B8849">
        <v>2440</v>
      </c>
      <c r="C8849" s="15" t="str">
        <f>INDEX(Lookup!$F$2:$F$103,F8849)</f>
        <v>A1.3</v>
      </c>
      <c r="D8849" s="2">
        <f>B8849*INDEX(Lookup!$D$2:$D$103,F8849)+INDEX(Lookup!$E$2:$E$103,F8849)</f>
        <v>19.06372</v>
      </c>
      <c r="E8849" s="16" t="str">
        <f>INDEX(Lookup!$C$2:$C$103,F8849)</f>
        <v>mV</v>
      </c>
      <c r="F8849" s="9">
        <f>MATCH(A8849,Lookup!$A$2:$A$103,0)</f>
        <v>30</v>
      </c>
    </row>
    <row r="8850" spans="1:6" x14ac:dyDescent="0.25">
      <c r="A8850">
        <v>53</v>
      </c>
      <c r="B8850">
        <v>2432</v>
      </c>
      <c r="C8850" s="15" t="str">
        <f>INDEX(Lookup!$F$2:$F$103,F8850)</f>
        <v>A1.3</v>
      </c>
      <c r="D8850" s="2">
        <f>B8850*INDEX(Lookup!$D$2:$D$103,F8850)+INDEX(Lookup!$E$2:$E$103,F8850)</f>
        <v>19.001215999999999</v>
      </c>
      <c r="E8850" s="16" t="str">
        <f>INDEX(Lookup!$C$2:$C$103,F8850)</f>
        <v>mV</v>
      </c>
      <c r="F8850" s="9">
        <f>MATCH(A8850,Lookup!$A$2:$A$103,0)</f>
        <v>30</v>
      </c>
    </row>
    <row r="8851" spans="1:6" x14ac:dyDescent="0.25">
      <c r="A8851">
        <v>53</v>
      </c>
      <c r="B8851">
        <v>2429</v>
      </c>
      <c r="C8851" s="15" t="str">
        <f>INDEX(Lookup!$F$2:$F$103,F8851)</f>
        <v>A1.3</v>
      </c>
      <c r="D8851" s="2">
        <f>B8851*INDEX(Lookup!$D$2:$D$103,F8851)+INDEX(Lookup!$E$2:$E$103,F8851)</f>
        <v>18.977777</v>
      </c>
      <c r="E8851" s="16" t="str">
        <f>INDEX(Lookup!$C$2:$C$103,F8851)</f>
        <v>mV</v>
      </c>
      <c r="F8851" s="9">
        <f>MATCH(A8851,Lookup!$A$2:$A$103,0)</f>
        <v>30</v>
      </c>
    </row>
    <row r="8852" spans="1:6" x14ac:dyDescent="0.25">
      <c r="A8852">
        <v>53</v>
      </c>
      <c r="B8852">
        <v>2428</v>
      </c>
      <c r="C8852" s="15" t="str">
        <f>INDEX(Lookup!$F$2:$F$103,F8852)</f>
        <v>A1.3</v>
      </c>
      <c r="D8852" s="2">
        <f>B8852*INDEX(Lookup!$D$2:$D$103,F8852)+INDEX(Lookup!$E$2:$E$103,F8852)</f>
        <v>18.969964000000001</v>
      </c>
      <c r="E8852" s="16" t="str">
        <f>INDEX(Lookup!$C$2:$C$103,F8852)</f>
        <v>mV</v>
      </c>
      <c r="F8852" s="9">
        <f>MATCH(A8852,Lookup!$A$2:$A$103,0)</f>
        <v>30</v>
      </c>
    </row>
    <row r="8853" spans="1:6" x14ac:dyDescent="0.25">
      <c r="A8853">
        <v>53</v>
      </c>
      <c r="B8853">
        <v>2421</v>
      </c>
      <c r="C8853" s="15" t="str">
        <f>INDEX(Lookup!$F$2:$F$103,F8853)</f>
        <v>A1.3</v>
      </c>
      <c r="D8853" s="2">
        <f>B8853*INDEX(Lookup!$D$2:$D$103,F8853)+INDEX(Lookup!$E$2:$E$103,F8853)</f>
        <v>18.915273000000003</v>
      </c>
      <c r="E8853" s="16" t="str">
        <f>INDEX(Lookup!$C$2:$C$103,F8853)</f>
        <v>mV</v>
      </c>
      <c r="F8853" s="9">
        <f>MATCH(A8853,Lookup!$A$2:$A$103,0)</f>
        <v>30</v>
      </c>
    </row>
    <row r="8854" spans="1:6" x14ac:dyDescent="0.25">
      <c r="A8854">
        <v>53</v>
      </c>
      <c r="B8854">
        <v>2422</v>
      </c>
      <c r="C8854" s="15" t="str">
        <f>INDEX(Lookup!$F$2:$F$103,F8854)</f>
        <v>A1.3</v>
      </c>
      <c r="D8854" s="2">
        <f>B8854*INDEX(Lookup!$D$2:$D$103,F8854)+INDEX(Lookup!$E$2:$E$103,F8854)</f>
        <v>18.923086000000001</v>
      </c>
      <c r="E8854" s="16" t="str">
        <f>INDEX(Lookup!$C$2:$C$103,F8854)</f>
        <v>mV</v>
      </c>
      <c r="F8854" s="9">
        <f>MATCH(A8854,Lookup!$A$2:$A$103,0)</f>
        <v>30</v>
      </c>
    </row>
    <row r="8855" spans="1:6" x14ac:dyDescent="0.25">
      <c r="A8855">
        <v>53</v>
      </c>
      <c r="B8855">
        <v>2423</v>
      </c>
      <c r="C8855" s="15" t="str">
        <f>INDEX(Lookup!$F$2:$F$103,F8855)</f>
        <v>A1.3</v>
      </c>
      <c r="D8855" s="2">
        <f>B8855*INDEX(Lookup!$D$2:$D$103,F8855)+INDEX(Lookup!$E$2:$E$103,F8855)</f>
        <v>18.930899</v>
      </c>
      <c r="E8855" s="16" t="str">
        <f>INDEX(Lookup!$C$2:$C$103,F8855)</f>
        <v>mV</v>
      </c>
      <c r="F8855" s="9">
        <f>MATCH(A8855,Lookup!$A$2:$A$103,0)</f>
        <v>30</v>
      </c>
    </row>
    <row r="8856" spans="1:6" x14ac:dyDescent="0.25">
      <c r="A8856">
        <v>53</v>
      </c>
      <c r="B8856">
        <v>2421</v>
      </c>
      <c r="C8856" s="15" t="str">
        <f>INDEX(Lookup!$F$2:$F$103,F8856)</f>
        <v>A1.3</v>
      </c>
      <c r="D8856" s="2">
        <f>B8856*INDEX(Lookup!$D$2:$D$103,F8856)+INDEX(Lookup!$E$2:$E$103,F8856)</f>
        <v>18.915273000000003</v>
      </c>
      <c r="E8856" s="16" t="str">
        <f>INDEX(Lookup!$C$2:$C$103,F8856)</f>
        <v>mV</v>
      </c>
      <c r="F8856" s="9">
        <f>MATCH(A8856,Lookup!$A$2:$A$103,0)</f>
        <v>30</v>
      </c>
    </row>
    <row r="8857" spans="1:6" x14ac:dyDescent="0.25">
      <c r="A8857">
        <v>53</v>
      </c>
      <c r="B8857">
        <v>2418</v>
      </c>
      <c r="C8857" s="15" t="str">
        <f>INDEX(Lookup!$F$2:$F$103,F8857)</f>
        <v>A1.3</v>
      </c>
      <c r="D8857" s="2">
        <f>B8857*INDEX(Lookup!$D$2:$D$103,F8857)+INDEX(Lookup!$E$2:$E$103,F8857)</f>
        <v>18.891834000000003</v>
      </c>
      <c r="E8857" s="16" t="str">
        <f>INDEX(Lookup!$C$2:$C$103,F8857)</f>
        <v>mV</v>
      </c>
      <c r="F8857" s="9">
        <f>MATCH(A8857,Lookup!$A$2:$A$103,0)</f>
        <v>30</v>
      </c>
    </row>
    <row r="8858" spans="1:6" x14ac:dyDescent="0.25">
      <c r="A8858">
        <v>53</v>
      </c>
      <c r="B8858">
        <v>2419</v>
      </c>
      <c r="C8858" s="15" t="str">
        <f>INDEX(Lookup!$F$2:$F$103,F8858)</f>
        <v>A1.3</v>
      </c>
      <c r="D8858" s="2">
        <f>B8858*INDEX(Lookup!$D$2:$D$103,F8858)+INDEX(Lookup!$E$2:$E$103,F8858)</f>
        <v>18.899647000000002</v>
      </c>
      <c r="E8858" s="16" t="str">
        <f>INDEX(Lookup!$C$2:$C$103,F8858)</f>
        <v>mV</v>
      </c>
      <c r="F8858" s="9">
        <f>MATCH(A8858,Lookup!$A$2:$A$103,0)</f>
        <v>30</v>
      </c>
    </row>
    <row r="8859" spans="1:6" x14ac:dyDescent="0.25">
      <c r="A8859">
        <v>53</v>
      </c>
      <c r="B8859">
        <v>2418</v>
      </c>
      <c r="C8859" s="15" t="str">
        <f>INDEX(Lookup!$F$2:$F$103,F8859)</f>
        <v>A1.3</v>
      </c>
      <c r="D8859" s="2">
        <f>B8859*INDEX(Lookup!$D$2:$D$103,F8859)+INDEX(Lookup!$E$2:$E$103,F8859)</f>
        <v>18.891834000000003</v>
      </c>
      <c r="E8859" s="16" t="str">
        <f>INDEX(Lookup!$C$2:$C$103,F8859)</f>
        <v>mV</v>
      </c>
      <c r="F8859" s="9">
        <f>MATCH(A8859,Lookup!$A$2:$A$103,0)</f>
        <v>30</v>
      </c>
    </row>
    <row r="8860" spans="1:6" x14ac:dyDescent="0.25">
      <c r="A8860">
        <v>53</v>
      </c>
      <c r="B8860">
        <v>2440</v>
      </c>
      <c r="C8860" s="15" t="str">
        <f>INDEX(Lookup!$F$2:$F$103,F8860)</f>
        <v>A1.3</v>
      </c>
      <c r="D8860" s="2">
        <f>B8860*INDEX(Lookup!$D$2:$D$103,F8860)+INDEX(Lookup!$E$2:$E$103,F8860)</f>
        <v>19.06372</v>
      </c>
      <c r="E8860" s="16" t="str">
        <f>INDEX(Lookup!$C$2:$C$103,F8860)</f>
        <v>mV</v>
      </c>
      <c r="F8860" s="9">
        <f>MATCH(A8860,Lookup!$A$2:$A$103,0)</f>
        <v>30</v>
      </c>
    </row>
    <row r="8861" spans="1:6" x14ac:dyDescent="0.25">
      <c r="A8861">
        <v>53</v>
      </c>
      <c r="B8861">
        <v>2431</v>
      </c>
      <c r="C8861" s="15" t="str">
        <f>INDEX(Lookup!$F$2:$F$103,F8861)</f>
        <v>A1.3</v>
      </c>
      <c r="D8861" s="2">
        <f>B8861*INDEX(Lookup!$D$2:$D$103,F8861)+INDEX(Lookup!$E$2:$E$103,F8861)</f>
        <v>18.993403000000001</v>
      </c>
      <c r="E8861" s="16" t="str">
        <f>INDEX(Lookup!$C$2:$C$103,F8861)</f>
        <v>mV</v>
      </c>
      <c r="F8861" s="9">
        <f>MATCH(A8861,Lookup!$A$2:$A$103,0)</f>
        <v>30</v>
      </c>
    </row>
    <row r="8862" spans="1:6" x14ac:dyDescent="0.25">
      <c r="A8862">
        <v>53</v>
      </c>
      <c r="B8862">
        <v>2422</v>
      </c>
      <c r="C8862" s="15" t="str">
        <f>INDEX(Lookup!$F$2:$F$103,F8862)</f>
        <v>A1.3</v>
      </c>
      <c r="D8862" s="2">
        <f>B8862*INDEX(Lookup!$D$2:$D$103,F8862)+INDEX(Lookup!$E$2:$E$103,F8862)</f>
        <v>18.923086000000001</v>
      </c>
      <c r="E8862" s="16" t="str">
        <f>INDEX(Lookup!$C$2:$C$103,F8862)</f>
        <v>mV</v>
      </c>
      <c r="F8862" s="9">
        <f>MATCH(A8862,Lookup!$A$2:$A$103,0)</f>
        <v>30</v>
      </c>
    </row>
    <row r="8863" spans="1:6" x14ac:dyDescent="0.25">
      <c r="A8863">
        <v>53</v>
      </c>
      <c r="B8863">
        <v>2419</v>
      </c>
      <c r="C8863" s="15" t="str">
        <f>INDEX(Lookup!$F$2:$F$103,F8863)</f>
        <v>A1.3</v>
      </c>
      <c r="D8863" s="2">
        <f>B8863*INDEX(Lookup!$D$2:$D$103,F8863)+INDEX(Lookup!$E$2:$E$103,F8863)</f>
        <v>18.899647000000002</v>
      </c>
      <c r="E8863" s="16" t="str">
        <f>INDEX(Lookup!$C$2:$C$103,F8863)</f>
        <v>mV</v>
      </c>
      <c r="F8863" s="9">
        <f>MATCH(A8863,Lookup!$A$2:$A$103,0)</f>
        <v>30</v>
      </c>
    </row>
    <row r="8864" spans="1:6" x14ac:dyDescent="0.25">
      <c r="A8864">
        <v>53</v>
      </c>
      <c r="B8864">
        <v>2414</v>
      </c>
      <c r="C8864" s="15" t="str">
        <f>INDEX(Lookup!$F$2:$F$103,F8864)</f>
        <v>A1.3</v>
      </c>
      <c r="D8864" s="2">
        <f>B8864*INDEX(Lookup!$D$2:$D$103,F8864)+INDEX(Lookup!$E$2:$E$103,F8864)</f>
        <v>18.860582000000001</v>
      </c>
      <c r="E8864" s="16" t="str">
        <f>INDEX(Lookup!$C$2:$C$103,F8864)</f>
        <v>mV</v>
      </c>
      <c r="F8864" s="9">
        <f>MATCH(A8864,Lookup!$A$2:$A$103,0)</f>
        <v>30</v>
      </c>
    </row>
    <row r="8865" spans="1:6" x14ac:dyDescent="0.25">
      <c r="A8865">
        <v>53</v>
      </c>
      <c r="B8865">
        <v>2414</v>
      </c>
      <c r="C8865" s="15" t="str">
        <f>INDEX(Lookup!$F$2:$F$103,F8865)</f>
        <v>A1.3</v>
      </c>
      <c r="D8865" s="2">
        <f>B8865*INDEX(Lookup!$D$2:$D$103,F8865)+INDEX(Lookup!$E$2:$E$103,F8865)</f>
        <v>18.860582000000001</v>
      </c>
      <c r="E8865" s="16" t="str">
        <f>INDEX(Lookup!$C$2:$C$103,F8865)</f>
        <v>mV</v>
      </c>
      <c r="F8865" s="9">
        <f>MATCH(A8865,Lookup!$A$2:$A$103,0)</f>
        <v>30</v>
      </c>
    </row>
    <row r="8866" spans="1:6" x14ac:dyDescent="0.25">
      <c r="A8866">
        <v>53</v>
      </c>
      <c r="B8866">
        <v>2410</v>
      </c>
      <c r="C8866" s="15" t="str">
        <f>INDEX(Lookup!$F$2:$F$103,F8866)</f>
        <v>A1.3</v>
      </c>
      <c r="D8866" s="2">
        <f>B8866*INDEX(Lookup!$D$2:$D$103,F8866)+INDEX(Lookup!$E$2:$E$103,F8866)</f>
        <v>18.829330000000002</v>
      </c>
      <c r="E8866" s="16" t="str">
        <f>INDEX(Lookup!$C$2:$C$103,F8866)</f>
        <v>mV</v>
      </c>
      <c r="F8866" s="9">
        <f>MATCH(A8866,Lookup!$A$2:$A$103,0)</f>
        <v>30</v>
      </c>
    </row>
    <row r="8867" spans="1:6" x14ac:dyDescent="0.25">
      <c r="A8867">
        <v>53</v>
      </c>
      <c r="B8867">
        <v>2406</v>
      </c>
      <c r="C8867" s="15" t="str">
        <f>INDEX(Lookup!$F$2:$F$103,F8867)</f>
        <v>A1.3</v>
      </c>
      <c r="D8867" s="2">
        <f>B8867*INDEX(Lookup!$D$2:$D$103,F8867)+INDEX(Lookup!$E$2:$E$103,F8867)</f>
        <v>18.798078</v>
      </c>
      <c r="E8867" s="16" t="str">
        <f>INDEX(Lookup!$C$2:$C$103,F8867)</f>
        <v>mV</v>
      </c>
      <c r="F8867" s="9">
        <f>MATCH(A8867,Lookup!$A$2:$A$103,0)</f>
        <v>30</v>
      </c>
    </row>
    <row r="8868" spans="1:6" x14ac:dyDescent="0.25">
      <c r="A8868">
        <v>53</v>
      </c>
      <c r="B8868">
        <v>2402</v>
      </c>
      <c r="C8868" s="15" t="str">
        <f>INDEX(Lookup!$F$2:$F$103,F8868)</f>
        <v>A1.3</v>
      </c>
      <c r="D8868" s="2">
        <f>B8868*INDEX(Lookup!$D$2:$D$103,F8868)+INDEX(Lookup!$E$2:$E$103,F8868)</f>
        <v>18.766826000000002</v>
      </c>
      <c r="E8868" s="16" t="str">
        <f>INDEX(Lookup!$C$2:$C$103,F8868)</f>
        <v>mV</v>
      </c>
      <c r="F8868" s="9">
        <f>MATCH(A8868,Lookup!$A$2:$A$103,0)</f>
        <v>30</v>
      </c>
    </row>
    <row r="8869" spans="1:6" x14ac:dyDescent="0.25">
      <c r="A8869">
        <v>53</v>
      </c>
      <c r="B8869">
        <v>2400</v>
      </c>
      <c r="C8869" s="15" t="str">
        <f>INDEX(Lookup!$F$2:$F$103,F8869)</f>
        <v>A1.3</v>
      </c>
      <c r="D8869" s="2">
        <f>B8869*INDEX(Lookup!$D$2:$D$103,F8869)+INDEX(Lookup!$E$2:$E$103,F8869)</f>
        <v>18.751200000000001</v>
      </c>
      <c r="E8869" s="16" t="str">
        <f>INDEX(Lookup!$C$2:$C$103,F8869)</f>
        <v>mV</v>
      </c>
      <c r="F8869" s="9">
        <f>MATCH(A8869,Lookup!$A$2:$A$103,0)</f>
        <v>30</v>
      </c>
    </row>
    <row r="8870" spans="1:6" x14ac:dyDescent="0.25">
      <c r="A8870">
        <v>53</v>
      </c>
      <c r="B8870">
        <v>2401</v>
      </c>
      <c r="C8870" s="15" t="str">
        <f>INDEX(Lookup!$F$2:$F$103,F8870)</f>
        <v>A1.3</v>
      </c>
      <c r="D8870" s="2">
        <f>B8870*INDEX(Lookup!$D$2:$D$103,F8870)+INDEX(Lookup!$E$2:$E$103,F8870)</f>
        <v>18.759012999999999</v>
      </c>
      <c r="E8870" s="16" t="str">
        <f>INDEX(Lookup!$C$2:$C$103,F8870)</f>
        <v>mV</v>
      </c>
      <c r="F8870" s="9">
        <f>MATCH(A8870,Lookup!$A$2:$A$103,0)</f>
        <v>30</v>
      </c>
    </row>
    <row r="8871" spans="1:6" x14ac:dyDescent="0.25">
      <c r="A8871">
        <v>53</v>
      </c>
      <c r="B8871">
        <v>2400</v>
      </c>
      <c r="C8871" s="15" t="str">
        <f>INDEX(Lookup!$F$2:$F$103,F8871)</f>
        <v>A1.3</v>
      </c>
      <c r="D8871" s="2">
        <f>B8871*INDEX(Lookup!$D$2:$D$103,F8871)+INDEX(Lookup!$E$2:$E$103,F8871)</f>
        <v>18.751200000000001</v>
      </c>
      <c r="E8871" s="16" t="str">
        <f>INDEX(Lookup!$C$2:$C$103,F8871)</f>
        <v>mV</v>
      </c>
      <c r="F8871" s="9">
        <f>MATCH(A8871,Lookup!$A$2:$A$103,0)</f>
        <v>30</v>
      </c>
    </row>
    <row r="8872" spans="1:6" x14ac:dyDescent="0.25">
      <c r="A8872">
        <v>53</v>
      </c>
      <c r="B8872">
        <v>2423</v>
      </c>
      <c r="C8872" s="15" t="str">
        <f>INDEX(Lookup!$F$2:$F$103,F8872)</f>
        <v>A1.3</v>
      </c>
      <c r="D8872" s="2">
        <f>B8872*INDEX(Lookup!$D$2:$D$103,F8872)+INDEX(Lookup!$E$2:$E$103,F8872)</f>
        <v>18.930899</v>
      </c>
      <c r="E8872" s="16" t="str">
        <f>INDEX(Lookup!$C$2:$C$103,F8872)</f>
        <v>mV</v>
      </c>
      <c r="F8872" s="9">
        <f>MATCH(A8872,Lookup!$A$2:$A$103,0)</f>
        <v>30</v>
      </c>
    </row>
    <row r="8873" spans="1:6" x14ac:dyDescent="0.25">
      <c r="A8873">
        <v>53</v>
      </c>
      <c r="B8873">
        <v>2422</v>
      </c>
      <c r="C8873" s="15" t="str">
        <f>INDEX(Lookup!$F$2:$F$103,F8873)</f>
        <v>A1.3</v>
      </c>
      <c r="D8873" s="2">
        <f>B8873*INDEX(Lookup!$D$2:$D$103,F8873)+INDEX(Lookup!$E$2:$E$103,F8873)</f>
        <v>18.923086000000001</v>
      </c>
      <c r="E8873" s="16" t="str">
        <f>INDEX(Lookup!$C$2:$C$103,F8873)</f>
        <v>mV</v>
      </c>
      <c r="F8873" s="9">
        <f>MATCH(A8873,Lookup!$A$2:$A$103,0)</f>
        <v>30</v>
      </c>
    </row>
    <row r="8874" spans="1:6" x14ac:dyDescent="0.25">
      <c r="A8874">
        <v>53</v>
      </c>
      <c r="B8874">
        <v>2417</v>
      </c>
      <c r="C8874" s="15" t="str">
        <f>INDEX(Lookup!$F$2:$F$103,F8874)</f>
        <v>A1.3</v>
      </c>
      <c r="D8874" s="2">
        <f>B8874*INDEX(Lookup!$D$2:$D$103,F8874)+INDEX(Lookup!$E$2:$E$103,F8874)</f>
        <v>18.884021000000001</v>
      </c>
      <c r="E8874" s="16" t="str">
        <f>INDEX(Lookup!$C$2:$C$103,F8874)</f>
        <v>mV</v>
      </c>
      <c r="F8874" s="9">
        <f>MATCH(A8874,Lookup!$A$2:$A$103,0)</f>
        <v>30</v>
      </c>
    </row>
    <row r="8875" spans="1:6" x14ac:dyDescent="0.25">
      <c r="A8875">
        <v>53</v>
      </c>
      <c r="B8875">
        <v>2411</v>
      </c>
      <c r="C8875" s="15" t="str">
        <f>INDEX(Lookup!$F$2:$F$103,F8875)</f>
        <v>A1.3</v>
      </c>
      <c r="D8875" s="2">
        <f>B8875*INDEX(Lookup!$D$2:$D$103,F8875)+INDEX(Lookup!$E$2:$E$103,F8875)</f>
        <v>18.837143000000001</v>
      </c>
      <c r="E8875" s="16" t="str">
        <f>INDEX(Lookup!$C$2:$C$103,F8875)</f>
        <v>mV</v>
      </c>
      <c r="F8875" s="9">
        <f>MATCH(A8875,Lookup!$A$2:$A$103,0)</f>
        <v>30</v>
      </c>
    </row>
    <row r="8876" spans="1:6" x14ac:dyDescent="0.25">
      <c r="A8876">
        <v>53</v>
      </c>
      <c r="B8876">
        <v>2408</v>
      </c>
      <c r="C8876" s="15" t="str">
        <f>INDEX(Lookup!$F$2:$F$103,F8876)</f>
        <v>A1.3</v>
      </c>
      <c r="D8876" s="2">
        <f>B8876*INDEX(Lookup!$D$2:$D$103,F8876)+INDEX(Lookup!$E$2:$E$103,F8876)</f>
        <v>18.813704000000001</v>
      </c>
      <c r="E8876" s="16" t="str">
        <f>INDEX(Lookup!$C$2:$C$103,F8876)</f>
        <v>mV</v>
      </c>
      <c r="F8876" s="9">
        <f>MATCH(A8876,Lookup!$A$2:$A$103,0)</f>
        <v>30</v>
      </c>
    </row>
    <row r="8877" spans="1:6" x14ac:dyDescent="0.25">
      <c r="A8877">
        <v>53</v>
      </c>
      <c r="B8877">
        <v>2397</v>
      </c>
      <c r="C8877" s="15" t="str">
        <f>INDEX(Lookup!$F$2:$F$103,F8877)</f>
        <v>A1.3</v>
      </c>
      <c r="D8877" s="2">
        <f>B8877*INDEX(Lookup!$D$2:$D$103,F8877)+INDEX(Lookup!$E$2:$E$103,F8877)</f>
        <v>18.727761000000001</v>
      </c>
      <c r="E8877" s="16" t="str">
        <f>INDEX(Lookup!$C$2:$C$103,F8877)</f>
        <v>mV</v>
      </c>
      <c r="F8877" s="9">
        <f>MATCH(A8877,Lookup!$A$2:$A$103,0)</f>
        <v>30</v>
      </c>
    </row>
    <row r="8878" spans="1:6" x14ac:dyDescent="0.25">
      <c r="A8878">
        <v>53</v>
      </c>
      <c r="B8878">
        <v>2395</v>
      </c>
      <c r="C8878" s="15" t="str">
        <f>INDEX(Lookup!$F$2:$F$103,F8878)</f>
        <v>A1.3</v>
      </c>
      <c r="D8878" s="2">
        <f>B8878*INDEX(Lookup!$D$2:$D$103,F8878)+INDEX(Lookup!$E$2:$E$103,F8878)</f>
        <v>18.712135</v>
      </c>
      <c r="E8878" s="16" t="str">
        <f>INDEX(Lookup!$C$2:$C$103,F8878)</f>
        <v>mV</v>
      </c>
      <c r="F8878" s="9">
        <f>MATCH(A8878,Lookup!$A$2:$A$103,0)</f>
        <v>30</v>
      </c>
    </row>
    <row r="8879" spans="1:6" x14ac:dyDescent="0.25">
      <c r="A8879">
        <v>53</v>
      </c>
      <c r="B8879">
        <v>2398</v>
      </c>
      <c r="C8879" s="15" t="str">
        <f>INDEX(Lookup!$F$2:$F$103,F8879)</f>
        <v>A1.3</v>
      </c>
      <c r="D8879" s="2">
        <f>B8879*INDEX(Lookup!$D$2:$D$103,F8879)+INDEX(Lookup!$E$2:$E$103,F8879)</f>
        <v>18.735574</v>
      </c>
      <c r="E8879" s="16" t="str">
        <f>INDEX(Lookup!$C$2:$C$103,F8879)</f>
        <v>mV</v>
      </c>
      <c r="F8879" s="9">
        <f>MATCH(A8879,Lookup!$A$2:$A$103,0)</f>
        <v>30</v>
      </c>
    </row>
    <row r="8880" spans="1:6" x14ac:dyDescent="0.25">
      <c r="A8880">
        <v>53</v>
      </c>
      <c r="B8880">
        <v>2399</v>
      </c>
      <c r="C8880" s="15" t="str">
        <f>INDEX(Lookup!$F$2:$F$103,F8880)</f>
        <v>A1.3</v>
      </c>
      <c r="D8880" s="2">
        <f>B8880*INDEX(Lookup!$D$2:$D$103,F8880)+INDEX(Lookup!$E$2:$E$103,F8880)</f>
        <v>18.743387000000002</v>
      </c>
      <c r="E8880" s="16" t="str">
        <f>INDEX(Lookup!$C$2:$C$103,F8880)</f>
        <v>mV</v>
      </c>
      <c r="F8880" s="9">
        <f>MATCH(A8880,Lookup!$A$2:$A$103,0)</f>
        <v>30</v>
      </c>
    </row>
    <row r="8881" spans="1:6" x14ac:dyDescent="0.25">
      <c r="A8881">
        <v>53</v>
      </c>
      <c r="B8881">
        <v>2395</v>
      </c>
      <c r="C8881" s="15" t="str">
        <f>INDEX(Lookup!$F$2:$F$103,F8881)</f>
        <v>A1.3</v>
      </c>
      <c r="D8881" s="2">
        <f>B8881*INDEX(Lookup!$D$2:$D$103,F8881)+INDEX(Lookup!$E$2:$E$103,F8881)</f>
        <v>18.712135</v>
      </c>
      <c r="E8881" s="16" t="str">
        <f>INDEX(Lookup!$C$2:$C$103,F8881)</f>
        <v>mV</v>
      </c>
      <c r="F8881" s="9">
        <f>MATCH(A8881,Lookup!$A$2:$A$103,0)</f>
        <v>30</v>
      </c>
    </row>
    <row r="8882" spans="1:6" x14ac:dyDescent="0.25">
      <c r="A8882">
        <v>53</v>
      </c>
      <c r="B8882">
        <v>2394</v>
      </c>
      <c r="C8882" s="15" t="str">
        <f>INDEX(Lookup!$F$2:$F$103,F8882)</f>
        <v>A1.3</v>
      </c>
      <c r="D8882" s="2">
        <f>B8882*INDEX(Lookup!$D$2:$D$103,F8882)+INDEX(Lookup!$E$2:$E$103,F8882)</f>
        <v>18.704322000000001</v>
      </c>
      <c r="E8882" s="16" t="str">
        <f>INDEX(Lookup!$C$2:$C$103,F8882)</f>
        <v>mV</v>
      </c>
      <c r="F8882" s="9">
        <f>MATCH(A8882,Lookup!$A$2:$A$103,0)</f>
        <v>30</v>
      </c>
    </row>
    <row r="8883" spans="1:6" x14ac:dyDescent="0.25">
      <c r="A8883">
        <v>53</v>
      </c>
      <c r="B8883">
        <v>2396</v>
      </c>
      <c r="C8883" s="15" t="str">
        <f>INDEX(Lookup!$F$2:$F$103,F8883)</f>
        <v>A1.3</v>
      </c>
      <c r="D8883" s="2">
        <f>B8883*INDEX(Lookup!$D$2:$D$103,F8883)+INDEX(Lookup!$E$2:$E$103,F8883)</f>
        <v>18.719948000000002</v>
      </c>
      <c r="E8883" s="16" t="str">
        <f>INDEX(Lookup!$C$2:$C$103,F8883)</f>
        <v>mV</v>
      </c>
      <c r="F8883" s="9">
        <f>MATCH(A8883,Lookup!$A$2:$A$103,0)</f>
        <v>30</v>
      </c>
    </row>
    <row r="8884" spans="1:6" x14ac:dyDescent="0.25">
      <c r="A8884">
        <v>53</v>
      </c>
      <c r="B8884">
        <v>2398</v>
      </c>
      <c r="C8884" s="15" t="str">
        <f>INDEX(Lookup!$F$2:$F$103,F8884)</f>
        <v>A1.3</v>
      </c>
      <c r="D8884" s="2">
        <f>B8884*INDEX(Lookup!$D$2:$D$103,F8884)+INDEX(Lookup!$E$2:$E$103,F8884)</f>
        <v>18.735574</v>
      </c>
      <c r="E8884" s="16" t="str">
        <f>INDEX(Lookup!$C$2:$C$103,F8884)</f>
        <v>mV</v>
      </c>
      <c r="F8884" s="9">
        <f>MATCH(A8884,Lookup!$A$2:$A$103,0)</f>
        <v>30</v>
      </c>
    </row>
    <row r="8885" spans="1:6" x14ac:dyDescent="0.25">
      <c r="A8885">
        <v>53</v>
      </c>
      <c r="B8885">
        <v>2397</v>
      </c>
      <c r="C8885" s="15" t="str">
        <f>INDEX(Lookup!$F$2:$F$103,F8885)</f>
        <v>A1.3</v>
      </c>
      <c r="D8885" s="2">
        <f>B8885*INDEX(Lookup!$D$2:$D$103,F8885)+INDEX(Lookup!$E$2:$E$103,F8885)</f>
        <v>18.727761000000001</v>
      </c>
      <c r="E8885" s="16" t="str">
        <f>INDEX(Lookup!$C$2:$C$103,F8885)</f>
        <v>mV</v>
      </c>
      <c r="F8885" s="9">
        <f>MATCH(A8885,Lookup!$A$2:$A$103,0)</f>
        <v>30</v>
      </c>
    </row>
    <row r="8886" spans="1:6" x14ac:dyDescent="0.25">
      <c r="A8886">
        <v>53</v>
      </c>
      <c r="B8886">
        <v>2396</v>
      </c>
      <c r="C8886" s="15" t="str">
        <f>INDEX(Lookup!$F$2:$F$103,F8886)</f>
        <v>A1.3</v>
      </c>
      <c r="D8886" s="2">
        <f>B8886*INDEX(Lookup!$D$2:$D$103,F8886)+INDEX(Lookup!$E$2:$E$103,F8886)</f>
        <v>18.719948000000002</v>
      </c>
      <c r="E8886" s="16" t="str">
        <f>INDEX(Lookup!$C$2:$C$103,F8886)</f>
        <v>mV</v>
      </c>
      <c r="F8886" s="9">
        <f>MATCH(A8886,Lookup!$A$2:$A$103,0)</f>
        <v>30</v>
      </c>
    </row>
    <row r="8887" spans="1:6" x14ac:dyDescent="0.25">
      <c r="A8887">
        <v>53</v>
      </c>
      <c r="B8887">
        <v>2417</v>
      </c>
      <c r="C8887" s="15" t="str">
        <f>INDEX(Lookup!$F$2:$F$103,F8887)</f>
        <v>A1.3</v>
      </c>
      <c r="D8887" s="2">
        <f>B8887*INDEX(Lookup!$D$2:$D$103,F8887)+INDEX(Lookup!$E$2:$E$103,F8887)</f>
        <v>18.884021000000001</v>
      </c>
      <c r="E8887" s="16" t="str">
        <f>INDEX(Lookup!$C$2:$C$103,F8887)</f>
        <v>mV</v>
      </c>
      <c r="F8887" s="9">
        <f>MATCH(A8887,Lookup!$A$2:$A$103,0)</f>
        <v>30</v>
      </c>
    </row>
    <row r="8888" spans="1:6" x14ac:dyDescent="0.25">
      <c r="A8888">
        <v>53</v>
      </c>
      <c r="B8888">
        <v>2409</v>
      </c>
      <c r="C8888" s="15" t="str">
        <f>INDEX(Lookup!$F$2:$F$103,F8888)</f>
        <v>A1.3</v>
      </c>
      <c r="D8888" s="2">
        <f>B8888*INDEX(Lookup!$D$2:$D$103,F8888)+INDEX(Lookup!$E$2:$E$103,F8888)</f>
        <v>18.821517</v>
      </c>
      <c r="E8888" s="16" t="str">
        <f>INDEX(Lookup!$C$2:$C$103,F8888)</f>
        <v>mV</v>
      </c>
      <c r="F8888" s="9">
        <f>MATCH(A8888,Lookup!$A$2:$A$103,0)</f>
        <v>30</v>
      </c>
    </row>
    <row r="8889" spans="1:6" x14ac:dyDescent="0.25">
      <c r="A8889">
        <v>53</v>
      </c>
      <c r="B8889">
        <v>2402</v>
      </c>
      <c r="C8889" s="15" t="str">
        <f>INDEX(Lookup!$F$2:$F$103,F8889)</f>
        <v>A1.3</v>
      </c>
      <c r="D8889" s="2">
        <f>B8889*INDEX(Lookup!$D$2:$D$103,F8889)+INDEX(Lookup!$E$2:$E$103,F8889)</f>
        <v>18.766826000000002</v>
      </c>
      <c r="E8889" s="16" t="str">
        <f>INDEX(Lookup!$C$2:$C$103,F8889)</f>
        <v>mV</v>
      </c>
      <c r="F8889" s="9">
        <f>MATCH(A8889,Lookup!$A$2:$A$103,0)</f>
        <v>30</v>
      </c>
    </row>
    <row r="8890" spans="1:6" x14ac:dyDescent="0.25">
      <c r="A8890">
        <v>53</v>
      </c>
      <c r="B8890">
        <v>2398</v>
      </c>
      <c r="C8890" s="15" t="str">
        <f>INDEX(Lookup!$F$2:$F$103,F8890)</f>
        <v>A1.3</v>
      </c>
      <c r="D8890" s="2">
        <f>B8890*INDEX(Lookup!$D$2:$D$103,F8890)+INDEX(Lookup!$E$2:$E$103,F8890)</f>
        <v>18.735574</v>
      </c>
      <c r="E8890" s="16" t="str">
        <f>INDEX(Lookup!$C$2:$C$103,F8890)</f>
        <v>mV</v>
      </c>
      <c r="F8890" s="9">
        <f>MATCH(A8890,Lookup!$A$2:$A$103,0)</f>
        <v>30</v>
      </c>
    </row>
    <row r="8891" spans="1:6" x14ac:dyDescent="0.25">
      <c r="A8891">
        <v>53</v>
      </c>
      <c r="B8891">
        <v>2395</v>
      </c>
      <c r="C8891" s="15" t="str">
        <f>INDEX(Lookup!$F$2:$F$103,F8891)</f>
        <v>A1.3</v>
      </c>
      <c r="D8891" s="2">
        <f>B8891*INDEX(Lookup!$D$2:$D$103,F8891)+INDEX(Lookup!$E$2:$E$103,F8891)</f>
        <v>18.712135</v>
      </c>
      <c r="E8891" s="16" t="str">
        <f>INDEX(Lookup!$C$2:$C$103,F8891)</f>
        <v>mV</v>
      </c>
      <c r="F8891" s="9">
        <f>MATCH(A8891,Lookup!$A$2:$A$103,0)</f>
        <v>30</v>
      </c>
    </row>
    <row r="8892" spans="1:6" x14ac:dyDescent="0.25">
      <c r="A8892">
        <v>53</v>
      </c>
      <c r="B8892">
        <v>2391</v>
      </c>
      <c r="C8892" s="15" t="str">
        <f>INDEX(Lookup!$F$2:$F$103,F8892)</f>
        <v>A1.3</v>
      </c>
      <c r="D8892" s="2">
        <f>B8892*INDEX(Lookup!$D$2:$D$103,F8892)+INDEX(Lookup!$E$2:$E$103,F8892)</f>
        <v>18.680883000000001</v>
      </c>
      <c r="E8892" s="16" t="str">
        <f>INDEX(Lookup!$C$2:$C$103,F8892)</f>
        <v>mV</v>
      </c>
      <c r="F8892" s="9">
        <f>MATCH(A8892,Lookup!$A$2:$A$103,0)</f>
        <v>30</v>
      </c>
    </row>
    <row r="8893" spans="1:6" x14ac:dyDescent="0.25">
      <c r="A8893">
        <v>53</v>
      </c>
      <c r="B8893">
        <v>2392</v>
      </c>
      <c r="C8893" s="15" t="str">
        <f>INDEX(Lookup!$F$2:$F$103,F8893)</f>
        <v>A1.3</v>
      </c>
      <c r="D8893" s="2">
        <f>B8893*INDEX(Lookup!$D$2:$D$103,F8893)+INDEX(Lookup!$E$2:$E$103,F8893)</f>
        <v>18.688696</v>
      </c>
      <c r="E8893" s="16" t="str">
        <f>INDEX(Lookup!$C$2:$C$103,F8893)</f>
        <v>mV</v>
      </c>
      <c r="F8893" s="9">
        <f>MATCH(A8893,Lookup!$A$2:$A$103,0)</f>
        <v>30</v>
      </c>
    </row>
    <row r="8894" spans="1:6" x14ac:dyDescent="0.25">
      <c r="A8894">
        <v>53</v>
      </c>
      <c r="B8894">
        <v>2393</v>
      </c>
      <c r="C8894" s="15" t="str">
        <f>INDEX(Lookup!$F$2:$F$103,F8894)</f>
        <v>A1.3</v>
      </c>
      <c r="D8894" s="2">
        <f>B8894*INDEX(Lookup!$D$2:$D$103,F8894)+INDEX(Lookup!$E$2:$E$103,F8894)</f>
        <v>18.696509000000002</v>
      </c>
      <c r="E8894" s="16" t="str">
        <f>INDEX(Lookup!$C$2:$C$103,F8894)</f>
        <v>mV</v>
      </c>
      <c r="F8894" s="9">
        <f>MATCH(A8894,Lookup!$A$2:$A$103,0)</f>
        <v>30</v>
      </c>
    </row>
    <row r="8895" spans="1:6" x14ac:dyDescent="0.25">
      <c r="A8895">
        <v>53</v>
      </c>
      <c r="B8895">
        <v>2397</v>
      </c>
      <c r="C8895" s="15" t="str">
        <f>INDEX(Lookup!$F$2:$F$103,F8895)</f>
        <v>A1.3</v>
      </c>
      <c r="D8895" s="2">
        <f>B8895*INDEX(Lookup!$D$2:$D$103,F8895)+INDEX(Lookup!$E$2:$E$103,F8895)</f>
        <v>18.727761000000001</v>
      </c>
      <c r="E8895" s="16" t="str">
        <f>INDEX(Lookup!$C$2:$C$103,F8895)</f>
        <v>mV</v>
      </c>
      <c r="F8895" s="9">
        <f>MATCH(A8895,Lookup!$A$2:$A$103,0)</f>
        <v>30</v>
      </c>
    </row>
    <row r="8896" spans="1:6" x14ac:dyDescent="0.25">
      <c r="A8896">
        <v>53</v>
      </c>
      <c r="B8896">
        <v>2396</v>
      </c>
      <c r="C8896" s="15" t="str">
        <f>INDEX(Lookup!$F$2:$F$103,F8896)</f>
        <v>A1.3</v>
      </c>
      <c r="D8896" s="2">
        <f>B8896*INDEX(Lookup!$D$2:$D$103,F8896)+INDEX(Lookup!$E$2:$E$103,F8896)</f>
        <v>18.719948000000002</v>
      </c>
      <c r="E8896" s="16" t="str">
        <f>INDEX(Lookup!$C$2:$C$103,F8896)</f>
        <v>mV</v>
      </c>
      <c r="F8896" s="9">
        <f>MATCH(A8896,Lookup!$A$2:$A$103,0)</f>
        <v>30</v>
      </c>
    </row>
    <row r="8897" spans="1:6" x14ac:dyDescent="0.25">
      <c r="A8897">
        <v>53</v>
      </c>
      <c r="B8897">
        <v>2395</v>
      </c>
      <c r="C8897" s="15" t="str">
        <f>INDEX(Lookup!$F$2:$F$103,F8897)</f>
        <v>A1.3</v>
      </c>
      <c r="D8897" s="2">
        <f>B8897*INDEX(Lookup!$D$2:$D$103,F8897)+INDEX(Lookup!$E$2:$E$103,F8897)</f>
        <v>18.712135</v>
      </c>
      <c r="E8897" s="16" t="str">
        <f>INDEX(Lookup!$C$2:$C$103,F8897)</f>
        <v>mV</v>
      </c>
      <c r="F8897" s="9">
        <f>MATCH(A8897,Lookup!$A$2:$A$103,0)</f>
        <v>30</v>
      </c>
    </row>
    <row r="8898" spans="1:6" x14ac:dyDescent="0.25">
      <c r="A8898">
        <v>53</v>
      </c>
      <c r="B8898">
        <v>2393</v>
      </c>
      <c r="C8898" s="15" t="str">
        <f>INDEX(Lookup!$F$2:$F$103,F8898)</f>
        <v>A1.3</v>
      </c>
      <c r="D8898" s="2">
        <f>B8898*INDEX(Lookup!$D$2:$D$103,F8898)+INDEX(Lookup!$E$2:$E$103,F8898)</f>
        <v>18.696509000000002</v>
      </c>
      <c r="E8898" s="16" t="str">
        <f>INDEX(Lookup!$C$2:$C$103,F8898)</f>
        <v>mV</v>
      </c>
      <c r="F8898" s="9">
        <f>MATCH(A8898,Lookup!$A$2:$A$103,0)</f>
        <v>30</v>
      </c>
    </row>
    <row r="8899" spans="1:6" x14ac:dyDescent="0.25">
      <c r="A8899">
        <v>53</v>
      </c>
      <c r="B8899">
        <v>2394</v>
      </c>
      <c r="C8899" s="15" t="str">
        <f>INDEX(Lookup!$F$2:$F$103,F8899)</f>
        <v>A1.3</v>
      </c>
      <c r="D8899" s="2">
        <f>B8899*INDEX(Lookup!$D$2:$D$103,F8899)+INDEX(Lookup!$E$2:$E$103,F8899)</f>
        <v>18.704322000000001</v>
      </c>
      <c r="E8899" s="16" t="str">
        <f>INDEX(Lookup!$C$2:$C$103,F8899)</f>
        <v>mV</v>
      </c>
      <c r="F8899" s="9">
        <f>MATCH(A8899,Lookup!$A$2:$A$103,0)</f>
        <v>30</v>
      </c>
    </row>
    <row r="8900" spans="1:6" x14ac:dyDescent="0.25">
      <c r="A8900">
        <v>53</v>
      </c>
      <c r="B8900">
        <v>2413</v>
      </c>
      <c r="C8900" s="15" t="str">
        <f>INDEX(Lookup!$F$2:$F$103,F8900)</f>
        <v>A1.3</v>
      </c>
      <c r="D8900" s="2">
        <f>B8900*INDEX(Lookup!$D$2:$D$103,F8900)+INDEX(Lookup!$E$2:$E$103,F8900)</f>
        <v>18.852769000000002</v>
      </c>
      <c r="E8900" s="16" t="str">
        <f>INDEX(Lookup!$C$2:$C$103,F8900)</f>
        <v>mV</v>
      </c>
      <c r="F8900" s="9">
        <f>MATCH(A8900,Lookup!$A$2:$A$103,0)</f>
        <v>30</v>
      </c>
    </row>
    <row r="8901" spans="1:6" x14ac:dyDescent="0.25">
      <c r="A8901">
        <v>53</v>
      </c>
      <c r="B8901">
        <v>2413</v>
      </c>
      <c r="C8901" s="15" t="str">
        <f>INDEX(Lookup!$F$2:$F$103,F8901)</f>
        <v>A1.3</v>
      </c>
      <c r="D8901" s="2">
        <f>B8901*INDEX(Lookup!$D$2:$D$103,F8901)+INDEX(Lookup!$E$2:$E$103,F8901)</f>
        <v>18.852769000000002</v>
      </c>
      <c r="E8901" s="16" t="str">
        <f>INDEX(Lookup!$C$2:$C$103,F8901)</f>
        <v>mV</v>
      </c>
      <c r="F8901" s="9">
        <f>MATCH(A8901,Lookup!$A$2:$A$103,0)</f>
        <v>30</v>
      </c>
    </row>
    <row r="8902" spans="1:6" x14ac:dyDescent="0.25">
      <c r="A8902">
        <v>53</v>
      </c>
      <c r="B8902">
        <v>2408</v>
      </c>
      <c r="C8902" s="15" t="str">
        <f>INDEX(Lookup!$F$2:$F$103,F8902)</f>
        <v>A1.3</v>
      </c>
      <c r="D8902" s="2">
        <f>B8902*INDEX(Lookup!$D$2:$D$103,F8902)+INDEX(Lookup!$E$2:$E$103,F8902)</f>
        <v>18.813704000000001</v>
      </c>
      <c r="E8902" s="16" t="str">
        <f>INDEX(Lookup!$C$2:$C$103,F8902)</f>
        <v>mV</v>
      </c>
      <c r="F8902" s="9">
        <f>MATCH(A8902,Lookup!$A$2:$A$103,0)</f>
        <v>30</v>
      </c>
    </row>
    <row r="8903" spans="1:6" x14ac:dyDescent="0.25">
      <c r="A8903">
        <v>53</v>
      </c>
      <c r="B8903">
        <v>2403</v>
      </c>
      <c r="C8903" s="15" t="str">
        <f>INDEX(Lookup!$F$2:$F$103,F8903)</f>
        <v>A1.3</v>
      </c>
      <c r="D8903" s="2">
        <f>B8903*INDEX(Lookup!$D$2:$D$103,F8903)+INDEX(Lookup!$E$2:$E$103,F8903)</f>
        <v>18.774639000000001</v>
      </c>
      <c r="E8903" s="16" t="str">
        <f>INDEX(Lookup!$C$2:$C$103,F8903)</f>
        <v>mV</v>
      </c>
      <c r="F8903" s="9">
        <f>MATCH(A8903,Lookup!$A$2:$A$103,0)</f>
        <v>30</v>
      </c>
    </row>
    <row r="8904" spans="1:6" x14ac:dyDescent="0.25">
      <c r="A8904">
        <v>53</v>
      </c>
      <c r="B8904">
        <v>2423</v>
      </c>
      <c r="C8904" s="15" t="str">
        <f>INDEX(Lookup!$F$2:$F$103,F8904)</f>
        <v>A1.3</v>
      </c>
      <c r="D8904" s="2">
        <f>B8904*INDEX(Lookup!$D$2:$D$103,F8904)+INDEX(Lookup!$E$2:$E$103,F8904)</f>
        <v>18.930899</v>
      </c>
      <c r="E8904" s="16" t="str">
        <f>INDEX(Lookup!$C$2:$C$103,F8904)</f>
        <v>mV</v>
      </c>
      <c r="F8904" s="9">
        <f>MATCH(A8904,Lookup!$A$2:$A$103,0)</f>
        <v>30</v>
      </c>
    </row>
    <row r="8905" spans="1:6" x14ac:dyDescent="0.25">
      <c r="A8905">
        <v>53</v>
      </c>
      <c r="B8905">
        <v>2421</v>
      </c>
      <c r="C8905" s="15" t="str">
        <f>INDEX(Lookup!$F$2:$F$103,F8905)</f>
        <v>A1.3</v>
      </c>
      <c r="D8905" s="2">
        <f>B8905*INDEX(Lookup!$D$2:$D$103,F8905)+INDEX(Lookup!$E$2:$E$103,F8905)</f>
        <v>18.915273000000003</v>
      </c>
      <c r="E8905" s="16" t="str">
        <f>INDEX(Lookup!$C$2:$C$103,F8905)</f>
        <v>mV</v>
      </c>
      <c r="F8905" s="9">
        <f>MATCH(A8905,Lookup!$A$2:$A$103,0)</f>
        <v>30</v>
      </c>
    </row>
    <row r="8906" spans="1:6" x14ac:dyDescent="0.25">
      <c r="A8906">
        <v>53</v>
      </c>
      <c r="B8906">
        <v>2434</v>
      </c>
      <c r="C8906" s="15" t="str">
        <f>INDEX(Lookup!$F$2:$F$103,F8906)</f>
        <v>A1.3</v>
      </c>
      <c r="D8906" s="2">
        <f>B8906*INDEX(Lookup!$D$2:$D$103,F8906)+INDEX(Lookup!$E$2:$E$103,F8906)</f>
        <v>19.016842</v>
      </c>
      <c r="E8906" s="16" t="str">
        <f>INDEX(Lookup!$C$2:$C$103,F8906)</f>
        <v>mV</v>
      </c>
      <c r="F8906" s="9">
        <f>MATCH(A8906,Lookup!$A$2:$A$103,0)</f>
        <v>30</v>
      </c>
    </row>
    <row r="8907" spans="1:6" x14ac:dyDescent="0.25">
      <c r="A8907">
        <v>53</v>
      </c>
      <c r="B8907">
        <v>2429</v>
      </c>
      <c r="C8907" s="15" t="str">
        <f>INDEX(Lookup!$F$2:$F$103,F8907)</f>
        <v>A1.3</v>
      </c>
      <c r="D8907" s="2">
        <f>B8907*INDEX(Lookup!$D$2:$D$103,F8907)+INDEX(Lookup!$E$2:$E$103,F8907)</f>
        <v>18.977777</v>
      </c>
      <c r="E8907" s="16" t="str">
        <f>INDEX(Lookup!$C$2:$C$103,F8907)</f>
        <v>mV</v>
      </c>
      <c r="F8907" s="9">
        <f>MATCH(A8907,Lookup!$A$2:$A$103,0)</f>
        <v>30</v>
      </c>
    </row>
    <row r="8908" spans="1:6" x14ac:dyDescent="0.25">
      <c r="A8908">
        <v>53</v>
      </c>
      <c r="B8908">
        <v>2419</v>
      </c>
      <c r="C8908" s="15" t="str">
        <f>INDEX(Lookup!$F$2:$F$103,F8908)</f>
        <v>A1.3</v>
      </c>
      <c r="D8908" s="2">
        <f>B8908*INDEX(Lookup!$D$2:$D$103,F8908)+INDEX(Lookup!$E$2:$E$103,F8908)</f>
        <v>18.899647000000002</v>
      </c>
      <c r="E8908" s="16" t="str">
        <f>INDEX(Lookup!$C$2:$C$103,F8908)</f>
        <v>mV</v>
      </c>
      <c r="F8908" s="9">
        <f>MATCH(A8908,Lookup!$A$2:$A$103,0)</f>
        <v>30</v>
      </c>
    </row>
    <row r="8909" spans="1:6" x14ac:dyDescent="0.25">
      <c r="A8909">
        <v>53</v>
      </c>
      <c r="B8909">
        <v>2420</v>
      </c>
      <c r="C8909" s="15" t="str">
        <f>INDEX(Lookup!$F$2:$F$103,F8909)</f>
        <v>A1.3</v>
      </c>
      <c r="D8909" s="2">
        <f>B8909*INDEX(Lookup!$D$2:$D$103,F8909)+INDEX(Lookup!$E$2:$E$103,F8909)</f>
        <v>18.90746</v>
      </c>
      <c r="E8909" s="16" t="str">
        <f>INDEX(Lookup!$C$2:$C$103,F8909)</f>
        <v>mV</v>
      </c>
      <c r="F8909" s="9">
        <f>MATCH(A8909,Lookup!$A$2:$A$103,0)</f>
        <v>30</v>
      </c>
    </row>
    <row r="8910" spans="1:6" x14ac:dyDescent="0.25">
      <c r="A8910">
        <v>53</v>
      </c>
      <c r="B8910">
        <v>2419</v>
      </c>
      <c r="C8910" s="15" t="str">
        <f>INDEX(Lookup!$F$2:$F$103,F8910)</f>
        <v>A1.3</v>
      </c>
      <c r="D8910" s="2">
        <f>B8910*INDEX(Lookup!$D$2:$D$103,F8910)+INDEX(Lookup!$E$2:$E$103,F8910)</f>
        <v>18.899647000000002</v>
      </c>
      <c r="E8910" s="16" t="str">
        <f>INDEX(Lookup!$C$2:$C$103,F8910)</f>
        <v>mV</v>
      </c>
      <c r="F8910" s="9">
        <f>MATCH(A8910,Lookup!$A$2:$A$103,0)</f>
        <v>30</v>
      </c>
    </row>
    <row r="8911" spans="1:6" x14ac:dyDescent="0.25">
      <c r="A8911">
        <v>53</v>
      </c>
      <c r="B8911">
        <v>2413</v>
      </c>
      <c r="C8911" s="15" t="str">
        <f>INDEX(Lookup!$F$2:$F$103,F8911)</f>
        <v>A1.3</v>
      </c>
      <c r="D8911" s="2">
        <f>B8911*INDEX(Lookup!$D$2:$D$103,F8911)+INDEX(Lookup!$E$2:$E$103,F8911)</f>
        <v>18.852769000000002</v>
      </c>
      <c r="E8911" s="16" t="str">
        <f>INDEX(Lookup!$C$2:$C$103,F8911)</f>
        <v>mV</v>
      </c>
      <c r="F8911" s="9">
        <f>MATCH(A8911,Lookup!$A$2:$A$103,0)</f>
        <v>30</v>
      </c>
    </row>
    <row r="8912" spans="1:6" x14ac:dyDescent="0.25">
      <c r="A8912">
        <v>53</v>
      </c>
      <c r="B8912">
        <v>2405</v>
      </c>
      <c r="C8912" s="15" t="str">
        <f>INDEX(Lookup!$F$2:$F$103,F8912)</f>
        <v>A1.3</v>
      </c>
      <c r="D8912" s="2">
        <f>B8912*INDEX(Lookup!$D$2:$D$103,F8912)+INDEX(Lookup!$E$2:$E$103,F8912)</f>
        <v>18.790265000000002</v>
      </c>
      <c r="E8912" s="16" t="str">
        <f>INDEX(Lookup!$C$2:$C$103,F8912)</f>
        <v>mV</v>
      </c>
      <c r="F8912" s="9">
        <f>MATCH(A8912,Lookup!$A$2:$A$103,0)</f>
        <v>30</v>
      </c>
    </row>
    <row r="8913" spans="1:6" x14ac:dyDescent="0.25">
      <c r="A8913">
        <v>53</v>
      </c>
      <c r="B8913">
        <v>2403</v>
      </c>
      <c r="C8913" s="15" t="str">
        <f>INDEX(Lookup!$F$2:$F$103,F8913)</f>
        <v>A1.3</v>
      </c>
      <c r="D8913" s="2">
        <f>B8913*INDEX(Lookup!$D$2:$D$103,F8913)+INDEX(Lookup!$E$2:$E$103,F8913)</f>
        <v>18.774639000000001</v>
      </c>
      <c r="E8913" s="16" t="str">
        <f>INDEX(Lookup!$C$2:$C$103,F8913)</f>
        <v>mV</v>
      </c>
      <c r="F8913" s="9">
        <f>MATCH(A8913,Lookup!$A$2:$A$103,0)</f>
        <v>30</v>
      </c>
    </row>
    <row r="8914" spans="1:6" x14ac:dyDescent="0.25">
      <c r="A8914">
        <v>53</v>
      </c>
      <c r="B8914">
        <v>2404</v>
      </c>
      <c r="C8914" s="15" t="str">
        <f>INDEX(Lookup!$F$2:$F$103,F8914)</f>
        <v>A1.3</v>
      </c>
      <c r="D8914" s="2">
        <f>B8914*INDEX(Lookup!$D$2:$D$103,F8914)+INDEX(Lookup!$E$2:$E$103,F8914)</f>
        <v>18.782452000000003</v>
      </c>
      <c r="E8914" s="16" t="str">
        <f>INDEX(Lookup!$C$2:$C$103,F8914)</f>
        <v>mV</v>
      </c>
      <c r="F8914" s="9">
        <f>MATCH(A8914,Lookup!$A$2:$A$103,0)</f>
        <v>30</v>
      </c>
    </row>
    <row r="8915" spans="1:6" x14ac:dyDescent="0.25">
      <c r="A8915">
        <v>53</v>
      </c>
      <c r="B8915">
        <v>2402</v>
      </c>
      <c r="C8915" s="15" t="str">
        <f>INDEX(Lookup!$F$2:$F$103,F8915)</f>
        <v>A1.3</v>
      </c>
      <c r="D8915" s="2">
        <f>B8915*INDEX(Lookup!$D$2:$D$103,F8915)+INDEX(Lookup!$E$2:$E$103,F8915)</f>
        <v>18.766826000000002</v>
      </c>
      <c r="E8915" s="16" t="str">
        <f>INDEX(Lookup!$C$2:$C$103,F8915)</f>
        <v>mV</v>
      </c>
      <c r="F8915" s="9">
        <f>MATCH(A8915,Lookup!$A$2:$A$103,0)</f>
        <v>30</v>
      </c>
    </row>
    <row r="8916" spans="1:6" x14ac:dyDescent="0.25">
      <c r="A8916">
        <v>53</v>
      </c>
      <c r="B8916">
        <v>2402</v>
      </c>
      <c r="C8916" s="15" t="str">
        <f>INDEX(Lookup!$F$2:$F$103,F8916)</f>
        <v>A1.3</v>
      </c>
      <c r="D8916" s="2">
        <f>B8916*INDEX(Lookup!$D$2:$D$103,F8916)+INDEX(Lookup!$E$2:$E$103,F8916)</f>
        <v>18.766826000000002</v>
      </c>
      <c r="E8916" s="16" t="str">
        <f>INDEX(Lookup!$C$2:$C$103,F8916)</f>
        <v>mV</v>
      </c>
      <c r="F8916" s="9">
        <f>MATCH(A8916,Lookup!$A$2:$A$103,0)</f>
        <v>30</v>
      </c>
    </row>
    <row r="8917" spans="1:6" x14ac:dyDescent="0.25">
      <c r="A8917">
        <v>53</v>
      </c>
      <c r="B8917">
        <v>2405</v>
      </c>
      <c r="C8917" s="15" t="str">
        <f>INDEX(Lookup!$F$2:$F$103,F8917)</f>
        <v>A1.3</v>
      </c>
      <c r="D8917" s="2">
        <f>B8917*INDEX(Lookup!$D$2:$D$103,F8917)+INDEX(Lookup!$E$2:$E$103,F8917)</f>
        <v>18.790265000000002</v>
      </c>
      <c r="E8917" s="16" t="str">
        <f>INDEX(Lookup!$C$2:$C$103,F8917)</f>
        <v>mV</v>
      </c>
      <c r="F8917" s="9">
        <f>MATCH(A8917,Lookup!$A$2:$A$103,0)</f>
        <v>30</v>
      </c>
    </row>
    <row r="8918" spans="1:6" x14ac:dyDescent="0.25">
      <c r="A8918">
        <v>53</v>
      </c>
      <c r="B8918">
        <v>2405</v>
      </c>
      <c r="C8918" s="15" t="str">
        <f>INDEX(Lookup!$F$2:$F$103,F8918)</f>
        <v>A1.3</v>
      </c>
      <c r="D8918" s="2">
        <f>B8918*INDEX(Lookup!$D$2:$D$103,F8918)+INDEX(Lookup!$E$2:$E$103,F8918)</f>
        <v>18.790265000000002</v>
      </c>
      <c r="E8918" s="16" t="str">
        <f>INDEX(Lookup!$C$2:$C$103,F8918)</f>
        <v>mV</v>
      </c>
      <c r="F8918" s="9">
        <f>MATCH(A8918,Lookup!$A$2:$A$103,0)</f>
        <v>30</v>
      </c>
    </row>
    <row r="8919" spans="1:6" x14ac:dyDescent="0.25">
      <c r="A8919">
        <v>53</v>
      </c>
      <c r="B8919">
        <v>2405</v>
      </c>
      <c r="C8919" s="15" t="str">
        <f>INDEX(Lookup!$F$2:$F$103,F8919)</f>
        <v>A1.3</v>
      </c>
      <c r="D8919" s="2">
        <f>B8919*INDEX(Lookup!$D$2:$D$103,F8919)+INDEX(Lookup!$E$2:$E$103,F8919)</f>
        <v>18.790265000000002</v>
      </c>
      <c r="E8919" s="16" t="str">
        <f>INDEX(Lookup!$C$2:$C$103,F8919)</f>
        <v>mV</v>
      </c>
      <c r="F8919" s="9">
        <f>MATCH(A8919,Lookup!$A$2:$A$103,0)</f>
        <v>30</v>
      </c>
    </row>
    <row r="8920" spans="1:6" x14ac:dyDescent="0.25">
      <c r="A8920">
        <v>53</v>
      </c>
      <c r="B8920">
        <v>2402</v>
      </c>
      <c r="C8920" s="15" t="str">
        <f>INDEX(Lookup!$F$2:$F$103,F8920)</f>
        <v>A1.3</v>
      </c>
      <c r="D8920" s="2">
        <f>B8920*INDEX(Lookup!$D$2:$D$103,F8920)+INDEX(Lookup!$E$2:$E$103,F8920)</f>
        <v>18.766826000000002</v>
      </c>
      <c r="E8920" s="16" t="str">
        <f>INDEX(Lookup!$C$2:$C$103,F8920)</f>
        <v>mV</v>
      </c>
      <c r="F8920" s="9">
        <f>MATCH(A8920,Lookup!$A$2:$A$103,0)</f>
        <v>30</v>
      </c>
    </row>
    <row r="8921" spans="1:6" x14ac:dyDescent="0.25">
      <c r="A8921">
        <v>53</v>
      </c>
      <c r="B8921">
        <v>2405</v>
      </c>
      <c r="C8921" s="15" t="str">
        <f>INDEX(Lookup!$F$2:$F$103,F8921)</f>
        <v>A1.3</v>
      </c>
      <c r="D8921" s="2">
        <f>B8921*INDEX(Lookup!$D$2:$D$103,F8921)+INDEX(Lookup!$E$2:$E$103,F8921)</f>
        <v>18.790265000000002</v>
      </c>
      <c r="E8921" s="16" t="str">
        <f>INDEX(Lookup!$C$2:$C$103,F8921)</f>
        <v>mV</v>
      </c>
      <c r="F8921" s="9">
        <f>MATCH(A8921,Lookup!$A$2:$A$103,0)</f>
        <v>30</v>
      </c>
    </row>
    <row r="8922" spans="1:6" x14ac:dyDescent="0.25">
      <c r="A8922">
        <v>53</v>
      </c>
      <c r="B8922">
        <v>2402</v>
      </c>
      <c r="C8922" s="15" t="str">
        <f>INDEX(Lookup!$F$2:$F$103,F8922)</f>
        <v>A1.3</v>
      </c>
      <c r="D8922" s="2">
        <f>B8922*INDEX(Lookup!$D$2:$D$103,F8922)+INDEX(Lookup!$E$2:$E$103,F8922)</f>
        <v>18.766826000000002</v>
      </c>
      <c r="E8922" s="16" t="str">
        <f>INDEX(Lookup!$C$2:$C$103,F8922)</f>
        <v>mV</v>
      </c>
      <c r="F8922" s="9">
        <f>MATCH(A8922,Lookup!$A$2:$A$103,0)</f>
        <v>30</v>
      </c>
    </row>
    <row r="8923" spans="1:6" x14ac:dyDescent="0.25">
      <c r="A8923">
        <v>53</v>
      </c>
      <c r="B8923">
        <v>2403</v>
      </c>
      <c r="C8923" s="15" t="str">
        <f>INDEX(Lookup!$F$2:$F$103,F8923)</f>
        <v>A1.3</v>
      </c>
      <c r="D8923" s="2">
        <f>B8923*INDEX(Lookup!$D$2:$D$103,F8923)+INDEX(Lookup!$E$2:$E$103,F8923)</f>
        <v>18.774639000000001</v>
      </c>
      <c r="E8923" s="16" t="str">
        <f>INDEX(Lookup!$C$2:$C$103,F8923)</f>
        <v>mV</v>
      </c>
      <c r="F8923" s="9">
        <f>MATCH(A8923,Lookup!$A$2:$A$103,0)</f>
        <v>30</v>
      </c>
    </row>
    <row r="8924" spans="1:6" x14ac:dyDescent="0.25">
      <c r="A8924">
        <v>53</v>
      </c>
      <c r="B8924">
        <v>2402</v>
      </c>
      <c r="C8924" s="15" t="str">
        <f>INDEX(Lookup!$F$2:$F$103,F8924)</f>
        <v>A1.3</v>
      </c>
      <c r="D8924" s="2">
        <f>B8924*INDEX(Lookup!$D$2:$D$103,F8924)+INDEX(Lookup!$E$2:$E$103,F8924)</f>
        <v>18.766826000000002</v>
      </c>
      <c r="E8924" s="16" t="str">
        <f>INDEX(Lookup!$C$2:$C$103,F8924)</f>
        <v>mV</v>
      </c>
      <c r="F8924" s="9">
        <f>MATCH(A8924,Lookup!$A$2:$A$103,0)</f>
        <v>30</v>
      </c>
    </row>
    <row r="8925" spans="1:6" x14ac:dyDescent="0.25">
      <c r="A8925">
        <v>53</v>
      </c>
      <c r="B8925">
        <v>2406</v>
      </c>
      <c r="C8925" s="15" t="str">
        <f>INDEX(Lookup!$F$2:$F$103,F8925)</f>
        <v>A1.3</v>
      </c>
      <c r="D8925" s="2">
        <f>B8925*INDEX(Lookup!$D$2:$D$103,F8925)+INDEX(Lookup!$E$2:$E$103,F8925)</f>
        <v>18.798078</v>
      </c>
      <c r="E8925" s="16" t="str">
        <f>INDEX(Lookup!$C$2:$C$103,F8925)</f>
        <v>mV</v>
      </c>
      <c r="F8925" s="9">
        <f>MATCH(A8925,Lookup!$A$2:$A$103,0)</f>
        <v>30</v>
      </c>
    </row>
    <row r="8926" spans="1:6" x14ac:dyDescent="0.25">
      <c r="A8926">
        <v>53</v>
      </c>
      <c r="B8926">
        <v>2406</v>
      </c>
      <c r="C8926" s="15" t="str">
        <f>INDEX(Lookup!$F$2:$F$103,F8926)</f>
        <v>A1.3</v>
      </c>
      <c r="D8926" s="2">
        <f>B8926*INDEX(Lookup!$D$2:$D$103,F8926)+INDEX(Lookup!$E$2:$E$103,F8926)</f>
        <v>18.798078</v>
      </c>
      <c r="E8926" s="16" t="str">
        <f>INDEX(Lookup!$C$2:$C$103,F8926)</f>
        <v>mV</v>
      </c>
      <c r="F8926" s="9">
        <f>MATCH(A8926,Lookup!$A$2:$A$103,0)</f>
        <v>30</v>
      </c>
    </row>
    <row r="8927" spans="1:6" x14ac:dyDescent="0.25">
      <c r="A8927">
        <v>53</v>
      </c>
      <c r="B8927">
        <v>2403</v>
      </c>
      <c r="C8927" s="15" t="str">
        <f>INDEX(Lookup!$F$2:$F$103,F8927)</f>
        <v>A1.3</v>
      </c>
      <c r="D8927" s="2">
        <f>B8927*INDEX(Lookup!$D$2:$D$103,F8927)+INDEX(Lookup!$E$2:$E$103,F8927)</f>
        <v>18.774639000000001</v>
      </c>
      <c r="E8927" s="16" t="str">
        <f>INDEX(Lookup!$C$2:$C$103,F8927)</f>
        <v>mV</v>
      </c>
      <c r="F8927" s="9">
        <f>MATCH(A8927,Lookup!$A$2:$A$103,0)</f>
        <v>30</v>
      </c>
    </row>
    <row r="8928" spans="1:6" x14ac:dyDescent="0.25">
      <c r="A8928">
        <v>53</v>
      </c>
      <c r="B8928">
        <v>2397</v>
      </c>
      <c r="C8928" s="15" t="str">
        <f>INDEX(Lookup!$F$2:$F$103,F8928)</f>
        <v>A1.3</v>
      </c>
      <c r="D8928" s="2">
        <f>B8928*INDEX(Lookup!$D$2:$D$103,F8928)+INDEX(Lookup!$E$2:$E$103,F8928)</f>
        <v>18.727761000000001</v>
      </c>
      <c r="E8928" s="16" t="str">
        <f>INDEX(Lookup!$C$2:$C$103,F8928)</f>
        <v>mV</v>
      </c>
      <c r="F8928" s="9">
        <f>MATCH(A8928,Lookup!$A$2:$A$103,0)</f>
        <v>30</v>
      </c>
    </row>
    <row r="8929" spans="1:6" x14ac:dyDescent="0.25">
      <c r="A8929">
        <v>53</v>
      </c>
      <c r="B8929">
        <v>2396</v>
      </c>
      <c r="C8929" s="15" t="str">
        <f>INDEX(Lookup!$F$2:$F$103,F8929)</f>
        <v>A1.3</v>
      </c>
      <c r="D8929" s="2">
        <f>B8929*INDEX(Lookup!$D$2:$D$103,F8929)+INDEX(Lookup!$E$2:$E$103,F8929)</f>
        <v>18.719948000000002</v>
      </c>
      <c r="E8929" s="16" t="str">
        <f>INDEX(Lookup!$C$2:$C$103,F8929)</f>
        <v>mV</v>
      </c>
      <c r="F8929" s="9">
        <f>MATCH(A8929,Lookup!$A$2:$A$103,0)</f>
        <v>30</v>
      </c>
    </row>
    <row r="8930" spans="1:6" x14ac:dyDescent="0.25">
      <c r="A8930">
        <v>53</v>
      </c>
      <c r="B8930">
        <v>2399</v>
      </c>
      <c r="C8930" s="15" t="str">
        <f>INDEX(Lookup!$F$2:$F$103,F8930)</f>
        <v>A1.3</v>
      </c>
      <c r="D8930" s="2">
        <f>B8930*INDEX(Lookup!$D$2:$D$103,F8930)+INDEX(Lookup!$E$2:$E$103,F8930)</f>
        <v>18.743387000000002</v>
      </c>
      <c r="E8930" s="16" t="str">
        <f>INDEX(Lookup!$C$2:$C$103,F8930)</f>
        <v>mV</v>
      </c>
      <c r="F8930" s="9">
        <f>MATCH(A8930,Lookup!$A$2:$A$103,0)</f>
        <v>30</v>
      </c>
    </row>
    <row r="8931" spans="1:6" x14ac:dyDescent="0.25">
      <c r="A8931">
        <v>53</v>
      </c>
      <c r="B8931">
        <v>2432</v>
      </c>
      <c r="C8931" s="15" t="str">
        <f>INDEX(Lookup!$F$2:$F$103,F8931)</f>
        <v>A1.3</v>
      </c>
      <c r="D8931" s="2">
        <f>B8931*INDEX(Lookup!$D$2:$D$103,F8931)+INDEX(Lookup!$E$2:$E$103,F8931)</f>
        <v>19.001215999999999</v>
      </c>
      <c r="E8931" s="16" t="str">
        <f>INDEX(Lookup!$C$2:$C$103,F8931)</f>
        <v>mV</v>
      </c>
      <c r="F8931" s="9">
        <f>MATCH(A8931,Lookup!$A$2:$A$103,0)</f>
        <v>30</v>
      </c>
    </row>
    <row r="8932" spans="1:6" x14ac:dyDescent="0.25">
      <c r="A8932">
        <v>53</v>
      </c>
      <c r="B8932">
        <v>2428</v>
      </c>
      <c r="C8932" s="15" t="str">
        <f>INDEX(Lookup!$F$2:$F$103,F8932)</f>
        <v>A1.3</v>
      </c>
      <c r="D8932" s="2">
        <f>B8932*INDEX(Lookup!$D$2:$D$103,F8932)+INDEX(Lookup!$E$2:$E$103,F8932)</f>
        <v>18.969964000000001</v>
      </c>
      <c r="E8932" s="16" t="str">
        <f>INDEX(Lookup!$C$2:$C$103,F8932)</f>
        <v>mV</v>
      </c>
      <c r="F8932" s="9">
        <f>MATCH(A8932,Lookup!$A$2:$A$103,0)</f>
        <v>30</v>
      </c>
    </row>
    <row r="8933" spans="1:6" x14ac:dyDescent="0.25">
      <c r="A8933">
        <v>53</v>
      </c>
      <c r="B8933">
        <v>2453</v>
      </c>
      <c r="C8933" s="15" t="str">
        <f>INDEX(Lookup!$F$2:$F$103,F8933)</f>
        <v>A1.3</v>
      </c>
      <c r="D8933" s="2">
        <f>B8933*INDEX(Lookup!$D$2:$D$103,F8933)+INDEX(Lookup!$E$2:$E$103,F8933)</f>
        <v>19.165289000000001</v>
      </c>
      <c r="E8933" s="16" t="str">
        <f>INDEX(Lookup!$C$2:$C$103,F8933)</f>
        <v>mV</v>
      </c>
      <c r="F8933" s="9">
        <f>MATCH(A8933,Lookup!$A$2:$A$103,0)</f>
        <v>30</v>
      </c>
    </row>
    <row r="8934" spans="1:6" x14ac:dyDescent="0.25">
      <c r="A8934">
        <v>53</v>
      </c>
      <c r="B8934">
        <v>2438</v>
      </c>
      <c r="C8934" s="15" t="str">
        <f>INDEX(Lookup!$F$2:$F$103,F8934)</f>
        <v>A1.3</v>
      </c>
      <c r="D8934" s="2">
        <f>B8934*INDEX(Lookup!$D$2:$D$103,F8934)+INDEX(Lookup!$E$2:$E$103,F8934)</f>
        <v>19.048094000000003</v>
      </c>
      <c r="E8934" s="16" t="str">
        <f>INDEX(Lookup!$C$2:$C$103,F8934)</f>
        <v>mV</v>
      </c>
      <c r="F8934" s="9">
        <f>MATCH(A8934,Lookup!$A$2:$A$103,0)</f>
        <v>30</v>
      </c>
    </row>
    <row r="8935" spans="1:6" x14ac:dyDescent="0.25">
      <c r="A8935">
        <v>53</v>
      </c>
      <c r="B8935">
        <v>2429</v>
      </c>
      <c r="C8935" s="15" t="str">
        <f>INDEX(Lookup!$F$2:$F$103,F8935)</f>
        <v>A1.3</v>
      </c>
      <c r="D8935" s="2">
        <f>B8935*INDEX(Lookup!$D$2:$D$103,F8935)+INDEX(Lookup!$E$2:$E$103,F8935)</f>
        <v>18.977777</v>
      </c>
      <c r="E8935" s="16" t="str">
        <f>INDEX(Lookup!$C$2:$C$103,F8935)</f>
        <v>mV</v>
      </c>
      <c r="F8935" s="9">
        <f>MATCH(A8935,Lookup!$A$2:$A$103,0)</f>
        <v>30</v>
      </c>
    </row>
    <row r="8936" spans="1:6" x14ac:dyDescent="0.25">
      <c r="A8936">
        <v>53</v>
      </c>
      <c r="B8936">
        <v>2423</v>
      </c>
      <c r="C8936" s="15" t="str">
        <f>INDEX(Lookup!$F$2:$F$103,F8936)</f>
        <v>A1.3</v>
      </c>
      <c r="D8936" s="2">
        <f>B8936*INDEX(Lookup!$D$2:$D$103,F8936)+INDEX(Lookup!$E$2:$E$103,F8936)</f>
        <v>18.930899</v>
      </c>
      <c r="E8936" s="16" t="str">
        <f>INDEX(Lookup!$C$2:$C$103,F8936)</f>
        <v>mV</v>
      </c>
      <c r="F8936" s="9">
        <f>MATCH(A8936,Lookup!$A$2:$A$103,0)</f>
        <v>30</v>
      </c>
    </row>
    <row r="8937" spans="1:6" x14ac:dyDescent="0.25">
      <c r="A8937">
        <v>53</v>
      </c>
      <c r="B8937">
        <v>2425</v>
      </c>
      <c r="C8937" s="15" t="str">
        <f>INDEX(Lookup!$F$2:$F$103,F8937)</f>
        <v>A1.3</v>
      </c>
      <c r="D8937" s="2">
        <f>B8937*INDEX(Lookup!$D$2:$D$103,F8937)+INDEX(Lookup!$E$2:$E$103,F8937)</f>
        <v>18.946525000000001</v>
      </c>
      <c r="E8937" s="16" t="str">
        <f>INDEX(Lookup!$C$2:$C$103,F8937)</f>
        <v>mV</v>
      </c>
      <c r="F8937" s="9">
        <f>MATCH(A8937,Lookup!$A$2:$A$103,0)</f>
        <v>30</v>
      </c>
    </row>
    <row r="8938" spans="1:6" x14ac:dyDescent="0.25">
      <c r="A8938">
        <v>53</v>
      </c>
      <c r="B8938">
        <v>2423</v>
      </c>
      <c r="C8938" s="15" t="str">
        <f>INDEX(Lookup!$F$2:$F$103,F8938)</f>
        <v>A1.3</v>
      </c>
      <c r="D8938" s="2">
        <f>B8938*INDEX(Lookup!$D$2:$D$103,F8938)+INDEX(Lookup!$E$2:$E$103,F8938)</f>
        <v>18.930899</v>
      </c>
      <c r="E8938" s="16" t="str">
        <f>INDEX(Lookup!$C$2:$C$103,F8938)</f>
        <v>mV</v>
      </c>
      <c r="F8938" s="9">
        <f>MATCH(A8938,Lookup!$A$2:$A$103,0)</f>
        <v>30</v>
      </c>
    </row>
    <row r="8939" spans="1:6" x14ac:dyDescent="0.25">
      <c r="A8939">
        <v>53</v>
      </c>
      <c r="B8939">
        <v>2418</v>
      </c>
      <c r="C8939" s="15" t="str">
        <f>INDEX(Lookup!$F$2:$F$103,F8939)</f>
        <v>A1.3</v>
      </c>
      <c r="D8939" s="2">
        <f>B8939*INDEX(Lookup!$D$2:$D$103,F8939)+INDEX(Lookup!$E$2:$E$103,F8939)</f>
        <v>18.891834000000003</v>
      </c>
      <c r="E8939" s="16" t="str">
        <f>INDEX(Lookup!$C$2:$C$103,F8939)</f>
        <v>mV</v>
      </c>
      <c r="F8939" s="9">
        <f>MATCH(A8939,Lookup!$A$2:$A$103,0)</f>
        <v>30</v>
      </c>
    </row>
    <row r="8940" spans="1:6" x14ac:dyDescent="0.25">
      <c r="A8940">
        <v>53</v>
      </c>
      <c r="B8940">
        <v>2414</v>
      </c>
      <c r="C8940" s="15" t="str">
        <f>INDEX(Lookup!$F$2:$F$103,F8940)</f>
        <v>A1.3</v>
      </c>
      <c r="D8940" s="2">
        <f>B8940*INDEX(Lookup!$D$2:$D$103,F8940)+INDEX(Lookup!$E$2:$E$103,F8940)</f>
        <v>18.860582000000001</v>
      </c>
      <c r="E8940" s="16" t="str">
        <f>INDEX(Lookup!$C$2:$C$103,F8940)</f>
        <v>mV</v>
      </c>
      <c r="F8940" s="9">
        <f>MATCH(A8940,Lookup!$A$2:$A$103,0)</f>
        <v>30</v>
      </c>
    </row>
    <row r="8941" spans="1:6" x14ac:dyDescent="0.25">
      <c r="A8941">
        <v>53</v>
      </c>
      <c r="B8941">
        <v>2414</v>
      </c>
      <c r="C8941" s="15" t="str">
        <f>INDEX(Lookup!$F$2:$F$103,F8941)</f>
        <v>A1.3</v>
      </c>
      <c r="D8941" s="2">
        <f>B8941*INDEX(Lookup!$D$2:$D$103,F8941)+INDEX(Lookup!$E$2:$E$103,F8941)</f>
        <v>18.860582000000001</v>
      </c>
      <c r="E8941" s="16" t="str">
        <f>INDEX(Lookup!$C$2:$C$103,F8941)</f>
        <v>mV</v>
      </c>
      <c r="F8941" s="9">
        <f>MATCH(A8941,Lookup!$A$2:$A$103,0)</f>
        <v>30</v>
      </c>
    </row>
    <row r="8942" spans="1:6" x14ac:dyDescent="0.25">
      <c r="A8942">
        <v>53</v>
      </c>
      <c r="B8942">
        <v>2414</v>
      </c>
      <c r="C8942" s="15" t="str">
        <f>INDEX(Lookup!$F$2:$F$103,F8942)</f>
        <v>A1.3</v>
      </c>
      <c r="D8942" s="2">
        <f>B8942*INDEX(Lookup!$D$2:$D$103,F8942)+INDEX(Lookup!$E$2:$E$103,F8942)</f>
        <v>18.860582000000001</v>
      </c>
      <c r="E8942" s="16" t="str">
        <f>INDEX(Lookup!$C$2:$C$103,F8942)</f>
        <v>mV</v>
      </c>
      <c r="F8942" s="9">
        <f>MATCH(A8942,Lookup!$A$2:$A$103,0)</f>
        <v>30</v>
      </c>
    </row>
    <row r="8943" spans="1:6" x14ac:dyDescent="0.25">
      <c r="A8943">
        <v>53</v>
      </c>
      <c r="B8943">
        <v>2416</v>
      </c>
      <c r="C8943" s="15" t="str">
        <f>INDEX(Lookup!$F$2:$F$103,F8943)</f>
        <v>A1.3</v>
      </c>
      <c r="D8943" s="2">
        <f>B8943*INDEX(Lookup!$D$2:$D$103,F8943)+INDEX(Lookup!$E$2:$E$103,F8943)</f>
        <v>18.876208000000002</v>
      </c>
      <c r="E8943" s="16" t="str">
        <f>INDEX(Lookup!$C$2:$C$103,F8943)</f>
        <v>mV</v>
      </c>
      <c r="F8943" s="9">
        <f>MATCH(A8943,Lookup!$A$2:$A$103,0)</f>
        <v>30</v>
      </c>
    </row>
    <row r="8944" spans="1:6" x14ac:dyDescent="0.25">
      <c r="A8944">
        <v>53</v>
      </c>
      <c r="B8944">
        <v>2417</v>
      </c>
      <c r="C8944" s="15" t="str">
        <f>INDEX(Lookup!$F$2:$F$103,F8944)</f>
        <v>A1.3</v>
      </c>
      <c r="D8944" s="2">
        <f>B8944*INDEX(Lookup!$D$2:$D$103,F8944)+INDEX(Lookup!$E$2:$E$103,F8944)</f>
        <v>18.884021000000001</v>
      </c>
      <c r="E8944" s="16" t="str">
        <f>INDEX(Lookup!$C$2:$C$103,F8944)</f>
        <v>mV</v>
      </c>
      <c r="F8944" s="9">
        <f>MATCH(A8944,Lookup!$A$2:$A$103,0)</f>
        <v>30</v>
      </c>
    </row>
    <row r="8945" spans="1:6" x14ac:dyDescent="0.25">
      <c r="A8945">
        <v>53</v>
      </c>
      <c r="B8945">
        <v>2418</v>
      </c>
      <c r="C8945" s="15" t="str">
        <f>INDEX(Lookup!$F$2:$F$103,F8945)</f>
        <v>A1.3</v>
      </c>
      <c r="D8945" s="2">
        <f>B8945*INDEX(Lookup!$D$2:$D$103,F8945)+INDEX(Lookup!$E$2:$E$103,F8945)</f>
        <v>18.891834000000003</v>
      </c>
      <c r="E8945" s="16" t="str">
        <f>INDEX(Lookup!$C$2:$C$103,F8945)</f>
        <v>mV</v>
      </c>
      <c r="F8945" s="9">
        <f>MATCH(A8945,Lookup!$A$2:$A$103,0)</f>
        <v>30</v>
      </c>
    </row>
    <row r="8946" spans="1:6" x14ac:dyDescent="0.25">
      <c r="A8946">
        <v>53</v>
      </c>
      <c r="B8946">
        <v>2415</v>
      </c>
      <c r="C8946" s="15" t="str">
        <f>INDEX(Lookup!$F$2:$F$103,F8946)</f>
        <v>A1.3</v>
      </c>
      <c r="D8946" s="2">
        <f>B8946*INDEX(Lookup!$D$2:$D$103,F8946)+INDEX(Lookup!$E$2:$E$103,F8946)</f>
        <v>18.868395</v>
      </c>
      <c r="E8946" s="16" t="str">
        <f>INDEX(Lookup!$C$2:$C$103,F8946)</f>
        <v>mV</v>
      </c>
      <c r="F8946" s="9">
        <f>MATCH(A8946,Lookup!$A$2:$A$103,0)</f>
        <v>30</v>
      </c>
    </row>
    <row r="8947" spans="1:6" x14ac:dyDescent="0.25">
      <c r="A8947">
        <v>53</v>
      </c>
      <c r="B8947">
        <v>2415</v>
      </c>
      <c r="C8947" s="15" t="str">
        <f>INDEX(Lookup!$F$2:$F$103,F8947)</f>
        <v>A1.3</v>
      </c>
      <c r="D8947" s="2">
        <f>B8947*INDEX(Lookup!$D$2:$D$103,F8947)+INDEX(Lookup!$E$2:$E$103,F8947)</f>
        <v>18.868395</v>
      </c>
      <c r="E8947" s="16" t="str">
        <f>INDEX(Lookup!$C$2:$C$103,F8947)</f>
        <v>mV</v>
      </c>
      <c r="F8947" s="9">
        <f>MATCH(A8947,Lookup!$A$2:$A$103,0)</f>
        <v>30</v>
      </c>
    </row>
    <row r="8948" spans="1:6" x14ac:dyDescent="0.25">
      <c r="A8948">
        <v>53</v>
      </c>
      <c r="B8948">
        <v>2411</v>
      </c>
      <c r="C8948" s="15" t="str">
        <f>INDEX(Lookup!$F$2:$F$103,F8948)</f>
        <v>A1.3</v>
      </c>
      <c r="D8948" s="2">
        <f>B8948*INDEX(Lookup!$D$2:$D$103,F8948)+INDEX(Lookup!$E$2:$E$103,F8948)</f>
        <v>18.837143000000001</v>
      </c>
      <c r="E8948" s="16" t="str">
        <f>INDEX(Lookup!$C$2:$C$103,F8948)</f>
        <v>mV</v>
      </c>
      <c r="F8948" s="9">
        <f>MATCH(A8948,Lookup!$A$2:$A$103,0)</f>
        <v>30</v>
      </c>
    </row>
    <row r="8949" spans="1:6" x14ac:dyDescent="0.25">
      <c r="A8949">
        <v>53</v>
      </c>
      <c r="B8949">
        <v>2409</v>
      </c>
      <c r="C8949" s="15" t="str">
        <f>INDEX(Lookup!$F$2:$F$103,F8949)</f>
        <v>A1.3</v>
      </c>
      <c r="D8949" s="2">
        <f>B8949*INDEX(Lookup!$D$2:$D$103,F8949)+INDEX(Lookup!$E$2:$E$103,F8949)</f>
        <v>18.821517</v>
      </c>
      <c r="E8949" s="16" t="str">
        <f>INDEX(Lookup!$C$2:$C$103,F8949)</f>
        <v>mV</v>
      </c>
      <c r="F8949" s="9">
        <f>MATCH(A8949,Lookup!$A$2:$A$103,0)</f>
        <v>30</v>
      </c>
    </row>
    <row r="8950" spans="1:6" x14ac:dyDescent="0.25">
      <c r="A8950">
        <v>53</v>
      </c>
      <c r="B8950">
        <v>2405</v>
      </c>
      <c r="C8950" s="15" t="str">
        <f>INDEX(Lookup!$F$2:$F$103,F8950)</f>
        <v>A1.3</v>
      </c>
      <c r="D8950" s="2">
        <f>B8950*INDEX(Lookup!$D$2:$D$103,F8950)+INDEX(Lookup!$E$2:$E$103,F8950)</f>
        <v>18.790265000000002</v>
      </c>
      <c r="E8950" s="16" t="str">
        <f>INDEX(Lookup!$C$2:$C$103,F8950)</f>
        <v>mV</v>
      </c>
      <c r="F8950" s="9">
        <f>MATCH(A8950,Lookup!$A$2:$A$103,0)</f>
        <v>30</v>
      </c>
    </row>
    <row r="8951" spans="1:6" x14ac:dyDescent="0.25">
      <c r="A8951">
        <v>53</v>
      </c>
      <c r="B8951">
        <v>2400</v>
      </c>
      <c r="C8951" s="15" t="str">
        <f>INDEX(Lookup!$F$2:$F$103,F8951)</f>
        <v>A1.3</v>
      </c>
      <c r="D8951" s="2">
        <f>B8951*INDEX(Lookup!$D$2:$D$103,F8951)+INDEX(Lookup!$E$2:$E$103,F8951)</f>
        <v>18.751200000000001</v>
      </c>
      <c r="E8951" s="16" t="str">
        <f>INDEX(Lookup!$C$2:$C$103,F8951)</f>
        <v>mV</v>
      </c>
      <c r="F8951" s="9">
        <f>MATCH(A8951,Lookup!$A$2:$A$103,0)</f>
        <v>30</v>
      </c>
    </row>
    <row r="8952" spans="1:6" x14ac:dyDescent="0.25">
      <c r="A8952">
        <v>53</v>
      </c>
      <c r="B8952">
        <v>2405</v>
      </c>
      <c r="C8952" s="15" t="str">
        <f>INDEX(Lookup!$F$2:$F$103,F8952)</f>
        <v>A1.3</v>
      </c>
      <c r="D8952" s="2">
        <f>B8952*INDEX(Lookup!$D$2:$D$103,F8952)+INDEX(Lookup!$E$2:$E$103,F8952)</f>
        <v>18.790265000000002</v>
      </c>
      <c r="E8952" s="16" t="str">
        <f>INDEX(Lookup!$C$2:$C$103,F8952)</f>
        <v>mV</v>
      </c>
      <c r="F8952" s="9">
        <f>MATCH(A8952,Lookup!$A$2:$A$103,0)</f>
        <v>30</v>
      </c>
    </row>
    <row r="8953" spans="1:6" x14ac:dyDescent="0.25">
      <c r="A8953">
        <v>53</v>
      </c>
      <c r="B8953">
        <v>2404</v>
      </c>
      <c r="C8953" s="15" t="str">
        <f>INDEX(Lookup!$F$2:$F$103,F8953)</f>
        <v>A1.3</v>
      </c>
      <c r="D8953" s="2">
        <f>B8953*INDEX(Lookup!$D$2:$D$103,F8953)+INDEX(Lookup!$E$2:$E$103,F8953)</f>
        <v>18.782452000000003</v>
      </c>
      <c r="E8953" s="16" t="str">
        <f>INDEX(Lookup!$C$2:$C$103,F8953)</f>
        <v>mV</v>
      </c>
      <c r="F8953" s="9">
        <f>MATCH(A8953,Lookup!$A$2:$A$103,0)</f>
        <v>30</v>
      </c>
    </row>
    <row r="8954" spans="1:6" x14ac:dyDescent="0.25">
      <c r="A8954">
        <v>53</v>
      </c>
      <c r="B8954">
        <v>2402</v>
      </c>
      <c r="C8954" s="15" t="str">
        <f>INDEX(Lookup!$F$2:$F$103,F8954)</f>
        <v>A1.3</v>
      </c>
      <c r="D8954" s="2">
        <f>B8954*INDEX(Lookup!$D$2:$D$103,F8954)+INDEX(Lookup!$E$2:$E$103,F8954)</f>
        <v>18.766826000000002</v>
      </c>
      <c r="E8954" s="16" t="str">
        <f>INDEX(Lookup!$C$2:$C$103,F8954)</f>
        <v>mV</v>
      </c>
      <c r="F8954" s="9">
        <f>MATCH(A8954,Lookup!$A$2:$A$103,0)</f>
        <v>30</v>
      </c>
    </row>
    <row r="8955" spans="1:6" x14ac:dyDescent="0.25">
      <c r="A8955">
        <v>53</v>
      </c>
      <c r="B8955">
        <v>2396</v>
      </c>
      <c r="C8955" s="15" t="str">
        <f>INDEX(Lookup!$F$2:$F$103,F8955)</f>
        <v>A1.3</v>
      </c>
      <c r="D8955" s="2">
        <f>B8955*INDEX(Lookup!$D$2:$D$103,F8955)+INDEX(Lookup!$E$2:$E$103,F8955)</f>
        <v>18.719948000000002</v>
      </c>
      <c r="E8955" s="16" t="str">
        <f>INDEX(Lookup!$C$2:$C$103,F8955)</f>
        <v>mV</v>
      </c>
      <c r="F8955" s="9">
        <f>MATCH(A8955,Lookup!$A$2:$A$103,0)</f>
        <v>30</v>
      </c>
    </row>
    <row r="8956" spans="1:6" x14ac:dyDescent="0.25">
      <c r="A8956">
        <v>53</v>
      </c>
      <c r="B8956">
        <v>2398</v>
      </c>
      <c r="C8956" s="15" t="str">
        <f>INDEX(Lookup!$F$2:$F$103,F8956)</f>
        <v>A1.3</v>
      </c>
      <c r="D8956" s="2">
        <f>B8956*INDEX(Lookup!$D$2:$D$103,F8956)+INDEX(Lookup!$E$2:$E$103,F8956)</f>
        <v>18.735574</v>
      </c>
      <c r="E8956" s="16" t="str">
        <f>INDEX(Lookup!$C$2:$C$103,F8956)</f>
        <v>mV</v>
      </c>
      <c r="F8956" s="9">
        <f>MATCH(A8956,Lookup!$A$2:$A$103,0)</f>
        <v>30</v>
      </c>
    </row>
    <row r="8957" spans="1:6" x14ac:dyDescent="0.25">
      <c r="A8957">
        <v>53</v>
      </c>
      <c r="B8957">
        <v>2401</v>
      </c>
      <c r="C8957" s="15" t="str">
        <f>INDEX(Lookup!$F$2:$F$103,F8957)</f>
        <v>A1.3</v>
      </c>
      <c r="D8957" s="2">
        <f>B8957*INDEX(Lookup!$D$2:$D$103,F8957)+INDEX(Lookup!$E$2:$E$103,F8957)</f>
        <v>18.759012999999999</v>
      </c>
      <c r="E8957" s="16" t="str">
        <f>INDEX(Lookup!$C$2:$C$103,F8957)</f>
        <v>mV</v>
      </c>
      <c r="F8957" s="9">
        <f>MATCH(A8957,Lookup!$A$2:$A$103,0)</f>
        <v>30</v>
      </c>
    </row>
    <row r="8958" spans="1:6" x14ac:dyDescent="0.25">
      <c r="A8958">
        <v>53</v>
      </c>
      <c r="B8958">
        <v>2397</v>
      </c>
      <c r="C8958" s="15" t="str">
        <f>INDEX(Lookup!$F$2:$F$103,F8958)</f>
        <v>A1.3</v>
      </c>
      <c r="D8958" s="2">
        <f>B8958*INDEX(Lookup!$D$2:$D$103,F8958)+INDEX(Lookup!$E$2:$E$103,F8958)</f>
        <v>18.727761000000001</v>
      </c>
      <c r="E8958" s="16" t="str">
        <f>INDEX(Lookup!$C$2:$C$103,F8958)</f>
        <v>mV</v>
      </c>
      <c r="F8958" s="9">
        <f>MATCH(A8958,Lookup!$A$2:$A$103,0)</f>
        <v>30</v>
      </c>
    </row>
    <row r="8959" spans="1:6" x14ac:dyDescent="0.25">
      <c r="A8959">
        <v>53</v>
      </c>
      <c r="B8959">
        <v>2399</v>
      </c>
      <c r="C8959" s="15" t="str">
        <f>INDEX(Lookup!$F$2:$F$103,F8959)</f>
        <v>A1.3</v>
      </c>
      <c r="D8959" s="2">
        <f>B8959*INDEX(Lookup!$D$2:$D$103,F8959)+INDEX(Lookup!$E$2:$E$103,F8959)</f>
        <v>18.743387000000002</v>
      </c>
      <c r="E8959" s="16" t="str">
        <f>INDEX(Lookup!$C$2:$C$103,F8959)</f>
        <v>mV</v>
      </c>
      <c r="F8959" s="9">
        <f>MATCH(A8959,Lookup!$A$2:$A$103,0)</f>
        <v>30</v>
      </c>
    </row>
    <row r="8960" spans="1:6" x14ac:dyDescent="0.25">
      <c r="A8960">
        <v>53</v>
      </c>
      <c r="B8960">
        <v>2400</v>
      </c>
      <c r="C8960" s="15" t="str">
        <f>INDEX(Lookup!$F$2:$F$103,F8960)</f>
        <v>A1.3</v>
      </c>
      <c r="D8960" s="2">
        <f>B8960*INDEX(Lookup!$D$2:$D$103,F8960)+INDEX(Lookup!$E$2:$E$103,F8960)</f>
        <v>18.751200000000001</v>
      </c>
      <c r="E8960" s="16" t="str">
        <f>INDEX(Lookup!$C$2:$C$103,F8960)</f>
        <v>mV</v>
      </c>
      <c r="F8960" s="9">
        <f>MATCH(A8960,Lookup!$A$2:$A$103,0)</f>
        <v>30</v>
      </c>
    </row>
    <row r="8961" spans="1:6" x14ac:dyDescent="0.25">
      <c r="A8961">
        <v>53</v>
      </c>
      <c r="B8961">
        <v>2399</v>
      </c>
      <c r="C8961" s="15" t="str">
        <f>INDEX(Lookup!$F$2:$F$103,F8961)</f>
        <v>A1.3</v>
      </c>
      <c r="D8961" s="2">
        <f>B8961*INDEX(Lookup!$D$2:$D$103,F8961)+INDEX(Lookup!$E$2:$E$103,F8961)</f>
        <v>18.743387000000002</v>
      </c>
      <c r="E8961" s="16" t="str">
        <f>INDEX(Lookup!$C$2:$C$103,F8961)</f>
        <v>mV</v>
      </c>
      <c r="F8961" s="9">
        <f>MATCH(A8961,Lookup!$A$2:$A$103,0)</f>
        <v>30</v>
      </c>
    </row>
    <row r="8962" spans="1:6" x14ac:dyDescent="0.25">
      <c r="A8962">
        <v>53</v>
      </c>
      <c r="B8962">
        <v>2398</v>
      </c>
      <c r="C8962" s="15" t="str">
        <f>INDEX(Lookup!$F$2:$F$103,F8962)</f>
        <v>A1.3</v>
      </c>
      <c r="D8962" s="2">
        <f>B8962*INDEX(Lookup!$D$2:$D$103,F8962)+INDEX(Lookup!$E$2:$E$103,F8962)</f>
        <v>18.735574</v>
      </c>
      <c r="E8962" s="16" t="str">
        <f>INDEX(Lookup!$C$2:$C$103,F8962)</f>
        <v>mV</v>
      </c>
      <c r="F8962" s="9">
        <f>MATCH(A8962,Lookup!$A$2:$A$103,0)</f>
        <v>30</v>
      </c>
    </row>
    <row r="8963" spans="1:6" x14ac:dyDescent="0.25">
      <c r="A8963">
        <v>53</v>
      </c>
      <c r="B8963">
        <v>2400</v>
      </c>
      <c r="C8963" s="15" t="str">
        <f>INDEX(Lookup!$F$2:$F$103,F8963)</f>
        <v>A1.3</v>
      </c>
      <c r="D8963" s="2">
        <f>B8963*INDEX(Lookup!$D$2:$D$103,F8963)+INDEX(Lookup!$E$2:$E$103,F8963)</f>
        <v>18.751200000000001</v>
      </c>
      <c r="E8963" s="16" t="str">
        <f>INDEX(Lookup!$C$2:$C$103,F8963)</f>
        <v>mV</v>
      </c>
      <c r="F8963" s="9">
        <f>MATCH(A8963,Lookup!$A$2:$A$103,0)</f>
        <v>30</v>
      </c>
    </row>
    <row r="8964" spans="1:6" x14ac:dyDescent="0.25">
      <c r="A8964">
        <v>53</v>
      </c>
      <c r="B8964">
        <v>2401</v>
      </c>
      <c r="C8964" s="15" t="str">
        <f>INDEX(Lookup!$F$2:$F$103,F8964)</f>
        <v>A1.3</v>
      </c>
      <c r="D8964" s="2">
        <f>B8964*INDEX(Lookup!$D$2:$D$103,F8964)+INDEX(Lookup!$E$2:$E$103,F8964)</f>
        <v>18.759012999999999</v>
      </c>
      <c r="E8964" s="16" t="str">
        <f>INDEX(Lookup!$C$2:$C$103,F8964)</f>
        <v>mV</v>
      </c>
      <c r="F8964" s="9">
        <f>MATCH(A8964,Lookup!$A$2:$A$103,0)</f>
        <v>30</v>
      </c>
    </row>
    <row r="8965" spans="1:6" x14ac:dyDescent="0.25">
      <c r="A8965">
        <v>53</v>
      </c>
      <c r="B8965">
        <v>2400</v>
      </c>
      <c r="C8965" s="15" t="str">
        <f>INDEX(Lookup!$F$2:$F$103,F8965)</f>
        <v>A1.3</v>
      </c>
      <c r="D8965" s="2">
        <f>B8965*INDEX(Lookup!$D$2:$D$103,F8965)+INDEX(Lookup!$E$2:$E$103,F8965)</f>
        <v>18.751200000000001</v>
      </c>
      <c r="E8965" s="16" t="str">
        <f>INDEX(Lookup!$C$2:$C$103,F8965)</f>
        <v>mV</v>
      </c>
      <c r="F8965" s="9">
        <f>MATCH(A8965,Lookup!$A$2:$A$103,0)</f>
        <v>30</v>
      </c>
    </row>
    <row r="8966" spans="1:6" x14ac:dyDescent="0.25">
      <c r="A8966">
        <v>53</v>
      </c>
      <c r="B8966">
        <v>2406</v>
      </c>
      <c r="C8966" s="15" t="str">
        <f>INDEX(Lookup!$F$2:$F$103,F8966)</f>
        <v>A1.3</v>
      </c>
      <c r="D8966" s="2">
        <f>B8966*INDEX(Lookup!$D$2:$D$103,F8966)+INDEX(Lookup!$E$2:$E$103,F8966)</f>
        <v>18.798078</v>
      </c>
      <c r="E8966" s="16" t="str">
        <f>INDEX(Lookup!$C$2:$C$103,F8966)</f>
        <v>mV</v>
      </c>
      <c r="F8966" s="9">
        <f>MATCH(A8966,Lookup!$A$2:$A$103,0)</f>
        <v>30</v>
      </c>
    </row>
    <row r="8967" spans="1:6" x14ac:dyDescent="0.25">
      <c r="A8967">
        <v>53</v>
      </c>
      <c r="B8967">
        <v>2400</v>
      </c>
      <c r="C8967" s="15" t="str">
        <f>INDEX(Lookup!$F$2:$F$103,F8967)</f>
        <v>A1.3</v>
      </c>
      <c r="D8967" s="2">
        <f>B8967*INDEX(Lookup!$D$2:$D$103,F8967)+INDEX(Lookup!$E$2:$E$103,F8967)</f>
        <v>18.751200000000001</v>
      </c>
      <c r="E8967" s="16" t="str">
        <f>INDEX(Lookup!$C$2:$C$103,F8967)</f>
        <v>mV</v>
      </c>
      <c r="F8967" s="9">
        <f>MATCH(A8967,Lookup!$A$2:$A$103,0)</f>
        <v>30</v>
      </c>
    </row>
    <row r="8968" spans="1:6" x14ac:dyDescent="0.25">
      <c r="A8968">
        <v>53</v>
      </c>
      <c r="B8968">
        <v>2403</v>
      </c>
      <c r="C8968" s="15" t="str">
        <f>INDEX(Lookup!$F$2:$F$103,F8968)</f>
        <v>A1.3</v>
      </c>
      <c r="D8968" s="2">
        <f>B8968*INDEX(Lookup!$D$2:$D$103,F8968)+INDEX(Lookup!$E$2:$E$103,F8968)</f>
        <v>18.774639000000001</v>
      </c>
      <c r="E8968" s="16" t="str">
        <f>INDEX(Lookup!$C$2:$C$103,F8968)</f>
        <v>mV</v>
      </c>
      <c r="F8968" s="9">
        <f>MATCH(A8968,Lookup!$A$2:$A$103,0)</f>
        <v>30</v>
      </c>
    </row>
    <row r="8969" spans="1:6" x14ac:dyDescent="0.25">
      <c r="A8969">
        <v>53</v>
      </c>
      <c r="B8969">
        <v>2397</v>
      </c>
      <c r="C8969" s="15" t="str">
        <f>INDEX(Lookup!$F$2:$F$103,F8969)</f>
        <v>A1.3</v>
      </c>
      <c r="D8969" s="2">
        <f>B8969*INDEX(Lookup!$D$2:$D$103,F8969)+INDEX(Lookup!$E$2:$E$103,F8969)</f>
        <v>18.727761000000001</v>
      </c>
      <c r="E8969" s="16" t="str">
        <f>INDEX(Lookup!$C$2:$C$103,F8969)</f>
        <v>mV</v>
      </c>
      <c r="F8969" s="9">
        <f>MATCH(A8969,Lookup!$A$2:$A$103,0)</f>
        <v>30</v>
      </c>
    </row>
    <row r="8970" spans="1:6" x14ac:dyDescent="0.25">
      <c r="A8970">
        <v>53</v>
      </c>
      <c r="B8970">
        <v>2399</v>
      </c>
      <c r="C8970" s="15" t="str">
        <f>INDEX(Lookup!$F$2:$F$103,F8970)</f>
        <v>A1.3</v>
      </c>
      <c r="D8970" s="2">
        <f>B8970*INDEX(Lookup!$D$2:$D$103,F8970)+INDEX(Lookup!$E$2:$E$103,F8970)</f>
        <v>18.743387000000002</v>
      </c>
      <c r="E8970" s="16" t="str">
        <f>INDEX(Lookup!$C$2:$C$103,F8970)</f>
        <v>mV</v>
      </c>
      <c r="F8970" s="9">
        <f>MATCH(A8970,Lookup!$A$2:$A$103,0)</f>
        <v>30</v>
      </c>
    </row>
    <row r="8971" spans="1:6" x14ac:dyDescent="0.25">
      <c r="A8971">
        <v>53</v>
      </c>
      <c r="B8971">
        <v>2395</v>
      </c>
      <c r="C8971" s="15" t="str">
        <f>INDEX(Lookup!$F$2:$F$103,F8971)</f>
        <v>A1.3</v>
      </c>
      <c r="D8971" s="2">
        <f>B8971*INDEX(Lookup!$D$2:$D$103,F8971)+INDEX(Lookup!$E$2:$E$103,F8971)</f>
        <v>18.712135</v>
      </c>
      <c r="E8971" s="16" t="str">
        <f>INDEX(Lookup!$C$2:$C$103,F8971)</f>
        <v>mV</v>
      </c>
      <c r="F8971" s="9">
        <f>MATCH(A8971,Lookup!$A$2:$A$103,0)</f>
        <v>30</v>
      </c>
    </row>
    <row r="8972" spans="1:6" x14ac:dyDescent="0.25">
      <c r="A8972">
        <v>53</v>
      </c>
      <c r="B8972">
        <v>2404</v>
      </c>
      <c r="C8972" s="15" t="str">
        <f>INDEX(Lookup!$F$2:$F$103,F8972)</f>
        <v>A1.3</v>
      </c>
      <c r="D8972" s="2">
        <f>B8972*INDEX(Lookup!$D$2:$D$103,F8972)+INDEX(Lookup!$E$2:$E$103,F8972)</f>
        <v>18.782452000000003</v>
      </c>
      <c r="E8972" s="16" t="str">
        <f>INDEX(Lookup!$C$2:$C$103,F8972)</f>
        <v>mV</v>
      </c>
      <c r="F8972" s="9">
        <f>MATCH(A8972,Lookup!$A$2:$A$103,0)</f>
        <v>30</v>
      </c>
    </row>
    <row r="8973" spans="1:6" x14ac:dyDescent="0.25">
      <c r="A8973">
        <v>53</v>
      </c>
      <c r="B8973">
        <v>2400</v>
      </c>
      <c r="C8973" s="15" t="str">
        <f>INDEX(Lookup!$F$2:$F$103,F8973)</f>
        <v>A1.3</v>
      </c>
      <c r="D8973" s="2">
        <f>B8973*INDEX(Lookup!$D$2:$D$103,F8973)+INDEX(Lookup!$E$2:$E$103,F8973)</f>
        <v>18.751200000000001</v>
      </c>
      <c r="E8973" s="16" t="str">
        <f>INDEX(Lookup!$C$2:$C$103,F8973)</f>
        <v>mV</v>
      </c>
      <c r="F8973" s="9">
        <f>MATCH(A8973,Lookup!$A$2:$A$103,0)</f>
        <v>30</v>
      </c>
    </row>
    <row r="8974" spans="1:6" x14ac:dyDescent="0.25">
      <c r="A8974">
        <v>53</v>
      </c>
      <c r="B8974">
        <v>2400</v>
      </c>
      <c r="C8974" s="15" t="str">
        <f>INDEX(Lookup!$F$2:$F$103,F8974)</f>
        <v>A1.3</v>
      </c>
      <c r="D8974" s="2">
        <f>B8974*INDEX(Lookup!$D$2:$D$103,F8974)+INDEX(Lookup!$E$2:$E$103,F8974)</f>
        <v>18.751200000000001</v>
      </c>
      <c r="E8974" s="16" t="str">
        <f>INDEX(Lookup!$C$2:$C$103,F8974)</f>
        <v>mV</v>
      </c>
      <c r="F8974" s="9">
        <f>MATCH(A8974,Lookup!$A$2:$A$103,0)</f>
        <v>30</v>
      </c>
    </row>
    <row r="8975" spans="1:6" x14ac:dyDescent="0.25">
      <c r="A8975">
        <v>53</v>
      </c>
      <c r="B8975">
        <v>2431</v>
      </c>
      <c r="C8975" s="15" t="str">
        <f>INDEX(Lookup!$F$2:$F$103,F8975)</f>
        <v>A1.3</v>
      </c>
      <c r="D8975" s="2">
        <f>B8975*INDEX(Lookup!$D$2:$D$103,F8975)+INDEX(Lookup!$E$2:$E$103,F8975)</f>
        <v>18.993403000000001</v>
      </c>
      <c r="E8975" s="16" t="str">
        <f>INDEX(Lookup!$C$2:$C$103,F8975)</f>
        <v>mV</v>
      </c>
      <c r="F8975" s="9">
        <f>MATCH(A8975,Lookup!$A$2:$A$103,0)</f>
        <v>30</v>
      </c>
    </row>
    <row r="8976" spans="1:6" x14ac:dyDescent="0.25">
      <c r="A8976">
        <v>53</v>
      </c>
      <c r="B8976">
        <v>2457</v>
      </c>
      <c r="C8976" s="15" t="str">
        <f>INDEX(Lookup!$F$2:$F$103,F8976)</f>
        <v>A1.3</v>
      </c>
      <c r="D8976" s="2">
        <f>B8976*INDEX(Lookup!$D$2:$D$103,F8976)+INDEX(Lookup!$E$2:$E$103,F8976)</f>
        <v>19.196541</v>
      </c>
      <c r="E8976" s="16" t="str">
        <f>INDEX(Lookup!$C$2:$C$103,F8976)</f>
        <v>mV</v>
      </c>
      <c r="F8976" s="9">
        <f>MATCH(A8976,Lookup!$A$2:$A$103,0)</f>
        <v>30</v>
      </c>
    </row>
    <row r="8977" spans="1:6" x14ac:dyDescent="0.25">
      <c r="A8977">
        <v>53</v>
      </c>
      <c r="B8977">
        <v>2448</v>
      </c>
      <c r="C8977" s="15" t="str">
        <f>INDEX(Lookup!$F$2:$F$103,F8977)</f>
        <v>A1.3</v>
      </c>
      <c r="D8977" s="2">
        <f>B8977*INDEX(Lookup!$D$2:$D$103,F8977)+INDEX(Lookup!$E$2:$E$103,F8977)</f>
        <v>19.126224000000001</v>
      </c>
      <c r="E8977" s="16" t="str">
        <f>INDEX(Lookup!$C$2:$C$103,F8977)</f>
        <v>mV</v>
      </c>
      <c r="F8977" s="9">
        <f>MATCH(A8977,Lookup!$A$2:$A$103,0)</f>
        <v>30</v>
      </c>
    </row>
    <row r="8978" spans="1:6" x14ac:dyDescent="0.25">
      <c r="A8978">
        <v>53</v>
      </c>
      <c r="B8978">
        <v>2436</v>
      </c>
      <c r="C8978" s="15" t="str">
        <f>INDEX(Lookup!$F$2:$F$103,F8978)</f>
        <v>A1.3</v>
      </c>
      <c r="D8978" s="2">
        <f>B8978*INDEX(Lookup!$D$2:$D$103,F8978)+INDEX(Lookup!$E$2:$E$103,F8978)</f>
        <v>19.032468000000001</v>
      </c>
      <c r="E8978" s="16" t="str">
        <f>INDEX(Lookup!$C$2:$C$103,F8978)</f>
        <v>mV</v>
      </c>
      <c r="F8978" s="9">
        <f>MATCH(A8978,Lookup!$A$2:$A$103,0)</f>
        <v>30</v>
      </c>
    </row>
    <row r="8979" spans="1:6" x14ac:dyDescent="0.25">
      <c r="A8979">
        <v>53</v>
      </c>
      <c r="B8979">
        <v>2432</v>
      </c>
      <c r="C8979" s="15" t="str">
        <f>INDEX(Lookup!$F$2:$F$103,F8979)</f>
        <v>A1.3</v>
      </c>
      <c r="D8979" s="2">
        <f>B8979*INDEX(Lookup!$D$2:$D$103,F8979)+INDEX(Lookup!$E$2:$E$103,F8979)</f>
        <v>19.001215999999999</v>
      </c>
      <c r="E8979" s="16" t="str">
        <f>INDEX(Lookup!$C$2:$C$103,F8979)</f>
        <v>mV</v>
      </c>
      <c r="F8979" s="9">
        <f>MATCH(A8979,Lookup!$A$2:$A$103,0)</f>
        <v>30</v>
      </c>
    </row>
    <row r="8980" spans="1:6" x14ac:dyDescent="0.25">
      <c r="A8980">
        <v>53</v>
      </c>
      <c r="B8980">
        <v>2426</v>
      </c>
      <c r="C8980" s="15" t="str">
        <f>INDEX(Lookup!$F$2:$F$103,F8980)</f>
        <v>A1.3</v>
      </c>
      <c r="D8980" s="2">
        <f>B8980*INDEX(Lookup!$D$2:$D$103,F8980)+INDEX(Lookup!$E$2:$E$103,F8980)</f>
        <v>18.954338</v>
      </c>
      <c r="E8980" s="16" t="str">
        <f>INDEX(Lookup!$C$2:$C$103,F8980)</f>
        <v>mV</v>
      </c>
      <c r="F8980" s="9">
        <f>MATCH(A8980,Lookup!$A$2:$A$103,0)</f>
        <v>30</v>
      </c>
    </row>
    <row r="8981" spans="1:6" x14ac:dyDescent="0.25">
      <c r="A8981">
        <v>53</v>
      </c>
      <c r="B8981">
        <v>2420</v>
      </c>
      <c r="C8981" s="15" t="str">
        <f>INDEX(Lookup!$F$2:$F$103,F8981)</f>
        <v>A1.3</v>
      </c>
      <c r="D8981" s="2">
        <f>B8981*INDEX(Lookup!$D$2:$D$103,F8981)+INDEX(Lookup!$E$2:$E$103,F8981)</f>
        <v>18.90746</v>
      </c>
      <c r="E8981" s="16" t="str">
        <f>INDEX(Lookup!$C$2:$C$103,F8981)</f>
        <v>mV</v>
      </c>
      <c r="F8981" s="9">
        <f>MATCH(A8981,Lookup!$A$2:$A$103,0)</f>
        <v>30</v>
      </c>
    </row>
    <row r="8982" spans="1:6" x14ac:dyDescent="0.25">
      <c r="A8982">
        <v>53</v>
      </c>
      <c r="B8982">
        <v>2416</v>
      </c>
      <c r="C8982" s="15" t="str">
        <f>INDEX(Lookup!$F$2:$F$103,F8982)</f>
        <v>A1.3</v>
      </c>
      <c r="D8982" s="2">
        <f>B8982*INDEX(Lookup!$D$2:$D$103,F8982)+INDEX(Lookup!$E$2:$E$103,F8982)</f>
        <v>18.876208000000002</v>
      </c>
      <c r="E8982" s="16" t="str">
        <f>INDEX(Lookup!$C$2:$C$103,F8982)</f>
        <v>mV</v>
      </c>
      <c r="F8982" s="9">
        <f>MATCH(A8982,Lookup!$A$2:$A$103,0)</f>
        <v>30</v>
      </c>
    </row>
    <row r="8983" spans="1:6" x14ac:dyDescent="0.25">
      <c r="A8983">
        <v>53</v>
      </c>
      <c r="B8983">
        <v>2410</v>
      </c>
      <c r="C8983" s="15" t="str">
        <f>INDEX(Lookup!$F$2:$F$103,F8983)</f>
        <v>A1.3</v>
      </c>
      <c r="D8983" s="2">
        <f>B8983*INDEX(Lookup!$D$2:$D$103,F8983)+INDEX(Lookup!$E$2:$E$103,F8983)</f>
        <v>18.829330000000002</v>
      </c>
      <c r="E8983" s="16" t="str">
        <f>INDEX(Lookup!$C$2:$C$103,F8983)</f>
        <v>mV</v>
      </c>
      <c r="F8983" s="9">
        <f>MATCH(A8983,Lookup!$A$2:$A$103,0)</f>
        <v>30</v>
      </c>
    </row>
    <row r="8984" spans="1:6" x14ac:dyDescent="0.25">
      <c r="A8984">
        <v>53</v>
      </c>
      <c r="B8984">
        <v>2408</v>
      </c>
      <c r="C8984" s="15" t="str">
        <f>INDEX(Lookup!$F$2:$F$103,F8984)</f>
        <v>A1.3</v>
      </c>
      <c r="D8984" s="2">
        <f>B8984*INDEX(Lookup!$D$2:$D$103,F8984)+INDEX(Lookup!$E$2:$E$103,F8984)</f>
        <v>18.813704000000001</v>
      </c>
      <c r="E8984" s="16" t="str">
        <f>INDEX(Lookup!$C$2:$C$103,F8984)</f>
        <v>mV</v>
      </c>
      <c r="F8984" s="9">
        <f>MATCH(A8984,Lookup!$A$2:$A$103,0)</f>
        <v>30</v>
      </c>
    </row>
    <row r="8985" spans="1:6" x14ac:dyDescent="0.25">
      <c r="A8985">
        <v>53</v>
      </c>
      <c r="B8985">
        <v>2404</v>
      </c>
      <c r="C8985" s="15" t="str">
        <f>INDEX(Lookup!$F$2:$F$103,F8985)</f>
        <v>A1.3</v>
      </c>
      <c r="D8985" s="2">
        <f>B8985*INDEX(Lookup!$D$2:$D$103,F8985)+INDEX(Lookup!$E$2:$E$103,F8985)</f>
        <v>18.782452000000003</v>
      </c>
      <c r="E8985" s="16" t="str">
        <f>INDEX(Lookup!$C$2:$C$103,F8985)</f>
        <v>mV</v>
      </c>
      <c r="F8985" s="9">
        <f>MATCH(A8985,Lookup!$A$2:$A$103,0)</f>
        <v>30</v>
      </c>
    </row>
    <row r="8986" spans="1:6" x14ac:dyDescent="0.25">
      <c r="A8986">
        <v>53</v>
      </c>
      <c r="B8986">
        <v>2402</v>
      </c>
      <c r="C8986" s="15" t="str">
        <f>INDEX(Lookup!$F$2:$F$103,F8986)</f>
        <v>A1.3</v>
      </c>
      <c r="D8986" s="2">
        <f>B8986*INDEX(Lookup!$D$2:$D$103,F8986)+INDEX(Lookup!$E$2:$E$103,F8986)</f>
        <v>18.766826000000002</v>
      </c>
      <c r="E8986" s="16" t="str">
        <f>INDEX(Lookup!$C$2:$C$103,F8986)</f>
        <v>mV</v>
      </c>
      <c r="F8986" s="9">
        <f>MATCH(A8986,Lookup!$A$2:$A$103,0)</f>
        <v>30</v>
      </c>
    </row>
    <row r="8987" spans="1:6" x14ac:dyDescent="0.25">
      <c r="A8987">
        <v>53</v>
      </c>
      <c r="B8987">
        <v>2400</v>
      </c>
      <c r="C8987" s="15" t="str">
        <f>INDEX(Lookup!$F$2:$F$103,F8987)</f>
        <v>A1.3</v>
      </c>
      <c r="D8987" s="2">
        <f>B8987*INDEX(Lookup!$D$2:$D$103,F8987)+INDEX(Lookup!$E$2:$E$103,F8987)</f>
        <v>18.751200000000001</v>
      </c>
      <c r="E8987" s="16" t="str">
        <f>INDEX(Lookup!$C$2:$C$103,F8987)</f>
        <v>mV</v>
      </c>
      <c r="F8987" s="9">
        <f>MATCH(A8987,Lookup!$A$2:$A$103,0)</f>
        <v>30</v>
      </c>
    </row>
    <row r="8988" spans="1:6" x14ac:dyDescent="0.25">
      <c r="A8988">
        <v>53</v>
      </c>
      <c r="B8988">
        <v>2400</v>
      </c>
      <c r="C8988" s="15" t="str">
        <f>INDEX(Lookup!$F$2:$F$103,F8988)</f>
        <v>A1.3</v>
      </c>
      <c r="D8988" s="2">
        <f>B8988*INDEX(Lookup!$D$2:$D$103,F8988)+INDEX(Lookup!$E$2:$E$103,F8988)</f>
        <v>18.751200000000001</v>
      </c>
      <c r="E8988" s="16" t="str">
        <f>INDEX(Lookup!$C$2:$C$103,F8988)</f>
        <v>mV</v>
      </c>
      <c r="F8988" s="9">
        <f>MATCH(A8988,Lookup!$A$2:$A$103,0)</f>
        <v>30</v>
      </c>
    </row>
    <row r="8989" spans="1:6" x14ac:dyDescent="0.25">
      <c r="A8989">
        <v>53</v>
      </c>
      <c r="B8989">
        <v>2404</v>
      </c>
      <c r="C8989" s="15" t="str">
        <f>INDEX(Lookup!$F$2:$F$103,F8989)</f>
        <v>A1.3</v>
      </c>
      <c r="D8989" s="2">
        <f>B8989*INDEX(Lookup!$D$2:$D$103,F8989)+INDEX(Lookup!$E$2:$E$103,F8989)</f>
        <v>18.782452000000003</v>
      </c>
      <c r="E8989" s="16" t="str">
        <f>INDEX(Lookup!$C$2:$C$103,F8989)</f>
        <v>mV</v>
      </c>
      <c r="F8989" s="9">
        <f>MATCH(A8989,Lookup!$A$2:$A$103,0)</f>
        <v>30</v>
      </c>
    </row>
    <row r="8990" spans="1:6" x14ac:dyDescent="0.25">
      <c r="A8990">
        <v>53</v>
      </c>
      <c r="B8990">
        <v>2406</v>
      </c>
      <c r="C8990" s="15" t="str">
        <f>INDEX(Lookup!$F$2:$F$103,F8990)</f>
        <v>A1.3</v>
      </c>
      <c r="D8990" s="2">
        <f>B8990*INDEX(Lookup!$D$2:$D$103,F8990)+INDEX(Lookup!$E$2:$E$103,F8990)</f>
        <v>18.798078</v>
      </c>
      <c r="E8990" s="16" t="str">
        <f>INDEX(Lookup!$C$2:$C$103,F8990)</f>
        <v>mV</v>
      </c>
      <c r="F8990" s="9">
        <f>MATCH(A8990,Lookup!$A$2:$A$103,0)</f>
        <v>30</v>
      </c>
    </row>
    <row r="8991" spans="1:6" x14ac:dyDescent="0.25">
      <c r="A8991">
        <v>53</v>
      </c>
      <c r="B8991">
        <v>2406</v>
      </c>
      <c r="C8991" s="15" t="str">
        <f>INDEX(Lookup!$F$2:$F$103,F8991)</f>
        <v>A1.3</v>
      </c>
      <c r="D8991" s="2">
        <f>B8991*INDEX(Lookup!$D$2:$D$103,F8991)+INDEX(Lookup!$E$2:$E$103,F8991)</f>
        <v>18.798078</v>
      </c>
      <c r="E8991" s="16" t="str">
        <f>INDEX(Lookup!$C$2:$C$103,F8991)</f>
        <v>mV</v>
      </c>
      <c r="F8991" s="9">
        <f>MATCH(A8991,Lookup!$A$2:$A$103,0)</f>
        <v>30</v>
      </c>
    </row>
    <row r="8992" spans="1:6" x14ac:dyDescent="0.25">
      <c r="A8992">
        <v>53</v>
      </c>
      <c r="B8992">
        <v>2408</v>
      </c>
      <c r="C8992" s="15" t="str">
        <f>INDEX(Lookup!$F$2:$F$103,F8992)</f>
        <v>A1.3</v>
      </c>
      <c r="D8992" s="2">
        <f>B8992*INDEX(Lookup!$D$2:$D$103,F8992)+INDEX(Lookup!$E$2:$E$103,F8992)</f>
        <v>18.813704000000001</v>
      </c>
      <c r="E8992" s="16" t="str">
        <f>INDEX(Lookup!$C$2:$C$103,F8992)</f>
        <v>mV</v>
      </c>
      <c r="F8992" s="9">
        <f>MATCH(A8992,Lookup!$A$2:$A$103,0)</f>
        <v>30</v>
      </c>
    </row>
    <row r="8993" spans="1:6" x14ac:dyDescent="0.25">
      <c r="A8993">
        <v>53</v>
      </c>
      <c r="B8993">
        <v>2404</v>
      </c>
      <c r="C8993" s="15" t="str">
        <f>INDEX(Lookup!$F$2:$F$103,F8993)</f>
        <v>A1.3</v>
      </c>
      <c r="D8993" s="2">
        <f>B8993*INDEX(Lookup!$D$2:$D$103,F8993)+INDEX(Lookup!$E$2:$E$103,F8993)</f>
        <v>18.782452000000003</v>
      </c>
      <c r="E8993" s="16" t="str">
        <f>INDEX(Lookup!$C$2:$C$103,F8993)</f>
        <v>mV</v>
      </c>
      <c r="F8993" s="9">
        <f>MATCH(A8993,Lookup!$A$2:$A$103,0)</f>
        <v>30</v>
      </c>
    </row>
    <row r="8994" spans="1:6" x14ac:dyDescent="0.25">
      <c r="A8994">
        <v>53</v>
      </c>
      <c r="B8994">
        <v>2402</v>
      </c>
      <c r="C8994" s="15" t="str">
        <f>INDEX(Lookup!$F$2:$F$103,F8994)</f>
        <v>A1.3</v>
      </c>
      <c r="D8994" s="2">
        <f>B8994*INDEX(Lookup!$D$2:$D$103,F8994)+INDEX(Lookup!$E$2:$E$103,F8994)</f>
        <v>18.766826000000002</v>
      </c>
      <c r="E8994" s="16" t="str">
        <f>INDEX(Lookup!$C$2:$C$103,F8994)</f>
        <v>mV</v>
      </c>
      <c r="F8994" s="9">
        <f>MATCH(A8994,Lookup!$A$2:$A$103,0)</f>
        <v>30</v>
      </c>
    </row>
    <row r="8995" spans="1:6" x14ac:dyDescent="0.25">
      <c r="A8995">
        <v>53</v>
      </c>
      <c r="B8995">
        <v>2404</v>
      </c>
      <c r="C8995" s="15" t="str">
        <f>INDEX(Lookup!$F$2:$F$103,F8995)</f>
        <v>A1.3</v>
      </c>
      <c r="D8995" s="2">
        <f>B8995*INDEX(Lookup!$D$2:$D$103,F8995)+INDEX(Lookup!$E$2:$E$103,F8995)</f>
        <v>18.782452000000003</v>
      </c>
      <c r="E8995" s="16" t="str">
        <f>INDEX(Lookup!$C$2:$C$103,F8995)</f>
        <v>mV</v>
      </c>
      <c r="F8995" s="9">
        <f>MATCH(A8995,Lookup!$A$2:$A$103,0)</f>
        <v>30</v>
      </c>
    </row>
    <row r="8996" spans="1:6" x14ac:dyDescent="0.25">
      <c r="A8996">
        <v>53</v>
      </c>
      <c r="B8996">
        <v>2403</v>
      </c>
      <c r="C8996" s="15" t="str">
        <f>INDEX(Lookup!$F$2:$F$103,F8996)</f>
        <v>A1.3</v>
      </c>
      <c r="D8996" s="2">
        <f>B8996*INDEX(Lookup!$D$2:$D$103,F8996)+INDEX(Lookup!$E$2:$E$103,F8996)</f>
        <v>18.774639000000001</v>
      </c>
      <c r="E8996" s="16" t="str">
        <f>INDEX(Lookup!$C$2:$C$103,F8996)</f>
        <v>mV</v>
      </c>
      <c r="F8996" s="9">
        <f>MATCH(A8996,Lookup!$A$2:$A$103,0)</f>
        <v>30</v>
      </c>
    </row>
    <row r="8997" spans="1:6" x14ac:dyDescent="0.25">
      <c r="A8997">
        <v>53</v>
      </c>
      <c r="B8997">
        <v>2396</v>
      </c>
      <c r="C8997" s="15" t="str">
        <f>INDEX(Lookup!$F$2:$F$103,F8997)</f>
        <v>A1.3</v>
      </c>
      <c r="D8997" s="2">
        <f>B8997*INDEX(Lookup!$D$2:$D$103,F8997)+INDEX(Lookup!$E$2:$E$103,F8997)</f>
        <v>18.719948000000002</v>
      </c>
      <c r="E8997" s="16" t="str">
        <f>INDEX(Lookup!$C$2:$C$103,F8997)</f>
        <v>mV</v>
      </c>
      <c r="F8997" s="9">
        <f>MATCH(A8997,Lookup!$A$2:$A$103,0)</f>
        <v>30</v>
      </c>
    </row>
    <row r="8998" spans="1:6" x14ac:dyDescent="0.25">
      <c r="A8998">
        <v>53</v>
      </c>
      <c r="B8998">
        <v>2398</v>
      </c>
      <c r="C8998" s="15" t="str">
        <f>INDEX(Lookup!$F$2:$F$103,F8998)</f>
        <v>A1.3</v>
      </c>
      <c r="D8998" s="2">
        <f>B8998*INDEX(Lookup!$D$2:$D$103,F8998)+INDEX(Lookup!$E$2:$E$103,F8998)</f>
        <v>18.735574</v>
      </c>
      <c r="E8998" s="16" t="str">
        <f>INDEX(Lookup!$C$2:$C$103,F8998)</f>
        <v>mV</v>
      </c>
      <c r="F8998" s="9">
        <f>MATCH(A8998,Lookup!$A$2:$A$103,0)</f>
        <v>30</v>
      </c>
    </row>
    <row r="8999" spans="1:6" x14ac:dyDescent="0.25">
      <c r="A8999">
        <v>53</v>
      </c>
      <c r="B8999">
        <v>2398</v>
      </c>
      <c r="C8999" s="15" t="str">
        <f>INDEX(Lookup!$F$2:$F$103,F8999)</f>
        <v>A1.3</v>
      </c>
      <c r="D8999" s="2">
        <f>B8999*INDEX(Lookup!$D$2:$D$103,F8999)+INDEX(Lookup!$E$2:$E$103,F8999)</f>
        <v>18.735574</v>
      </c>
      <c r="E8999" s="16" t="str">
        <f>INDEX(Lookup!$C$2:$C$103,F8999)</f>
        <v>mV</v>
      </c>
      <c r="F8999" s="9">
        <f>MATCH(A8999,Lookup!$A$2:$A$103,0)</f>
        <v>30</v>
      </c>
    </row>
    <row r="9000" spans="1:6" x14ac:dyDescent="0.25">
      <c r="A9000">
        <v>53</v>
      </c>
      <c r="B9000">
        <v>2404</v>
      </c>
      <c r="C9000" s="15" t="str">
        <f>INDEX(Lookup!$F$2:$F$103,F9000)</f>
        <v>A1.3</v>
      </c>
      <c r="D9000" s="2">
        <f>B9000*INDEX(Lookup!$D$2:$D$103,F9000)+INDEX(Lookup!$E$2:$E$103,F9000)</f>
        <v>18.782452000000003</v>
      </c>
      <c r="E9000" s="16" t="str">
        <f>INDEX(Lookup!$C$2:$C$103,F9000)</f>
        <v>mV</v>
      </c>
      <c r="F9000" s="9">
        <f>MATCH(A9000,Lookup!$A$2:$A$103,0)</f>
        <v>30</v>
      </c>
    </row>
    <row r="9001" spans="1:6" x14ac:dyDescent="0.25">
      <c r="A9001">
        <v>53</v>
      </c>
      <c r="B9001">
        <v>2399</v>
      </c>
      <c r="C9001" s="15" t="str">
        <f>INDEX(Lookup!$F$2:$F$103,F9001)</f>
        <v>A1.3</v>
      </c>
      <c r="D9001" s="2">
        <f>B9001*INDEX(Lookup!$D$2:$D$103,F9001)+INDEX(Lookup!$E$2:$E$103,F9001)</f>
        <v>18.743387000000002</v>
      </c>
      <c r="E9001" s="16" t="str">
        <f>INDEX(Lookup!$C$2:$C$103,F9001)</f>
        <v>mV</v>
      </c>
      <c r="F9001" s="9">
        <f>MATCH(A9001,Lookup!$A$2:$A$103,0)</f>
        <v>30</v>
      </c>
    </row>
    <row r="9002" spans="1:6" x14ac:dyDescent="0.25">
      <c r="A9002">
        <v>53</v>
      </c>
      <c r="B9002">
        <v>2403</v>
      </c>
      <c r="C9002" s="15" t="str">
        <f>INDEX(Lookup!$F$2:$F$103,F9002)</f>
        <v>A1.3</v>
      </c>
      <c r="D9002" s="2">
        <f>B9002*INDEX(Lookup!$D$2:$D$103,F9002)+INDEX(Lookup!$E$2:$E$103,F9002)</f>
        <v>18.774639000000001</v>
      </c>
      <c r="E9002" s="16" t="str">
        <f>INDEX(Lookup!$C$2:$C$103,F9002)</f>
        <v>mV</v>
      </c>
      <c r="F9002" s="9">
        <f>MATCH(A9002,Lookup!$A$2:$A$103,0)</f>
        <v>30</v>
      </c>
    </row>
    <row r="9003" spans="1:6" x14ac:dyDescent="0.25">
      <c r="A9003">
        <v>53</v>
      </c>
      <c r="B9003">
        <v>2402</v>
      </c>
      <c r="C9003" s="15" t="str">
        <f>INDEX(Lookup!$F$2:$F$103,F9003)</f>
        <v>A1.3</v>
      </c>
      <c r="D9003" s="2">
        <f>B9003*INDEX(Lookup!$D$2:$D$103,F9003)+INDEX(Lookup!$E$2:$E$103,F9003)</f>
        <v>18.766826000000002</v>
      </c>
      <c r="E9003" s="16" t="str">
        <f>INDEX(Lookup!$C$2:$C$103,F9003)</f>
        <v>mV</v>
      </c>
      <c r="F9003" s="9">
        <f>MATCH(A9003,Lookup!$A$2:$A$103,0)</f>
        <v>30</v>
      </c>
    </row>
    <row r="9004" spans="1:6" x14ac:dyDescent="0.25">
      <c r="A9004">
        <v>53</v>
      </c>
      <c r="B9004">
        <v>2403</v>
      </c>
      <c r="C9004" s="15" t="str">
        <f>INDEX(Lookup!$F$2:$F$103,F9004)</f>
        <v>A1.3</v>
      </c>
      <c r="D9004" s="2">
        <f>B9004*INDEX(Lookup!$D$2:$D$103,F9004)+INDEX(Lookup!$E$2:$E$103,F9004)</f>
        <v>18.774639000000001</v>
      </c>
      <c r="E9004" s="16" t="str">
        <f>INDEX(Lookup!$C$2:$C$103,F9004)</f>
        <v>mV</v>
      </c>
      <c r="F9004" s="9">
        <f>MATCH(A9004,Lookup!$A$2:$A$103,0)</f>
        <v>30</v>
      </c>
    </row>
    <row r="9005" spans="1:6" x14ac:dyDescent="0.25">
      <c r="A9005">
        <v>53</v>
      </c>
      <c r="B9005">
        <v>2402</v>
      </c>
      <c r="C9005" s="15" t="str">
        <f>INDEX(Lookup!$F$2:$F$103,F9005)</f>
        <v>A1.3</v>
      </c>
      <c r="D9005" s="2">
        <f>B9005*INDEX(Lookup!$D$2:$D$103,F9005)+INDEX(Lookup!$E$2:$E$103,F9005)</f>
        <v>18.766826000000002</v>
      </c>
      <c r="E9005" s="16" t="str">
        <f>INDEX(Lookup!$C$2:$C$103,F9005)</f>
        <v>mV</v>
      </c>
      <c r="F9005" s="9">
        <f>MATCH(A9005,Lookup!$A$2:$A$103,0)</f>
        <v>30</v>
      </c>
    </row>
    <row r="9006" spans="1:6" x14ac:dyDescent="0.25">
      <c r="A9006">
        <v>53</v>
      </c>
      <c r="B9006">
        <v>2405</v>
      </c>
      <c r="C9006" s="15" t="str">
        <f>INDEX(Lookup!$F$2:$F$103,F9006)</f>
        <v>A1.3</v>
      </c>
      <c r="D9006" s="2">
        <f>B9006*INDEX(Lookup!$D$2:$D$103,F9006)+INDEX(Lookup!$E$2:$E$103,F9006)</f>
        <v>18.790265000000002</v>
      </c>
      <c r="E9006" s="16" t="str">
        <f>INDEX(Lookup!$C$2:$C$103,F9006)</f>
        <v>mV</v>
      </c>
      <c r="F9006" s="9">
        <f>MATCH(A9006,Lookup!$A$2:$A$103,0)</f>
        <v>30</v>
      </c>
    </row>
    <row r="9007" spans="1:6" x14ac:dyDescent="0.25">
      <c r="A9007">
        <v>53</v>
      </c>
      <c r="B9007">
        <v>2402</v>
      </c>
      <c r="C9007" s="15" t="str">
        <f>INDEX(Lookup!$F$2:$F$103,F9007)</f>
        <v>A1.3</v>
      </c>
      <c r="D9007" s="2">
        <f>B9007*INDEX(Lookup!$D$2:$D$103,F9007)+INDEX(Lookup!$E$2:$E$103,F9007)</f>
        <v>18.766826000000002</v>
      </c>
      <c r="E9007" s="16" t="str">
        <f>INDEX(Lookup!$C$2:$C$103,F9007)</f>
        <v>mV</v>
      </c>
      <c r="F9007" s="9">
        <f>MATCH(A9007,Lookup!$A$2:$A$103,0)</f>
        <v>30</v>
      </c>
    </row>
    <row r="9008" spans="1:6" x14ac:dyDescent="0.25">
      <c r="A9008">
        <v>53</v>
      </c>
      <c r="B9008">
        <v>2400</v>
      </c>
      <c r="C9008" s="15" t="str">
        <f>INDEX(Lookup!$F$2:$F$103,F9008)</f>
        <v>A1.3</v>
      </c>
      <c r="D9008" s="2">
        <f>B9008*INDEX(Lookup!$D$2:$D$103,F9008)+INDEX(Lookup!$E$2:$E$103,F9008)</f>
        <v>18.751200000000001</v>
      </c>
      <c r="E9008" s="16" t="str">
        <f>INDEX(Lookup!$C$2:$C$103,F9008)</f>
        <v>mV</v>
      </c>
      <c r="F9008" s="9">
        <f>MATCH(A9008,Lookup!$A$2:$A$103,0)</f>
        <v>30</v>
      </c>
    </row>
    <row r="9009" spans="1:6" x14ac:dyDescent="0.25">
      <c r="A9009">
        <v>53</v>
      </c>
      <c r="B9009">
        <v>2398</v>
      </c>
      <c r="C9009" s="15" t="str">
        <f>INDEX(Lookup!$F$2:$F$103,F9009)</f>
        <v>A1.3</v>
      </c>
      <c r="D9009" s="2">
        <f>B9009*INDEX(Lookup!$D$2:$D$103,F9009)+INDEX(Lookup!$E$2:$E$103,F9009)</f>
        <v>18.735574</v>
      </c>
      <c r="E9009" s="16" t="str">
        <f>INDEX(Lookup!$C$2:$C$103,F9009)</f>
        <v>mV</v>
      </c>
      <c r="F9009" s="9">
        <f>MATCH(A9009,Lookup!$A$2:$A$103,0)</f>
        <v>30</v>
      </c>
    </row>
    <row r="9010" spans="1:6" x14ac:dyDescent="0.25">
      <c r="A9010">
        <v>53</v>
      </c>
      <c r="B9010">
        <v>2397</v>
      </c>
      <c r="C9010" s="15" t="str">
        <f>INDEX(Lookup!$F$2:$F$103,F9010)</f>
        <v>A1.3</v>
      </c>
      <c r="D9010" s="2">
        <f>B9010*INDEX(Lookup!$D$2:$D$103,F9010)+INDEX(Lookup!$E$2:$E$103,F9010)</f>
        <v>18.727761000000001</v>
      </c>
      <c r="E9010" s="16" t="str">
        <f>INDEX(Lookup!$C$2:$C$103,F9010)</f>
        <v>mV</v>
      </c>
      <c r="F9010" s="9">
        <f>MATCH(A9010,Lookup!$A$2:$A$103,0)</f>
        <v>30</v>
      </c>
    </row>
    <row r="9011" spans="1:6" x14ac:dyDescent="0.25">
      <c r="A9011">
        <v>53</v>
      </c>
      <c r="B9011">
        <v>2396</v>
      </c>
      <c r="C9011" s="15" t="str">
        <f>INDEX(Lookup!$F$2:$F$103,F9011)</f>
        <v>A1.3</v>
      </c>
      <c r="D9011" s="2">
        <f>B9011*INDEX(Lookup!$D$2:$D$103,F9011)+INDEX(Lookup!$E$2:$E$103,F9011)</f>
        <v>18.719948000000002</v>
      </c>
      <c r="E9011" s="16" t="str">
        <f>INDEX(Lookup!$C$2:$C$103,F9011)</f>
        <v>mV</v>
      </c>
      <c r="F9011" s="9">
        <f>MATCH(A9011,Lookup!$A$2:$A$103,0)</f>
        <v>30</v>
      </c>
    </row>
    <row r="9012" spans="1:6" x14ac:dyDescent="0.25">
      <c r="A9012">
        <v>53</v>
      </c>
      <c r="B9012">
        <v>2398</v>
      </c>
      <c r="C9012" s="15" t="str">
        <f>INDEX(Lookup!$F$2:$F$103,F9012)</f>
        <v>A1.3</v>
      </c>
      <c r="D9012" s="2">
        <f>B9012*INDEX(Lookup!$D$2:$D$103,F9012)+INDEX(Lookup!$E$2:$E$103,F9012)</f>
        <v>18.735574</v>
      </c>
      <c r="E9012" s="16" t="str">
        <f>INDEX(Lookup!$C$2:$C$103,F9012)</f>
        <v>mV</v>
      </c>
      <c r="F9012" s="9">
        <f>MATCH(A9012,Lookup!$A$2:$A$103,0)</f>
        <v>30</v>
      </c>
    </row>
    <row r="9013" spans="1:6" x14ac:dyDescent="0.25">
      <c r="A9013">
        <v>53</v>
      </c>
      <c r="B9013">
        <v>2402</v>
      </c>
      <c r="C9013" s="15" t="str">
        <f>INDEX(Lookup!$F$2:$F$103,F9013)</f>
        <v>A1.3</v>
      </c>
      <c r="D9013" s="2">
        <f>B9013*INDEX(Lookup!$D$2:$D$103,F9013)+INDEX(Lookup!$E$2:$E$103,F9013)</f>
        <v>18.766826000000002</v>
      </c>
      <c r="E9013" s="16" t="str">
        <f>INDEX(Lookup!$C$2:$C$103,F9013)</f>
        <v>mV</v>
      </c>
      <c r="F9013" s="9">
        <f>MATCH(A9013,Lookup!$A$2:$A$103,0)</f>
        <v>30</v>
      </c>
    </row>
    <row r="9014" spans="1:6" x14ac:dyDescent="0.25">
      <c r="A9014">
        <v>53</v>
      </c>
      <c r="B9014">
        <v>2400</v>
      </c>
      <c r="C9014" s="15" t="str">
        <f>INDEX(Lookup!$F$2:$F$103,F9014)</f>
        <v>A1.3</v>
      </c>
      <c r="D9014" s="2">
        <f>B9014*INDEX(Lookup!$D$2:$D$103,F9014)+INDEX(Lookup!$E$2:$E$103,F9014)</f>
        <v>18.751200000000001</v>
      </c>
      <c r="E9014" s="16" t="str">
        <f>INDEX(Lookup!$C$2:$C$103,F9014)</f>
        <v>mV</v>
      </c>
      <c r="F9014" s="9">
        <f>MATCH(A9014,Lookup!$A$2:$A$103,0)</f>
        <v>30</v>
      </c>
    </row>
    <row r="9015" spans="1:6" x14ac:dyDescent="0.25">
      <c r="A9015">
        <v>53</v>
      </c>
      <c r="B9015">
        <v>2401</v>
      </c>
      <c r="C9015" s="15" t="str">
        <f>INDEX(Lookup!$F$2:$F$103,F9015)</f>
        <v>A1.3</v>
      </c>
      <c r="D9015" s="2">
        <f>B9015*INDEX(Lookup!$D$2:$D$103,F9015)+INDEX(Lookup!$E$2:$E$103,F9015)</f>
        <v>18.759012999999999</v>
      </c>
      <c r="E9015" s="16" t="str">
        <f>INDEX(Lookup!$C$2:$C$103,F9015)</f>
        <v>mV</v>
      </c>
      <c r="F9015" s="9">
        <f>MATCH(A9015,Lookup!$A$2:$A$103,0)</f>
        <v>30</v>
      </c>
    </row>
    <row r="9016" spans="1:6" x14ac:dyDescent="0.25">
      <c r="A9016">
        <v>53</v>
      </c>
      <c r="B9016">
        <v>2399</v>
      </c>
      <c r="C9016" s="15" t="str">
        <f>INDEX(Lookup!$F$2:$F$103,F9016)</f>
        <v>A1.3</v>
      </c>
      <c r="D9016" s="2">
        <f>B9016*INDEX(Lookup!$D$2:$D$103,F9016)+INDEX(Lookup!$E$2:$E$103,F9016)</f>
        <v>18.743387000000002</v>
      </c>
      <c r="E9016" s="16" t="str">
        <f>INDEX(Lookup!$C$2:$C$103,F9016)</f>
        <v>mV</v>
      </c>
      <c r="F9016" s="9">
        <f>MATCH(A9016,Lookup!$A$2:$A$103,0)</f>
        <v>30</v>
      </c>
    </row>
    <row r="9017" spans="1:6" x14ac:dyDescent="0.25">
      <c r="A9017">
        <v>53</v>
      </c>
      <c r="B9017">
        <v>2396</v>
      </c>
      <c r="C9017" s="15" t="str">
        <f>INDEX(Lookup!$F$2:$F$103,F9017)</f>
        <v>A1.3</v>
      </c>
      <c r="D9017" s="2">
        <f>B9017*INDEX(Lookup!$D$2:$D$103,F9017)+INDEX(Lookup!$E$2:$E$103,F9017)</f>
        <v>18.719948000000002</v>
      </c>
      <c r="E9017" s="16" t="str">
        <f>INDEX(Lookup!$C$2:$C$103,F9017)</f>
        <v>mV</v>
      </c>
      <c r="F9017" s="9">
        <f>MATCH(A9017,Lookup!$A$2:$A$103,0)</f>
        <v>30</v>
      </c>
    </row>
    <row r="9018" spans="1:6" x14ac:dyDescent="0.25">
      <c r="A9018">
        <v>53</v>
      </c>
      <c r="B9018">
        <v>2398</v>
      </c>
      <c r="C9018" s="15" t="str">
        <f>INDEX(Lookup!$F$2:$F$103,F9018)</f>
        <v>A1.3</v>
      </c>
      <c r="D9018" s="2">
        <f>B9018*INDEX(Lookup!$D$2:$D$103,F9018)+INDEX(Lookup!$E$2:$E$103,F9018)</f>
        <v>18.735574</v>
      </c>
      <c r="E9018" s="16" t="str">
        <f>INDEX(Lookup!$C$2:$C$103,F9018)</f>
        <v>mV</v>
      </c>
      <c r="F9018" s="9">
        <f>MATCH(A9018,Lookup!$A$2:$A$103,0)</f>
        <v>30</v>
      </c>
    </row>
    <row r="9019" spans="1:6" x14ac:dyDescent="0.25">
      <c r="A9019">
        <v>53</v>
      </c>
      <c r="B9019">
        <v>2400</v>
      </c>
      <c r="C9019" s="15" t="str">
        <f>INDEX(Lookup!$F$2:$F$103,F9019)</f>
        <v>A1.3</v>
      </c>
      <c r="D9019" s="2">
        <f>B9019*INDEX(Lookup!$D$2:$D$103,F9019)+INDEX(Lookup!$E$2:$E$103,F9019)</f>
        <v>18.751200000000001</v>
      </c>
      <c r="E9019" s="16" t="str">
        <f>INDEX(Lookup!$C$2:$C$103,F9019)</f>
        <v>mV</v>
      </c>
      <c r="F9019" s="9">
        <f>MATCH(A9019,Lookup!$A$2:$A$103,0)</f>
        <v>30</v>
      </c>
    </row>
    <row r="9020" spans="1:6" x14ac:dyDescent="0.25">
      <c r="A9020">
        <v>53</v>
      </c>
      <c r="B9020">
        <v>2403</v>
      </c>
      <c r="C9020" s="15" t="str">
        <f>INDEX(Lookup!$F$2:$F$103,F9020)</f>
        <v>A1.3</v>
      </c>
      <c r="D9020" s="2">
        <f>B9020*INDEX(Lookup!$D$2:$D$103,F9020)+INDEX(Lookup!$E$2:$E$103,F9020)</f>
        <v>18.774639000000001</v>
      </c>
      <c r="E9020" s="16" t="str">
        <f>INDEX(Lookup!$C$2:$C$103,F9020)</f>
        <v>mV</v>
      </c>
      <c r="F9020" s="9">
        <f>MATCH(A9020,Lookup!$A$2:$A$103,0)</f>
        <v>30</v>
      </c>
    </row>
    <row r="9021" spans="1:6" x14ac:dyDescent="0.25">
      <c r="A9021">
        <v>53</v>
      </c>
      <c r="B9021">
        <v>2401</v>
      </c>
      <c r="C9021" s="15" t="str">
        <f>INDEX(Lookup!$F$2:$F$103,F9021)</f>
        <v>A1.3</v>
      </c>
      <c r="D9021" s="2">
        <f>B9021*INDEX(Lookup!$D$2:$D$103,F9021)+INDEX(Lookup!$E$2:$E$103,F9021)</f>
        <v>18.759012999999999</v>
      </c>
      <c r="E9021" s="16" t="str">
        <f>INDEX(Lookup!$C$2:$C$103,F9021)</f>
        <v>mV</v>
      </c>
      <c r="F9021" s="9">
        <f>MATCH(A9021,Lookup!$A$2:$A$103,0)</f>
        <v>30</v>
      </c>
    </row>
    <row r="9022" spans="1:6" x14ac:dyDescent="0.25">
      <c r="A9022">
        <v>53</v>
      </c>
      <c r="B9022">
        <v>2397</v>
      </c>
      <c r="C9022" s="15" t="str">
        <f>INDEX(Lookup!$F$2:$F$103,F9022)</f>
        <v>A1.3</v>
      </c>
      <c r="D9022" s="2">
        <f>B9022*INDEX(Lookup!$D$2:$D$103,F9022)+INDEX(Lookup!$E$2:$E$103,F9022)</f>
        <v>18.727761000000001</v>
      </c>
      <c r="E9022" s="16" t="str">
        <f>INDEX(Lookup!$C$2:$C$103,F9022)</f>
        <v>mV</v>
      </c>
      <c r="F9022" s="9">
        <f>MATCH(A9022,Lookup!$A$2:$A$103,0)</f>
        <v>30</v>
      </c>
    </row>
    <row r="9023" spans="1:6" x14ac:dyDescent="0.25">
      <c r="A9023">
        <v>53</v>
      </c>
      <c r="B9023">
        <v>2393</v>
      </c>
      <c r="C9023" s="15" t="str">
        <f>INDEX(Lookup!$F$2:$F$103,F9023)</f>
        <v>A1.3</v>
      </c>
      <c r="D9023" s="2">
        <f>B9023*INDEX(Lookup!$D$2:$D$103,F9023)+INDEX(Lookup!$E$2:$E$103,F9023)</f>
        <v>18.696509000000002</v>
      </c>
      <c r="E9023" s="16" t="str">
        <f>INDEX(Lookup!$C$2:$C$103,F9023)</f>
        <v>mV</v>
      </c>
      <c r="F9023" s="9">
        <f>MATCH(A9023,Lookup!$A$2:$A$103,0)</f>
        <v>30</v>
      </c>
    </row>
    <row r="9024" spans="1:6" x14ac:dyDescent="0.25">
      <c r="A9024">
        <v>53</v>
      </c>
      <c r="B9024">
        <v>2397</v>
      </c>
      <c r="C9024" s="15" t="str">
        <f>INDEX(Lookup!$F$2:$F$103,F9024)</f>
        <v>A1.3</v>
      </c>
      <c r="D9024" s="2">
        <f>B9024*INDEX(Lookup!$D$2:$D$103,F9024)+INDEX(Lookup!$E$2:$E$103,F9024)</f>
        <v>18.727761000000001</v>
      </c>
      <c r="E9024" s="16" t="str">
        <f>INDEX(Lookup!$C$2:$C$103,F9024)</f>
        <v>mV</v>
      </c>
      <c r="F9024" s="9">
        <f>MATCH(A9024,Lookup!$A$2:$A$103,0)</f>
        <v>30</v>
      </c>
    </row>
    <row r="9025" spans="1:6" x14ac:dyDescent="0.25">
      <c r="A9025">
        <v>53</v>
      </c>
      <c r="B9025">
        <v>2399</v>
      </c>
      <c r="C9025" s="15" t="str">
        <f>INDEX(Lookup!$F$2:$F$103,F9025)</f>
        <v>A1.3</v>
      </c>
      <c r="D9025" s="2">
        <f>B9025*INDEX(Lookup!$D$2:$D$103,F9025)+INDEX(Lookup!$E$2:$E$103,F9025)</f>
        <v>18.743387000000002</v>
      </c>
      <c r="E9025" s="16" t="str">
        <f>INDEX(Lookup!$C$2:$C$103,F9025)</f>
        <v>mV</v>
      </c>
      <c r="F9025" s="9">
        <f>MATCH(A9025,Lookup!$A$2:$A$103,0)</f>
        <v>30</v>
      </c>
    </row>
    <row r="9026" spans="1:6" x14ac:dyDescent="0.25">
      <c r="A9026">
        <v>53</v>
      </c>
      <c r="B9026">
        <v>2403</v>
      </c>
      <c r="C9026" s="15" t="str">
        <f>INDEX(Lookup!$F$2:$F$103,F9026)</f>
        <v>A1.3</v>
      </c>
      <c r="D9026" s="2">
        <f>B9026*INDEX(Lookup!$D$2:$D$103,F9026)+INDEX(Lookup!$E$2:$E$103,F9026)</f>
        <v>18.774639000000001</v>
      </c>
      <c r="E9026" s="16" t="str">
        <f>INDEX(Lookup!$C$2:$C$103,F9026)</f>
        <v>mV</v>
      </c>
      <c r="F9026" s="9">
        <f>MATCH(A9026,Lookup!$A$2:$A$103,0)</f>
        <v>30</v>
      </c>
    </row>
    <row r="9027" spans="1:6" x14ac:dyDescent="0.25">
      <c r="A9027">
        <v>53</v>
      </c>
      <c r="B9027">
        <v>2400</v>
      </c>
      <c r="C9027" s="15" t="str">
        <f>INDEX(Lookup!$F$2:$F$103,F9027)</f>
        <v>A1.3</v>
      </c>
      <c r="D9027" s="2">
        <f>B9027*INDEX(Lookup!$D$2:$D$103,F9027)+INDEX(Lookup!$E$2:$E$103,F9027)</f>
        <v>18.751200000000001</v>
      </c>
      <c r="E9027" s="16" t="str">
        <f>INDEX(Lookup!$C$2:$C$103,F9027)</f>
        <v>mV</v>
      </c>
      <c r="F9027" s="9">
        <f>MATCH(A9027,Lookup!$A$2:$A$103,0)</f>
        <v>30</v>
      </c>
    </row>
    <row r="9028" spans="1:6" x14ac:dyDescent="0.25">
      <c r="A9028">
        <v>53</v>
      </c>
      <c r="B9028">
        <v>2397</v>
      </c>
      <c r="C9028" s="15" t="str">
        <f>INDEX(Lookup!$F$2:$F$103,F9028)</f>
        <v>A1.3</v>
      </c>
      <c r="D9028" s="2">
        <f>B9028*INDEX(Lookup!$D$2:$D$103,F9028)+INDEX(Lookup!$E$2:$E$103,F9028)</f>
        <v>18.727761000000001</v>
      </c>
      <c r="E9028" s="16" t="str">
        <f>INDEX(Lookup!$C$2:$C$103,F9028)</f>
        <v>mV</v>
      </c>
      <c r="F9028" s="9">
        <f>MATCH(A9028,Lookup!$A$2:$A$103,0)</f>
        <v>30</v>
      </c>
    </row>
    <row r="9029" spans="1:6" x14ac:dyDescent="0.25">
      <c r="A9029">
        <v>53</v>
      </c>
      <c r="B9029">
        <v>2422</v>
      </c>
      <c r="C9029" s="15" t="str">
        <f>INDEX(Lookup!$F$2:$F$103,F9029)</f>
        <v>A1.3</v>
      </c>
      <c r="D9029" s="2">
        <f>B9029*INDEX(Lookup!$D$2:$D$103,F9029)+INDEX(Lookup!$E$2:$E$103,F9029)</f>
        <v>18.923086000000001</v>
      </c>
      <c r="E9029" s="16" t="str">
        <f>INDEX(Lookup!$C$2:$C$103,F9029)</f>
        <v>mV</v>
      </c>
      <c r="F9029" s="9">
        <f>MATCH(A9029,Lookup!$A$2:$A$103,0)</f>
        <v>30</v>
      </c>
    </row>
    <row r="9030" spans="1:6" x14ac:dyDescent="0.25">
      <c r="A9030">
        <v>53</v>
      </c>
      <c r="B9030">
        <v>2423</v>
      </c>
      <c r="C9030" s="15" t="str">
        <f>INDEX(Lookup!$F$2:$F$103,F9030)</f>
        <v>A1.3</v>
      </c>
      <c r="D9030" s="2">
        <f>B9030*INDEX(Lookup!$D$2:$D$103,F9030)+INDEX(Lookup!$E$2:$E$103,F9030)</f>
        <v>18.930899</v>
      </c>
      <c r="E9030" s="16" t="str">
        <f>INDEX(Lookup!$C$2:$C$103,F9030)</f>
        <v>mV</v>
      </c>
      <c r="F9030" s="9">
        <f>MATCH(A9030,Lookup!$A$2:$A$103,0)</f>
        <v>30</v>
      </c>
    </row>
    <row r="9031" spans="1:6" x14ac:dyDescent="0.25">
      <c r="A9031">
        <v>53</v>
      </c>
      <c r="B9031">
        <v>2418</v>
      </c>
      <c r="C9031" s="15" t="str">
        <f>INDEX(Lookup!$F$2:$F$103,F9031)</f>
        <v>A1.3</v>
      </c>
      <c r="D9031" s="2">
        <f>B9031*INDEX(Lookup!$D$2:$D$103,F9031)+INDEX(Lookup!$E$2:$E$103,F9031)</f>
        <v>18.891834000000003</v>
      </c>
      <c r="E9031" s="16" t="str">
        <f>INDEX(Lookup!$C$2:$C$103,F9031)</f>
        <v>mV</v>
      </c>
      <c r="F9031" s="9">
        <f>MATCH(A9031,Lookup!$A$2:$A$103,0)</f>
        <v>30</v>
      </c>
    </row>
    <row r="9032" spans="1:6" x14ac:dyDescent="0.25">
      <c r="A9032">
        <v>53</v>
      </c>
      <c r="B9032">
        <v>2411</v>
      </c>
      <c r="C9032" s="15" t="str">
        <f>INDEX(Lookup!$F$2:$F$103,F9032)</f>
        <v>A1.3</v>
      </c>
      <c r="D9032" s="2">
        <f>B9032*INDEX(Lookup!$D$2:$D$103,F9032)+INDEX(Lookup!$E$2:$E$103,F9032)</f>
        <v>18.837143000000001</v>
      </c>
      <c r="E9032" s="16" t="str">
        <f>INDEX(Lookup!$C$2:$C$103,F9032)</f>
        <v>mV</v>
      </c>
      <c r="F9032" s="9">
        <f>MATCH(A9032,Lookup!$A$2:$A$103,0)</f>
        <v>30</v>
      </c>
    </row>
    <row r="9033" spans="1:6" x14ac:dyDescent="0.25">
      <c r="A9033">
        <v>53</v>
      </c>
      <c r="B9033">
        <v>2405</v>
      </c>
      <c r="C9033" s="15" t="str">
        <f>INDEX(Lookup!$F$2:$F$103,F9033)</f>
        <v>A1.3</v>
      </c>
      <c r="D9033" s="2">
        <f>B9033*INDEX(Lookup!$D$2:$D$103,F9033)+INDEX(Lookup!$E$2:$E$103,F9033)</f>
        <v>18.790265000000002</v>
      </c>
      <c r="E9033" s="16" t="str">
        <f>INDEX(Lookup!$C$2:$C$103,F9033)</f>
        <v>mV</v>
      </c>
      <c r="F9033" s="9">
        <f>MATCH(A9033,Lookup!$A$2:$A$103,0)</f>
        <v>30</v>
      </c>
    </row>
    <row r="9034" spans="1:6" x14ac:dyDescent="0.25">
      <c r="A9034">
        <v>53</v>
      </c>
      <c r="B9034">
        <v>2396</v>
      </c>
      <c r="C9034" s="15" t="str">
        <f>INDEX(Lookup!$F$2:$F$103,F9034)</f>
        <v>A1.3</v>
      </c>
      <c r="D9034" s="2">
        <f>B9034*INDEX(Lookup!$D$2:$D$103,F9034)+INDEX(Lookup!$E$2:$E$103,F9034)</f>
        <v>18.719948000000002</v>
      </c>
      <c r="E9034" s="16" t="str">
        <f>INDEX(Lookup!$C$2:$C$103,F9034)</f>
        <v>mV</v>
      </c>
      <c r="F9034" s="9">
        <f>MATCH(A9034,Lookup!$A$2:$A$103,0)</f>
        <v>30</v>
      </c>
    </row>
    <row r="9035" spans="1:6" x14ac:dyDescent="0.25">
      <c r="A9035">
        <v>53</v>
      </c>
      <c r="B9035">
        <v>2400</v>
      </c>
      <c r="C9035" s="15" t="str">
        <f>INDEX(Lookup!$F$2:$F$103,F9035)</f>
        <v>A1.3</v>
      </c>
      <c r="D9035" s="2">
        <f>B9035*INDEX(Lookup!$D$2:$D$103,F9035)+INDEX(Lookup!$E$2:$E$103,F9035)</f>
        <v>18.751200000000001</v>
      </c>
      <c r="E9035" s="16" t="str">
        <f>INDEX(Lookup!$C$2:$C$103,F9035)</f>
        <v>mV</v>
      </c>
      <c r="F9035" s="9">
        <f>MATCH(A9035,Lookup!$A$2:$A$103,0)</f>
        <v>30</v>
      </c>
    </row>
    <row r="9036" spans="1:6" x14ac:dyDescent="0.25">
      <c r="A9036">
        <v>53</v>
      </c>
      <c r="B9036">
        <v>2398</v>
      </c>
      <c r="C9036" s="15" t="str">
        <f>INDEX(Lookup!$F$2:$F$103,F9036)</f>
        <v>A1.3</v>
      </c>
      <c r="D9036" s="2">
        <f>B9036*INDEX(Lookup!$D$2:$D$103,F9036)+INDEX(Lookup!$E$2:$E$103,F9036)</f>
        <v>18.735574</v>
      </c>
      <c r="E9036" s="16" t="str">
        <f>INDEX(Lookup!$C$2:$C$103,F9036)</f>
        <v>mV</v>
      </c>
      <c r="F9036" s="9">
        <f>MATCH(A9036,Lookup!$A$2:$A$103,0)</f>
        <v>30</v>
      </c>
    </row>
    <row r="9037" spans="1:6" x14ac:dyDescent="0.25">
      <c r="A9037">
        <v>53</v>
      </c>
      <c r="B9037">
        <v>2421</v>
      </c>
      <c r="C9037" s="15" t="str">
        <f>INDEX(Lookup!$F$2:$F$103,F9037)</f>
        <v>A1.3</v>
      </c>
      <c r="D9037" s="2">
        <f>B9037*INDEX(Lookup!$D$2:$D$103,F9037)+INDEX(Lookup!$E$2:$E$103,F9037)</f>
        <v>18.915273000000003</v>
      </c>
      <c r="E9037" s="16" t="str">
        <f>INDEX(Lookup!$C$2:$C$103,F9037)</f>
        <v>mV</v>
      </c>
      <c r="F9037" s="9">
        <f>MATCH(A9037,Lookup!$A$2:$A$103,0)</f>
        <v>30</v>
      </c>
    </row>
    <row r="9038" spans="1:6" x14ac:dyDescent="0.25">
      <c r="A9038">
        <v>53</v>
      </c>
      <c r="B9038">
        <v>2418</v>
      </c>
      <c r="C9038" s="15" t="str">
        <f>INDEX(Lookup!$F$2:$F$103,F9038)</f>
        <v>A1.3</v>
      </c>
      <c r="D9038" s="2">
        <f>B9038*INDEX(Lookup!$D$2:$D$103,F9038)+INDEX(Lookup!$E$2:$E$103,F9038)</f>
        <v>18.891834000000003</v>
      </c>
      <c r="E9038" s="16" t="str">
        <f>INDEX(Lookup!$C$2:$C$103,F9038)</f>
        <v>mV</v>
      </c>
      <c r="F9038" s="9">
        <f>MATCH(A9038,Lookup!$A$2:$A$103,0)</f>
        <v>30</v>
      </c>
    </row>
    <row r="9039" spans="1:6" x14ac:dyDescent="0.25">
      <c r="A9039">
        <v>53</v>
      </c>
      <c r="B9039">
        <v>2410</v>
      </c>
      <c r="C9039" s="15" t="str">
        <f>INDEX(Lookup!$F$2:$F$103,F9039)</f>
        <v>A1.3</v>
      </c>
      <c r="D9039" s="2">
        <f>B9039*INDEX(Lookup!$D$2:$D$103,F9039)+INDEX(Lookup!$E$2:$E$103,F9039)</f>
        <v>18.829330000000002</v>
      </c>
      <c r="E9039" s="16" t="str">
        <f>INDEX(Lookup!$C$2:$C$103,F9039)</f>
        <v>mV</v>
      </c>
      <c r="F9039" s="9">
        <f>MATCH(A9039,Lookup!$A$2:$A$103,0)</f>
        <v>30</v>
      </c>
    </row>
    <row r="9040" spans="1:6" x14ac:dyDescent="0.25">
      <c r="A9040">
        <v>53</v>
      </c>
      <c r="B9040">
        <v>2404</v>
      </c>
      <c r="C9040" s="15" t="str">
        <f>INDEX(Lookup!$F$2:$F$103,F9040)</f>
        <v>A1.3</v>
      </c>
      <c r="D9040" s="2">
        <f>B9040*INDEX(Lookup!$D$2:$D$103,F9040)+INDEX(Lookup!$E$2:$E$103,F9040)</f>
        <v>18.782452000000003</v>
      </c>
      <c r="E9040" s="16" t="str">
        <f>INDEX(Lookup!$C$2:$C$103,F9040)</f>
        <v>mV</v>
      </c>
      <c r="F9040" s="9">
        <f>MATCH(A9040,Lookup!$A$2:$A$103,0)</f>
        <v>30</v>
      </c>
    </row>
    <row r="9041" spans="1:6" x14ac:dyDescent="0.25">
      <c r="A9041">
        <v>53</v>
      </c>
      <c r="B9041">
        <v>2398</v>
      </c>
      <c r="C9041" s="15" t="str">
        <f>INDEX(Lookup!$F$2:$F$103,F9041)</f>
        <v>A1.3</v>
      </c>
      <c r="D9041" s="2">
        <f>B9041*INDEX(Lookup!$D$2:$D$103,F9041)+INDEX(Lookup!$E$2:$E$103,F9041)</f>
        <v>18.735574</v>
      </c>
      <c r="E9041" s="16" t="str">
        <f>INDEX(Lookup!$C$2:$C$103,F9041)</f>
        <v>mV</v>
      </c>
      <c r="F9041" s="9">
        <f>MATCH(A9041,Lookup!$A$2:$A$103,0)</f>
        <v>30</v>
      </c>
    </row>
    <row r="9042" spans="1:6" x14ac:dyDescent="0.25">
      <c r="A9042">
        <v>53</v>
      </c>
      <c r="B9042">
        <v>2398</v>
      </c>
      <c r="C9042" s="15" t="str">
        <f>INDEX(Lookup!$F$2:$F$103,F9042)</f>
        <v>A1.3</v>
      </c>
      <c r="D9042" s="2">
        <f>B9042*INDEX(Lookup!$D$2:$D$103,F9042)+INDEX(Lookup!$E$2:$E$103,F9042)</f>
        <v>18.735574</v>
      </c>
      <c r="E9042" s="16" t="str">
        <f>INDEX(Lookup!$C$2:$C$103,F9042)</f>
        <v>mV</v>
      </c>
      <c r="F9042" s="9">
        <f>MATCH(A9042,Lookup!$A$2:$A$103,0)</f>
        <v>30</v>
      </c>
    </row>
    <row r="9043" spans="1:6" x14ac:dyDescent="0.25">
      <c r="A9043">
        <v>53</v>
      </c>
      <c r="B9043">
        <v>2393</v>
      </c>
      <c r="C9043" s="15" t="str">
        <f>INDEX(Lookup!$F$2:$F$103,F9043)</f>
        <v>A1.3</v>
      </c>
      <c r="D9043" s="2">
        <f>B9043*INDEX(Lookup!$D$2:$D$103,F9043)+INDEX(Lookup!$E$2:$E$103,F9043)</f>
        <v>18.696509000000002</v>
      </c>
      <c r="E9043" s="16" t="str">
        <f>INDEX(Lookup!$C$2:$C$103,F9043)</f>
        <v>mV</v>
      </c>
      <c r="F9043" s="9">
        <f>MATCH(A9043,Lookup!$A$2:$A$103,0)</f>
        <v>30</v>
      </c>
    </row>
    <row r="9044" spans="1:6" x14ac:dyDescent="0.25">
      <c r="A9044">
        <v>53</v>
      </c>
      <c r="B9044">
        <v>2393</v>
      </c>
      <c r="C9044" s="15" t="str">
        <f>INDEX(Lookup!$F$2:$F$103,F9044)</f>
        <v>A1.3</v>
      </c>
      <c r="D9044" s="2">
        <f>B9044*INDEX(Lookup!$D$2:$D$103,F9044)+INDEX(Lookup!$E$2:$E$103,F9044)</f>
        <v>18.696509000000002</v>
      </c>
      <c r="E9044" s="16" t="str">
        <f>INDEX(Lookup!$C$2:$C$103,F9044)</f>
        <v>mV</v>
      </c>
      <c r="F9044" s="9">
        <f>MATCH(A9044,Lookup!$A$2:$A$103,0)</f>
        <v>30</v>
      </c>
    </row>
    <row r="9045" spans="1:6" x14ac:dyDescent="0.25">
      <c r="A9045">
        <v>53</v>
      </c>
      <c r="B9045">
        <v>2392</v>
      </c>
      <c r="C9045" s="15" t="str">
        <f>INDEX(Lookup!$F$2:$F$103,F9045)</f>
        <v>A1.3</v>
      </c>
      <c r="D9045" s="2">
        <f>B9045*INDEX(Lookup!$D$2:$D$103,F9045)+INDEX(Lookup!$E$2:$E$103,F9045)</f>
        <v>18.688696</v>
      </c>
      <c r="E9045" s="16" t="str">
        <f>INDEX(Lookup!$C$2:$C$103,F9045)</f>
        <v>mV</v>
      </c>
      <c r="F9045" s="9">
        <f>MATCH(A9045,Lookup!$A$2:$A$103,0)</f>
        <v>30</v>
      </c>
    </row>
    <row r="9046" spans="1:6" x14ac:dyDescent="0.25">
      <c r="A9046">
        <v>53</v>
      </c>
      <c r="B9046">
        <v>2392</v>
      </c>
      <c r="C9046" s="15" t="str">
        <f>INDEX(Lookup!$F$2:$F$103,F9046)</f>
        <v>A1.3</v>
      </c>
      <c r="D9046" s="2">
        <f>B9046*INDEX(Lookup!$D$2:$D$103,F9046)+INDEX(Lookup!$E$2:$E$103,F9046)</f>
        <v>18.688696</v>
      </c>
      <c r="E9046" s="16" t="str">
        <f>INDEX(Lookup!$C$2:$C$103,F9046)</f>
        <v>mV</v>
      </c>
      <c r="F9046" s="9">
        <f>MATCH(A9046,Lookup!$A$2:$A$103,0)</f>
        <v>30</v>
      </c>
    </row>
    <row r="9047" spans="1:6" x14ac:dyDescent="0.25">
      <c r="A9047">
        <v>53</v>
      </c>
      <c r="B9047">
        <v>2420</v>
      </c>
      <c r="C9047" s="15" t="str">
        <f>INDEX(Lookup!$F$2:$F$103,F9047)</f>
        <v>A1.3</v>
      </c>
      <c r="D9047" s="2">
        <f>B9047*INDEX(Lookup!$D$2:$D$103,F9047)+INDEX(Lookup!$E$2:$E$103,F9047)</f>
        <v>18.90746</v>
      </c>
      <c r="E9047" s="16" t="str">
        <f>INDEX(Lookup!$C$2:$C$103,F9047)</f>
        <v>mV</v>
      </c>
      <c r="F9047" s="9">
        <f>MATCH(A9047,Lookup!$A$2:$A$103,0)</f>
        <v>30</v>
      </c>
    </row>
    <row r="9048" spans="1:6" x14ac:dyDescent="0.25">
      <c r="A9048">
        <v>53</v>
      </c>
      <c r="B9048">
        <v>2416</v>
      </c>
      <c r="C9048" s="15" t="str">
        <f>INDEX(Lookup!$F$2:$F$103,F9048)</f>
        <v>A1.3</v>
      </c>
      <c r="D9048" s="2">
        <f>B9048*INDEX(Lookup!$D$2:$D$103,F9048)+INDEX(Lookup!$E$2:$E$103,F9048)</f>
        <v>18.876208000000002</v>
      </c>
      <c r="E9048" s="16" t="str">
        <f>INDEX(Lookup!$C$2:$C$103,F9048)</f>
        <v>mV</v>
      </c>
      <c r="F9048" s="9">
        <f>MATCH(A9048,Lookup!$A$2:$A$103,0)</f>
        <v>30</v>
      </c>
    </row>
    <row r="9049" spans="1:6" x14ac:dyDescent="0.25">
      <c r="A9049">
        <v>53</v>
      </c>
      <c r="B9049">
        <v>2436</v>
      </c>
      <c r="C9049" s="15" t="str">
        <f>INDEX(Lookup!$F$2:$F$103,F9049)</f>
        <v>A1.3</v>
      </c>
      <c r="D9049" s="2">
        <f>B9049*INDEX(Lookup!$D$2:$D$103,F9049)+INDEX(Lookup!$E$2:$E$103,F9049)</f>
        <v>19.032468000000001</v>
      </c>
      <c r="E9049" s="16" t="str">
        <f>INDEX(Lookup!$C$2:$C$103,F9049)</f>
        <v>mV</v>
      </c>
      <c r="F9049" s="9">
        <f>MATCH(A9049,Lookup!$A$2:$A$103,0)</f>
        <v>30</v>
      </c>
    </row>
    <row r="9050" spans="1:6" x14ac:dyDescent="0.25">
      <c r="A9050">
        <v>53</v>
      </c>
      <c r="B9050">
        <v>2431</v>
      </c>
      <c r="C9050" s="15" t="str">
        <f>INDEX(Lookup!$F$2:$F$103,F9050)</f>
        <v>A1.3</v>
      </c>
      <c r="D9050" s="2">
        <f>B9050*INDEX(Lookup!$D$2:$D$103,F9050)+INDEX(Lookup!$E$2:$E$103,F9050)</f>
        <v>18.993403000000001</v>
      </c>
      <c r="E9050" s="16" t="str">
        <f>INDEX(Lookup!$C$2:$C$103,F9050)</f>
        <v>mV</v>
      </c>
      <c r="F9050" s="9">
        <f>MATCH(A9050,Lookup!$A$2:$A$103,0)</f>
        <v>30</v>
      </c>
    </row>
    <row r="9051" spans="1:6" x14ac:dyDescent="0.25">
      <c r="A9051">
        <v>53</v>
      </c>
      <c r="B9051">
        <v>2424</v>
      </c>
      <c r="C9051" s="15" t="str">
        <f>INDEX(Lookup!$F$2:$F$103,F9051)</f>
        <v>A1.3</v>
      </c>
      <c r="D9051" s="2">
        <f>B9051*INDEX(Lookup!$D$2:$D$103,F9051)+INDEX(Lookup!$E$2:$E$103,F9051)</f>
        <v>18.938712000000002</v>
      </c>
      <c r="E9051" s="16" t="str">
        <f>INDEX(Lookup!$C$2:$C$103,F9051)</f>
        <v>mV</v>
      </c>
      <c r="F9051" s="9">
        <f>MATCH(A9051,Lookup!$A$2:$A$103,0)</f>
        <v>30</v>
      </c>
    </row>
    <row r="9052" spans="1:6" x14ac:dyDescent="0.25">
      <c r="A9052">
        <v>53</v>
      </c>
      <c r="B9052">
        <v>2420</v>
      </c>
      <c r="C9052" s="15" t="str">
        <f>INDEX(Lookup!$F$2:$F$103,F9052)</f>
        <v>A1.3</v>
      </c>
      <c r="D9052" s="2">
        <f>B9052*INDEX(Lookup!$D$2:$D$103,F9052)+INDEX(Lookup!$E$2:$E$103,F9052)</f>
        <v>18.90746</v>
      </c>
      <c r="E9052" s="16" t="str">
        <f>INDEX(Lookup!$C$2:$C$103,F9052)</f>
        <v>mV</v>
      </c>
      <c r="F9052" s="9">
        <f>MATCH(A9052,Lookup!$A$2:$A$103,0)</f>
        <v>30</v>
      </c>
    </row>
    <row r="9053" spans="1:6" x14ac:dyDescent="0.25">
      <c r="A9053">
        <v>53</v>
      </c>
      <c r="B9053">
        <v>2415</v>
      </c>
      <c r="C9053" s="15" t="str">
        <f>INDEX(Lookup!$F$2:$F$103,F9053)</f>
        <v>A1.3</v>
      </c>
      <c r="D9053" s="2">
        <f>B9053*INDEX(Lookup!$D$2:$D$103,F9053)+INDEX(Lookup!$E$2:$E$103,F9053)</f>
        <v>18.868395</v>
      </c>
      <c r="E9053" s="16" t="str">
        <f>INDEX(Lookup!$C$2:$C$103,F9053)</f>
        <v>mV</v>
      </c>
      <c r="F9053" s="9">
        <f>MATCH(A9053,Lookup!$A$2:$A$103,0)</f>
        <v>30</v>
      </c>
    </row>
    <row r="9054" spans="1:6" x14ac:dyDescent="0.25">
      <c r="A9054">
        <v>53</v>
      </c>
      <c r="B9054">
        <v>2406</v>
      </c>
      <c r="C9054" s="15" t="str">
        <f>INDEX(Lookup!$F$2:$F$103,F9054)</f>
        <v>A1.3</v>
      </c>
      <c r="D9054" s="2">
        <f>B9054*INDEX(Lookup!$D$2:$D$103,F9054)+INDEX(Lookup!$E$2:$E$103,F9054)</f>
        <v>18.798078</v>
      </c>
      <c r="E9054" s="16" t="str">
        <f>INDEX(Lookup!$C$2:$C$103,F9054)</f>
        <v>mV</v>
      </c>
      <c r="F9054" s="9">
        <f>MATCH(A9054,Lookup!$A$2:$A$103,0)</f>
        <v>30</v>
      </c>
    </row>
    <row r="9055" spans="1:6" x14ac:dyDescent="0.25">
      <c r="A9055">
        <v>53</v>
      </c>
      <c r="B9055">
        <v>2406</v>
      </c>
      <c r="C9055" s="15" t="str">
        <f>INDEX(Lookup!$F$2:$F$103,F9055)</f>
        <v>A1.3</v>
      </c>
      <c r="D9055" s="2">
        <f>B9055*INDEX(Lookup!$D$2:$D$103,F9055)+INDEX(Lookup!$E$2:$E$103,F9055)</f>
        <v>18.798078</v>
      </c>
      <c r="E9055" s="16" t="str">
        <f>INDEX(Lookup!$C$2:$C$103,F9055)</f>
        <v>mV</v>
      </c>
      <c r="F9055" s="9">
        <f>MATCH(A9055,Lookup!$A$2:$A$103,0)</f>
        <v>30</v>
      </c>
    </row>
    <row r="9056" spans="1:6" x14ac:dyDescent="0.25">
      <c r="A9056">
        <v>53</v>
      </c>
      <c r="B9056">
        <v>2406</v>
      </c>
      <c r="C9056" s="15" t="str">
        <f>INDEX(Lookup!$F$2:$F$103,F9056)</f>
        <v>A1.3</v>
      </c>
      <c r="D9056" s="2">
        <f>B9056*INDEX(Lookup!$D$2:$D$103,F9056)+INDEX(Lookup!$E$2:$E$103,F9056)</f>
        <v>18.798078</v>
      </c>
      <c r="E9056" s="16" t="str">
        <f>INDEX(Lookup!$C$2:$C$103,F9056)</f>
        <v>mV</v>
      </c>
      <c r="F9056" s="9">
        <f>MATCH(A9056,Lookup!$A$2:$A$103,0)</f>
        <v>30</v>
      </c>
    </row>
    <row r="9057" spans="1:6" x14ac:dyDescent="0.25">
      <c r="A9057">
        <v>53</v>
      </c>
      <c r="B9057">
        <v>2402</v>
      </c>
      <c r="C9057" s="15" t="str">
        <f>INDEX(Lookup!$F$2:$F$103,F9057)</f>
        <v>A1.3</v>
      </c>
      <c r="D9057" s="2">
        <f>B9057*INDEX(Lookup!$D$2:$D$103,F9057)+INDEX(Lookup!$E$2:$E$103,F9057)</f>
        <v>18.766826000000002</v>
      </c>
      <c r="E9057" s="16" t="str">
        <f>INDEX(Lookup!$C$2:$C$103,F9057)</f>
        <v>mV</v>
      </c>
      <c r="F9057" s="9">
        <f>MATCH(A9057,Lookup!$A$2:$A$103,0)</f>
        <v>30</v>
      </c>
    </row>
    <row r="9058" spans="1:6" x14ac:dyDescent="0.25">
      <c r="A9058">
        <v>53</v>
      </c>
      <c r="B9058">
        <v>2400</v>
      </c>
      <c r="C9058" s="15" t="str">
        <f>INDEX(Lookup!$F$2:$F$103,F9058)</f>
        <v>A1.3</v>
      </c>
      <c r="D9058" s="2">
        <f>B9058*INDEX(Lookup!$D$2:$D$103,F9058)+INDEX(Lookup!$E$2:$E$103,F9058)</f>
        <v>18.751200000000001</v>
      </c>
      <c r="E9058" s="16" t="str">
        <f>INDEX(Lookup!$C$2:$C$103,F9058)</f>
        <v>mV</v>
      </c>
      <c r="F9058" s="9">
        <f>MATCH(A9058,Lookup!$A$2:$A$103,0)</f>
        <v>30</v>
      </c>
    </row>
    <row r="9059" spans="1:6" x14ac:dyDescent="0.25">
      <c r="A9059">
        <v>53</v>
      </c>
      <c r="B9059">
        <v>2400</v>
      </c>
      <c r="C9059" s="15" t="str">
        <f>INDEX(Lookup!$F$2:$F$103,F9059)</f>
        <v>A1.3</v>
      </c>
      <c r="D9059" s="2">
        <f>B9059*INDEX(Lookup!$D$2:$D$103,F9059)+INDEX(Lookup!$E$2:$E$103,F9059)</f>
        <v>18.751200000000001</v>
      </c>
      <c r="E9059" s="16" t="str">
        <f>INDEX(Lookup!$C$2:$C$103,F9059)</f>
        <v>mV</v>
      </c>
      <c r="F9059" s="9">
        <f>MATCH(A9059,Lookup!$A$2:$A$103,0)</f>
        <v>30</v>
      </c>
    </row>
    <row r="9060" spans="1:6" x14ac:dyDescent="0.25">
      <c r="A9060">
        <v>53</v>
      </c>
      <c r="B9060">
        <v>2397</v>
      </c>
      <c r="C9060" s="15" t="str">
        <f>INDEX(Lookup!$F$2:$F$103,F9060)</f>
        <v>A1.3</v>
      </c>
      <c r="D9060" s="2">
        <f>B9060*INDEX(Lookup!$D$2:$D$103,F9060)+INDEX(Lookup!$E$2:$E$103,F9060)</f>
        <v>18.727761000000001</v>
      </c>
      <c r="E9060" s="16" t="str">
        <f>INDEX(Lookup!$C$2:$C$103,F9060)</f>
        <v>mV</v>
      </c>
      <c r="F9060" s="9">
        <f>MATCH(A9060,Lookup!$A$2:$A$103,0)</f>
        <v>30</v>
      </c>
    </row>
    <row r="9061" spans="1:6" x14ac:dyDescent="0.25">
      <c r="A9061">
        <v>53</v>
      </c>
      <c r="B9061">
        <v>2397</v>
      </c>
      <c r="C9061" s="15" t="str">
        <f>INDEX(Lookup!$F$2:$F$103,F9061)</f>
        <v>A1.3</v>
      </c>
      <c r="D9061" s="2">
        <f>B9061*INDEX(Lookup!$D$2:$D$103,F9061)+INDEX(Lookup!$E$2:$E$103,F9061)</f>
        <v>18.727761000000001</v>
      </c>
      <c r="E9061" s="16" t="str">
        <f>INDEX(Lookup!$C$2:$C$103,F9061)</f>
        <v>mV</v>
      </c>
      <c r="F9061" s="9">
        <f>MATCH(A9061,Lookup!$A$2:$A$103,0)</f>
        <v>30</v>
      </c>
    </row>
    <row r="9062" spans="1:6" x14ac:dyDescent="0.25">
      <c r="A9062">
        <v>53</v>
      </c>
      <c r="B9062">
        <v>2398</v>
      </c>
      <c r="C9062" s="15" t="str">
        <f>INDEX(Lookup!$F$2:$F$103,F9062)</f>
        <v>A1.3</v>
      </c>
      <c r="D9062" s="2">
        <f>B9062*INDEX(Lookup!$D$2:$D$103,F9062)+INDEX(Lookup!$E$2:$E$103,F9062)</f>
        <v>18.735574</v>
      </c>
      <c r="E9062" s="16" t="str">
        <f>INDEX(Lookup!$C$2:$C$103,F9062)</f>
        <v>mV</v>
      </c>
      <c r="F9062" s="9">
        <f>MATCH(A9062,Lookup!$A$2:$A$103,0)</f>
        <v>30</v>
      </c>
    </row>
    <row r="9063" spans="1:6" x14ac:dyDescent="0.25">
      <c r="A9063">
        <v>53</v>
      </c>
      <c r="B9063">
        <v>2397</v>
      </c>
      <c r="C9063" s="15" t="str">
        <f>INDEX(Lookup!$F$2:$F$103,F9063)</f>
        <v>A1.3</v>
      </c>
      <c r="D9063" s="2">
        <f>B9063*INDEX(Lookup!$D$2:$D$103,F9063)+INDEX(Lookup!$E$2:$E$103,F9063)</f>
        <v>18.727761000000001</v>
      </c>
      <c r="E9063" s="16" t="str">
        <f>INDEX(Lookup!$C$2:$C$103,F9063)</f>
        <v>mV</v>
      </c>
      <c r="F9063" s="9">
        <f>MATCH(A9063,Lookup!$A$2:$A$103,0)</f>
        <v>30</v>
      </c>
    </row>
    <row r="9064" spans="1:6" x14ac:dyDescent="0.25">
      <c r="A9064">
        <v>53</v>
      </c>
      <c r="B9064">
        <v>2395</v>
      </c>
      <c r="C9064" s="15" t="str">
        <f>INDEX(Lookup!$F$2:$F$103,F9064)</f>
        <v>A1.3</v>
      </c>
      <c r="D9064" s="2">
        <f>B9064*INDEX(Lookup!$D$2:$D$103,F9064)+INDEX(Lookup!$E$2:$E$103,F9064)</f>
        <v>18.712135</v>
      </c>
      <c r="E9064" s="16" t="str">
        <f>INDEX(Lookup!$C$2:$C$103,F9064)</f>
        <v>mV</v>
      </c>
      <c r="F9064" s="9">
        <f>MATCH(A9064,Lookup!$A$2:$A$103,0)</f>
        <v>30</v>
      </c>
    </row>
    <row r="9065" spans="1:6" x14ac:dyDescent="0.25">
      <c r="A9065">
        <v>53</v>
      </c>
      <c r="B9065">
        <v>2396</v>
      </c>
      <c r="C9065" s="15" t="str">
        <f>INDEX(Lookup!$F$2:$F$103,F9065)</f>
        <v>A1.3</v>
      </c>
      <c r="D9065" s="2">
        <f>B9065*INDEX(Lookup!$D$2:$D$103,F9065)+INDEX(Lookup!$E$2:$E$103,F9065)</f>
        <v>18.719948000000002</v>
      </c>
      <c r="E9065" s="16" t="str">
        <f>INDEX(Lookup!$C$2:$C$103,F9065)</f>
        <v>mV</v>
      </c>
      <c r="F9065" s="9">
        <f>MATCH(A9065,Lookup!$A$2:$A$103,0)</f>
        <v>30</v>
      </c>
    </row>
    <row r="9066" spans="1:6" x14ac:dyDescent="0.25">
      <c r="A9066">
        <v>53</v>
      </c>
      <c r="B9066">
        <v>2392</v>
      </c>
      <c r="C9066" s="15" t="str">
        <f>INDEX(Lookup!$F$2:$F$103,F9066)</f>
        <v>A1.3</v>
      </c>
      <c r="D9066" s="2">
        <f>B9066*INDEX(Lookup!$D$2:$D$103,F9066)+INDEX(Lookup!$E$2:$E$103,F9066)</f>
        <v>18.688696</v>
      </c>
      <c r="E9066" s="16" t="str">
        <f>INDEX(Lookup!$C$2:$C$103,F9066)</f>
        <v>mV</v>
      </c>
      <c r="F9066" s="9">
        <f>MATCH(A9066,Lookup!$A$2:$A$103,0)</f>
        <v>30</v>
      </c>
    </row>
    <row r="9067" spans="1:6" x14ac:dyDescent="0.25">
      <c r="A9067">
        <v>53</v>
      </c>
      <c r="B9067">
        <v>2419</v>
      </c>
      <c r="C9067" s="15" t="str">
        <f>INDEX(Lookup!$F$2:$F$103,F9067)</f>
        <v>A1.3</v>
      </c>
      <c r="D9067" s="2">
        <f>B9067*INDEX(Lookup!$D$2:$D$103,F9067)+INDEX(Lookup!$E$2:$E$103,F9067)</f>
        <v>18.899647000000002</v>
      </c>
      <c r="E9067" s="16" t="str">
        <f>INDEX(Lookup!$C$2:$C$103,F9067)</f>
        <v>mV</v>
      </c>
      <c r="F9067" s="9">
        <f>MATCH(A9067,Lookup!$A$2:$A$103,0)</f>
        <v>30</v>
      </c>
    </row>
    <row r="9068" spans="1:6" x14ac:dyDescent="0.25">
      <c r="A9068">
        <v>53</v>
      </c>
      <c r="B9068">
        <v>2419</v>
      </c>
      <c r="C9068" s="15" t="str">
        <f>INDEX(Lookup!$F$2:$F$103,F9068)</f>
        <v>A1.3</v>
      </c>
      <c r="D9068" s="2">
        <f>B9068*INDEX(Lookup!$D$2:$D$103,F9068)+INDEX(Lookup!$E$2:$E$103,F9068)</f>
        <v>18.899647000000002</v>
      </c>
      <c r="E9068" s="16" t="str">
        <f>INDEX(Lookup!$C$2:$C$103,F9068)</f>
        <v>mV</v>
      </c>
      <c r="F9068" s="9">
        <f>MATCH(A9068,Lookup!$A$2:$A$103,0)</f>
        <v>30</v>
      </c>
    </row>
    <row r="9069" spans="1:6" x14ac:dyDescent="0.25">
      <c r="A9069">
        <v>53</v>
      </c>
      <c r="B9069">
        <v>2418</v>
      </c>
      <c r="C9069" s="15" t="str">
        <f>INDEX(Lookup!$F$2:$F$103,F9069)</f>
        <v>A1.3</v>
      </c>
      <c r="D9069" s="2">
        <f>B9069*INDEX(Lookup!$D$2:$D$103,F9069)+INDEX(Lookup!$E$2:$E$103,F9069)</f>
        <v>18.891834000000003</v>
      </c>
      <c r="E9069" s="16" t="str">
        <f>INDEX(Lookup!$C$2:$C$103,F9069)</f>
        <v>mV</v>
      </c>
      <c r="F9069" s="9">
        <f>MATCH(A9069,Lookup!$A$2:$A$103,0)</f>
        <v>30</v>
      </c>
    </row>
    <row r="9070" spans="1:6" x14ac:dyDescent="0.25">
      <c r="A9070">
        <v>53</v>
      </c>
      <c r="B9070">
        <v>2416</v>
      </c>
      <c r="C9070" s="15" t="str">
        <f>INDEX(Lookup!$F$2:$F$103,F9070)</f>
        <v>A1.3</v>
      </c>
      <c r="D9070" s="2">
        <f>B9070*INDEX(Lookup!$D$2:$D$103,F9070)+INDEX(Lookup!$E$2:$E$103,F9070)</f>
        <v>18.876208000000002</v>
      </c>
      <c r="E9070" s="16" t="str">
        <f>INDEX(Lookup!$C$2:$C$103,F9070)</f>
        <v>mV</v>
      </c>
      <c r="F9070" s="9">
        <f>MATCH(A9070,Lookup!$A$2:$A$103,0)</f>
        <v>30</v>
      </c>
    </row>
    <row r="9071" spans="1:6" x14ac:dyDescent="0.25">
      <c r="A9071">
        <v>53</v>
      </c>
      <c r="B9071">
        <v>2414</v>
      </c>
      <c r="C9071" s="15" t="str">
        <f>INDEX(Lookup!$F$2:$F$103,F9071)</f>
        <v>A1.3</v>
      </c>
      <c r="D9071" s="2">
        <f>B9071*INDEX(Lookup!$D$2:$D$103,F9071)+INDEX(Lookup!$E$2:$E$103,F9071)</f>
        <v>18.860582000000001</v>
      </c>
      <c r="E9071" s="16" t="str">
        <f>INDEX(Lookup!$C$2:$C$103,F9071)</f>
        <v>mV</v>
      </c>
      <c r="F9071" s="9">
        <f>MATCH(A9071,Lookup!$A$2:$A$103,0)</f>
        <v>30</v>
      </c>
    </row>
    <row r="9072" spans="1:6" x14ac:dyDescent="0.25">
      <c r="A9072">
        <v>53</v>
      </c>
      <c r="B9072">
        <v>2410</v>
      </c>
      <c r="C9072" s="15" t="str">
        <f>INDEX(Lookup!$F$2:$F$103,F9072)</f>
        <v>A1.3</v>
      </c>
      <c r="D9072" s="2">
        <f>B9072*INDEX(Lookup!$D$2:$D$103,F9072)+INDEX(Lookup!$E$2:$E$103,F9072)</f>
        <v>18.829330000000002</v>
      </c>
      <c r="E9072" s="16" t="str">
        <f>INDEX(Lookup!$C$2:$C$103,F9072)</f>
        <v>mV</v>
      </c>
      <c r="F9072" s="9">
        <f>MATCH(A9072,Lookup!$A$2:$A$103,0)</f>
        <v>30</v>
      </c>
    </row>
    <row r="9073" spans="1:6" x14ac:dyDescent="0.25">
      <c r="A9073">
        <v>53</v>
      </c>
      <c r="B9073">
        <v>2400</v>
      </c>
      <c r="C9073" s="15" t="str">
        <f>INDEX(Lookup!$F$2:$F$103,F9073)</f>
        <v>A1.3</v>
      </c>
      <c r="D9073" s="2">
        <f>B9073*INDEX(Lookup!$D$2:$D$103,F9073)+INDEX(Lookup!$E$2:$E$103,F9073)</f>
        <v>18.751200000000001</v>
      </c>
      <c r="E9073" s="16" t="str">
        <f>INDEX(Lookup!$C$2:$C$103,F9073)</f>
        <v>mV</v>
      </c>
      <c r="F9073" s="9">
        <f>MATCH(A9073,Lookup!$A$2:$A$103,0)</f>
        <v>30</v>
      </c>
    </row>
    <row r="9074" spans="1:6" x14ac:dyDescent="0.25">
      <c r="A9074">
        <v>53</v>
      </c>
      <c r="B9074">
        <v>2400</v>
      </c>
      <c r="C9074" s="15" t="str">
        <f>INDEX(Lookup!$F$2:$F$103,F9074)</f>
        <v>A1.3</v>
      </c>
      <c r="D9074" s="2">
        <f>B9074*INDEX(Lookup!$D$2:$D$103,F9074)+INDEX(Lookup!$E$2:$E$103,F9074)</f>
        <v>18.751200000000001</v>
      </c>
      <c r="E9074" s="16" t="str">
        <f>INDEX(Lookup!$C$2:$C$103,F9074)</f>
        <v>mV</v>
      </c>
      <c r="F9074" s="9">
        <f>MATCH(A9074,Lookup!$A$2:$A$103,0)</f>
        <v>30</v>
      </c>
    </row>
    <row r="9075" spans="1:6" x14ac:dyDescent="0.25">
      <c r="A9075">
        <v>53</v>
      </c>
      <c r="B9075">
        <v>2400</v>
      </c>
      <c r="C9075" s="15" t="str">
        <f>INDEX(Lookup!$F$2:$F$103,F9075)</f>
        <v>A1.3</v>
      </c>
      <c r="D9075" s="2">
        <f>B9075*INDEX(Lookup!$D$2:$D$103,F9075)+INDEX(Lookup!$E$2:$E$103,F9075)</f>
        <v>18.751200000000001</v>
      </c>
      <c r="E9075" s="16" t="str">
        <f>INDEX(Lookup!$C$2:$C$103,F9075)</f>
        <v>mV</v>
      </c>
      <c r="F9075" s="9">
        <f>MATCH(A9075,Lookup!$A$2:$A$103,0)</f>
        <v>30</v>
      </c>
    </row>
    <row r="9076" spans="1:6" x14ac:dyDescent="0.25">
      <c r="A9076">
        <v>53</v>
      </c>
      <c r="B9076">
        <v>2397</v>
      </c>
      <c r="C9076" s="15" t="str">
        <f>INDEX(Lookup!$F$2:$F$103,F9076)</f>
        <v>A1.3</v>
      </c>
      <c r="D9076" s="2">
        <f>B9076*INDEX(Lookup!$D$2:$D$103,F9076)+INDEX(Lookup!$E$2:$E$103,F9076)</f>
        <v>18.727761000000001</v>
      </c>
      <c r="E9076" s="16" t="str">
        <f>INDEX(Lookup!$C$2:$C$103,F9076)</f>
        <v>mV</v>
      </c>
      <c r="F9076" s="9">
        <f>MATCH(A9076,Lookup!$A$2:$A$103,0)</f>
        <v>30</v>
      </c>
    </row>
    <row r="9077" spans="1:6" x14ac:dyDescent="0.25">
      <c r="A9077">
        <v>53</v>
      </c>
      <c r="B9077">
        <v>2399</v>
      </c>
      <c r="C9077" s="15" t="str">
        <f>INDEX(Lookup!$F$2:$F$103,F9077)</f>
        <v>A1.3</v>
      </c>
      <c r="D9077" s="2">
        <f>B9077*INDEX(Lookup!$D$2:$D$103,F9077)+INDEX(Lookup!$E$2:$E$103,F9077)</f>
        <v>18.743387000000002</v>
      </c>
      <c r="E9077" s="16" t="str">
        <f>INDEX(Lookup!$C$2:$C$103,F9077)</f>
        <v>mV</v>
      </c>
      <c r="F9077" s="9">
        <f>MATCH(A9077,Lookup!$A$2:$A$103,0)</f>
        <v>30</v>
      </c>
    </row>
    <row r="9078" spans="1:6" x14ac:dyDescent="0.25">
      <c r="A9078">
        <v>53</v>
      </c>
      <c r="B9078">
        <v>2400</v>
      </c>
      <c r="C9078" s="15" t="str">
        <f>INDEX(Lookup!$F$2:$F$103,F9078)</f>
        <v>A1.3</v>
      </c>
      <c r="D9078" s="2">
        <f>B9078*INDEX(Lookup!$D$2:$D$103,F9078)+INDEX(Lookup!$E$2:$E$103,F9078)</f>
        <v>18.751200000000001</v>
      </c>
      <c r="E9078" s="16" t="str">
        <f>INDEX(Lookup!$C$2:$C$103,F9078)</f>
        <v>mV</v>
      </c>
      <c r="F9078" s="9">
        <f>MATCH(A9078,Lookup!$A$2:$A$103,0)</f>
        <v>30</v>
      </c>
    </row>
    <row r="9079" spans="1:6" x14ac:dyDescent="0.25">
      <c r="A9079">
        <v>53</v>
      </c>
      <c r="B9079">
        <v>2396</v>
      </c>
      <c r="C9079" s="15" t="str">
        <f>INDEX(Lookup!$F$2:$F$103,F9079)</f>
        <v>A1.3</v>
      </c>
      <c r="D9079" s="2">
        <f>B9079*INDEX(Lookup!$D$2:$D$103,F9079)+INDEX(Lookup!$E$2:$E$103,F9079)</f>
        <v>18.719948000000002</v>
      </c>
      <c r="E9079" s="16" t="str">
        <f>INDEX(Lookup!$C$2:$C$103,F9079)</f>
        <v>mV</v>
      </c>
      <c r="F9079" s="9">
        <f>MATCH(A9079,Lookup!$A$2:$A$103,0)</f>
        <v>30</v>
      </c>
    </row>
    <row r="9080" spans="1:6" x14ac:dyDescent="0.25">
      <c r="A9080">
        <v>53</v>
      </c>
      <c r="B9080">
        <v>2396</v>
      </c>
      <c r="C9080" s="15" t="str">
        <f>INDEX(Lookup!$F$2:$F$103,F9080)</f>
        <v>A1.3</v>
      </c>
      <c r="D9080" s="2">
        <f>B9080*INDEX(Lookup!$D$2:$D$103,F9080)+INDEX(Lookup!$E$2:$E$103,F9080)</f>
        <v>18.719948000000002</v>
      </c>
      <c r="E9080" s="16" t="str">
        <f>INDEX(Lookup!$C$2:$C$103,F9080)</f>
        <v>mV</v>
      </c>
      <c r="F9080" s="9">
        <f>MATCH(A9080,Lookup!$A$2:$A$103,0)</f>
        <v>30</v>
      </c>
    </row>
    <row r="9081" spans="1:6" x14ac:dyDescent="0.25">
      <c r="A9081">
        <v>53</v>
      </c>
      <c r="B9081">
        <v>2398</v>
      </c>
      <c r="C9081" s="15" t="str">
        <f>INDEX(Lookup!$F$2:$F$103,F9081)</f>
        <v>A1.3</v>
      </c>
      <c r="D9081" s="2">
        <f>B9081*INDEX(Lookup!$D$2:$D$103,F9081)+INDEX(Lookup!$E$2:$E$103,F9081)</f>
        <v>18.735574</v>
      </c>
      <c r="E9081" s="16" t="str">
        <f>INDEX(Lookup!$C$2:$C$103,F9081)</f>
        <v>mV</v>
      </c>
      <c r="F9081" s="9">
        <f>MATCH(A9081,Lookup!$A$2:$A$103,0)</f>
        <v>30</v>
      </c>
    </row>
    <row r="9082" spans="1:6" x14ac:dyDescent="0.25">
      <c r="A9082">
        <v>53</v>
      </c>
      <c r="B9082">
        <v>2400</v>
      </c>
      <c r="C9082" s="15" t="str">
        <f>INDEX(Lookup!$F$2:$F$103,F9082)</f>
        <v>A1.3</v>
      </c>
      <c r="D9082" s="2">
        <f>B9082*INDEX(Lookup!$D$2:$D$103,F9082)+INDEX(Lookup!$E$2:$E$103,F9082)</f>
        <v>18.751200000000001</v>
      </c>
      <c r="E9082" s="16" t="str">
        <f>INDEX(Lookup!$C$2:$C$103,F9082)</f>
        <v>mV</v>
      </c>
      <c r="F9082" s="9">
        <f>MATCH(A9082,Lookup!$A$2:$A$103,0)</f>
        <v>30</v>
      </c>
    </row>
    <row r="9083" spans="1:6" x14ac:dyDescent="0.25">
      <c r="A9083">
        <v>53</v>
      </c>
      <c r="B9083">
        <v>2401</v>
      </c>
      <c r="C9083" s="15" t="str">
        <f>INDEX(Lookup!$F$2:$F$103,F9083)</f>
        <v>A1.3</v>
      </c>
      <c r="D9083" s="2">
        <f>B9083*INDEX(Lookup!$D$2:$D$103,F9083)+INDEX(Lookup!$E$2:$E$103,F9083)</f>
        <v>18.759012999999999</v>
      </c>
      <c r="E9083" s="16" t="str">
        <f>INDEX(Lookup!$C$2:$C$103,F9083)</f>
        <v>mV</v>
      </c>
      <c r="F9083" s="9">
        <f>MATCH(A9083,Lookup!$A$2:$A$103,0)</f>
        <v>30</v>
      </c>
    </row>
    <row r="9084" spans="1:6" x14ac:dyDescent="0.25">
      <c r="A9084">
        <v>53</v>
      </c>
      <c r="B9084">
        <v>2403</v>
      </c>
      <c r="C9084" s="15" t="str">
        <f>INDEX(Lookup!$F$2:$F$103,F9084)</f>
        <v>A1.3</v>
      </c>
      <c r="D9084" s="2">
        <f>B9084*INDEX(Lookup!$D$2:$D$103,F9084)+INDEX(Lookup!$E$2:$E$103,F9084)</f>
        <v>18.774639000000001</v>
      </c>
      <c r="E9084" s="16" t="str">
        <f>INDEX(Lookup!$C$2:$C$103,F9084)</f>
        <v>mV</v>
      </c>
      <c r="F9084" s="9">
        <f>MATCH(A9084,Lookup!$A$2:$A$103,0)</f>
        <v>30</v>
      </c>
    </row>
    <row r="9085" spans="1:6" x14ac:dyDescent="0.25">
      <c r="A9085">
        <v>53</v>
      </c>
      <c r="B9085">
        <v>2426</v>
      </c>
      <c r="C9085" s="15" t="str">
        <f>INDEX(Lookup!$F$2:$F$103,F9085)</f>
        <v>A1.3</v>
      </c>
      <c r="D9085" s="2">
        <f>B9085*INDEX(Lookup!$D$2:$D$103,F9085)+INDEX(Lookup!$E$2:$E$103,F9085)</f>
        <v>18.954338</v>
      </c>
      <c r="E9085" s="16" t="str">
        <f>INDEX(Lookup!$C$2:$C$103,F9085)</f>
        <v>mV</v>
      </c>
      <c r="F9085" s="9">
        <f>MATCH(A9085,Lookup!$A$2:$A$103,0)</f>
        <v>30</v>
      </c>
    </row>
    <row r="9086" spans="1:6" x14ac:dyDescent="0.25">
      <c r="A9086">
        <v>53</v>
      </c>
      <c r="B9086">
        <v>2428</v>
      </c>
      <c r="C9086" s="15" t="str">
        <f>INDEX(Lookup!$F$2:$F$103,F9086)</f>
        <v>A1.3</v>
      </c>
      <c r="D9086" s="2">
        <f>B9086*INDEX(Lookup!$D$2:$D$103,F9086)+INDEX(Lookup!$E$2:$E$103,F9086)</f>
        <v>18.969964000000001</v>
      </c>
      <c r="E9086" s="16" t="str">
        <f>INDEX(Lookup!$C$2:$C$103,F9086)</f>
        <v>mV</v>
      </c>
      <c r="F9086" s="9">
        <f>MATCH(A9086,Lookup!$A$2:$A$103,0)</f>
        <v>30</v>
      </c>
    </row>
    <row r="9087" spans="1:6" x14ac:dyDescent="0.25">
      <c r="A9087">
        <v>53</v>
      </c>
      <c r="B9087">
        <v>2424</v>
      </c>
      <c r="C9087" s="15" t="str">
        <f>INDEX(Lookup!$F$2:$F$103,F9087)</f>
        <v>A1.3</v>
      </c>
      <c r="D9087" s="2">
        <f>B9087*INDEX(Lookup!$D$2:$D$103,F9087)+INDEX(Lookup!$E$2:$E$103,F9087)</f>
        <v>18.938712000000002</v>
      </c>
      <c r="E9087" s="16" t="str">
        <f>INDEX(Lookup!$C$2:$C$103,F9087)</f>
        <v>mV</v>
      </c>
      <c r="F9087" s="9">
        <f>MATCH(A9087,Lookup!$A$2:$A$103,0)</f>
        <v>30</v>
      </c>
    </row>
    <row r="9088" spans="1:6" x14ac:dyDescent="0.25">
      <c r="A9088">
        <v>53</v>
      </c>
      <c r="B9088">
        <v>2418</v>
      </c>
      <c r="C9088" s="15" t="str">
        <f>INDEX(Lookup!$F$2:$F$103,F9088)</f>
        <v>A1.3</v>
      </c>
      <c r="D9088" s="2">
        <f>B9088*INDEX(Lookup!$D$2:$D$103,F9088)+INDEX(Lookup!$E$2:$E$103,F9088)</f>
        <v>18.891834000000003</v>
      </c>
      <c r="E9088" s="16" t="str">
        <f>INDEX(Lookup!$C$2:$C$103,F9088)</f>
        <v>mV</v>
      </c>
      <c r="F9088" s="9">
        <f>MATCH(A9088,Lookup!$A$2:$A$103,0)</f>
        <v>30</v>
      </c>
    </row>
    <row r="9089" spans="1:6" x14ac:dyDescent="0.25">
      <c r="A9089">
        <v>53</v>
      </c>
      <c r="B9089">
        <v>2412</v>
      </c>
      <c r="C9089" s="15" t="str">
        <f>INDEX(Lookup!$F$2:$F$103,F9089)</f>
        <v>A1.3</v>
      </c>
      <c r="D9089" s="2">
        <f>B9089*INDEX(Lookup!$D$2:$D$103,F9089)+INDEX(Lookup!$E$2:$E$103,F9089)</f>
        <v>18.844956</v>
      </c>
      <c r="E9089" s="16" t="str">
        <f>INDEX(Lookup!$C$2:$C$103,F9089)</f>
        <v>mV</v>
      </c>
      <c r="F9089" s="9">
        <f>MATCH(A9089,Lookup!$A$2:$A$103,0)</f>
        <v>30</v>
      </c>
    </row>
    <row r="9090" spans="1:6" x14ac:dyDescent="0.25">
      <c r="A9090">
        <v>53</v>
      </c>
      <c r="B9090">
        <v>2405</v>
      </c>
      <c r="C9090" s="15" t="str">
        <f>INDEX(Lookup!$F$2:$F$103,F9090)</f>
        <v>A1.3</v>
      </c>
      <c r="D9090" s="2">
        <f>B9090*INDEX(Lookup!$D$2:$D$103,F9090)+INDEX(Lookup!$E$2:$E$103,F9090)</f>
        <v>18.790265000000002</v>
      </c>
      <c r="E9090" s="16" t="str">
        <f>INDEX(Lookup!$C$2:$C$103,F9090)</f>
        <v>mV</v>
      </c>
      <c r="F9090" s="9">
        <f>MATCH(A9090,Lookup!$A$2:$A$103,0)</f>
        <v>30</v>
      </c>
    </row>
    <row r="9091" spans="1:6" x14ac:dyDescent="0.25">
      <c r="A9091">
        <v>53</v>
      </c>
      <c r="B9091">
        <v>2406</v>
      </c>
      <c r="C9091" s="15" t="str">
        <f>INDEX(Lookup!$F$2:$F$103,F9091)</f>
        <v>A1.3</v>
      </c>
      <c r="D9091" s="2">
        <f>B9091*INDEX(Lookup!$D$2:$D$103,F9091)+INDEX(Lookup!$E$2:$E$103,F9091)</f>
        <v>18.798078</v>
      </c>
      <c r="E9091" s="16" t="str">
        <f>INDEX(Lookup!$C$2:$C$103,F9091)</f>
        <v>mV</v>
      </c>
      <c r="F9091" s="9">
        <f>MATCH(A9091,Lookup!$A$2:$A$103,0)</f>
        <v>30</v>
      </c>
    </row>
    <row r="9092" spans="1:6" x14ac:dyDescent="0.25">
      <c r="A9092">
        <v>53</v>
      </c>
      <c r="B9092">
        <v>2404</v>
      </c>
      <c r="C9092" s="15" t="str">
        <f>INDEX(Lookup!$F$2:$F$103,F9092)</f>
        <v>A1.3</v>
      </c>
      <c r="D9092" s="2">
        <f>B9092*INDEX(Lookup!$D$2:$D$103,F9092)+INDEX(Lookup!$E$2:$E$103,F9092)</f>
        <v>18.782452000000003</v>
      </c>
      <c r="E9092" s="16" t="str">
        <f>INDEX(Lookup!$C$2:$C$103,F9092)</f>
        <v>mV</v>
      </c>
      <c r="F9092" s="9">
        <f>MATCH(A9092,Lookup!$A$2:$A$103,0)</f>
        <v>30</v>
      </c>
    </row>
    <row r="9093" spans="1:6" x14ac:dyDescent="0.25">
      <c r="A9093">
        <v>53</v>
      </c>
      <c r="B9093">
        <v>2399</v>
      </c>
      <c r="C9093" s="15" t="str">
        <f>INDEX(Lookup!$F$2:$F$103,F9093)</f>
        <v>A1.3</v>
      </c>
      <c r="D9093" s="2">
        <f>B9093*INDEX(Lookup!$D$2:$D$103,F9093)+INDEX(Lookup!$E$2:$E$103,F9093)</f>
        <v>18.743387000000002</v>
      </c>
      <c r="E9093" s="16" t="str">
        <f>INDEX(Lookup!$C$2:$C$103,F9093)</f>
        <v>mV</v>
      </c>
      <c r="F9093" s="9">
        <f>MATCH(A9093,Lookup!$A$2:$A$103,0)</f>
        <v>30</v>
      </c>
    </row>
    <row r="9094" spans="1:6" x14ac:dyDescent="0.25">
      <c r="A9094">
        <v>53</v>
      </c>
      <c r="B9094">
        <v>2399</v>
      </c>
      <c r="C9094" s="15" t="str">
        <f>INDEX(Lookup!$F$2:$F$103,F9094)</f>
        <v>A1.3</v>
      </c>
      <c r="D9094" s="2">
        <f>B9094*INDEX(Lookup!$D$2:$D$103,F9094)+INDEX(Lookup!$E$2:$E$103,F9094)</f>
        <v>18.743387000000002</v>
      </c>
      <c r="E9094" s="16" t="str">
        <f>INDEX(Lookup!$C$2:$C$103,F9094)</f>
        <v>mV</v>
      </c>
      <c r="F9094" s="9">
        <f>MATCH(A9094,Lookup!$A$2:$A$103,0)</f>
        <v>30</v>
      </c>
    </row>
    <row r="9095" spans="1:6" x14ac:dyDescent="0.25">
      <c r="A9095">
        <v>53</v>
      </c>
      <c r="B9095">
        <v>2398</v>
      </c>
      <c r="C9095" s="15" t="str">
        <f>INDEX(Lookup!$F$2:$F$103,F9095)</f>
        <v>A1.3</v>
      </c>
      <c r="D9095" s="2">
        <f>B9095*INDEX(Lookup!$D$2:$D$103,F9095)+INDEX(Lookup!$E$2:$E$103,F9095)</f>
        <v>18.735574</v>
      </c>
      <c r="E9095" s="16" t="str">
        <f>INDEX(Lookup!$C$2:$C$103,F9095)</f>
        <v>mV</v>
      </c>
      <c r="F9095" s="9">
        <f>MATCH(A9095,Lookup!$A$2:$A$103,0)</f>
        <v>30</v>
      </c>
    </row>
    <row r="9096" spans="1:6" x14ac:dyDescent="0.25">
      <c r="A9096">
        <v>53</v>
      </c>
      <c r="B9096">
        <v>2398</v>
      </c>
      <c r="C9096" s="15" t="str">
        <f>INDEX(Lookup!$F$2:$F$103,F9096)</f>
        <v>A1.3</v>
      </c>
      <c r="D9096" s="2">
        <f>B9096*INDEX(Lookup!$D$2:$D$103,F9096)+INDEX(Lookup!$E$2:$E$103,F9096)</f>
        <v>18.735574</v>
      </c>
      <c r="E9096" s="16" t="str">
        <f>INDEX(Lookup!$C$2:$C$103,F9096)</f>
        <v>mV</v>
      </c>
      <c r="F9096" s="9">
        <f>MATCH(A9096,Lookup!$A$2:$A$103,0)</f>
        <v>30</v>
      </c>
    </row>
    <row r="9097" spans="1:6" x14ac:dyDescent="0.25">
      <c r="A9097">
        <v>53</v>
      </c>
      <c r="B9097">
        <v>2395</v>
      </c>
      <c r="C9097" s="15" t="str">
        <f>INDEX(Lookup!$F$2:$F$103,F9097)</f>
        <v>A1.3</v>
      </c>
      <c r="D9097" s="2">
        <f>B9097*INDEX(Lookup!$D$2:$D$103,F9097)+INDEX(Lookup!$E$2:$E$103,F9097)</f>
        <v>18.712135</v>
      </c>
      <c r="E9097" s="16" t="str">
        <f>INDEX(Lookup!$C$2:$C$103,F9097)</f>
        <v>mV</v>
      </c>
      <c r="F9097" s="9">
        <f>MATCH(A9097,Lookup!$A$2:$A$103,0)</f>
        <v>30</v>
      </c>
    </row>
    <row r="9098" spans="1:6" x14ac:dyDescent="0.25">
      <c r="A9098">
        <v>53</v>
      </c>
      <c r="B9098">
        <v>2393</v>
      </c>
      <c r="C9098" s="15" t="str">
        <f>INDEX(Lookup!$F$2:$F$103,F9098)</f>
        <v>A1.3</v>
      </c>
      <c r="D9098" s="2">
        <f>B9098*INDEX(Lookup!$D$2:$D$103,F9098)+INDEX(Lookup!$E$2:$E$103,F9098)</f>
        <v>18.696509000000002</v>
      </c>
      <c r="E9098" s="16" t="str">
        <f>INDEX(Lookup!$C$2:$C$103,F9098)</f>
        <v>mV</v>
      </c>
      <c r="F9098" s="9">
        <f>MATCH(A9098,Lookup!$A$2:$A$103,0)</f>
        <v>30</v>
      </c>
    </row>
    <row r="9099" spans="1:6" x14ac:dyDescent="0.25">
      <c r="A9099">
        <v>53</v>
      </c>
      <c r="B9099">
        <v>2391</v>
      </c>
      <c r="C9099" s="15" t="str">
        <f>INDEX(Lookup!$F$2:$F$103,F9099)</f>
        <v>A1.3</v>
      </c>
      <c r="D9099" s="2">
        <f>B9099*INDEX(Lookup!$D$2:$D$103,F9099)+INDEX(Lookup!$E$2:$E$103,F9099)</f>
        <v>18.680883000000001</v>
      </c>
      <c r="E9099" s="16" t="str">
        <f>INDEX(Lookup!$C$2:$C$103,F9099)</f>
        <v>mV</v>
      </c>
      <c r="F9099" s="9">
        <f>MATCH(A9099,Lookup!$A$2:$A$103,0)</f>
        <v>30</v>
      </c>
    </row>
    <row r="9100" spans="1:6" x14ac:dyDescent="0.25">
      <c r="A9100">
        <v>53</v>
      </c>
      <c r="B9100">
        <v>2394</v>
      </c>
      <c r="C9100" s="15" t="str">
        <f>INDEX(Lookup!$F$2:$F$103,F9100)</f>
        <v>A1.3</v>
      </c>
      <c r="D9100" s="2">
        <f>B9100*INDEX(Lookup!$D$2:$D$103,F9100)+INDEX(Lookup!$E$2:$E$103,F9100)</f>
        <v>18.704322000000001</v>
      </c>
      <c r="E9100" s="16" t="str">
        <f>INDEX(Lookup!$C$2:$C$103,F9100)</f>
        <v>mV</v>
      </c>
      <c r="F9100" s="9">
        <f>MATCH(A9100,Lookup!$A$2:$A$103,0)</f>
        <v>30</v>
      </c>
    </row>
    <row r="9101" spans="1:6" x14ac:dyDescent="0.25">
      <c r="A9101">
        <v>53</v>
      </c>
      <c r="B9101">
        <v>2393</v>
      </c>
      <c r="C9101" s="15" t="str">
        <f>INDEX(Lookup!$F$2:$F$103,F9101)</f>
        <v>A1.3</v>
      </c>
      <c r="D9101" s="2">
        <f>B9101*INDEX(Lookup!$D$2:$D$103,F9101)+INDEX(Lookup!$E$2:$E$103,F9101)</f>
        <v>18.696509000000002</v>
      </c>
      <c r="E9101" s="16" t="str">
        <f>INDEX(Lookup!$C$2:$C$103,F9101)</f>
        <v>mV</v>
      </c>
      <c r="F9101" s="9">
        <f>MATCH(A9101,Lookup!$A$2:$A$103,0)</f>
        <v>30</v>
      </c>
    </row>
    <row r="9102" spans="1:6" x14ac:dyDescent="0.25">
      <c r="A9102">
        <v>53</v>
      </c>
      <c r="B9102">
        <v>2395</v>
      </c>
      <c r="C9102" s="15" t="str">
        <f>INDEX(Lookup!$F$2:$F$103,F9102)</f>
        <v>A1.3</v>
      </c>
      <c r="D9102" s="2">
        <f>B9102*INDEX(Lookup!$D$2:$D$103,F9102)+INDEX(Lookup!$E$2:$E$103,F9102)</f>
        <v>18.712135</v>
      </c>
      <c r="E9102" s="16" t="str">
        <f>INDEX(Lookup!$C$2:$C$103,F9102)</f>
        <v>mV</v>
      </c>
      <c r="F9102" s="9">
        <f>MATCH(A9102,Lookup!$A$2:$A$103,0)</f>
        <v>30</v>
      </c>
    </row>
    <row r="9103" spans="1:6" x14ac:dyDescent="0.25">
      <c r="A9103">
        <v>53</v>
      </c>
      <c r="B9103">
        <v>2395</v>
      </c>
      <c r="C9103" s="15" t="str">
        <f>INDEX(Lookup!$F$2:$F$103,F9103)</f>
        <v>A1.3</v>
      </c>
      <c r="D9103" s="2">
        <f>B9103*INDEX(Lookup!$D$2:$D$103,F9103)+INDEX(Lookup!$E$2:$E$103,F9103)</f>
        <v>18.712135</v>
      </c>
      <c r="E9103" s="16" t="str">
        <f>INDEX(Lookup!$C$2:$C$103,F9103)</f>
        <v>mV</v>
      </c>
      <c r="F9103" s="9">
        <f>MATCH(A9103,Lookup!$A$2:$A$103,0)</f>
        <v>30</v>
      </c>
    </row>
    <row r="9104" spans="1:6" x14ac:dyDescent="0.25">
      <c r="A9104">
        <v>53</v>
      </c>
      <c r="B9104">
        <v>2391</v>
      </c>
      <c r="C9104" s="15" t="str">
        <f>INDEX(Lookup!$F$2:$F$103,F9104)</f>
        <v>A1.3</v>
      </c>
      <c r="D9104" s="2">
        <f>B9104*INDEX(Lookup!$D$2:$D$103,F9104)+INDEX(Lookup!$E$2:$E$103,F9104)</f>
        <v>18.680883000000001</v>
      </c>
      <c r="E9104" s="16" t="str">
        <f>INDEX(Lookup!$C$2:$C$103,F9104)</f>
        <v>mV</v>
      </c>
      <c r="F9104" s="9">
        <f>MATCH(A9104,Lookup!$A$2:$A$103,0)</f>
        <v>30</v>
      </c>
    </row>
    <row r="9105" spans="1:6" x14ac:dyDescent="0.25">
      <c r="A9105">
        <v>53</v>
      </c>
      <c r="B9105">
        <v>2390</v>
      </c>
      <c r="C9105" s="15" t="str">
        <f>INDEX(Lookup!$F$2:$F$103,F9105)</f>
        <v>A1.3</v>
      </c>
      <c r="D9105" s="2">
        <f>B9105*INDEX(Lookup!$D$2:$D$103,F9105)+INDEX(Lookup!$E$2:$E$103,F9105)</f>
        <v>18.673070000000003</v>
      </c>
      <c r="E9105" s="16" t="str">
        <f>INDEX(Lookup!$C$2:$C$103,F9105)</f>
        <v>mV</v>
      </c>
      <c r="F9105" s="9">
        <f>MATCH(A9105,Lookup!$A$2:$A$103,0)</f>
        <v>30</v>
      </c>
    </row>
    <row r="9106" spans="1:6" x14ac:dyDescent="0.25">
      <c r="A9106">
        <v>53</v>
      </c>
      <c r="B9106">
        <v>2393</v>
      </c>
      <c r="C9106" s="15" t="str">
        <f>INDEX(Lookup!$F$2:$F$103,F9106)</f>
        <v>A1.3</v>
      </c>
      <c r="D9106" s="2">
        <f>B9106*INDEX(Lookup!$D$2:$D$103,F9106)+INDEX(Lookup!$E$2:$E$103,F9106)</f>
        <v>18.696509000000002</v>
      </c>
      <c r="E9106" s="16" t="str">
        <f>INDEX(Lookup!$C$2:$C$103,F9106)</f>
        <v>mV</v>
      </c>
      <c r="F9106" s="9">
        <f>MATCH(A9106,Lookup!$A$2:$A$103,0)</f>
        <v>30</v>
      </c>
    </row>
    <row r="9107" spans="1:6" x14ac:dyDescent="0.25">
      <c r="A9107">
        <v>53</v>
      </c>
      <c r="B9107">
        <v>2393</v>
      </c>
      <c r="C9107" s="15" t="str">
        <f>INDEX(Lookup!$F$2:$F$103,F9107)</f>
        <v>A1.3</v>
      </c>
      <c r="D9107" s="2">
        <f>B9107*INDEX(Lookup!$D$2:$D$103,F9107)+INDEX(Lookup!$E$2:$E$103,F9107)</f>
        <v>18.696509000000002</v>
      </c>
      <c r="E9107" s="16" t="str">
        <f>INDEX(Lookup!$C$2:$C$103,F9107)</f>
        <v>mV</v>
      </c>
      <c r="F9107" s="9">
        <f>MATCH(A9107,Lookup!$A$2:$A$103,0)</f>
        <v>30</v>
      </c>
    </row>
    <row r="9108" spans="1:6" x14ac:dyDescent="0.25">
      <c r="A9108">
        <v>53</v>
      </c>
      <c r="B9108">
        <v>2396</v>
      </c>
      <c r="C9108" s="15" t="str">
        <f>INDEX(Lookup!$F$2:$F$103,F9108)</f>
        <v>A1.3</v>
      </c>
      <c r="D9108" s="2">
        <f>B9108*INDEX(Lookup!$D$2:$D$103,F9108)+INDEX(Lookup!$E$2:$E$103,F9108)</f>
        <v>18.719948000000002</v>
      </c>
      <c r="E9108" s="16" t="str">
        <f>INDEX(Lookup!$C$2:$C$103,F9108)</f>
        <v>mV</v>
      </c>
      <c r="F9108" s="9">
        <f>MATCH(A9108,Lookup!$A$2:$A$103,0)</f>
        <v>30</v>
      </c>
    </row>
    <row r="9109" spans="1:6" x14ac:dyDescent="0.25">
      <c r="A9109">
        <v>53</v>
      </c>
      <c r="B9109">
        <v>2392</v>
      </c>
      <c r="C9109" s="15" t="str">
        <f>INDEX(Lookup!$F$2:$F$103,F9109)</f>
        <v>A1.3</v>
      </c>
      <c r="D9109" s="2">
        <f>B9109*INDEX(Lookup!$D$2:$D$103,F9109)+INDEX(Lookup!$E$2:$E$103,F9109)</f>
        <v>18.688696</v>
      </c>
      <c r="E9109" s="16" t="str">
        <f>INDEX(Lookup!$C$2:$C$103,F9109)</f>
        <v>mV</v>
      </c>
      <c r="F9109" s="9">
        <f>MATCH(A9109,Lookup!$A$2:$A$103,0)</f>
        <v>30</v>
      </c>
    </row>
    <row r="9110" spans="1:6" x14ac:dyDescent="0.25">
      <c r="A9110">
        <v>53</v>
      </c>
      <c r="B9110">
        <v>2393</v>
      </c>
      <c r="C9110" s="15" t="str">
        <f>INDEX(Lookup!$F$2:$F$103,F9110)</f>
        <v>A1.3</v>
      </c>
      <c r="D9110" s="2">
        <f>B9110*INDEX(Lookup!$D$2:$D$103,F9110)+INDEX(Lookup!$E$2:$E$103,F9110)</f>
        <v>18.696509000000002</v>
      </c>
      <c r="E9110" s="16" t="str">
        <f>INDEX(Lookup!$C$2:$C$103,F9110)</f>
        <v>mV</v>
      </c>
      <c r="F9110" s="9">
        <f>MATCH(A9110,Lookup!$A$2:$A$103,0)</f>
        <v>30</v>
      </c>
    </row>
    <row r="9111" spans="1:6" x14ac:dyDescent="0.25">
      <c r="A9111">
        <v>53</v>
      </c>
      <c r="B9111">
        <v>2414</v>
      </c>
      <c r="C9111" s="15" t="str">
        <f>INDEX(Lookup!$F$2:$F$103,F9111)</f>
        <v>A1.3</v>
      </c>
      <c r="D9111" s="2">
        <f>B9111*INDEX(Lookup!$D$2:$D$103,F9111)+INDEX(Lookup!$E$2:$E$103,F9111)</f>
        <v>18.860582000000001</v>
      </c>
      <c r="E9111" s="16" t="str">
        <f>INDEX(Lookup!$C$2:$C$103,F9111)</f>
        <v>mV</v>
      </c>
      <c r="F9111" s="9">
        <f>MATCH(A9111,Lookup!$A$2:$A$103,0)</f>
        <v>30</v>
      </c>
    </row>
    <row r="9112" spans="1:6" x14ac:dyDescent="0.25">
      <c r="A9112">
        <v>53</v>
      </c>
      <c r="B9112">
        <v>2414</v>
      </c>
      <c r="C9112" s="15" t="str">
        <f>INDEX(Lookup!$F$2:$F$103,F9112)</f>
        <v>A1.3</v>
      </c>
      <c r="D9112" s="2">
        <f>B9112*INDEX(Lookup!$D$2:$D$103,F9112)+INDEX(Lookup!$E$2:$E$103,F9112)</f>
        <v>18.860582000000001</v>
      </c>
      <c r="E9112" s="16" t="str">
        <f>INDEX(Lookup!$C$2:$C$103,F9112)</f>
        <v>mV</v>
      </c>
      <c r="F9112" s="9">
        <f>MATCH(A9112,Lookup!$A$2:$A$103,0)</f>
        <v>30</v>
      </c>
    </row>
    <row r="9113" spans="1:6" x14ac:dyDescent="0.25">
      <c r="A9113">
        <v>53</v>
      </c>
      <c r="B9113">
        <v>2406</v>
      </c>
      <c r="C9113" s="15" t="str">
        <f>INDEX(Lookup!$F$2:$F$103,F9113)</f>
        <v>A1.3</v>
      </c>
      <c r="D9113" s="2">
        <f>B9113*INDEX(Lookup!$D$2:$D$103,F9113)+INDEX(Lookup!$E$2:$E$103,F9113)</f>
        <v>18.798078</v>
      </c>
      <c r="E9113" s="16" t="str">
        <f>INDEX(Lookup!$C$2:$C$103,F9113)</f>
        <v>mV</v>
      </c>
      <c r="F9113" s="9">
        <f>MATCH(A9113,Lookup!$A$2:$A$103,0)</f>
        <v>30</v>
      </c>
    </row>
    <row r="9114" spans="1:6" x14ac:dyDescent="0.25">
      <c r="A9114">
        <v>53</v>
      </c>
      <c r="B9114">
        <v>2399</v>
      </c>
      <c r="C9114" s="15" t="str">
        <f>INDEX(Lookup!$F$2:$F$103,F9114)</f>
        <v>A1.3</v>
      </c>
      <c r="D9114" s="2">
        <f>B9114*INDEX(Lookup!$D$2:$D$103,F9114)+INDEX(Lookup!$E$2:$E$103,F9114)</f>
        <v>18.743387000000002</v>
      </c>
      <c r="E9114" s="16" t="str">
        <f>INDEX(Lookup!$C$2:$C$103,F9114)</f>
        <v>mV</v>
      </c>
      <c r="F9114" s="9">
        <f>MATCH(A9114,Lookup!$A$2:$A$103,0)</f>
        <v>30</v>
      </c>
    </row>
    <row r="9115" spans="1:6" x14ac:dyDescent="0.25">
      <c r="A9115">
        <v>53</v>
      </c>
      <c r="B9115">
        <v>2398</v>
      </c>
      <c r="C9115" s="15" t="str">
        <f>INDEX(Lookup!$F$2:$F$103,F9115)</f>
        <v>A1.3</v>
      </c>
      <c r="D9115" s="2">
        <f>B9115*INDEX(Lookup!$D$2:$D$103,F9115)+INDEX(Lookup!$E$2:$E$103,F9115)</f>
        <v>18.735574</v>
      </c>
      <c r="E9115" s="16" t="str">
        <f>INDEX(Lookup!$C$2:$C$103,F9115)</f>
        <v>mV</v>
      </c>
      <c r="F9115" s="9">
        <f>MATCH(A9115,Lookup!$A$2:$A$103,0)</f>
        <v>30</v>
      </c>
    </row>
    <row r="9116" spans="1:6" x14ac:dyDescent="0.25">
      <c r="A9116">
        <v>53</v>
      </c>
      <c r="B9116">
        <v>2394</v>
      </c>
      <c r="C9116" s="15" t="str">
        <f>INDEX(Lookup!$F$2:$F$103,F9116)</f>
        <v>A1.3</v>
      </c>
      <c r="D9116" s="2">
        <f>B9116*INDEX(Lookup!$D$2:$D$103,F9116)+INDEX(Lookup!$E$2:$E$103,F9116)</f>
        <v>18.704322000000001</v>
      </c>
      <c r="E9116" s="16" t="str">
        <f>INDEX(Lookup!$C$2:$C$103,F9116)</f>
        <v>mV</v>
      </c>
      <c r="F9116" s="9">
        <f>MATCH(A9116,Lookup!$A$2:$A$103,0)</f>
        <v>30</v>
      </c>
    </row>
    <row r="9117" spans="1:6" x14ac:dyDescent="0.25">
      <c r="A9117">
        <v>53</v>
      </c>
      <c r="B9117">
        <v>2393</v>
      </c>
      <c r="C9117" s="15" t="str">
        <f>INDEX(Lookup!$F$2:$F$103,F9117)</f>
        <v>A1.3</v>
      </c>
      <c r="D9117" s="2">
        <f>B9117*INDEX(Lookup!$D$2:$D$103,F9117)+INDEX(Lookup!$E$2:$E$103,F9117)</f>
        <v>18.696509000000002</v>
      </c>
      <c r="E9117" s="16" t="str">
        <f>INDEX(Lookup!$C$2:$C$103,F9117)</f>
        <v>mV</v>
      </c>
      <c r="F9117" s="9">
        <f>MATCH(A9117,Lookup!$A$2:$A$103,0)</f>
        <v>30</v>
      </c>
    </row>
    <row r="9118" spans="1:6" x14ac:dyDescent="0.25">
      <c r="A9118">
        <v>53</v>
      </c>
      <c r="B9118">
        <v>2394</v>
      </c>
      <c r="C9118" s="15" t="str">
        <f>INDEX(Lookup!$F$2:$F$103,F9118)</f>
        <v>A1.3</v>
      </c>
      <c r="D9118" s="2">
        <f>B9118*INDEX(Lookup!$D$2:$D$103,F9118)+INDEX(Lookup!$E$2:$E$103,F9118)</f>
        <v>18.704322000000001</v>
      </c>
      <c r="E9118" s="16" t="str">
        <f>INDEX(Lookup!$C$2:$C$103,F9118)</f>
        <v>mV</v>
      </c>
      <c r="F9118" s="9">
        <f>MATCH(A9118,Lookup!$A$2:$A$103,0)</f>
        <v>30</v>
      </c>
    </row>
    <row r="9119" spans="1:6" x14ac:dyDescent="0.25">
      <c r="A9119">
        <v>53</v>
      </c>
      <c r="B9119">
        <v>2395</v>
      </c>
      <c r="C9119" s="15" t="str">
        <f>INDEX(Lookup!$F$2:$F$103,F9119)</f>
        <v>A1.3</v>
      </c>
      <c r="D9119" s="2">
        <f>B9119*INDEX(Lookup!$D$2:$D$103,F9119)+INDEX(Lookup!$E$2:$E$103,F9119)</f>
        <v>18.712135</v>
      </c>
      <c r="E9119" s="16" t="str">
        <f>INDEX(Lookup!$C$2:$C$103,F9119)</f>
        <v>mV</v>
      </c>
      <c r="F9119" s="9">
        <f>MATCH(A9119,Lookup!$A$2:$A$103,0)</f>
        <v>30</v>
      </c>
    </row>
    <row r="9120" spans="1:6" x14ac:dyDescent="0.25">
      <c r="A9120">
        <v>53</v>
      </c>
      <c r="B9120">
        <v>2393</v>
      </c>
      <c r="C9120" s="15" t="str">
        <f>INDEX(Lookup!$F$2:$F$103,F9120)</f>
        <v>A1.3</v>
      </c>
      <c r="D9120" s="2">
        <f>B9120*INDEX(Lookup!$D$2:$D$103,F9120)+INDEX(Lookup!$E$2:$E$103,F9120)</f>
        <v>18.696509000000002</v>
      </c>
      <c r="E9120" s="16" t="str">
        <f>INDEX(Lookup!$C$2:$C$103,F9120)</f>
        <v>mV</v>
      </c>
      <c r="F9120" s="9">
        <f>MATCH(A9120,Lookup!$A$2:$A$103,0)</f>
        <v>30</v>
      </c>
    </row>
    <row r="9121" spans="1:6" x14ac:dyDescent="0.25">
      <c r="A9121">
        <v>53</v>
      </c>
      <c r="B9121">
        <v>2390</v>
      </c>
      <c r="C9121" s="15" t="str">
        <f>INDEX(Lookup!$F$2:$F$103,F9121)</f>
        <v>A1.3</v>
      </c>
      <c r="D9121" s="2">
        <f>B9121*INDEX(Lookup!$D$2:$D$103,F9121)+INDEX(Lookup!$E$2:$E$103,F9121)</f>
        <v>18.673070000000003</v>
      </c>
      <c r="E9121" s="16" t="str">
        <f>INDEX(Lookup!$C$2:$C$103,F9121)</f>
        <v>mV</v>
      </c>
      <c r="F9121" s="9">
        <f>MATCH(A9121,Lookup!$A$2:$A$103,0)</f>
        <v>30</v>
      </c>
    </row>
    <row r="9122" spans="1:6" x14ac:dyDescent="0.25">
      <c r="A9122">
        <v>53</v>
      </c>
      <c r="B9122">
        <v>2393</v>
      </c>
      <c r="C9122" s="15" t="str">
        <f>INDEX(Lookup!$F$2:$F$103,F9122)</f>
        <v>A1.3</v>
      </c>
      <c r="D9122" s="2">
        <f>B9122*INDEX(Lookup!$D$2:$D$103,F9122)+INDEX(Lookup!$E$2:$E$103,F9122)</f>
        <v>18.696509000000002</v>
      </c>
      <c r="E9122" s="16" t="str">
        <f>INDEX(Lookup!$C$2:$C$103,F9122)</f>
        <v>mV</v>
      </c>
      <c r="F9122" s="9">
        <f>MATCH(A9122,Lookup!$A$2:$A$103,0)</f>
        <v>30</v>
      </c>
    </row>
    <row r="9123" spans="1:6" x14ac:dyDescent="0.25">
      <c r="A9123">
        <v>53</v>
      </c>
      <c r="B9123">
        <v>2393</v>
      </c>
      <c r="C9123" s="15" t="str">
        <f>INDEX(Lookup!$F$2:$F$103,F9123)</f>
        <v>A1.3</v>
      </c>
      <c r="D9123" s="2">
        <f>B9123*INDEX(Lookup!$D$2:$D$103,F9123)+INDEX(Lookup!$E$2:$E$103,F9123)</f>
        <v>18.696509000000002</v>
      </c>
      <c r="E9123" s="16" t="str">
        <f>INDEX(Lookup!$C$2:$C$103,F9123)</f>
        <v>mV</v>
      </c>
      <c r="F9123" s="9">
        <f>MATCH(A9123,Lookup!$A$2:$A$103,0)</f>
        <v>30</v>
      </c>
    </row>
    <row r="9124" spans="1:6" x14ac:dyDescent="0.25">
      <c r="A9124">
        <v>53</v>
      </c>
      <c r="B9124">
        <v>2392</v>
      </c>
      <c r="C9124" s="15" t="str">
        <f>INDEX(Lookup!$F$2:$F$103,F9124)</f>
        <v>A1.3</v>
      </c>
      <c r="D9124" s="2">
        <f>B9124*INDEX(Lookup!$D$2:$D$103,F9124)+INDEX(Lookup!$E$2:$E$103,F9124)</f>
        <v>18.688696</v>
      </c>
      <c r="E9124" s="16" t="str">
        <f>INDEX(Lookup!$C$2:$C$103,F9124)</f>
        <v>mV</v>
      </c>
      <c r="F9124" s="9">
        <f>MATCH(A9124,Lookup!$A$2:$A$103,0)</f>
        <v>30</v>
      </c>
    </row>
    <row r="9125" spans="1:6" x14ac:dyDescent="0.25">
      <c r="A9125">
        <v>53</v>
      </c>
      <c r="B9125">
        <v>2391</v>
      </c>
      <c r="C9125" s="15" t="str">
        <f>INDEX(Lookup!$F$2:$F$103,F9125)</f>
        <v>A1.3</v>
      </c>
      <c r="D9125" s="2">
        <f>B9125*INDEX(Lookup!$D$2:$D$103,F9125)+INDEX(Lookup!$E$2:$E$103,F9125)</f>
        <v>18.680883000000001</v>
      </c>
      <c r="E9125" s="16" t="str">
        <f>INDEX(Lookup!$C$2:$C$103,F9125)</f>
        <v>mV</v>
      </c>
      <c r="F9125" s="9">
        <f>MATCH(A9125,Lookup!$A$2:$A$103,0)</f>
        <v>30</v>
      </c>
    </row>
    <row r="9126" spans="1:6" x14ac:dyDescent="0.25">
      <c r="A9126">
        <v>53</v>
      </c>
      <c r="B9126">
        <v>2388</v>
      </c>
      <c r="C9126" s="15" t="str">
        <f>INDEX(Lookup!$F$2:$F$103,F9126)</f>
        <v>A1.3</v>
      </c>
      <c r="D9126" s="2">
        <f>B9126*INDEX(Lookup!$D$2:$D$103,F9126)+INDEX(Lookup!$E$2:$E$103,F9126)</f>
        <v>18.657444000000002</v>
      </c>
      <c r="E9126" s="16" t="str">
        <f>INDEX(Lookup!$C$2:$C$103,F9126)</f>
        <v>mV</v>
      </c>
      <c r="F9126" s="9">
        <f>MATCH(A9126,Lookup!$A$2:$A$103,0)</f>
        <v>30</v>
      </c>
    </row>
    <row r="9127" spans="1:6" x14ac:dyDescent="0.25">
      <c r="A9127">
        <v>53</v>
      </c>
      <c r="B9127">
        <v>2391</v>
      </c>
      <c r="C9127" s="15" t="str">
        <f>INDEX(Lookup!$F$2:$F$103,F9127)</f>
        <v>A1.3</v>
      </c>
      <c r="D9127" s="2">
        <f>B9127*INDEX(Lookup!$D$2:$D$103,F9127)+INDEX(Lookup!$E$2:$E$103,F9127)</f>
        <v>18.680883000000001</v>
      </c>
      <c r="E9127" s="16" t="str">
        <f>INDEX(Lookup!$C$2:$C$103,F9127)</f>
        <v>mV</v>
      </c>
      <c r="F9127" s="9">
        <f>MATCH(A9127,Lookup!$A$2:$A$103,0)</f>
        <v>30</v>
      </c>
    </row>
    <row r="9128" spans="1:6" x14ac:dyDescent="0.25">
      <c r="A9128">
        <v>53</v>
      </c>
      <c r="B9128">
        <v>2394</v>
      </c>
      <c r="C9128" s="15" t="str">
        <f>INDEX(Lookup!$F$2:$F$103,F9128)</f>
        <v>A1.3</v>
      </c>
      <c r="D9128" s="2">
        <f>B9128*INDEX(Lookup!$D$2:$D$103,F9128)+INDEX(Lookup!$E$2:$E$103,F9128)</f>
        <v>18.704322000000001</v>
      </c>
      <c r="E9128" s="16" t="str">
        <f>INDEX(Lookup!$C$2:$C$103,F9128)</f>
        <v>mV</v>
      </c>
      <c r="F9128" s="9">
        <f>MATCH(A9128,Lookup!$A$2:$A$103,0)</f>
        <v>30</v>
      </c>
    </row>
    <row r="9129" spans="1:6" x14ac:dyDescent="0.25">
      <c r="A9129">
        <v>53</v>
      </c>
      <c r="B9129">
        <v>2391</v>
      </c>
      <c r="C9129" s="15" t="str">
        <f>INDEX(Lookup!$F$2:$F$103,F9129)</f>
        <v>A1.3</v>
      </c>
      <c r="D9129" s="2">
        <f>B9129*INDEX(Lookup!$D$2:$D$103,F9129)+INDEX(Lookup!$E$2:$E$103,F9129)</f>
        <v>18.680883000000001</v>
      </c>
      <c r="E9129" s="16" t="str">
        <f>INDEX(Lookup!$C$2:$C$103,F9129)</f>
        <v>mV</v>
      </c>
      <c r="F9129" s="9">
        <f>MATCH(A9129,Lookup!$A$2:$A$103,0)</f>
        <v>30</v>
      </c>
    </row>
    <row r="9130" spans="1:6" x14ac:dyDescent="0.25">
      <c r="A9130">
        <v>53</v>
      </c>
      <c r="B9130">
        <v>2392</v>
      </c>
      <c r="C9130" s="15" t="str">
        <f>INDEX(Lookup!$F$2:$F$103,F9130)</f>
        <v>A1.3</v>
      </c>
      <c r="D9130" s="2">
        <f>B9130*INDEX(Lookup!$D$2:$D$103,F9130)+INDEX(Lookup!$E$2:$E$103,F9130)</f>
        <v>18.688696</v>
      </c>
      <c r="E9130" s="16" t="str">
        <f>INDEX(Lookup!$C$2:$C$103,F9130)</f>
        <v>mV</v>
      </c>
      <c r="F9130" s="9">
        <f>MATCH(A9130,Lookup!$A$2:$A$103,0)</f>
        <v>30</v>
      </c>
    </row>
    <row r="9131" spans="1:6" x14ac:dyDescent="0.25">
      <c r="A9131">
        <v>53</v>
      </c>
      <c r="B9131">
        <v>2391</v>
      </c>
      <c r="C9131" s="15" t="str">
        <f>INDEX(Lookup!$F$2:$F$103,F9131)</f>
        <v>A1.3</v>
      </c>
      <c r="D9131" s="2">
        <f>B9131*INDEX(Lookup!$D$2:$D$103,F9131)+INDEX(Lookup!$E$2:$E$103,F9131)</f>
        <v>18.680883000000001</v>
      </c>
      <c r="E9131" s="16" t="str">
        <f>INDEX(Lookup!$C$2:$C$103,F9131)</f>
        <v>mV</v>
      </c>
      <c r="F9131" s="9">
        <f>MATCH(A9131,Lookup!$A$2:$A$103,0)</f>
        <v>30</v>
      </c>
    </row>
    <row r="9132" spans="1:6" x14ac:dyDescent="0.25">
      <c r="A9132">
        <v>53</v>
      </c>
      <c r="B9132">
        <v>2392</v>
      </c>
      <c r="C9132" s="15" t="str">
        <f>INDEX(Lookup!$F$2:$F$103,F9132)</f>
        <v>A1.3</v>
      </c>
      <c r="D9132" s="2">
        <f>B9132*INDEX(Lookup!$D$2:$D$103,F9132)+INDEX(Lookup!$E$2:$E$103,F9132)</f>
        <v>18.688696</v>
      </c>
      <c r="E9132" s="16" t="str">
        <f>INDEX(Lookup!$C$2:$C$103,F9132)</f>
        <v>mV</v>
      </c>
      <c r="F9132" s="9">
        <f>MATCH(A9132,Lookup!$A$2:$A$103,0)</f>
        <v>30</v>
      </c>
    </row>
    <row r="9133" spans="1:6" x14ac:dyDescent="0.25">
      <c r="A9133">
        <v>53</v>
      </c>
      <c r="B9133">
        <v>2393</v>
      </c>
      <c r="C9133" s="15" t="str">
        <f>INDEX(Lookup!$F$2:$F$103,F9133)</f>
        <v>A1.3</v>
      </c>
      <c r="D9133" s="2">
        <f>B9133*INDEX(Lookup!$D$2:$D$103,F9133)+INDEX(Lookup!$E$2:$E$103,F9133)</f>
        <v>18.696509000000002</v>
      </c>
      <c r="E9133" s="16" t="str">
        <f>INDEX(Lookup!$C$2:$C$103,F9133)</f>
        <v>mV</v>
      </c>
      <c r="F9133" s="9">
        <f>MATCH(A9133,Lookup!$A$2:$A$103,0)</f>
        <v>30</v>
      </c>
    </row>
    <row r="9134" spans="1:6" x14ac:dyDescent="0.25">
      <c r="A9134">
        <v>53</v>
      </c>
      <c r="B9134">
        <v>2394</v>
      </c>
      <c r="C9134" s="15" t="str">
        <f>INDEX(Lookup!$F$2:$F$103,F9134)</f>
        <v>A1.3</v>
      </c>
      <c r="D9134" s="2">
        <f>B9134*INDEX(Lookup!$D$2:$D$103,F9134)+INDEX(Lookup!$E$2:$E$103,F9134)</f>
        <v>18.704322000000001</v>
      </c>
      <c r="E9134" s="16" t="str">
        <f>INDEX(Lookup!$C$2:$C$103,F9134)</f>
        <v>mV</v>
      </c>
      <c r="F9134" s="9">
        <f>MATCH(A9134,Lookup!$A$2:$A$103,0)</f>
        <v>30</v>
      </c>
    </row>
    <row r="9135" spans="1:6" x14ac:dyDescent="0.25">
      <c r="A9135">
        <v>53</v>
      </c>
      <c r="B9135">
        <v>2392</v>
      </c>
      <c r="C9135" s="15" t="str">
        <f>INDEX(Lookup!$F$2:$F$103,F9135)</f>
        <v>A1.3</v>
      </c>
      <c r="D9135" s="2">
        <f>B9135*INDEX(Lookup!$D$2:$D$103,F9135)+INDEX(Lookup!$E$2:$E$103,F9135)</f>
        <v>18.688696</v>
      </c>
      <c r="E9135" s="16" t="str">
        <f>INDEX(Lookup!$C$2:$C$103,F9135)</f>
        <v>mV</v>
      </c>
      <c r="F9135" s="9">
        <f>MATCH(A9135,Lookup!$A$2:$A$103,0)</f>
        <v>30</v>
      </c>
    </row>
    <row r="9136" spans="1:6" x14ac:dyDescent="0.25">
      <c r="A9136">
        <v>53</v>
      </c>
      <c r="B9136">
        <v>2393</v>
      </c>
      <c r="C9136" s="15" t="str">
        <f>INDEX(Lookup!$F$2:$F$103,F9136)</f>
        <v>A1.3</v>
      </c>
      <c r="D9136" s="2">
        <f>B9136*INDEX(Lookup!$D$2:$D$103,F9136)+INDEX(Lookup!$E$2:$E$103,F9136)</f>
        <v>18.696509000000002</v>
      </c>
      <c r="E9136" s="16" t="str">
        <f>INDEX(Lookup!$C$2:$C$103,F9136)</f>
        <v>mV</v>
      </c>
      <c r="F9136" s="9">
        <f>MATCH(A9136,Lookup!$A$2:$A$103,0)</f>
        <v>30</v>
      </c>
    </row>
    <row r="9137" spans="1:6" x14ac:dyDescent="0.25">
      <c r="A9137">
        <v>53</v>
      </c>
      <c r="B9137">
        <v>2389</v>
      </c>
      <c r="C9137" s="15" t="str">
        <f>INDEX(Lookup!$F$2:$F$103,F9137)</f>
        <v>A1.3</v>
      </c>
      <c r="D9137" s="2">
        <f>B9137*INDEX(Lookup!$D$2:$D$103,F9137)+INDEX(Lookup!$E$2:$E$103,F9137)</f>
        <v>18.665257</v>
      </c>
      <c r="E9137" s="16" t="str">
        <f>INDEX(Lookup!$C$2:$C$103,F9137)</f>
        <v>mV</v>
      </c>
      <c r="F9137" s="9">
        <f>MATCH(A9137,Lookup!$A$2:$A$103,0)</f>
        <v>30</v>
      </c>
    </row>
    <row r="9138" spans="1:6" x14ac:dyDescent="0.25">
      <c r="A9138">
        <v>53</v>
      </c>
      <c r="B9138">
        <v>2389</v>
      </c>
      <c r="C9138" s="15" t="str">
        <f>INDEX(Lookup!$F$2:$F$103,F9138)</f>
        <v>A1.3</v>
      </c>
      <c r="D9138" s="2">
        <f>B9138*INDEX(Lookup!$D$2:$D$103,F9138)+INDEX(Lookup!$E$2:$E$103,F9138)</f>
        <v>18.665257</v>
      </c>
      <c r="E9138" s="16" t="str">
        <f>INDEX(Lookup!$C$2:$C$103,F9138)</f>
        <v>mV</v>
      </c>
      <c r="F9138" s="9">
        <f>MATCH(A9138,Lookup!$A$2:$A$103,0)</f>
        <v>30</v>
      </c>
    </row>
    <row r="9139" spans="1:6" x14ac:dyDescent="0.25">
      <c r="A9139">
        <v>53</v>
      </c>
      <c r="B9139">
        <v>2393</v>
      </c>
      <c r="C9139" s="15" t="str">
        <f>INDEX(Lookup!$F$2:$F$103,F9139)</f>
        <v>A1.3</v>
      </c>
      <c r="D9139" s="2">
        <f>B9139*INDEX(Lookup!$D$2:$D$103,F9139)+INDEX(Lookup!$E$2:$E$103,F9139)</f>
        <v>18.696509000000002</v>
      </c>
      <c r="E9139" s="16" t="str">
        <f>INDEX(Lookup!$C$2:$C$103,F9139)</f>
        <v>mV</v>
      </c>
      <c r="F9139" s="9">
        <f>MATCH(A9139,Lookup!$A$2:$A$103,0)</f>
        <v>30</v>
      </c>
    </row>
    <row r="9140" spans="1:6" x14ac:dyDescent="0.25">
      <c r="A9140">
        <v>53</v>
      </c>
      <c r="B9140">
        <v>2395</v>
      </c>
      <c r="C9140" s="15" t="str">
        <f>INDEX(Lookup!$F$2:$F$103,F9140)</f>
        <v>A1.3</v>
      </c>
      <c r="D9140" s="2">
        <f>B9140*INDEX(Lookup!$D$2:$D$103,F9140)+INDEX(Lookup!$E$2:$E$103,F9140)</f>
        <v>18.712135</v>
      </c>
      <c r="E9140" s="16" t="str">
        <f>INDEX(Lookup!$C$2:$C$103,F9140)</f>
        <v>mV</v>
      </c>
      <c r="F9140" s="9">
        <f>MATCH(A9140,Lookup!$A$2:$A$103,0)</f>
        <v>30</v>
      </c>
    </row>
    <row r="9141" spans="1:6" x14ac:dyDescent="0.25">
      <c r="A9141">
        <v>53</v>
      </c>
      <c r="B9141">
        <v>2391</v>
      </c>
      <c r="C9141" s="15" t="str">
        <f>INDEX(Lookup!$F$2:$F$103,F9141)</f>
        <v>A1.3</v>
      </c>
      <c r="D9141" s="2">
        <f>B9141*INDEX(Lookup!$D$2:$D$103,F9141)+INDEX(Lookup!$E$2:$E$103,F9141)</f>
        <v>18.680883000000001</v>
      </c>
      <c r="E9141" s="16" t="str">
        <f>INDEX(Lookup!$C$2:$C$103,F9141)</f>
        <v>mV</v>
      </c>
      <c r="F9141" s="9">
        <f>MATCH(A9141,Lookup!$A$2:$A$103,0)</f>
        <v>30</v>
      </c>
    </row>
    <row r="9142" spans="1:6" x14ac:dyDescent="0.25">
      <c r="A9142">
        <v>53</v>
      </c>
      <c r="B9142">
        <v>2392</v>
      </c>
      <c r="C9142" s="15" t="str">
        <f>INDEX(Lookup!$F$2:$F$103,F9142)</f>
        <v>A1.3</v>
      </c>
      <c r="D9142" s="2">
        <f>B9142*INDEX(Lookup!$D$2:$D$103,F9142)+INDEX(Lookup!$E$2:$E$103,F9142)</f>
        <v>18.688696</v>
      </c>
      <c r="E9142" s="16" t="str">
        <f>INDEX(Lookup!$C$2:$C$103,F9142)</f>
        <v>mV</v>
      </c>
      <c r="F9142" s="9">
        <f>MATCH(A9142,Lookup!$A$2:$A$103,0)</f>
        <v>30</v>
      </c>
    </row>
    <row r="9143" spans="1:6" x14ac:dyDescent="0.25">
      <c r="A9143">
        <v>53</v>
      </c>
      <c r="B9143">
        <v>2393</v>
      </c>
      <c r="C9143" s="15" t="str">
        <f>INDEX(Lookup!$F$2:$F$103,F9143)</f>
        <v>A1.3</v>
      </c>
      <c r="D9143" s="2">
        <f>B9143*INDEX(Lookup!$D$2:$D$103,F9143)+INDEX(Lookup!$E$2:$E$103,F9143)</f>
        <v>18.696509000000002</v>
      </c>
      <c r="E9143" s="16" t="str">
        <f>INDEX(Lookup!$C$2:$C$103,F9143)</f>
        <v>mV</v>
      </c>
      <c r="F9143" s="9">
        <f>MATCH(A9143,Lookup!$A$2:$A$103,0)</f>
        <v>30</v>
      </c>
    </row>
    <row r="9144" spans="1:6" x14ac:dyDescent="0.25">
      <c r="A9144">
        <v>53</v>
      </c>
      <c r="B9144">
        <v>2392</v>
      </c>
      <c r="C9144" s="15" t="str">
        <f>INDEX(Lookup!$F$2:$F$103,F9144)</f>
        <v>A1.3</v>
      </c>
      <c r="D9144" s="2">
        <f>B9144*INDEX(Lookup!$D$2:$D$103,F9144)+INDEX(Lookup!$E$2:$E$103,F9144)</f>
        <v>18.688696</v>
      </c>
      <c r="E9144" s="16" t="str">
        <f>INDEX(Lookup!$C$2:$C$103,F9144)</f>
        <v>mV</v>
      </c>
      <c r="F9144" s="9">
        <f>MATCH(A9144,Lookup!$A$2:$A$103,0)</f>
        <v>30</v>
      </c>
    </row>
    <row r="9145" spans="1:6" x14ac:dyDescent="0.25">
      <c r="A9145">
        <v>53</v>
      </c>
      <c r="B9145">
        <v>2392</v>
      </c>
      <c r="C9145" s="15" t="str">
        <f>INDEX(Lookup!$F$2:$F$103,F9145)</f>
        <v>A1.3</v>
      </c>
      <c r="D9145" s="2">
        <f>B9145*INDEX(Lookup!$D$2:$D$103,F9145)+INDEX(Lookup!$E$2:$E$103,F9145)</f>
        <v>18.688696</v>
      </c>
      <c r="E9145" s="16" t="str">
        <f>INDEX(Lookup!$C$2:$C$103,F9145)</f>
        <v>mV</v>
      </c>
      <c r="F9145" s="9">
        <f>MATCH(A9145,Lookup!$A$2:$A$103,0)</f>
        <v>30</v>
      </c>
    </row>
    <row r="9146" spans="1:6" x14ac:dyDescent="0.25">
      <c r="A9146">
        <v>53</v>
      </c>
      <c r="B9146">
        <v>2391</v>
      </c>
      <c r="C9146" s="15" t="str">
        <f>INDEX(Lookup!$F$2:$F$103,F9146)</f>
        <v>A1.3</v>
      </c>
      <c r="D9146" s="2">
        <f>B9146*INDEX(Lookup!$D$2:$D$103,F9146)+INDEX(Lookup!$E$2:$E$103,F9146)</f>
        <v>18.680883000000001</v>
      </c>
      <c r="E9146" s="16" t="str">
        <f>INDEX(Lookup!$C$2:$C$103,F9146)</f>
        <v>mV</v>
      </c>
      <c r="F9146" s="9">
        <f>MATCH(A9146,Lookup!$A$2:$A$103,0)</f>
        <v>30</v>
      </c>
    </row>
    <row r="9147" spans="1:6" x14ac:dyDescent="0.25">
      <c r="A9147">
        <v>53</v>
      </c>
      <c r="B9147">
        <v>2388</v>
      </c>
      <c r="C9147" s="15" t="str">
        <f>INDEX(Lookup!$F$2:$F$103,F9147)</f>
        <v>A1.3</v>
      </c>
      <c r="D9147" s="2">
        <f>B9147*INDEX(Lookup!$D$2:$D$103,F9147)+INDEX(Lookup!$E$2:$E$103,F9147)</f>
        <v>18.657444000000002</v>
      </c>
      <c r="E9147" s="16" t="str">
        <f>INDEX(Lookup!$C$2:$C$103,F9147)</f>
        <v>mV</v>
      </c>
      <c r="F9147" s="9">
        <f>MATCH(A9147,Lookup!$A$2:$A$103,0)</f>
        <v>30</v>
      </c>
    </row>
    <row r="9148" spans="1:6" x14ac:dyDescent="0.25">
      <c r="A9148">
        <v>53</v>
      </c>
      <c r="B9148">
        <v>2389</v>
      </c>
      <c r="C9148" s="15" t="str">
        <f>INDEX(Lookup!$F$2:$F$103,F9148)</f>
        <v>A1.3</v>
      </c>
      <c r="D9148" s="2">
        <f>B9148*INDEX(Lookup!$D$2:$D$103,F9148)+INDEX(Lookup!$E$2:$E$103,F9148)</f>
        <v>18.665257</v>
      </c>
      <c r="E9148" s="16" t="str">
        <f>INDEX(Lookup!$C$2:$C$103,F9148)</f>
        <v>mV</v>
      </c>
      <c r="F9148" s="9">
        <f>MATCH(A9148,Lookup!$A$2:$A$103,0)</f>
        <v>30</v>
      </c>
    </row>
    <row r="9149" spans="1:6" x14ac:dyDescent="0.25">
      <c r="A9149">
        <v>53</v>
      </c>
      <c r="B9149">
        <v>2389</v>
      </c>
      <c r="C9149" s="15" t="str">
        <f>INDEX(Lookup!$F$2:$F$103,F9149)</f>
        <v>A1.3</v>
      </c>
      <c r="D9149" s="2">
        <f>B9149*INDEX(Lookup!$D$2:$D$103,F9149)+INDEX(Lookup!$E$2:$E$103,F9149)</f>
        <v>18.665257</v>
      </c>
      <c r="E9149" s="16" t="str">
        <f>INDEX(Lookup!$C$2:$C$103,F9149)</f>
        <v>mV</v>
      </c>
      <c r="F9149" s="9">
        <f>MATCH(A9149,Lookup!$A$2:$A$103,0)</f>
        <v>30</v>
      </c>
    </row>
    <row r="9150" spans="1:6" x14ac:dyDescent="0.25">
      <c r="A9150">
        <v>53</v>
      </c>
      <c r="B9150">
        <v>2388</v>
      </c>
      <c r="C9150" s="15" t="str">
        <f>INDEX(Lookup!$F$2:$F$103,F9150)</f>
        <v>A1.3</v>
      </c>
      <c r="D9150" s="2">
        <f>B9150*INDEX(Lookup!$D$2:$D$103,F9150)+INDEX(Lookup!$E$2:$E$103,F9150)</f>
        <v>18.657444000000002</v>
      </c>
      <c r="E9150" s="16" t="str">
        <f>INDEX(Lookup!$C$2:$C$103,F9150)</f>
        <v>mV</v>
      </c>
      <c r="F9150" s="9">
        <f>MATCH(A9150,Lookup!$A$2:$A$103,0)</f>
        <v>30</v>
      </c>
    </row>
    <row r="9151" spans="1:6" x14ac:dyDescent="0.25">
      <c r="A9151">
        <v>53</v>
      </c>
      <c r="B9151">
        <v>2389</v>
      </c>
      <c r="C9151" s="15" t="str">
        <f>INDEX(Lookup!$F$2:$F$103,F9151)</f>
        <v>A1.3</v>
      </c>
      <c r="D9151" s="2">
        <f>B9151*INDEX(Lookup!$D$2:$D$103,F9151)+INDEX(Lookup!$E$2:$E$103,F9151)</f>
        <v>18.665257</v>
      </c>
      <c r="E9151" s="16" t="str">
        <f>INDEX(Lookup!$C$2:$C$103,F9151)</f>
        <v>mV</v>
      </c>
      <c r="F9151" s="9">
        <f>MATCH(A9151,Lookup!$A$2:$A$103,0)</f>
        <v>30</v>
      </c>
    </row>
    <row r="9152" spans="1:6" x14ac:dyDescent="0.25">
      <c r="A9152">
        <v>53</v>
      </c>
      <c r="B9152">
        <v>2389</v>
      </c>
      <c r="C9152" s="15" t="str">
        <f>INDEX(Lookup!$F$2:$F$103,F9152)</f>
        <v>A1.3</v>
      </c>
      <c r="D9152" s="2">
        <f>B9152*INDEX(Lookup!$D$2:$D$103,F9152)+INDEX(Lookup!$E$2:$E$103,F9152)</f>
        <v>18.665257</v>
      </c>
      <c r="E9152" s="16" t="str">
        <f>INDEX(Lookup!$C$2:$C$103,F9152)</f>
        <v>mV</v>
      </c>
      <c r="F9152" s="9">
        <f>MATCH(A9152,Lookup!$A$2:$A$103,0)</f>
        <v>30</v>
      </c>
    </row>
    <row r="9153" spans="1:6" x14ac:dyDescent="0.25">
      <c r="A9153">
        <v>53</v>
      </c>
      <c r="B9153">
        <v>2389</v>
      </c>
      <c r="C9153" s="15" t="str">
        <f>INDEX(Lookup!$F$2:$F$103,F9153)</f>
        <v>A1.3</v>
      </c>
      <c r="D9153" s="2">
        <f>B9153*INDEX(Lookup!$D$2:$D$103,F9153)+INDEX(Lookup!$E$2:$E$103,F9153)</f>
        <v>18.665257</v>
      </c>
      <c r="E9153" s="16" t="str">
        <f>INDEX(Lookup!$C$2:$C$103,F9153)</f>
        <v>mV</v>
      </c>
      <c r="F9153" s="9">
        <f>MATCH(A9153,Lookup!$A$2:$A$103,0)</f>
        <v>30</v>
      </c>
    </row>
    <row r="9154" spans="1:6" x14ac:dyDescent="0.25">
      <c r="A9154">
        <v>53</v>
      </c>
      <c r="B9154">
        <v>2390</v>
      </c>
      <c r="C9154" s="15" t="str">
        <f>INDEX(Lookup!$F$2:$F$103,F9154)</f>
        <v>A1.3</v>
      </c>
      <c r="D9154" s="2">
        <f>B9154*INDEX(Lookup!$D$2:$D$103,F9154)+INDEX(Lookup!$E$2:$E$103,F9154)</f>
        <v>18.673070000000003</v>
      </c>
      <c r="E9154" s="16" t="str">
        <f>INDEX(Lookup!$C$2:$C$103,F9154)</f>
        <v>mV</v>
      </c>
      <c r="F9154" s="9">
        <f>MATCH(A9154,Lookup!$A$2:$A$103,0)</f>
        <v>30</v>
      </c>
    </row>
    <row r="9155" spans="1:6" x14ac:dyDescent="0.25">
      <c r="A9155">
        <v>53</v>
      </c>
      <c r="B9155">
        <v>2389</v>
      </c>
      <c r="C9155" s="15" t="str">
        <f>INDEX(Lookup!$F$2:$F$103,F9155)</f>
        <v>A1.3</v>
      </c>
      <c r="D9155" s="2">
        <f>B9155*INDEX(Lookup!$D$2:$D$103,F9155)+INDEX(Lookup!$E$2:$E$103,F9155)</f>
        <v>18.665257</v>
      </c>
      <c r="E9155" s="16" t="str">
        <f>INDEX(Lookup!$C$2:$C$103,F9155)</f>
        <v>mV</v>
      </c>
      <c r="F9155" s="9">
        <f>MATCH(A9155,Lookup!$A$2:$A$103,0)</f>
        <v>30</v>
      </c>
    </row>
    <row r="9156" spans="1:6" x14ac:dyDescent="0.25">
      <c r="A9156">
        <v>53</v>
      </c>
      <c r="B9156">
        <v>2387</v>
      </c>
      <c r="C9156" s="15" t="str">
        <f>INDEX(Lookup!$F$2:$F$103,F9156)</f>
        <v>A1.3</v>
      </c>
      <c r="D9156" s="2">
        <f>B9156*INDEX(Lookup!$D$2:$D$103,F9156)+INDEX(Lookup!$E$2:$E$103,F9156)</f>
        <v>18.649631000000003</v>
      </c>
      <c r="E9156" s="16" t="str">
        <f>INDEX(Lookup!$C$2:$C$103,F9156)</f>
        <v>mV</v>
      </c>
      <c r="F9156" s="9">
        <f>MATCH(A9156,Lookup!$A$2:$A$103,0)</f>
        <v>30</v>
      </c>
    </row>
    <row r="9157" spans="1:6" x14ac:dyDescent="0.25">
      <c r="A9157">
        <v>53</v>
      </c>
      <c r="B9157">
        <v>2387</v>
      </c>
      <c r="C9157" s="15" t="str">
        <f>INDEX(Lookup!$F$2:$F$103,F9157)</f>
        <v>A1.3</v>
      </c>
      <c r="D9157" s="2">
        <f>B9157*INDEX(Lookup!$D$2:$D$103,F9157)+INDEX(Lookup!$E$2:$E$103,F9157)</f>
        <v>18.649631000000003</v>
      </c>
      <c r="E9157" s="16" t="str">
        <f>INDEX(Lookup!$C$2:$C$103,F9157)</f>
        <v>mV</v>
      </c>
      <c r="F9157" s="9">
        <f>MATCH(A9157,Lookup!$A$2:$A$103,0)</f>
        <v>30</v>
      </c>
    </row>
    <row r="9158" spans="1:6" x14ac:dyDescent="0.25">
      <c r="A9158">
        <v>53</v>
      </c>
      <c r="B9158">
        <v>2388</v>
      </c>
      <c r="C9158" s="15" t="str">
        <f>INDEX(Lookup!$F$2:$F$103,F9158)</f>
        <v>A1.3</v>
      </c>
      <c r="D9158" s="2">
        <f>B9158*INDEX(Lookup!$D$2:$D$103,F9158)+INDEX(Lookup!$E$2:$E$103,F9158)</f>
        <v>18.657444000000002</v>
      </c>
      <c r="E9158" s="16" t="str">
        <f>INDEX(Lookup!$C$2:$C$103,F9158)</f>
        <v>mV</v>
      </c>
      <c r="F9158" s="9">
        <f>MATCH(A9158,Lookup!$A$2:$A$103,0)</f>
        <v>30</v>
      </c>
    </row>
    <row r="9159" spans="1:6" x14ac:dyDescent="0.25">
      <c r="A9159">
        <v>53</v>
      </c>
      <c r="B9159">
        <v>2388</v>
      </c>
      <c r="C9159" s="15" t="str">
        <f>INDEX(Lookup!$F$2:$F$103,F9159)</f>
        <v>A1.3</v>
      </c>
      <c r="D9159" s="2">
        <f>B9159*INDEX(Lookup!$D$2:$D$103,F9159)+INDEX(Lookup!$E$2:$E$103,F9159)</f>
        <v>18.657444000000002</v>
      </c>
      <c r="E9159" s="16" t="str">
        <f>INDEX(Lookup!$C$2:$C$103,F9159)</f>
        <v>mV</v>
      </c>
      <c r="F9159" s="9">
        <f>MATCH(A9159,Lookup!$A$2:$A$103,0)</f>
        <v>30</v>
      </c>
    </row>
    <row r="9160" spans="1:6" x14ac:dyDescent="0.25">
      <c r="A9160">
        <v>53</v>
      </c>
      <c r="B9160">
        <v>2386</v>
      </c>
      <c r="C9160" s="15" t="str">
        <f>INDEX(Lookup!$F$2:$F$103,F9160)</f>
        <v>A1.3</v>
      </c>
      <c r="D9160" s="2">
        <f>B9160*INDEX(Lookup!$D$2:$D$103,F9160)+INDEX(Lookup!$E$2:$E$103,F9160)</f>
        <v>18.641818000000001</v>
      </c>
      <c r="E9160" s="16" t="str">
        <f>INDEX(Lookup!$C$2:$C$103,F9160)</f>
        <v>mV</v>
      </c>
      <c r="F9160" s="9">
        <f>MATCH(A9160,Lookup!$A$2:$A$103,0)</f>
        <v>30</v>
      </c>
    </row>
    <row r="9161" spans="1:6" x14ac:dyDescent="0.25">
      <c r="A9161">
        <v>53</v>
      </c>
      <c r="B9161">
        <v>2385</v>
      </c>
      <c r="C9161" s="15" t="str">
        <f>INDEX(Lookup!$F$2:$F$103,F9161)</f>
        <v>A1.3</v>
      </c>
      <c r="D9161" s="2">
        <f>B9161*INDEX(Lookup!$D$2:$D$103,F9161)+INDEX(Lookup!$E$2:$E$103,F9161)</f>
        <v>18.634005000000002</v>
      </c>
      <c r="E9161" s="16" t="str">
        <f>INDEX(Lookup!$C$2:$C$103,F9161)</f>
        <v>mV</v>
      </c>
      <c r="F9161" s="9">
        <f>MATCH(A9161,Lookup!$A$2:$A$103,0)</f>
        <v>30</v>
      </c>
    </row>
    <row r="9162" spans="1:6" x14ac:dyDescent="0.25">
      <c r="A9162">
        <v>53</v>
      </c>
      <c r="B9162">
        <v>2387</v>
      </c>
      <c r="C9162" s="15" t="str">
        <f>INDEX(Lookup!$F$2:$F$103,F9162)</f>
        <v>A1.3</v>
      </c>
      <c r="D9162" s="2">
        <f>B9162*INDEX(Lookup!$D$2:$D$103,F9162)+INDEX(Lookup!$E$2:$E$103,F9162)</f>
        <v>18.649631000000003</v>
      </c>
      <c r="E9162" s="16" t="str">
        <f>INDEX(Lookup!$C$2:$C$103,F9162)</f>
        <v>mV</v>
      </c>
      <c r="F9162" s="9">
        <f>MATCH(A9162,Lookup!$A$2:$A$103,0)</f>
        <v>30</v>
      </c>
    </row>
    <row r="9163" spans="1:6" x14ac:dyDescent="0.25">
      <c r="A9163">
        <v>53</v>
      </c>
      <c r="B9163">
        <v>2388</v>
      </c>
      <c r="C9163" s="15" t="str">
        <f>INDEX(Lookup!$F$2:$F$103,F9163)</f>
        <v>A1.3</v>
      </c>
      <c r="D9163" s="2">
        <f>B9163*INDEX(Lookup!$D$2:$D$103,F9163)+INDEX(Lookup!$E$2:$E$103,F9163)</f>
        <v>18.657444000000002</v>
      </c>
      <c r="E9163" s="16" t="str">
        <f>INDEX(Lookup!$C$2:$C$103,F9163)</f>
        <v>mV</v>
      </c>
      <c r="F9163" s="9">
        <f>MATCH(A9163,Lookup!$A$2:$A$103,0)</f>
        <v>30</v>
      </c>
    </row>
    <row r="9164" spans="1:6" x14ac:dyDescent="0.25">
      <c r="A9164">
        <v>53</v>
      </c>
      <c r="B9164">
        <v>2390</v>
      </c>
      <c r="C9164" s="15" t="str">
        <f>INDEX(Lookup!$F$2:$F$103,F9164)</f>
        <v>A1.3</v>
      </c>
      <c r="D9164" s="2">
        <f>B9164*INDEX(Lookup!$D$2:$D$103,F9164)+INDEX(Lookup!$E$2:$E$103,F9164)</f>
        <v>18.673070000000003</v>
      </c>
      <c r="E9164" s="16" t="str">
        <f>INDEX(Lookup!$C$2:$C$103,F9164)</f>
        <v>mV</v>
      </c>
      <c r="F9164" s="9">
        <f>MATCH(A9164,Lookup!$A$2:$A$103,0)</f>
        <v>30</v>
      </c>
    </row>
    <row r="9165" spans="1:6" x14ac:dyDescent="0.25">
      <c r="A9165">
        <v>53</v>
      </c>
      <c r="B9165">
        <v>2420</v>
      </c>
      <c r="C9165" s="15" t="str">
        <f>INDEX(Lookup!$F$2:$F$103,F9165)</f>
        <v>A1.3</v>
      </c>
      <c r="D9165" s="2">
        <f>B9165*INDEX(Lookup!$D$2:$D$103,F9165)+INDEX(Lookup!$E$2:$E$103,F9165)</f>
        <v>18.90746</v>
      </c>
      <c r="E9165" s="16" t="str">
        <f>INDEX(Lookup!$C$2:$C$103,F9165)</f>
        <v>mV</v>
      </c>
      <c r="F9165" s="9">
        <f>MATCH(A9165,Lookup!$A$2:$A$103,0)</f>
        <v>30</v>
      </c>
    </row>
    <row r="9166" spans="1:6" x14ac:dyDescent="0.25">
      <c r="A9166">
        <v>53</v>
      </c>
      <c r="B9166">
        <v>2410</v>
      </c>
      <c r="C9166" s="15" t="str">
        <f>INDEX(Lookup!$F$2:$F$103,F9166)</f>
        <v>A1.3</v>
      </c>
      <c r="D9166" s="2">
        <f>B9166*INDEX(Lookup!$D$2:$D$103,F9166)+INDEX(Lookup!$E$2:$E$103,F9166)</f>
        <v>18.829330000000002</v>
      </c>
      <c r="E9166" s="16" t="str">
        <f>INDEX(Lookup!$C$2:$C$103,F9166)</f>
        <v>mV</v>
      </c>
      <c r="F9166" s="9">
        <f>MATCH(A9166,Lookup!$A$2:$A$103,0)</f>
        <v>30</v>
      </c>
    </row>
    <row r="9167" spans="1:6" x14ac:dyDescent="0.25">
      <c r="A9167">
        <v>53</v>
      </c>
      <c r="B9167">
        <v>2406</v>
      </c>
      <c r="C9167" s="15" t="str">
        <f>INDEX(Lookup!$F$2:$F$103,F9167)</f>
        <v>A1.3</v>
      </c>
      <c r="D9167" s="2">
        <f>B9167*INDEX(Lookup!$D$2:$D$103,F9167)+INDEX(Lookup!$E$2:$E$103,F9167)</f>
        <v>18.798078</v>
      </c>
      <c r="E9167" s="16" t="str">
        <f>INDEX(Lookup!$C$2:$C$103,F9167)</f>
        <v>mV</v>
      </c>
      <c r="F9167" s="9">
        <f>MATCH(A9167,Lookup!$A$2:$A$103,0)</f>
        <v>30</v>
      </c>
    </row>
    <row r="9168" spans="1:6" x14ac:dyDescent="0.25">
      <c r="A9168">
        <v>53</v>
      </c>
      <c r="B9168">
        <v>2403</v>
      </c>
      <c r="C9168" s="15" t="str">
        <f>INDEX(Lookup!$F$2:$F$103,F9168)</f>
        <v>A1.3</v>
      </c>
      <c r="D9168" s="2">
        <f>B9168*INDEX(Lookup!$D$2:$D$103,F9168)+INDEX(Lookup!$E$2:$E$103,F9168)</f>
        <v>18.774639000000001</v>
      </c>
      <c r="E9168" s="16" t="str">
        <f>INDEX(Lookup!$C$2:$C$103,F9168)</f>
        <v>mV</v>
      </c>
      <c r="F9168" s="9">
        <f>MATCH(A9168,Lookup!$A$2:$A$103,0)</f>
        <v>30</v>
      </c>
    </row>
    <row r="9169" spans="1:6" x14ac:dyDescent="0.25">
      <c r="A9169">
        <v>53</v>
      </c>
      <c r="B9169">
        <v>2400</v>
      </c>
      <c r="C9169" s="15" t="str">
        <f>INDEX(Lookup!$F$2:$F$103,F9169)</f>
        <v>A1.3</v>
      </c>
      <c r="D9169" s="2">
        <f>B9169*INDEX(Lookup!$D$2:$D$103,F9169)+INDEX(Lookup!$E$2:$E$103,F9169)</f>
        <v>18.751200000000001</v>
      </c>
      <c r="E9169" s="16" t="str">
        <f>INDEX(Lookup!$C$2:$C$103,F9169)</f>
        <v>mV</v>
      </c>
      <c r="F9169" s="9">
        <f>MATCH(A9169,Lookup!$A$2:$A$103,0)</f>
        <v>30</v>
      </c>
    </row>
    <row r="9170" spans="1:6" x14ac:dyDescent="0.25">
      <c r="A9170">
        <v>53</v>
      </c>
      <c r="B9170">
        <v>2425</v>
      </c>
      <c r="C9170" s="15" t="str">
        <f>INDEX(Lookup!$F$2:$F$103,F9170)</f>
        <v>A1.3</v>
      </c>
      <c r="D9170" s="2">
        <f>B9170*INDEX(Lookup!$D$2:$D$103,F9170)+INDEX(Lookup!$E$2:$E$103,F9170)</f>
        <v>18.946525000000001</v>
      </c>
      <c r="E9170" s="16" t="str">
        <f>INDEX(Lookup!$C$2:$C$103,F9170)</f>
        <v>mV</v>
      </c>
      <c r="F9170" s="9">
        <f>MATCH(A9170,Lookup!$A$2:$A$103,0)</f>
        <v>30</v>
      </c>
    </row>
    <row r="9171" spans="1:6" x14ac:dyDescent="0.25">
      <c r="A9171">
        <v>53</v>
      </c>
      <c r="B9171">
        <v>2420</v>
      </c>
      <c r="C9171" s="15" t="str">
        <f>INDEX(Lookup!$F$2:$F$103,F9171)</f>
        <v>A1.3</v>
      </c>
      <c r="D9171" s="2">
        <f>B9171*INDEX(Lookup!$D$2:$D$103,F9171)+INDEX(Lookup!$E$2:$E$103,F9171)</f>
        <v>18.90746</v>
      </c>
      <c r="E9171" s="16" t="str">
        <f>INDEX(Lookup!$C$2:$C$103,F9171)</f>
        <v>mV</v>
      </c>
      <c r="F9171" s="9">
        <f>MATCH(A9171,Lookup!$A$2:$A$103,0)</f>
        <v>30</v>
      </c>
    </row>
    <row r="9172" spans="1:6" x14ac:dyDescent="0.25">
      <c r="A9172">
        <v>53</v>
      </c>
      <c r="B9172">
        <v>2417</v>
      </c>
      <c r="C9172" s="15" t="str">
        <f>INDEX(Lookup!$F$2:$F$103,F9172)</f>
        <v>A1.3</v>
      </c>
      <c r="D9172" s="2">
        <f>B9172*INDEX(Lookup!$D$2:$D$103,F9172)+INDEX(Lookup!$E$2:$E$103,F9172)</f>
        <v>18.884021000000001</v>
      </c>
      <c r="E9172" s="16" t="str">
        <f>INDEX(Lookup!$C$2:$C$103,F9172)</f>
        <v>mV</v>
      </c>
      <c r="F9172" s="9">
        <f>MATCH(A9172,Lookup!$A$2:$A$103,0)</f>
        <v>30</v>
      </c>
    </row>
    <row r="9173" spans="1:6" x14ac:dyDescent="0.25">
      <c r="A9173">
        <v>53</v>
      </c>
      <c r="B9173">
        <v>2412</v>
      </c>
      <c r="C9173" s="15" t="str">
        <f>INDEX(Lookup!$F$2:$F$103,F9173)</f>
        <v>A1.3</v>
      </c>
      <c r="D9173" s="2">
        <f>B9173*INDEX(Lookup!$D$2:$D$103,F9173)+INDEX(Lookup!$E$2:$E$103,F9173)</f>
        <v>18.844956</v>
      </c>
      <c r="E9173" s="16" t="str">
        <f>INDEX(Lookup!$C$2:$C$103,F9173)</f>
        <v>mV</v>
      </c>
      <c r="F9173" s="9">
        <f>MATCH(A9173,Lookup!$A$2:$A$103,0)</f>
        <v>30</v>
      </c>
    </row>
    <row r="9174" spans="1:6" x14ac:dyDescent="0.25">
      <c r="A9174">
        <v>53</v>
      </c>
      <c r="B9174">
        <v>2405</v>
      </c>
      <c r="C9174" s="15" t="str">
        <f>INDEX(Lookup!$F$2:$F$103,F9174)</f>
        <v>A1.3</v>
      </c>
      <c r="D9174" s="2">
        <f>B9174*INDEX(Lookup!$D$2:$D$103,F9174)+INDEX(Lookup!$E$2:$E$103,F9174)</f>
        <v>18.790265000000002</v>
      </c>
      <c r="E9174" s="16" t="str">
        <f>INDEX(Lookup!$C$2:$C$103,F9174)</f>
        <v>mV</v>
      </c>
      <c r="F9174" s="9">
        <f>MATCH(A9174,Lookup!$A$2:$A$103,0)</f>
        <v>30</v>
      </c>
    </row>
    <row r="9175" spans="1:6" x14ac:dyDescent="0.25">
      <c r="A9175">
        <v>53</v>
      </c>
      <c r="B9175">
        <v>2400</v>
      </c>
      <c r="C9175" s="15" t="str">
        <f>INDEX(Lookup!$F$2:$F$103,F9175)</f>
        <v>A1.3</v>
      </c>
      <c r="D9175" s="2">
        <f>B9175*INDEX(Lookup!$D$2:$D$103,F9175)+INDEX(Lookup!$E$2:$E$103,F9175)</f>
        <v>18.751200000000001</v>
      </c>
      <c r="E9175" s="16" t="str">
        <f>INDEX(Lookup!$C$2:$C$103,F9175)</f>
        <v>mV</v>
      </c>
      <c r="F9175" s="9">
        <f>MATCH(A9175,Lookup!$A$2:$A$103,0)</f>
        <v>30</v>
      </c>
    </row>
    <row r="9176" spans="1:6" x14ac:dyDescent="0.25">
      <c r="A9176">
        <v>53</v>
      </c>
      <c r="B9176">
        <v>2395</v>
      </c>
      <c r="C9176" s="15" t="str">
        <f>INDEX(Lookup!$F$2:$F$103,F9176)</f>
        <v>A1.3</v>
      </c>
      <c r="D9176" s="2">
        <f>B9176*INDEX(Lookup!$D$2:$D$103,F9176)+INDEX(Lookup!$E$2:$E$103,F9176)</f>
        <v>18.712135</v>
      </c>
      <c r="E9176" s="16" t="str">
        <f>INDEX(Lookup!$C$2:$C$103,F9176)</f>
        <v>mV</v>
      </c>
      <c r="F9176" s="9">
        <f>MATCH(A9176,Lookup!$A$2:$A$103,0)</f>
        <v>30</v>
      </c>
    </row>
    <row r="9177" spans="1:6" x14ac:dyDescent="0.25">
      <c r="A9177">
        <v>53</v>
      </c>
      <c r="B9177">
        <v>2393</v>
      </c>
      <c r="C9177" s="15" t="str">
        <f>INDEX(Lookup!$F$2:$F$103,F9177)</f>
        <v>A1.3</v>
      </c>
      <c r="D9177" s="2">
        <f>B9177*INDEX(Lookup!$D$2:$D$103,F9177)+INDEX(Lookup!$E$2:$E$103,F9177)</f>
        <v>18.696509000000002</v>
      </c>
      <c r="E9177" s="16" t="str">
        <f>INDEX(Lookup!$C$2:$C$103,F9177)</f>
        <v>mV</v>
      </c>
      <c r="F9177" s="9">
        <f>MATCH(A9177,Lookup!$A$2:$A$103,0)</f>
        <v>30</v>
      </c>
    </row>
    <row r="9178" spans="1:6" x14ac:dyDescent="0.25">
      <c r="A9178">
        <v>53</v>
      </c>
      <c r="B9178">
        <v>2393</v>
      </c>
      <c r="C9178" s="15" t="str">
        <f>INDEX(Lookup!$F$2:$F$103,F9178)</f>
        <v>A1.3</v>
      </c>
      <c r="D9178" s="2">
        <f>B9178*INDEX(Lookup!$D$2:$D$103,F9178)+INDEX(Lookup!$E$2:$E$103,F9178)</f>
        <v>18.696509000000002</v>
      </c>
      <c r="E9178" s="16" t="str">
        <f>INDEX(Lookup!$C$2:$C$103,F9178)</f>
        <v>mV</v>
      </c>
      <c r="F9178" s="9">
        <f>MATCH(A9178,Lookup!$A$2:$A$103,0)</f>
        <v>30</v>
      </c>
    </row>
    <row r="9179" spans="1:6" x14ac:dyDescent="0.25">
      <c r="A9179">
        <v>53</v>
      </c>
      <c r="B9179">
        <v>2395</v>
      </c>
      <c r="C9179" s="15" t="str">
        <f>INDEX(Lookup!$F$2:$F$103,F9179)</f>
        <v>A1.3</v>
      </c>
      <c r="D9179" s="2">
        <f>B9179*INDEX(Lookup!$D$2:$D$103,F9179)+INDEX(Lookup!$E$2:$E$103,F9179)</f>
        <v>18.712135</v>
      </c>
      <c r="E9179" s="16" t="str">
        <f>INDEX(Lookup!$C$2:$C$103,F9179)</f>
        <v>mV</v>
      </c>
      <c r="F9179" s="9">
        <f>MATCH(A9179,Lookup!$A$2:$A$103,0)</f>
        <v>30</v>
      </c>
    </row>
    <row r="9180" spans="1:6" x14ac:dyDescent="0.25">
      <c r="A9180">
        <v>53</v>
      </c>
      <c r="B9180">
        <v>2397</v>
      </c>
      <c r="C9180" s="15" t="str">
        <f>INDEX(Lookup!$F$2:$F$103,F9180)</f>
        <v>A1.3</v>
      </c>
      <c r="D9180" s="2">
        <f>B9180*INDEX(Lookup!$D$2:$D$103,F9180)+INDEX(Lookup!$E$2:$E$103,F9180)</f>
        <v>18.727761000000001</v>
      </c>
      <c r="E9180" s="16" t="str">
        <f>INDEX(Lookup!$C$2:$C$103,F9180)</f>
        <v>mV</v>
      </c>
      <c r="F9180" s="9">
        <f>MATCH(A9180,Lookup!$A$2:$A$103,0)</f>
        <v>30</v>
      </c>
    </row>
    <row r="9181" spans="1:6" x14ac:dyDescent="0.25">
      <c r="A9181">
        <v>53</v>
      </c>
      <c r="B9181">
        <v>2397</v>
      </c>
      <c r="C9181" s="15" t="str">
        <f>INDEX(Lookup!$F$2:$F$103,F9181)</f>
        <v>A1.3</v>
      </c>
      <c r="D9181" s="2">
        <f>B9181*INDEX(Lookup!$D$2:$D$103,F9181)+INDEX(Lookup!$E$2:$E$103,F9181)</f>
        <v>18.727761000000001</v>
      </c>
      <c r="E9181" s="16" t="str">
        <f>INDEX(Lookup!$C$2:$C$103,F9181)</f>
        <v>mV</v>
      </c>
      <c r="F9181" s="9">
        <f>MATCH(A9181,Lookup!$A$2:$A$103,0)</f>
        <v>30</v>
      </c>
    </row>
    <row r="9182" spans="1:6" x14ac:dyDescent="0.25">
      <c r="A9182">
        <v>53</v>
      </c>
      <c r="B9182">
        <v>2397</v>
      </c>
      <c r="C9182" s="15" t="str">
        <f>INDEX(Lookup!$F$2:$F$103,F9182)</f>
        <v>A1.3</v>
      </c>
      <c r="D9182" s="2">
        <f>B9182*INDEX(Lookup!$D$2:$D$103,F9182)+INDEX(Lookup!$E$2:$E$103,F9182)</f>
        <v>18.727761000000001</v>
      </c>
      <c r="E9182" s="16" t="str">
        <f>INDEX(Lookup!$C$2:$C$103,F9182)</f>
        <v>mV</v>
      </c>
      <c r="F9182" s="9">
        <f>MATCH(A9182,Lookup!$A$2:$A$103,0)</f>
        <v>30</v>
      </c>
    </row>
    <row r="9183" spans="1:6" x14ac:dyDescent="0.25">
      <c r="A9183">
        <v>53</v>
      </c>
      <c r="B9183">
        <v>2395</v>
      </c>
      <c r="C9183" s="15" t="str">
        <f>INDEX(Lookup!$F$2:$F$103,F9183)</f>
        <v>A1.3</v>
      </c>
      <c r="D9183" s="2">
        <f>B9183*INDEX(Lookup!$D$2:$D$103,F9183)+INDEX(Lookup!$E$2:$E$103,F9183)</f>
        <v>18.712135</v>
      </c>
      <c r="E9183" s="16" t="str">
        <f>INDEX(Lookup!$C$2:$C$103,F9183)</f>
        <v>mV</v>
      </c>
      <c r="F9183" s="9">
        <f>MATCH(A9183,Lookup!$A$2:$A$103,0)</f>
        <v>30</v>
      </c>
    </row>
    <row r="9184" spans="1:6" x14ac:dyDescent="0.25">
      <c r="A9184">
        <v>53</v>
      </c>
      <c r="B9184">
        <v>2394</v>
      </c>
      <c r="C9184" s="15" t="str">
        <f>INDEX(Lookup!$F$2:$F$103,F9184)</f>
        <v>A1.3</v>
      </c>
      <c r="D9184" s="2">
        <f>B9184*INDEX(Lookup!$D$2:$D$103,F9184)+INDEX(Lookup!$E$2:$E$103,F9184)</f>
        <v>18.704322000000001</v>
      </c>
      <c r="E9184" s="16" t="str">
        <f>INDEX(Lookup!$C$2:$C$103,F9184)</f>
        <v>mV</v>
      </c>
      <c r="F9184" s="9">
        <f>MATCH(A9184,Lookup!$A$2:$A$103,0)</f>
        <v>30</v>
      </c>
    </row>
    <row r="9185" spans="1:6" x14ac:dyDescent="0.25">
      <c r="A9185">
        <v>53</v>
      </c>
      <c r="B9185">
        <v>2394</v>
      </c>
      <c r="C9185" s="15" t="str">
        <f>INDEX(Lookup!$F$2:$F$103,F9185)</f>
        <v>A1.3</v>
      </c>
      <c r="D9185" s="2">
        <f>B9185*INDEX(Lookup!$D$2:$D$103,F9185)+INDEX(Lookup!$E$2:$E$103,F9185)</f>
        <v>18.704322000000001</v>
      </c>
      <c r="E9185" s="16" t="str">
        <f>INDEX(Lookup!$C$2:$C$103,F9185)</f>
        <v>mV</v>
      </c>
      <c r="F9185" s="9">
        <f>MATCH(A9185,Lookup!$A$2:$A$103,0)</f>
        <v>30</v>
      </c>
    </row>
    <row r="9186" spans="1:6" x14ac:dyDescent="0.25">
      <c r="A9186">
        <v>53</v>
      </c>
      <c r="B9186">
        <v>2393</v>
      </c>
      <c r="C9186" s="15" t="str">
        <f>INDEX(Lookup!$F$2:$F$103,F9186)</f>
        <v>A1.3</v>
      </c>
      <c r="D9186" s="2">
        <f>B9186*INDEX(Lookup!$D$2:$D$103,F9186)+INDEX(Lookup!$E$2:$E$103,F9186)</f>
        <v>18.696509000000002</v>
      </c>
      <c r="E9186" s="16" t="str">
        <f>INDEX(Lookup!$C$2:$C$103,F9186)</f>
        <v>mV</v>
      </c>
      <c r="F9186" s="9">
        <f>MATCH(A9186,Lookup!$A$2:$A$103,0)</f>
        <v>30</v>
      </c>
    </row>
    <row r="9187" spans="1:6" x14ac:dyDescent="0.25">
      <c r="A9187">
        <v>53</v>
      </c>
      <c r="B9187">
        <v>2391</v>
      </c>
      <c r="C9187" s="15" t="str">
        <f>INDEX(Lookup!$F$2:$F$103,F9187)</f>
        <v>A1.3</v>
      </c>
      <c r="D9187" s="2">
        <f>B9187*INDEX(Lookup!$D$2:$D$103,F9187)+INDEX(Lookup!$E$2:$E$103,F9187)</f>
        <v>18.680883000000001</v>
      </c>
      <c r="E9187" s="16" t="str">
        <f>INDEX(Lookup!$C$2:$C$103,F9187)</f>
        <v>mV</v>
      </c>
      <c r="F9187" s="9">
        <f>MATCH(A9187,Lookup!$A$2:$A$103,0)</f>
        <v>30</v>
      </c>
    </row>
    <row r="9188" spans="1:6" x14ac:dyDescent="0.25">
      <c r="A9188">
        <v>53</v>
      </c>
      <c r="B9188">
        <v>2393</v>
      </c>
      <c r="C9188" s="15" t="str">
        <f>INDEX(Lookup!$F$2:$F$103,F9188)</f>
        <v>A1.3</v>
      </c>
      <c r="D9188" s="2">
        <f>B9188*INDEX(Lookup!$D$2:$D$103,F9188)+INDEX(Lookup!$E$2:$E$103,F9188)</f>
        <v>18.696509000000002</v>
      </c>
      <c r="E9188" s="16" t="str">
        <f>INDEX(Lookup!$C$2:$C$103,F9188)</f>
        <v>mV</v>
      </c>
      <c r="F9188" s="9">
        <f>MATCH(A9188,Lookup!$A$2:$A$103,0)</f>
        <v>30</v>
      </c>
    </row>
    <row r="9189" spans="1:6" x14ac:dyDescent="0.25">
      <c r="A9189">
        <v>53</v>
      </c>
      <c r="B9189">
        <v>2392</v>
      </c>
      <c r="C9189" s="15" t="str">
        <f>INDEX(Lookup!$F$2:$F$103,F9189)</f>
        <v>A1.3</v>
      </c>
      <c r="D9189" s="2">
        <f>B9189*INDEX(Lookup!$D$2:$D$103,F9189)+INDEX(Lookup!$E$2:$E$103,F9189)</f>
        <v>18.688696</v>
      </c>
      <c r="E9189" s="16" t="str">
        <f>INDEX(Lookup!$C$2:$C$103,F9189)</f>
        <v>mV</v>
      </c>
      <c r="F9189" s="9">
        <f>MATCH(A9189,Lookup!$A$2:$A$103,0)</f>
        <v>30</v>
      </c>
    </row>
    <row r="9190" spans="1:6" x14ac:dyDescent="0.25">
      <c r="A9190">
        <v>53</v>
      </c>
      <c r="B9190">
        <v>2393</v>
      </c>
      <c r="C9190" s="15" t="str">
        <f>INDEX(Lookup!$F$2:$F$103,F9190)</f>
        <v>A1.3</v>
      </c>
      <c r="D9190" s="2">
        <f>B9190*INDEX(Lookup!$D$2:$D$103,F9190)+INDEX(Lookup!$E$2:$E$103,F9190)</f>
        <v>18.696509000000002</v>
      </c>
      <c r="E9190" s="16" t="str">
        <f>INDEX(Lookup!$C$2:$C$103,F9190)</f>
        <v>mV</v>
      </c>
      <c r="F9190" s="9">
        <f>MATCH(A9190,Lookup!$A$2:$A$103,0)</f>
        <v>30</v>
      </c>
    </row>
    <row r="9191" spans="1:6" x14ac:dyDescent="0.25">
      <c r="A9191">
        <v>53</v>
      </c>
      <c r="B9191">
        <v>2396</v>
      </c>
      <c r="C9191" s="15" t="str">
        <f>INDEX(Lookup!$F$2:$F$103,F9191)</f>
        <v>A1.3</v>
      </c>
      <c r="D9191" s="2">
        <f>B9191*INDEX(Lookup!$D$2:$D$103,F9191)+INDEX(Lookup!$E$2:$E$103,F9191)</f>
        <v>18.719948000000002</v>
      </c>
      <c r="E9191" s="16" t="str">
        <f>INDEX(Lookup!$C$2:$C$103,F9191)</f>
        <v>mV</v>
      </c>
      <c r="F9191" s="9">
        <f>MATCH(A9191,Lookup!$A$2:$A$103,0)</f>
        <v>30</v>
      </c>
    </row>
    <row r="9192" spans="1:6" x14ac:dyDescent="0.25">
      <c r="A9192">
        <v>53</v>
      </c>
      <c r="B9192">
        <v>2427</v>
      </c>
      <c r="C9192" s="15" t="str">
        <f>INDEX(Lookup!$F$2:$F$103,F9192)</f>
        <v>A1.3</v>
      </c>
      <c r="D9192" s="2">
        <f>B9192*INDEX(Lookup!$D$2:$D$103,F9192)+INDEX(Lookup!$E$2:$E$103,F9192)</f>
        <v>18.962151000000002</v>
      </c>
      <c r="E9192" s="16" t="str">
        <f>INDEX(Lookup!$C$2:$C$103,F9192)</f>
        <v>mV</v>
      </c>
      <c r="F9192" s="9">
        <f>MATCH(A9192,Lookup!$A$2:$A$103,0)</f>
        <v>30</v>
      </c>
    </row>
    <row r="9193" spans="1:6" x14ac:dyDescent="0.25">
      <c r="A9193">
        <v>53</v>
      </c>
      <c r="B9193">
        <v>2423</v>
      </c>
      <c r="C9193" s="15" t="str">
        <f>INDEX(Lookup!$F$2:$F$103,F9193)</f>
        <v>A1.3</v>
      </c>
      <c r="D9193" s="2">
        <f>B9193*INDEX(Lookup!$D$2:$D$103,F9193)+INDEX(Lookup!$E$2:$E$103,F9193)</f>
        <v>18.930899</v>
      </c>
      <c r="E9193" s="16" t="str">
        <f>INDEX(Lookup!$C$2:$C$103,F9193)</f>
        <v>mV</v>
      </c>
      <c r="F9193" s="9">
        <f>MATCH(A9193,Lookup!$A$2:$A$103,0)</f>
        <v>30</v>
      </c>
    </row>
    <row r="9194" spans="1:6" x14ac:dyDescent="0.25">
      <c r="A9194">
        <v>53</v>
      </c>
      <c r="B9194">
        <v>2414</v>
      </c>
      <c r="C9194" s="15" t="str">
        <f>INDEX(Lookup!$F$2:$F$103,F9194)</f>
        <v>A1.3</v>
      </c>
      <c r="D9194" s="2">
        <f>B9194*INDEX(Lookup!$D$2:$D$103,F9194)+INDEX(Lookup!$E$2:$E$103,F9194)</f>
        <v>18.860582000000001</v>
      </c>
      <c r="E9194" s="16" t="str">
        <f>INDEX(Lookup!$C$2:$C$103,F9194)</f>
        <v>mV</v>
      </c>
      <c r="F9194" s="9">
        <f>MATCH(A9194,Lookup!$A$2:$A$103,0)</f>
        <v>30</v>
      </c>
    </row>
    <row r="9195" spans="1:6" x14ac:dyDescent="0.25">
      <c r="A9195">
        <v>53</v>
      </c>
      <c r="B9195">
        <v>2411</v>
      </c>
      <c r="C9195" s="15" t="str">
        <f>INDEX(Lookup!$F$2:$F$103,F9195)</f>
        <v>A1.3</v>
      </c>
      <c r="D9195" s="2">
        <f>B9195*INDEX(Lookup!$D$2:$D$103,F9195)+INDEX(Lookup!$E$2:$E$103,F9195)</f>
        <v>18.837143000000001</v>
      </c>
      <c r="E9195" s="16" t="str">
        <f>INDEX(Lookup!$C$2:$C$103,F9195)</f>
        <v>mV</v>
      </c>
      <c r="F9195" s="9">
        <f>MATCH(A9195,Lookup!$A$2:$A$103,0)</f>
        <v>30</v>
      </c>
    </row>
    <row r="9196" spans="1:6" x14ac:dyDescent="0.25">
      <c r="A9196">
        <v>53</v>
      </c>
      <c r="B9196">
        <v>2405</v>
      </c>
      <c r="C9196" s="15" t="str">
        <f>INDEX(Lookup!$F$2:$F$103,F9196)</f>
        <v>A1.3</v>
      </c>
      <c r="D9196" s="2">
        <f>B9196*INDEX(Lookup!$D$2:$D$103,F9196)+INDEX(Lookup!$E$2:$E$103,F9196)</f>
        <v>18.790265000000002</v>
      </c>
      <c r="E9196" s="16" t="str">
        <f>INDEX(Lookup!$C$2:$C$103,F9196)</f>
        <v>mV</v>
      </c>
      <c r="F9196" s="9">
        <f>MATCH(A9196,Lookup!$A$2:$A$103,0)</f>
        <v>30</v>
      </c>
    </row>
    <row r="9197" spans="1:6" x14ac:dyDescent="0.25">
      <c r="A9197">
        <v>53</v>
      </c>
      <c r="B9197">
        <v>2400</v>
      </c>
      <c r="C9197" s="15" t="str">
        <f>INDEX(Lookup!$F$2:$F$103,F9197)</f>
        <v>A1.3</v>
      </c>
      <c r="D9197" s="2">
        <f>B9197*INDEX(Lookup!$D$2:$D$103,F9197)+INDEX(Lookup!$E$2:$E$103,F9197)</f>
        <v>18.751200000000001</v>
      </c>
      <c r="E9197" s="16" t="str">
        <f>INDEX(Lookup!$C$2:$C$103,F9197)</f>
        <v>mV</v>
      </c>
      <c r="F9197" s="9">
        <f>MATCH(A9197,Lookup!$A$2:$A$103,0)</f>
        <v>30</v>
      </c>
    </row>
    <row r="9198" spans="1:6" x14ac:dyDescent="0.25">
      <c r="A9198">
        <v>53</v>
      </c>
      <c r="B9198">
        <v>2398</v>
      </c>
      <c r="C9198" s="15" t="str">
        <f>INDEX(Lookup!$F$2:$F$103,F9198)</f>
        <v>A1.3</v>
      </c>
      <c r="D9198" s="2">
        <f>B9198*INDEX(Lookup!$D$2:$D$103,F9198)+INDEX(Lookup!$E$2:$E$103,F9198)</f>
        <v>18.735574</v>
      </c>
      <c r="E9198" s="16" t="str">
        <f>INDEX(Lookup!$C$2:$C$103,F9198)</f>
        <v>mV</v>
      </c>
      <c r="F9198" s="9">
        <f>MATCH(A9198,Lookup!$A$2:$A$103,0)</f>
        <v>30</v>
      </c>
    </row>
    <row r="9199" spans="1:6" x14ac:dyDescent="0.25">
      <c r="A9199">
        <v>53</v>
      </c>
      <c r="B9199">
        <v>2399</v>
      </c>
      <c r="C9199" s="15" t="str">
        <f>INDEX(Lookup!$F$2:$F$103,F9199)</f>
        <v>A1.3</v>
      </c>
      <c r="D9199" s="2">
        <f>B9199*INDEX(Lookup!$D$2:$D$103,F9199)+INDEX(Lookup!$E$2:$E$103,F9199)</f>
        <v>18.743387000000002</v>
      </c>
      <c r="E9199" s="16" t="str">
        <f>INDEX(Lookup!$C$2:$C$103,F9199)</f>
        <v>mV</v>
      </c>
      <c r="F9199" s="9">
        <f>MATCH(A9199,Lookup!$A$2:$A$103,0)</f>
        <v>30</v>
      </c>
    </row>
    <row r="9200" spans="1:6" x14ac:dyDescent="0.25">
      <c r="A9200">
        <v>53</v>
      </c>
      <c r="B9200">
        <v>2397</v>
      </c>
      <c r="C9200" s="15" t="str">
        <f>INDEX(Lookup!$F$2:$F$103,F9200)</f>
        <v>A1.3</v>
      </c>
      <c r="D9200" s="2">
        <f>B9200*INDEX(Lookup!$D$2:$D$103,F9200)+INDEX(Lookup!$E$2:$E$103,F9200)</f>
        <v>18.727761000000001</v>
      </c>
      <c r="E9200" s="16" t="str">
        <f>INDEX(Lookup!$C$2:$C$103,F9200)</f>
        <v>mV</v>
      </c>
      <c r="F9200" s="9">
        <f>MATCH(A9200,Lookup!$A$2:$A$103,0)</f>
        <v>30</v>
      </c>
    </row>
    <row r="9201" spans="1:6" x14ac:dyDescent="0.25">
      <c r="A9201">
        <v>53</v>
      </c>
      <c r="B9201">
        <v>2397</v>
      </c>
      <c r="C9201" s="15" t="str">
        <f>INDEX(Lookup!$F$2:$F$103,F9201)</f>
        <v>A1.3</v>
      </c>
      <c r="D9201" s="2">
        <f>B9201*INDEX(Lookup!$D$2:$D$103,F9201)+INDEX(Lookup!$E$2:$E$103,F9201)</f>
        <v>18.727761000000001</v>
      </c>
      <c r="E9201" s="16" t="str">
        <f>INDEX(Lookup!$C$2:$C$103,F9201)</f>
        <v>mV</v>
      </c>
      <c r="F9201" s="9">
        <f>MATCH(A9201,Lookup!$A$2:$A$103,0)</f>
        <v>30</v>
      </c>
    </row>
    <row r="9202" spans="1:6" x14ac:dyDescent="0.25">
      <c r="A9202">
        <v>53</v>
      </c>
      <c r="B9202">
        <v>2396</v>
      </c>
      <c r="C9202" s="15" t="str">
        <f>INDEX(Lookup!$F$2:$F$103,F9202)</f>
        <v>A1.3</v>
      </c>
      <c r="D9202" s="2">
        <f>B9202*INDEX(Lookup!$D$2:$D$103,F9202)+INDEX(Lookup!$E$2:$E$103,F9202)</f>
        <v>18.719948000000002</v>
      </c>
      <c r="E9202" s="16" t="str">
        <f>INDEX(Lookup!$C$2:$C$103,F9202)</f>
        <v>mV</v>
      </c>
      <c r="F9202" s="9">
        <f>MATCH(A9202,Lookup!$A$2:$A$103,0)</f>
        <v>30</v>
      </c>
    </row>
    <row r="9203" spans="1:6" x14ac:dyDescent="0.25">
      <c r="A9203">
        <v>53</v>
      </c>
      <c r="B9203">
        <v>2396</v>
      </c>
      <c r="C9203" s="15" t="str">
        <f>INDEX(Lookup!$F$2:$F$103,F9203)</f>
        <v>A1.3</v>
      </c>
      <c r="D9203" s="2">
        <f>B9203*INDEX(Lookup!$D$2:$D$103,F9203)+INDEX(Lookup!$E$2:$E$103,F9203)</f>
        <v>18.719948000000002</v>
      </c>
      <c r="E9203" s="16" t="str">
        <f>INDEX(Lookup!$C$2:$C$103,F9203)</f>
        <v>mV</v>
      </c>
      <c r="F9203" s="9">
        <f>MATCH(A9203,Lookup!$A$2:$A$103,0)</f>
        <v>30</v>
      </c>
    </row>
    <row r="9204" spans="1:6" x14ac:dyDescent="0.25">
      <c r="A9204">
        <v>53</v>
      </c>
      <c r="B9204">
        <v>2404</v>
      </c>
      <c r="C9204" s="15" t="str">
        <f>INDEX(Lookup!$F$2:$F$103,F9204)</f>
        <v>A1.3</v>
      </c>
      <c r="D9204" s="2">
        <f>B9204*INDEX(Lookup!$D$2:$D$103,F9204)+INDEX(Lookup!$E$2:$E$103,F9204)</f>
        <v>18.782452000000003</v>
      </c>
      <c r="E9204" s="16" t="str">
        <f>INDEX(Lookup!$C$2:$C$103,F9204)</f>
        <v>mV</v>
      </c>
      <c r="F9204" s="9">
        <f>MATCH(A9204,Lookup!$A$2:$A$103,0)</f>
        <v>30</v>
      </c>
    </row>
    <row r="9205" spans="1:6" x14ac:dyDescent="0.25">
      <c r="A9205">
        <v>53</v>
      </c>
      <c r="B9205">
        <v>2402</v>
      </c>
      <c r="C9205" s="15" t="str">
        <f>INDEX(Lookup!$F$2:$F$103,F9205)</f>
        <v>A1.3</v>
      </c>
      <c r="D9205" s="2">
        <f>B9205*INDEX(Lookup!$D$2:$D$103,F9205)+INDEX(Lookup!$E$2:$E$103,F9205)</f>
        <v>18.766826000000002</v>
      </c>
      <c r="E9205" s="16" t="str">
        <f>INDEX(Lookup!$C$2:$C$103,F9205)</f>
        <v>mV</v>
      </c>
      <c r="F9205" s="9">
        <f>MATCH(A9205,Lookup!$A$2:$A$103,0)</f>
        <v>30</v>
      </c>
    </row>
    <row r="9206" spans="1:6" x14ac:dyDescent="0.25">
      <c r="A9206">
        <v>53</v>
      </c>
      <c r="B9206">
        <v>2399</v>
      </c>
      <c r="C9206" s="15" t="str">
        <f>INDEX(Lookup!$F$2:$F$103,F9206)</f>
        <v>A1.3</v>
      </c>
      <c r="D9206" s="2">
        <f>B9206*INDEX(Lookup!$D$2:$D$103,F9206)+INDEX(Lookup!$E$2:$E$103,F9206)</f>
        <v>18.743387000000002</v>
      </c>
      <c r="E9206" s="16" t="str">
        <f>INDEX(Lookup!$C$2:$C$103,F9206)</f>
        <v>mV</v>
      </c>
      <c r="F9206" s="9">
        <f>MATCH(A9206,Lookup!$A$2:$A$103,0)</f>
        <v>30</v>
      </c>
    </row>
    <row r="9207" spans="1:6" x14ac:dyDescent="0.25">
      <c r="A9207">
        <v>53</v>
      </c>
      <c r="B9207">
        <v>2396</v>
      </c>
      <c r="C9207" s="15" t="str">
        <f>INDEX(Lookup!$F$2:$F$103,F9207)</f>
        <v>A1.3</v>
      </c>
      <c r="D9207" s="2">
        <f>B9207*INDEX(Lookup!$D$2:$D$103,F9207)+INDEX(Lookup!$E$2:$E$103,F9207)</f>
        <v>18.719948000000002</v>
      </c>
      <c r="E9207" s="16" t="str">
        <f>INDEX(Lookup!$C$2:$C$103,F9207)</f>
        <v>mV</v>
      </c>
      <c r="F9207" s="9">
        <f>MATCH(A9207,Lookup!$A$2:$A$103,0)</f>
        <v>30</v>
      </c>
    </row>
    <row r="9208" spans="1:6" x14ac:dyDescent="0.25">
      <c r="A9208">
        <v>53</v>
      </c>
      <c r="B9208">
        <v>2397</v>
      </c>
      <c r="C9208" s="15" t="str">
        <f>INDEX(Lookup!$F$2:$F$103,F9208)</f>
        <v>A1.3</v>
      </c>
      <c r="D9208" s="2">
        <f>B9208*INDEX(Lookup!$D$2:$D$103,F9208)+INDEX(Lookup!$E$2:$E$103,F9208)</f>
        <v>18.727761000000001</v>
      </c>
      <c r="E9208" s="16" t="str">
        <f>INDEX(Lookup!$C$2:$C$103,F9208)</f>
        <v>mV</v>
      </c>
      <c r="F9208" s="9">
        <f>MATCH(A9208,Lookup!$A$2:$A$103,0)</f>
        <v>30</v>
      </c>
    </row>
    <row r="9209" spans="1:6" x14ac:dyDescent="0.25">
      <c r="A9209">
        <v>53</v>
      </c>
      <c r="B9209">
        <v>2399</v>
      </c>
      <c r="C9209" s="15" t="str">
        <f>INDEX(Lookup!$F$2:$F$103,F9209)</f>
        <v>A1.3</v>
      </c>
      <c r="D9209" s="2">
        <f>B9209*INDEX(Lookup!$D$2:$D$103,F9209)+INDEX(Lookup!$E$2:$E$103,F9209)</f>
        <v>18.743387000000002</v>
      </c>
      <c r="E9209" s="16" t="str">
        <f>INDEX(Lookup!$C$2:$C$103,F9209)</f>
        <v>mV</v>
      </c>
      <c r="F9209" s="9">
        <f>MATCH(A9209,Lookup!$A$2:$A$103,0)</f>
        <v>30</v>
      </c>
    </row>
    <row r="9210" spans="1:6" x14ac:dyDescent="0.25">
      <c r="A9210">
        <v>53</v>
      </c>
      <c r="B9210">
        <v>2399</v>
      </c>
      <c r="C9210" s="15" t="str">
        <f>INDEX(Lookup!$F$2:$F$103,F9210)</f>
        <v>A1.3</v>
      </c>
      <c r="D9210" s="2">
        <f>B9210*INDEX(Lookup!$D$2:$D$103,F9210)+INDEX(Lookup!$E$2:$E$103,F9210)</f>
        <v>18.743387000000002</v>
      </c>
      <c r="E9210" s="16" t="str">
        <f>INDEX(Lookup!$C$2:$C$103,F9210)</f>
        <v>mV</v>
      </c>
      <c r="F9210" s="9">
        <f>MATCH(A9210,Lookup!$A$2:$A$103,0)</f>
        <v>30</v>
      </c>
    </row>
    <row r="9211" spans="1:6" x14ac:dyDescent="0.25">
      <c r="A9211">
        <v>53</v>
      </c>
      <c r="B9211">
        <v>2397</v>
      </c>
      <c r="C9211" s="15" t="str">
        <f>INDEX(Lookup!$F$2:$F$103,F9211)</f>
        <v>A1.3</v>
      </c>
      <c r="D9211" s="2">
        <f>B9211*INDEX(Lookup!$D$2:$D$103,F9211)+INDEX(Lookup!$E$2:$E$103,F9211)</f>
        <v>18.727761000000001</v>
      </c>
      <c r="E9211" s="16" t="str">
        <f>INDEX(Lookup!$C$2:$C$103,F9211)</f>
        <v>mV</v>
      </c>
      <c r="F9211" s="9">
        <f>MATCH(A9211,Lookup!$A$2:$A$103,0)</f>
        <v>30</v>
      </c>
    </row>
    <row r="9212" spans="1:6" x14ac:dyDescent="0.25">
      <c r="A9212">
        <v>53</v>
      </c>
      <c r="B9212">
        <v>2395</v>
      </c>
      <c r="C9212" s="15" t="str">
        <f>INDEX(Lookup!$F$2:$F$103,F9212)</f>
        <v>A1.3</v>
      </c>
      <c r="D9212" s="2">
        <f>B9212*INDEX(Lookup!$D$2:$D$103,F9212)+INDEX(Lookup!$E$2:$E$103,F9212)</f>
        <v>18.712135</v>
      </c>
      <c r="E9212" s="16" t="str">
        <f>INDEX(Lookup!$C$2:$C$103,F9212)</f>
        <v>mV</v>
      </c>
      <c r="F9212" s="9">
        <f>MATCH(A9212,Lookup!$A$2:$A$103,0)</f>
        <v>30</v>
      </c>
    </row>
    <row r="9213" spans="1:6" x14ac:dyDescent="0.25">
      <c r="A9213">
        <v>53</v>
      </c>
      <c r="B9213">
        <v>2394</v>
      </c>
      <c r="C9213" s="15" t="str">
        <f>INDEX(Lookup!$F$2:$F$103,F9213)</f>
        <v>A1.3</v>
      </c>
      <c r="D9213" s="2">
        <f>B9213*INDEX(Lookup!$D$2:$D$103,F9213)+INDEX(Lookup!$E$2:$E$103,F9213)</f>
        <v>18.704322000000001</v>
      </c>
      <c r="E9213" s="16" t="str">
        <f>INDEX(Lookup!$C$2:$C$103,F9213)</f>
        <v>mV</v>
      </c>
      <c r="F9213" s="9">
        <f>MATCH(A9213,Lookup!$A$2:$A$103,0)</f>
        <v>30</v>
      </c>
    </row>
    <row r="9214" spans="1:6" x14ac:dyDescent="0.25">
      <c r="A9214">
        <v>53</v>
      </c>
      <c r="B9214">
        <v>2397</v>
      </c>
      <c r="C9214" s="15" t="str">
        <f>INDEX(Lookup!$F$2:$F$103,F9214)</f>
        <v>A1.3</v>
      </c>
      <c r="D9214" s="2">
        <f>B9214*INDEX(Lookup!$D$2:$D$103,F9214)+INDEX(Lookup!$E$2:$E$103,F9214)</f>
        <v>18.727761000000001</v>
      </c>
      <c r="E9214" s="16" t="str">
        <f>INDEX(Lookup!$C$2:$C$103,F9214)</f>
        <v>mV</v>
      </c>
      <c r="F9214" s="9">
        <f>MATCH(A9214,Lookup!$A$2:$A$103,0)</f>
        <v>30</v>
      </c>
    </row>
    <row r="9215" spans="1:6" x14ac:dyDescent="0.25">
      <c r="A9215">
        <v>53</v>
      </c>
      <c r="B9215">
        <v>2397</v>
      </c>
      <c r="C9215" s="15" t="str">
        <f>INDEX(Lookup!$F$2:$F$103,F9215)</f>
        <v>A1.3</v>
      </c>
      <c r="D9215" s="2">
        <f>B9215*INDEX(Lookup!$D$2:$D$103,F9215)+INDEX(Lookup!$E$2:$E$103,F9215)</f>
        <v>18.727761000000001</v>
      </c>
      <c r="E9215" s="16" t="str">
        <f>INDEX(Lookup!$C$2:$C$103,F9215)</f>
        <v>mV</v>
      </c>
      <c r="F9215" s="9">
        <f>MATCH(A9215,Lookup!$A$2:$A$103,0)</f>
        <v>30</v>
      </c>
    </row>
    <row r="9216" spans="1:6" x14ac:dyDescent="0.25">
      <c r="A9216">
        <v>53</v>
      </c>
      <c r="B9216">
        <v>2398</v>
      </c>
      <c r="C9216" s="15" t="str">
        <f>INDEX(Lookup!$F$2:$F$103,F9216)</f>
        <v>A1.3</v>
      </c>
      <c r="D9216" s="2">
        <f>B9216*INDEX(Lookup!$D$2:$D$103,F9216)+INDEX(Lookup!$E$2:$E$103,F9216)</f>
        <v>18.735574</v>
      </c>
      <c r="E9216" s="16" t="str">
        <f>INDEX(Lookup!$C$2:$C$103,F9216)</f>
        <v>mV</v>
      </c>
      <c r="F9216" s="9">
        <f>MATCH(A9216,Lookup!$A$2:$A$103,0)</f>
        <v>30</v>
      </c>
    </row>
    <row r="9217" spans="1:6" x14ac:dyDescent="0.25">
      <c r="A9217">
        <v>53</v>
      </c>
      <c r="B9217">
        <v>2398</v>
      </c>
      <c r="C9217" s="15" t="str">
        <f>INDEX(Lookup!$F$2:$F$103,F9217)</f>
        <v>A1.3</v>
      </c>
      <c r="D9217" s="2">
        <f>B9217*INDEX(Lookup!$D$2:$D$103,F9217)+INDEX(Lookup!$E$2:$E$103,F9217)</f>
        <v>18.735574</v>
      </c>
      <c r="E9217" s="16" t="str">
        <f>INDEX(Lookup!$C$2:$C$103,F9217)</f>
        <v>mV</v>
      </c>
      <c r="F9217" s="9">
        <f>MATCH(A9217,Lookup!$A$2:$A$103,0)</f>
        <v>30</v>
      </c>
    </row>
    <row r="9218" spans="1:6" x14ac:dyDescent="0.25">
      <c r="A9218">
        <v>53</v>
      </c>
      <c r="B9218">
        <v>2398</v>
      </c>
      <c r="C9218" s="15" t="str">
        <f>INDEX(Lookup!$F$2:$F$103,F9218)</f>
        <v>A1.3</v>
      </c>
      <c r="D9218" s="2">
        <f>B9218*INDEX(Lookup!$D$2:$D$103,F9218)+INDEX(Lookup!$E$2:$E$103,F9218)</f>
        <v>18.735574</v>
      </c>
      <c r="E9218" s="16" t="str">
        <f>INDEX(Lookup!$C$2:$C$103,F9218)</f>
        <v>mV</v>
      </c>
      <c r="F9218" s="9">
        <f>MATCH(A9218,Lookup!$A$2:$A$103,0)</f>
        <v>30</v>
      </c>
    </row>
    <row r="9219" spans="1:6" x14ac:dyDescent="0.25">
      <c r="A9219">
        <v>53</v>
      </c>
      <c r="B9219">
        <v>2400</v>
      </c>
      <c r="C9219" s="15" t="str">
        <f>INDEX(Lookup!$F$2:$F$103,F9219)</f>
        <v>A1.3</v>
      </c>
      <c r="D9219" s="2">
        <f>B9219*INDEX(Lookup!$D$2:$D$103,F9219)+INDEX(Lookup!$E$2:$E$103,F9219)</f>
        <v>18.751200000000001</v>
      </c>
      <c r="E9219" s="16" t="str">
        <f>INDEX(Lookup!$C$2:$C$103,F9219)</f>
        <v>mV</v>
      </c>
      <c r="F9219" s="9">
        <f>MATCH(A9219,Lookup!$A$2:$A$103,0)</f>
        <v>30</v>
      </c>
    </row>
    <row r="9220" spans="1:6" x14ac:dyDescent="0.25">
      <c r="A9220">
        <v>53</v>
      </c>
      <c r="B9220">
        <v>2400</v>
      </c>
      <c r="C9220" s="15" t="str">
        <f>INDEX(Lookup!$F$2:$F$103,F9220)</f>
        <v>A1.3</v>
      </c>
      <c r="D9220" s="2">
        <f>B9220*INDEX(Lookup!$D$2:$D$103,F9220)+INDEX(Lookup!$E$2:$E$103,F9220)</f>
        <v>18.751200000000001</v>
      </c>
      <c r="E9220" s="16" t="str">
        <f>INDEX(Lookup!$C$2:$C$103,F9220)</f>
        <v>mV</v>
      </c>
      <c r="F9220" s="9">
        <f>MATCH(A9220,Lookup!$A$2:$A$103,0)</f>
        <v>30</v>
      </c>
    </row>
    <row r="9221" spans="1:6" x14ac:dyDescent="0.25">
      <c r="A9221">
        <v>53</v>
      </c>
      <c r="B9221">
        <v>2399</v>
      </c>
      <c r="C9221" s="15" t="str">
        <f>INDEX(Lookup!$F$2:$F$103,F9221)</f>
        <v>A1.3</v>
      </c>
      <c r="D9221" s="2">
        <f>B9221*INDEX(Lookup!$D$2:$D$103,F9221)+INDEX(Lookup!$E$2:$E$103,F9221)</f>
        <v>18.743387000000002</v>
      </c>
      <c r="E9221" s="16" t="str">
        <f>INDEX(Lookup!$C$2:$C$103,F9221)</f>
        <v>mV</v>
      </c>
      <c r="F9221" s="9">
        <f>MATCH(A9221,Lookup!$A$2:$A$103,0)</f>
        <v>30</v>
      </c>
    </row>
    <row r="9222" spans="1:6" x14ac:dyDescent="0.25">
      <c r="A9222">
        <v>53</v>
      </c>
      <c r="B9222">
        <v>2396</v>
      </c>
      <c r="C9222" s="15" t="str">
        <f>INDEX(Lookup!$F$2:$F$103,F9222)</f>
        <v>A1.3</v>
      </c>
      <c r="D9222" s="2">
        <f>B9222*INDEX(Lookup!$D$2:$D$103,F9222)+INDEX(Lookup!$E$2:$E$103,F9222)</f>
        <v>18.719948000000002</v>
      </c>
      <c r="E9222" s="16" t="str">
        <f>INDEX(Lookup!$C$2:$C$103,F9222)</f>
        <v>mV</v>
      </c>
      <c r="F9222" s="9">
        <f>MATCH(A9222,Lookup!$A$2:$A$103,0)</f>
        <v>30</v>
      </c>
    </row>
    <row r="9223" spans="1:6" x14ac:dyDescent="0.25">
      <c r="A9223">
        <v>53</v>
      </c>
      <c r="B9223">
        <v>2398</v>
      </c>
      <c r="C9223" s="15" t="str">
        <f>INDEX(Lookup!$F$2:$F$103,F9223)</f>
        <v>A1.3</v>
      </c>
      <c r="D9223" s="2">
        <f>B9223*INDEX(Lookup!$D$2:$D$103,F9223)+INDEX(Lookup!$E$2:$E$103,F9223)</f>
        <v>18.735574</v>
      </c>
      <c r="E9223" s="16" t="str">
        <f>INDEX(Lookup!$C$2:$C$103,F9223)</f>
        <v>mV</v>
      </c>
      <c r="F9223" s="9">
        <f>MATCH(A9223,Lookup!$A$2:$A$103,0)</f>
        <v>30</v>
      </c>
    </row>
    <row r="9224" spans="1:6" x14ac:dyDescent="0.25">
      <c r="A9224">
        <v>53</v>
      </c>
      <c r="B9224">
        <v>2402</v>
      </c>
      <c r="C9224" s="15" t="str">
        <f>INDEX(Lookup!$F$2:$F$103,F9224)</f>
        <v>A1.3</v>
      </c>
      <c r="D9224" s="2">
        <f>B9224*INDEX(Lookup!$D$2:$D$103,F9224)+INDEX(Lookup!$E$2:$E$103,F9224)</f>
        <v>18.766826000000002</v>
      </c>
      <c r="E9224" s="16" t="str">
        <f>INDEX(Lookup!$C$2:$C$103,F9224)</f>
        <v>mV</v>
      </c>
      <c r="F9224" s="9">
        <f>MATCH(A9224,Lookup!$A$2:$A$103,0)</f>
        <v>30</v>
      </c>
    </row>
    <row r="9225" spans="1:6" x14ac:dyDescent="0.25">
      <c r="A9225">
        <v>53</v>
      </c>
      <c r="B9225">
        <v>2400</v>
      </c>
      <c r="C9225" s="15" t="str">
        <f>INDEX(Lookup!$F$2:$F$103,F9225)</f>
        <v>A1.3</v>
      </c>
      <c r="D9225" s="2">
        <f>B9225*INDEX(Lookup!$D$2:$D$103,F9225)+INDEX(Lookup!$E$2:$E$103,F9225)</f>
        <v>18.751200000000001</v>
      </c>
      <c r="E9225" s="16" t="str">
        <f>INDEX(Lookup!$C$2:$C$103,F9225)</f>
        <v>mV</v>
      </c>
      <c r="F9225" s="9">
        <f>MATCH(A9225,Lookup!$A$2:$A$103,0)</f>
        <v>30</v>
      </c>
    </row>
    <row r="9226" spans="1:6" x14ac:dyDescent="0.25">
      <c r="A9226">
        <v>53</v>
      </c>
      <c r="B9226">
        <v>2427</v>
      </c>
      <c r="C9226" s="15" t="str">
        <f>INDEX(Lookup!$F$2:$F$103,F9226)</f>
        <v>A1.3</v>
      </c>
      <c r="D9226" s="2">
        <f>B9226*INDEX(Lookup!$D$2:$D$103,F9226)+INDEX(Lookup!$E$2:$E$103,F9226)</f>
        <v>18.962151000000002</v>
      </c>
      <c r="E9226" s="16" t="str">
        <f>INDEX(Lookup!$C$2:$C$103,F9226)</f>
        <v>mV</v>
      </c>
      <c r="F9226" s="9">
        <f>MATCH(A9226,Lookup!$A$2:$A$103,0)</f>
        <v>30</v>
      </c>
    </row>
    <row r="9227" spans="1:6" x14ac:dyDescent="0.25">
      <c r="A9227">
        <v>53</v>
      </c>
      <c r="B9227">
        <v>2428</v>
      </c>
      <c r="C9227" s="15" t="str">
        <f>INDEX(Lookup!$F$2:$F$103,F9227)</f>
        <v>A1.3</v>
      </c>
      <c r="D9227" s="2">
        <f>B9227*INDEX(Lookup!$D$2:$D$103,F9227)+INDEX(Lookup!$E$2:$E$103,F9227)</f>
        <v>18.969964000000001</v>
      </c>
      <c r="E9227" s="16" t="str">
        <f>INDEX(Lookup!$C$2:$C$103,F9227)</f>
        <v>mV</v>
      </c>
      <c r="F9227" s="9">
        <f>MATCH(A9227,Lookup!$A$2:$A$103,0)</f>
        <v>30</v>
      </c>
    </row>
    <row r="9228" spans="1:6" x14ac:dyDescent="0.25">
      <c r="A9228">
        <v>53</v>
      </c>
      <c r="B9228">
        <v>2423</v>
      </c>
      <c r="C9228" s="15" t="str">
        <f>INDEX(Lookup!$F$2:$F$103,F9228)</f>
        <v>A1.3</v>
      </c>
      <c r="D9228" s="2">
        <f>B9228*INDEX(Lookup!$D$2:$D$103,F9228)+INDEX(Lookup!$E$2:$E$103,F9228)</f>
        <v>18.930899</v>
      </c>
      <c r="E9228" s="16" t="str">
        <f>INDEX(Lookup!$C$2:$C$103,F9228)</f>
        <v>mV</v>
      </c>
      <c r="F9228" s="9">
        <f>MATCH(A9228,Lookup!$A$2:$A$103,0)</f>
        <v>30</v>
      </c>
    </row>
    <row r="9229" spans="1:6" x14ac:dyDescent="0.25">
      <c r="A9229">
        <v>53</v>
      </c>
      <c r="B9229">
        <v>2419</v>
      </c>
      <c r="C9229" s="15" t="str">
        <f>INDEX(Lookup!$F$2:$F$103,F9229)</f>
        <v>A1.3</v>
      </c>
      <c r="D9229" s="2">
        <f>B9229*INDEX(Lookup!$D$2:$D$103,F9229)+INDEX(Lookup!$E$2:$E$103,F9229)</f>
        <v>18.899647000000002</v>
      </c>
      <c r="E9229" s="16" t="str">
        <f>INDEX(Lookup!$C$2:$C$103,F9229)</f>
        <v>mV</v>
      </c>
      <c r="F9229" s="9">
        <f>MATCH(A9229,Lookup!$A$2:$A$103,0)</f>
        <v>30</v>
      </c>
    </row>
    <row r="9230" spans="1:6" x14ac:dyDescent="0.25">
      <c r="A9230">
        <v>53</v>
      </c>
      <c r="B9230">
        <v>2414</v>
      </c>
      <c r="C9230" s="15" t="str">
        <f>INDEX(Lookup!$F$2:$F$103,F9230)</f>
        <v>A1.3</v>
      </c>
      <c r="D9230" s="2">
        <f>B9230*INDEX(Lookup!$D$2:$D$103,F9230)+INDEX(Lookup!$E$2:$E$103,F9230)</f>
        <v>18.860582000000001</v>
      </c>
      <c r="E9230" s="16" t="str">
        <f>INDEX(Lookup!$C$2:$C$103,F9230)</f>
        <v>mV</v>
      </c>
      <c r="F9230" s="9">
        <f>MATCH(A9230,Lookup!$A$2:$A$103,0)</f>
        <v>30</v>
      </c>
    </row>
    <row r="9231" spans="1:6" x14ac:dyDescent="0.25">
      <c r="A9231">
        <v>53</v>
      </c>
      <c r="B9231">
        <v>2408</v>
      </c>
      <c r="C9231" s="15" t="str">
        <f>INDEX(Lookup!$F$2:$F$103,F9231)</f>
        <v>A1.3</v>
      </c>
      <c r="D9231" s="2">
        <f>B9231*INDEX(Lookup!$D$2:$D$103,F9231)+INDEX(Lookup!$E$2:$E$103,F9231)</f>
        <v>18.813704000000001</v>
      </c>
      <c r="E9231" s="16" t="str">
        <f>INDEX(Lookup!$C$2:$C$103,F9231)</f>
        <v>mV</v>
      </c>
      <c r="F9231" s="9">
        <f>MATCH(A9231,Lookup!$A$2:$A$103,0)</f>
        <v>30</v>
      </c>
    </row>
    <row r="9232" spans="1:6" x14ac:dyDescent="0.25">
      <c r="A9232">
        <v>53</v>
      </c>
      <c r="B9232">
        <v>2402</v>
      </c>
      <c r="C9232" s="15" t="str">
        <f>INDEX(Lookup!$F$2:$F$103,F9232)</f>
        <v>A1.3</v>
      </c>
      <c r="D9232" s="2">
        <f>B9232*INDEX(Lookup!$D$2:$D$103,F9232)+INDEX(Lookup!$E$2:$E$103,F9232)</f>
        <v>18.766826000000002</v>
      </c>
      <c r="E9232" s="16" t="str">
        <f>INDEX(Lookup!$C$2:$C$103,F9232)</f>
        <v>mV</v>
      </c>
      <c r="F9232" s="9">
        <f>MATCH(A9232,Lookup!$A$2:$A$103,0)</f>
        <v>30</v>
      </c>
    </row>
    <row r="9233" spans="1:6" x14ac:dyDescent="0.25">
      <c r="A9233">
        <v>53</v>
      </c>
      <c r="B9233">
        <v>2402</v>
      </c>
      <c r="C9233" s="15" t="str">
        <f>INDEX(Lookup!$F$2:$F$103,F9233)</f>
        <v>A1.3</v>
      </c>
      <c r="D9233" s="2">
        <f>B9233*INDEX(Lookup!$D$2:$D$103,F9233)+INDEX(Lookup!$E$2:$E$103,F9233)</f>
        <v>18.766826000000002</v>
      </c>
      <c r="E9233" s="16" t="str">
        <f>INDEX(Lookup!$C$2:$C$103,F9233)</f>
        <v>mV</v>
      </c>
      <c r="F9233" s="9">
        <f>MATCH(A9233,Lookup!$A$2:$A$103,0)</f>
        <v>30</v>
      </c>
    </row>
    <row r="9234" spans="1:6" x14ac:dyDescent="0.25">
      <c r="A9234">
        <v>53</v>
      </c>
      <c r="B9234">
        <v>2398</v>
      </c>
      <c r="C9234" s="15" t="str">
        <f>INDEX(Lookup!$F$2:$F$103,F9234)</f>
        <v>A1.3</v>
      </c>
      <c r="D9234" s="2">
        <f>B9234*INDEX(Lookup!$D$2:$D$103,F9234)+INDEX(Lookup!$E$2:$E$103,F9234)</f>
        <v>18.735574</v>
      </c>
      <c r="E9234" s="16" t="str">
        <f>INDEX(Lookup!$C$2:$C$103,F9234)</f>
        <v>mV</v>
      </c>
      <c r="F9234" s="9">
        <f>MATCH(A9234,Lookup!$A$2:$A$103,0)</f>
        <v>30</v>
      </c>
    </row>
    <row r="9235" spans="1:6" x14ac:dyDescent="0.25">
      <c r="A9235">
        <v>53</v>
      </c>
      <c r="B9235">
        <v>2423</v>
      </c>
      <c r="C9235" s="15" t="str">
        <f>INDEX(Lookup!$F$2:$F$103,F9235)</f>
        <v>A1.3</v>
      </c>
      <c r="D9235" s="2">
        <f>B9235*INDEX(Lookup!$D$2:$D$103,F9235)+INDEX(Lookup!$E$2:$E$103,F9235)</f>
        <v>18.930899</v>
      </c>
      <c r="E9235" s="16" t="str">
        <f>INDEX(Lookup!$C$2:$C$103,F9235)</f>
        <v>mV</v>
      </c>
      <c r="F9235" s="9">
        <f>MATCH(A9235,Lookup!$A$2:$A$103,0)</f>
        <v>30</v>
      </c>
    </row>
    <row r="9236" spans="1:6" x14ac:dyDescent="0.25">
      <c r="A9236">
        <v>53</v>
      </c>
      <c r="B9236">
        <v>2423</v>
      </c>
      <c r="C9236" s="15" t="str">
        <f>INDEX(Lookup!$F$2:$F$103,F9236)</f>
        <v>A1.3</v>
      </c>
      <c r="D9236" s="2">
        <f>B9236*INDEX(Lookup!$D$2:$D$103,F9236)+INDEX(Lookup!$E$2:$E$103,F9236)</f>
        <v>18.930899</v>
      </c>
      <c r="E9236" s="16" t="str">
        <f>INDEX(Lookup!$C$2:$C$103,F9236)</f>
        <v>mV</v>
      </c>
      <c r="F9236" s="9">
        <f>MATCH(A9236,Lookup!$A$2:$A$103,0)</f>
        <v>30</v>
      </c>
    </row>
    <row r="9237" spans="1:6" x14ac:dyDescent="0.25">
      <c r="A9237">
        <v>53</v>
      </c>
      <c r="B9237">
        <v>2418</v>
      </c>
      <c r="C9237" s="15" t="str">
        <f>INDEX(Lookup!$F$2:$F$103,F9237)</f>
        <v>A1.3</v>
      </c>
      <c r="D9237" s="2">
        <f>B9237*INDEX(Lookup!$D$2:$D$103,F9237)+INDEX(Lookup!$E$2:$E$103,F9237)</f>
        <v>18.891834000000003</v>
      </c>
      <c r="E9237" s="16" t="str">
        <f>INDEX(Lookup!$C$2:$C$103,F9237)</f>
        <v>mV</v>
      </c>
      <c r="F9237" s="9">
        <f>MATCH(A9237,Lookup!$A$2:$A$103,0)</f>
        <v>30</v>
      </c>
    </row>
    <row r="9238" spans="1:6" x14ac:dyDescent="0.25">
      <c r="A9238">
        <v>53</v>
      </c>
      <c r="B9238">
        <v>2436</v>
      </c>
      <c r="C9238" s="15" t="str">
        <f>INDEX(Lookup!$F$2:$F$103,F9238)</f>
        <v>A1.3</v>
      </c>
      <c r="D9238" s="2">
        <f>B9238*INDEX(Lookup!$D$2:$D$103,F9238)+INDEX(Lookup!$E$2:$E$103,F9238)</f>
        <v>19.032468000000001</v>
      </c>
      <c r="E9238" s="16" t="str">
        <f>INDEX(Lookup!$C$2:$C$103,F9238)</f>
        <v>mV</v>
      </c>
      <c r="F9238" s="9">
        <f>MATCH(A9238,Lookup!$A$2:$A$103,0)</f>
        <v>30</v>
      </c>
    </row>
    <row r="9239" spans="1:6" x14ac:dyDescent="0.25">
      <c r="A9239">
        <v>53</v>
      </c>
      <c r="B9239">
        <v>2432</v>
      </c>
      <c r="C9239" s="15" t="str">
        <f>INDEX(Lookup!$F$2:$F$103,F9239)</f>
        <v>A1.3</v>
      </c>
      <c r="D9239" s="2">
        <f>B9239*INDEX(Lookup!$D$2:$D$103,F9239)+INDEX(Lookup!$E$2:$E$103,F9239)</f>
        <v>19.001215999999999</v>
      </c>
      <c r="E9239" s="16" t="str">
        <f>INDEX(Lookup!$C$2:$C$103,F9239)</f>
        <v>mV</v>
      </c>
      <c r="F9239" s="9">
        <f>MATCH(A9239,Lookup!$A$2:$A$103,0)</f>
        <v>30</v>
      </c>
    </row>
    <row r="9240" spans="1:6" x14ac:dyDescent="0.25">
      <c r="A9240">
        <v>53</v>
      </c>
      <c r="B9240">
        <v>2423</v>
      </c>
      <c r="C9240" s="15" t="str">
        <f>INDEX(Lookup!$F$2:$F$103,F9240)</f>
        <v>A1.3</v>
      </c>
      <c r="D9240" s="2">
        <f>B9240*INDEX(Lookup!$D$2:$D$103,F9240)+INDEX(Lookup!$E$2:$E$103,F9240)</f>
        <v>18.930899</v>
      </c>
      <c r="E9240" s="16" t="str">
        <f>INDEX(Lookup!$C$2:$C$103,F9240)</f>
        <v>mV</v>
      </c>
      <c r="F9240" s="9">
        <f>MATCH(A9240,Lookup!$A$2:$A$103,0)</f>
        <v>30</v>
      </c>
    </row>
    <row r="9241" spans="1:6" x14ac:dyDescent="0.25">
      <c r="A9241">
        <v>53</v>
      </c>
      <c r="B9241">
        <v>2418</v>
      </c>
      <c r="C9241" s="15" t="str">
        <f>INDEX(Lookup!$F$2:$F$103,F9241)</f>
        <v>A1.3</v>
      </c>
      <c r="D9241" s="2">
        <f>B9241*INDEX(Lookup!$D$2:$D$103,F9241)+INDEX(Lookup!$E$2:$E$103,F9241)</f>
        <v>18.891834000000003</v>
      </c>
      <c r="E9241" s="16" t="str">
        <f>INDEX(Lookup!$C$2:$C$103,F9241)</f>
        <v>mV</v>
      </c>
      <c r="F9241" s="9">
        <f>MATCH(A9241,Lookup!$A$2:$A$103,0)</f>
        <v>30</v>
      </c>
    </row>
    <row r="9242" spans="1:6" x14ac:dyDescent="0.25">
      <c r="A9242">
        <v>53</v>
      </c>
      <c r="B9242">
        <v>2410</v>
      </c>
      <c r="C9242" s="15" t="str">
        <f>INDEX(Lookup!$F$2:$F$103,F9242)</f>
        <v>A1.3</v>
      </c>
      <c r="D9242" s="2">
        <f>B9242*INDEX(Lookup!$D$2:$D$103,F9242)+INDEX(Lookup!$E$2:$E$103,F9242)</f>
        <v>18.829330000000002</v>
      </c>
      <c r="E9242" s="16" t="str">
        <f>INDEX(Lookup!$C$2:$C$103,F9242)</f>
        <v>mV</v>
      </c>
      <c r="F9242" s="9">
        <f>MATCH(A9242,Lookup!$A$2:$A$103,0)</f>
        <v>30</v>
      </c>
    </row>
    <row r="9243" spans="1:6" x14ac:dyDescent="0.25">
      <c r="A9243">
        <v>53</v>
      </c>
      <c r="B9243">
        <v>2402</v>
      </c>
      <c r="C9243" s="15" t="str">
        <f>INDEX(Lookup!$F$2:$F$103,F9243)</f>
        <v>A1.3</v>
      </c>
      <c r="D9243" s="2">
        <f>B9243*INDEX(Lookup!$D$2:$D$103,F9243)+INDEX(Lookup!$E$2:$E$103,F9243)</f>
        <v>18.766826000000002</v>
      </c>
      <c r="E9243" s="16" t="str">
        <f>INDEX(Lookup!$C$2:$C$103,F9243)</f>
        <v>mV</v>
      </c>
      <c r="F9243" s="9">
        <f>MATCH(A9243,Lookup!$A$2:$A$103,0)</f>
        <v>30</v>
      </c>
    </row>
    <row r="9244" spans="1:6" x14ac:dyDescent="0.25">
      <c r="A9244">
        <v>53</v>
      </c>
      <c r="B9244">
        <v>2397</v>
      </c>
      <c r="C9244" s="15" t="str">
        <f>INDEX(Lookup!$F$2:$F$103,F9244)</f>
        <v>A1.3</v>
      </c>
      <c r="D9244" s="2">
        <f>B9244*INDEX(Lookup!$D$2:$D$103,F9244)+INDEX(Lookup!$E$2:$E$103,F9244)</f>
        <v>18.727761000000001</v>
      </c>
      <c r="E9244" s="16" t="str">
        <f>INDEX(Lookup!$C$2:$C$103,F9244)</f>
        <v>mV</v>
      </c>
      <c r="F9244" s="9">
        <f>MATCH(A9244,Lookup!$A$2:$A$103,0)</f>
        <v>30</v>
      </c>
    </row>
    <row r="9245" spans="1:6" x14ac:dyDescent="0.25">
      <c r="A9245">
        <v>53</v>
      </c>
      <c r="B9245">
        <v>2398</v>
      </c>
      <c r="C9245" s="15" t="str">
        <f>INDEX(Lookup!$F$2:$F$103,F9245)</f>
        <v>A1.3</v>
      </c>
      <c r="D9245" s="2">
        <f>B9245*INDEX(Lookup!$D$2:$D$103,F9245)+INDEX(Lookup!$E$2:$E$103,F9245)</f>
        <v>18.735574</v>
      </c>
      <c r="E9245" s="16" t="str">
        <f>INDEX(Lookup!$C$2:$C$103,F9245)</f>
        <v>mV</v>
      </c>
      <c r="F9245" s="9">
        <f>MATCH(A9245,Lookup!$A$2:$A$103,0)</f>
        <v>30</v>
      </c>
    </row>
    <row r="9246" spans="1:6" x14ac:dyDescent="0.25">
      <c r="A9246">
        <v>53</v>
      </c>
      <c r="B9246">
        <v>2398</v>
      </c>
      <c r="C9246" s="15" t="str">
        <f>INDEX(Lookup!$F$2:$F$103,F9246)</f>
        <v>A1.3</v>
      </c>
      <c r="D9246" s="2">
        <f>B9246*INDEX(Lookup!$D$2:$D$103,F9246)+INDEX(Lookup!$E$2:$E$103,F9246)</f>
        <v>18.735574</v>
      </c>
      <c r="E9246" s="16" t="str">
        <f>INDEX(Lookup!$C$2:$C$103,F9246)</f>
        <v>mV</v>
      </c>
      <c r="F9246" s="9">
        <f>MATCH(A9246,Lookup!$A$2:$A$103,0)</f>
        <v>30</v>
      </c>
    </row>
    <row r="9247" spans="1:6" x14ac:dyDescent="0.25">
      <c r="A9247">
        <v>53</v>
      </c>
      <c r="B9247">
        <v>2396</v>
      </c>
      <c r="C9247" s="15" t="str">
        <f>INDEX(Lookup!$F$2:$F$103,F9247)</f>
        <v>A1.3</v>
      </c>
      <c r="D9247" s="2">
        <f>B9247*INDEX(Lookup!$D$2:$D$103,F9247)+INDEX(Lookup!$E$2:$E$103,F9247)</f>
        <v>18.719948000000002</v>
      </c>
      <c r="E9247" s="16" t="str">
        <f>INDEX(Lookup!$C$2:$C$103,F9247)</f>
        <v>mV</v>
      </c>
      <c r="F9247" s="9">
        <f>MATCH(A9247,Lookup!$A$2:$A$103,0)</f>
        <v>30</v>
      </c>
    </row>
    <row r="9248" spans="1:6" x14ac:dyDescent="0.25">
      <c r="A9248">
        <v>53</v>
      </c>
      <c r="B9248">
        <v>2395</v>
      </c>
      <c r="C9248" s="15" t="str">
        <f>INDEX(Lookup!$F$2:$F$103,F9248)</f>
        <v>A1.3</v>
      </c>
      <c r="D9248" s="2">
        <f>B9248*INDEX(Lookup!$D$2:$D$103,F9248)+INDEX(Lookup!$E$2:$E$103,F9248)</f>
        <v>18.712135</v>
      </c>
      <c r="E9248" s="16" t="str">
        <f>INDEX(Lookup!$C$2:$C$103,F9248)</f>
        <v>mV</v>
      </c>
      <c r="F9248" s="9">
        <f>MATCH(A9248,Lookup!$A$2:$A$103,0)</f>
        <v>30</v>
      </c>
    </row>
    <row r="9249" spans="1:6" x14ac:dyDescent="0.25">
      <c r="A9249">
        <v>53</v>
      </c>
      <c r="B9249">
        <v>2392</v>
      </c>
      <c r="C9249" s="15" t="str">
        <f>INDEX(Lookup!$F$2:$F$103,F9249)</f>
        <v>A1.3</v>
      </c>
      <c r="D9249" s="2">
        <f>B9249*INDEX(Lookup!$D$2:$D$103,F9249)+INDEX(Lookup!$E$2:$E$103,F9249)</f>
        <v>18.688696</v>
      </c>
      <c r="E9249" s="16" t="str">
        <f>INDEX(Lookup!$C$2:$C$103,F9249)</f>
        <v>mV</v>
      </c>
      <c r="F9249" s="9">
        <f>MATCH(A9249,Lookup!$A$2:$A$103,0)</f>
        <v>30</v>
      </c>
    </row>
    <row r="9250" spans="1:6" x14ac:dyDescent="0.25">
      <c r="A9250">
        <v>53</v>
      </c>
      <c r="B9250">
        <v>2395</v>
      </c>
      <c r="C9250" s="15" t="str">
        <f>INDEX(Lookup!$F$2:$F$103,F9250)</f>
        <v>A1.3</v>
      </c>
      <c r="D9250" s="2">
        <f>B9250*INDEX(Lookup!$D$2:$D$103,F9250)+INDEX(Lookup!$E$2:$E$103,F9250)</f>
        <v>18.712135</v>
      </c>
      <c r="E9250" s="16" t="str">
        <f>INDEX(Lookup!$C$2:$C$103,F9250)</f>
        <v>mV</v>
      </c>
      <c r="F9250" s="9">
        <f>MATCH(A9250,Lookup!$A$2:$A$103,0)</f>
        <v>30</v>
      </c>
    </row>
    <row r="9251" spans="1:6" x14ac:dyDescent="0.25">
      <c r="A9251">
        <v>53</v>
      </c>
      <c r="B9251">
        <v>2395</v>
      </c>
      <c r="C9251" s="15" t="str">
        <f>INDEX(Lookup!$F$2:$F$103,F9251)</f>
        <v>A1.3</v>
      </c>
      <c r="D9251" s="2">
        <f>B9251*INDEX(Lookup!$D$2:$D$103,F9251)+INDEX(Lookup!$E$2:$E$103,F9251)</f>
        <v>18.712135</v>
      </c>
      <c r="E9251" s="16" t="str">
        <f>INDEX(Lookup!$C$2:$C$103,F9251)</f>
        <v>mV</v>
      </c>
      <c r="F9251" s="9">
        <f>MATCH(A9251,Lookup!$A$2:$A$103,0)</f>
        <v>30</v>
      </c>
    </row>
    <row r="9252" spans="1:6" x14ac:dyDescent="0.25">
      <c r="A9252">
        <v>53</v>
      </c>
      <c r="B9252">
        <v>2398</v>
      </c>
      <c r="C9252" s="15" t="str">
        <f>INDEX(Lookup!$F$2:$F$103,F9252)</f>
        <v>A1.3</v>
      </c>
      <c r="D9252" s="2">
        <f>B9252*INDEX(Lookup!$D$2:$D$103,F9252)+INDEX(Lookup!$E$2:$E$103,F9252)</f>
        <v>18.735574</v>
      </c>
      <c r="E9252" s="16" t="str">
        <f>INDEX(Lookup!$C$2:$C$103,F9252)</f>
        <v>mV</v>
      </c>
      <c r="F9252" s="9">
        <f>MATCH(A9252,Lookup!$A$2:$A$103,0)</f>
        <v>30</v>
      </c>
    </row>
    <row r="9253" spans="1:6" x14ac:dyDescent="0.25">
      <c r="A9253">
        <v>53</v>
      </c>
      <c r="B9253">
        <v>2402</v>
      </c>
      <c r="C9253" s="15" t="str">
        <f>INDEX(Lookup!$F$2:$F$103,F9253)</f>
        <v>A1.3</v>
      </c>
      <c r="D9253" s="2">
        <f>B9253*INDEX(Lookup!$D$2:$D$103,F9253)+INDEX(Lookup!$E$2:$E$103,F9253)</f>
        <v>18.766826000000002</v>
      </c>
      <c r="E9253" s="16" t="str">
        <f>INDEX(Lookup!$C$2:$C$103,F9253)</f>
        <v>mV</v>
      </c>
      <c r="F9253" s="9">
        <f>MATCH(A9253,Lookup!$A$2:$A$103,0)</f>
        <v>30</v>
      </c>
    </row>
    <row r="9254" spans="1:6" x14ac:dyDescent="0.25">
      <c r="A9254">
        <v>53</v>
      </c>
      <c r="B9254">
        <v>2398</v>
      </c>
      <c r="C9254" s="15" t="str">
        <f>INDEX(Lookup!$F$2:$F$103,F9254)</f>
        <v>A1.3</v>
      </c>
      <c r="D9254" s="2">
        <f>B9254*INDEX(Lookup!$D$2:$D$103,F9254)+INDEX(Lookup!$E$2:$E$103,F9254)</f>
        <v>18.735574</v>
      </c>
      <c r="E9254" s="16" t="str">
        <f>INDEX(Lookup!$C$2:$C$103,F9254)</f>
        <v>mV</v>
      </c>
      <c r="F9254" s="9">
        <f>MATCH(A9254,Lookup!$A$2:$A$103,0)</f>
        <v>30</v>
      </c>
    </row>
    <row r="9255" spans="1:6" x14ac:dyDescent="0.25">
      <c r="A9255">
        <v>53</v>
      </c>
      <c r="B9255">
        <v>2394</v>
      </c>
      <c r="C9255" s="15" t="str">
        <f>INDEX(Lookup!$F$2:$F$103,F9255)</f>
        <v>A1.3</v>
      </c>
      <c r="D9255" s="2">
        <f>B9255*INDEX(Lookup!$D$2:$D$103,F9255)+INDEX(Lookup!$E$2:$E$103,F9255)</f>
        <v>18.704322000000001</v>
      </c>
      <c r="E9255" s="16" t="str">
        <f>INDEX(Lookup!$C$2:$C$103,F9255)</f>
        <v>mV</v>
      </c>
      <c r="F9255" s="9">
        <f>MATCH(A9255,Lookup!$A$2:$A$103,0)</f>
        <v>30</v>
      </c>
    </row>
    <row r="9256" spans="1:6" x14ac:dyDescent="0.25">
      <c r="A9256">
        <v>53</v>
      </c>
      <c r="B9256">
        <v>2390</v>
      </c>
      <c r="C9256" s="15" t="str">
        <f>INDEX(Lookup!$F$2:$F$103,F9256)</f>
        <v>A1.3</v>
      </c>
      <c r="D9256" s="2">
        <f>B9256*INDEX(Lookup!$D$2:$D$103,F9256)+INDEX(Lookup!$E$2:$E$103,F9256)</f>
        <v>18.673070000000003</v>
      </c>
      <c r="E9256" s="16" t="str">
        <f>INDEX(Lookup!$C$2:$C$103,F9256)</f>
        <v>mV</v>
      </c>
      <c r="F9256" s="9">
        <f>MATCH(A9256,Lookup!$A$2:$A$103,0)</f>
        <v>30</v>
      </c>
    </row>
    <row r="9257" spans="1:6" x14ac:dyDescent="0.25">
      <c r="A9257">
        <v>53</v>
      </c>
      <c r="B9257">
        <v>2390</v>
      </c>
      <c r="C9257" s="15" t="str">
        <f>INDEX(Lookup!$F$2:$F$103,F9257)</f>
        <v>A1.3</v>
      </c>
      <c r="D9257" s="2">
        <f>B9257*INDEX(Lookup!$D$2:$D$103,F9257)+INDEX(Lookup!$E$2:$E$103,F9257)</f>
        <v>18.673070000000003</v>
      </c>
      <c r="E9257" s="16" t="str">
        <f>INDEX(Lookup!$C$2:$C$103,F9257)</f>
        <v>mV</v>
      </c>
      <c r="F9257" s="9">
        <f>MATCH(A9257,Lookup!$A$2:$A$103,0)</f>
        <v>30</v>
      </c>
    </row>
    <row r="9258" spans="1:6" x14ac:dyDescent="0.25">
      <c r="A9258">
        <v>53</v>
      </c>
      <c r="B9258">
        <v>2390</v>
      </c>
      <c r="C9258" s="15" t="str">
        <f>INDEX(Lookup!$F$2:$F$103,F9258)</f>
        <v>A1.3</v>
      </c>
      <c r="D9258" s="2">
        <f>B9258*INDEX(Lookup!$D$2:$D$103,F9258)+INDEX(Lookup!$E$2:$E$103,F9258)</f>
        <v>18.673070000000003</v>
      </c>
      <c r="E9258" s="16" t="str">
        <f>INDEX(Lookup!$C$2:$C$103,F9258)</f>
        <v>mV</v>
      </c>
      <c r="F9258" s="9">
        <f>MATCH(A9258,Lookup!$A$2:$A$103,0)</f>
        <v>30</v>
      </c>
    </row>
    <row r="9259" spans="1:6" x14ac:dyDescent="0.25">
      <c r="A9259">
        <v>53</v>
      </c>
      <c r="B9259">
        <v>2390</v>
      </c>
      <c r="C9259" s="15" t="str">
        <f>INDEX(Lookup!$F$2:$F$103,F9259)</f>
        <v>A1.3</v>
      </c>
      <c r="D9259" s="2">
        <f>B9259*INDEX(Lookup!$D$2:$D$103,F9259)+INDEX(Lookup!$E$2:$E$103,F9259)</f>
        <v>18.673070000000003</v>
      </c>
      <c r="E9259" s="16" t="str">
        <f>INDEX(Lookup!$C$2:$C$103,F9259)</f>
        <v>mV</v>
      </c>
      <c r="F9259" s="9">
        <f>MATCH(A9259,Lookup!$A$2:$A$103,0)</f>
        <v>30</v>
      </c>
    </row>
    <row r="9260" spans="1:6" x14ac:dyDescent="0.25">
      <c r="A9260">
        <v>53</v>
      </c>
      <c r="B9260">
        <v>2388</v>
      </c>
      <c r="C9260" s="15" t="str">
        <f>INDEX(Lookup!$F$2:$F$103,F9260)</f>
        <v>A1.3</v>
      </c>
      <c r="D9260" s="2">
        <f>B9260*INDEX(Lookup!$D$2:$D$103,F9260)+INDEX(Lookup!$E$2:$E$103,F9260)</f>
        <v>18.657444000000002</v>
      </c>
      <c r="E9260" s="16" t="str">
        <f>INDEX(Lookup!$C$2:$C$103,F9260)</f>
        <v>mV</v>
      </c>
      <c r="F9260" s="9">
        <f>MATCH(A9260,Lookup!$A$2:$A$103,0)</f>
        <v>30</v>
      </c>
    </row>
    <row r="9261" spans="1:6" x14ac:dyDescent="0.25">
      <c r="A9261">
        <v>53</v>
      </c>
      <c r="B9261">
        <v>2390</v>
      </c>
      <c r="C9261" s="15" t="str">
        <f>INDEX(Lookup!$F$2:$F$103,F9261)</f>
        <v>A1.3</v>
      </c>
      <c r="D9261" s="2">
        <f>B9261*INDEX(Lookup!$D$2:$D$103,F9261)+INDEX(Lookup!$E$2:$E$103,F9261)</f>
        <v>18.673070000000003</v>
      </c>
      <c r="E9261" s="16" t="str">
        <f>INDEX(Lookup!$C$2:$C$103,F9261)</f>
        <v>mV</v>
      </c>
      <c r="F9261" s="9">
        <f>MATCH(A9261,Lookup!$A$2:$A$103,0)</f>
        <v>30</v>
      </c>
    </row>
    <row r="9262" spans="1:6" x14ac:dyDescent="0.25">
      <c r="A9262">
        <v>53</v>
      </c>
      <c r="B9262">
        <v>2393</v>
      </c>
      <c r="C9262" s="15" t="str">
        <f>INDEX(Lookup!$F$2:$F$103,F9262)</f>
        <v>A1.3</v>
      </c>
      <c r="D9262" s="2">
        <f>B9262*INDEX(Lookup!$D$2:$D$103,F9262)+INDEX(Lookup!$E$2:$E$103,F9262)</f>
        <v>18.696509000000002</v>
      </c>
      <c r="E9262" s="16" t="str">
        <f>INDEX(Lookup!$C$2:$C$103,F9262)</f>
        <v>mV</v>
      </c>
      <c r="F9262" s="9">
        <f>MATCH(A9262,Lookup!$A$2:$A$103,0)</f>
        <v>30</v>
      </c>
    </row>
    <row r="9263" spans="1:6" x14ac:dyDescent="0.25">
      <c r="A9263">
        <v>53</v>
      </c>
      <c r="B9263">
        <v>2393</v>
      </c>
      <c r="C9263" s="15" t="str">
        <f>INDEX(Lookup!$F$2:$F$103,F9263)</f>
        <v>A1.3</v>
      </c>
      <c r="D9263" s="2">
        <f>B9263*INDEX(Lookup!$D$2:$D$103,F9263)+INDEX(Lookup!$E$2:$E$103,F9263)</f>
        <v>18.696509000000002</v>
      </c>
      <c r="E9263" s="16" t="str">
        <f>INDEX(Lookup!$C$2:$C$103,F9263)</f>
        <v>mV</v>
      </c>
      <c r="F9263" s="9">
        <f>MATCH(A9263,Lookup!$A$2:$A$103,0)</f>
        <v>30</v>
      </c>
    </row>
    <row r="9264" spans="1:6" x14ac:dyDescent="0.25">
      <c r="A9264">
        <v>53</v>
      </c>
      <c r="B9264">
        <v>2393</v>
      </c>
      <c r="C9264" s="15" t="str">
        <f>INDEX(Lookup!$F$2:$F$103,F9264)</f>
        <v>A1.3</v>
      </c>
      <c r="D9264" s="2">
        <f>B9264*INDEX(Lookup!$D$2:$D$103,F9264)+INDEX(Lookup!$E$2:$E$103,F9264)</f>
        <v>18.696509000000002</v>
      </c>
      <c r="E9264" s="16" t="str">
        <f>INDEX(Lookup!$C$2:$C$103,F9264)</f>
        <v>mV</v>
      </c>
      <c r="F9264" s="9">
        <f>MATCH(A9264,Lookup!$A$2:$A$103,0)</f>
        <v>30</v>
      </c>
    </row>
    <row r="9265" spans="1:6" x14ac:dyDescent="0.25">
      <c r="A9265">
        <v>53</v>
      </c>
      <c r="B9265">
        <v>2394</v>
      </c>
      <c r="C9265" s="15" t="str">
        <f>INDEX(Lookup!$F$2:$F$103,F9265)</f>
        <v>A1.3</v>
      </c>
      <c r="D9265" s="2">
        <f>B9265*INDEX(Lookup!$D$2:$D$103,F9265)+INDEX(Lookup!$E$2:$E$103,F9265)</f>
        <v>18.704322000000001</v>
      </c>
      <c r="E9265" s="16" t="str">
        <f>INDEX(Lookup!$C$2:$C$103,F9265)</f>
        <v>mV</v>
      </c>
      <c r="F9265" s="9">
        <f>MATCH(A9265,Lookup!$A$2:$A$103,0)</f>
        <v>30</v>
      </c>
    </row>
    <row r="9266" spans="1:6" x14ac:dyDescent="0.25">
      <c r="A9266">
        <v>53</v>
      </c>
      <c r="B9266">
        <v>2394</v>
      </c>
      <c r="C9266" s="15" t="str">
        <f>INDEX(Lookup!$F$2:$F$103,F9266)</f>
        <v>A1.3</v>
      </c>
      <c r="D9266" s="2">
        <f>B9266*INDEX(Lookup!$D$2:$D$103,F9266)+INDEX(Lookup!$E$2:$E$103,F9266)</f>
        <v>18.704322000000001</v>
      </c>
      <c r="E9266" s="16" t="str">
        <f>INDEX(Lookup!$C$2:$C$103,F9266)</f>
        <v>mV</v>
      </c>
      <c r="F9266" s="9">
        <f>MATCH(A9266,Lookup!$A$2:$A$103,0)</f>
        <v>30</v>
      </c>
    </row>
    <row r="9267" spans="1:6" x14ac:dyDescent="0.25">
      <c r="A9267">
        <v>53</v>
      </c>
      <c r="B9267">
        <v>2418</v>
      </c>
      <c r="C9267" s="15" t="str">
        <f>INDEX(Lookup!$F$2:$F$103,F9267)</f>
        <v>A1.3</v>
      </c>
      <c r="D9267" s="2">
        <f>B9267*INDEX(Lookup!$D$2:$D$103,F9267)+INDEX(Lookup!$E$2:$E$103,F9267)</f>
        <v>18.891834000000003</v>
      </c>
      <c r="E9267" s="16" t="str">
        <f>INDEX(Lookup!$C$2:$C$103,F9267)</f>
        <v>mV</v>
      </c>
      <c r="F9267" s="9">
        <f>MATCH(A9267,Lookup!$A$2:$A$103,0)</f>
        <v>30</v>
      </c>
    </row>
    <row r="9268" spans="1:6" x14ac:dyDescent="0.25">
      <c r="A9268">
        <v>53</v>
      </c>
      <c r="B9268">
        <v>2417</v>
      </c>
      <c r="C9268" s="15" t="str">
        <f>INDEX(Lookup!$F$2:$F$103,F9268)</f>
        <v>A1.3</v>
      </c>
      <c r="D9268" s="2">
        <f>B9268*INDEX(Lookup!$D$2:$D$103,F9268)+INDEX(Lookup!$E$2:$E$103,F9268)</f>
        <v>18.884021000000001</v>
      </c>
      <c r="E9268" s="16" t="str">
        <f>INDEX(Lookup!$C$2:$C$103,F9268)</f>
        <v>mV</v>
      </c>
      <c r="F9268" s="9">
        <f>MATCH(A9268,Lookup!$A$2:$A$103,0)</f>
        <v>30</v>
      </c>
    </row>
    <row r="9269" spans="1:6" x14ac:dyDescent="0.25">
      <c r="A9269">
        <v>53</v>
      </c>
      <c r="B9269">
        <v>2408</v>
      </c>
      <c r="C9269" s="15" t="str">
        <f>INDEX(Lookup!$F$2:$F$103,F9269)</f>
        <v>A1.3</v>
      </c>
      <c r="D9269" s="2">
        <f>B9269*INDEX(Lookup!$D$2:$D$103,F9269)+INDEX(Lookup!$E$2:$E$103,F9269)</f>
        <v>18.813704000000001</v>
      </c>
      <c r="E9269" s="16" t="str">
        <f>INDEX(Lookup!$C$2:$C$103,F9269)</f>
        <v>mV</v>
      </c>
      <c r="F9269" s="9">
        <f>MATCH(A9269,Lookup!$A$2:$A$103,0)</f>
        <v>30</v>
      </c>
    </row>
    <row r="9270" spans="1:6" x14ac:dyDescent="0.25">
      <c r="A9270">
        <v>53</v>
      </c>
      <c r="B9270">
        <v>2403</v>
      </c>
      <c r="C9270" s="15" t="str">
        <f>INDEX(Lookup!$F$2:$F$103,F9270)</f>
        <v>A1.3</v>
      </c>
      <c r="D9270" s="2">
        <f>B9270*INDEX(Lookup!$D$2:$D$103,F9270)+INDEX(Lookup!$E$2:$E$103,F9270)</f>
        <v>18.774639000000001</v>
      </c>
      <c r="E9270" s="16" t="str">
        <f>INDEX(Lookup!$C$2:$C$103,F9270)</f>
        <v>mV</v>
      </c>
      <c r="F9270" s="9">
        <f>MATCH(A9270,Lookup!$A$2:$A$103,0)</f>
        <v>30</v>
      </c>
    </row>
    <row r="9271" spans="1:6" x14ac:dyDescent="0.25">
      <c r="A9271">
        <v>53</v>
      </c>
      <c r="B9271">
        <v>2423</v>
      </c>
      <c r="C9271" s="15" t="str">
        <f>INDEX(Lookup!$F$2:$F$103,F9271)</f>
        <v>A1.3</v>
      </c>
      <c r="D9271" s="2">
        <f>B9271*INDEX(Lookup!$D$2:$D$103,F9271)+INDEX(Lookup!$E$2:$E$103,F9271)</f>
        <v>18.930899</v>
      </c>
      <c r="E9271" s="16" t="str">
        <f>INDEX(Lookup!$C$2:$C$103,F9271)</f>
        <v>mV</v>
      </c>
      <c r="F9271" s="9">
        <f>MATCH(A9271,Lookup!$A$2:$A$103,0)</f>
        <v>30</v>
      </c>
    </row>
    <row r="9272" spans="1:6" x14ac:dyDescent="0.25">
      <c r="A9272">
        <v>53</v>
      </c>
      <c r="B9272">
        <v>2419</v>
      </c>
      <c r="C9272" s="15" t="str">
        <f>INDEX(Lookup!$F$2:$F$103,F9272)</f>
        <v>A1.3</v>
      </c>
      <c r="D9272" s="2">
        <f>B9272*INDEX(Lookup!$D$2:$D$103,F9272)+INDEX(Lookup!$E$2:$E$103,F9272)</f>
        <v>18.899647000000002</v>
      </c>
      <c r="E9272" s="16" t="str">
        <f>INDEX(Lookup!$C$2:$C$103,F9272)</f>
        <v>mV</v>
      </c>
      <c r="F9272" s="9">
        <f>MATCH(A9272,Lookup!$A$2:$A$103,0)</f>
        <v>30</v>
      </c>
    </row>
    <row r="9273" spans="1:6" x14ac:dyDescent="0.25">
      <c r="A9273">
        <v>53</v>
      </c>
      <c r="B9273">
        <v>2408</v>
      </c>
      <c r="C9273" s="15" t="str">
        <f>INDEX(Lookup!$F$2:$F$103,F9273)</f>
        <v>A1.3</v>
      </c>
      <c r="D9273" s="2">
        <f>B9273*INDEX(Lookup!$D$2:$D$103,F9273)+INDEX(Lookup!$E$2:$E$103,F9273)</f>
        <v>18.813704000000001</v>
      </c>
      <c r="E9273" s="16" t="str">
        <f>INDEX(Lookup!$C$2:$C$103,F9273)</f>
        <v>mV</v>
      </c>
      <c r="F9273" s="9">
        <f>MATCH(A9273,Lookup!$A$2:$A$103,0)</f>
        <v>30</v>
      </c>
    </row>
    <row r="9274" spans="1:6" x14ac:dyDescent="0.25">
      <c r="A9274">
        <v>53</v>
      </c>
      <c r="B9274">
        <v>2401</v>
      </c>
      <c r="C9274" s="15" t="str">
        <f>INDEX(Lookup!$F$2:$F$103,F9274)</f>
        <v>A1.3</v>
      </c>
      <c r="D9274" s="2">
        <f>B9274*INDEX(Lookup!$D$2:$D$103,F9274)+INDEX(Lookup!$E$2:$E$103,F9274)</f>
        <v>18.759012999999999</v>
      </c>
      <c r="E9274" s="16" t="str">
        <f>INDEX(Lookup!$C$2:$C$103,F9274)</f>
        <v>mV</v>
      </c>
      <c r="F9274" s="9">
        <f>MATCH(A9274,Lookup!$A$2:$A$103,0)</f>
        <v>30</v>
      </c>
    </row>
    <row r="9275" spans="1:6" x14ac:dyDescent="0.25">
      <c r="A9275">
        <v>53</v>
      </c>
      <c r="B9275">
        <v>2422</v>
      </c>
      <c r="C9275" s="15" t="str">
        <f>INDEX(Lookup!$F$2:$F$103,F9275)</f>
        <v>A1.3</v>
      </c>
      <c r="D9275" s="2">
        <f>B9275*INDEX(Lookup!$D$2:$D$103,F9275)+INDEX(Lookup!$E$2:$E$103,F9275)</f>
        <v>18.923086000000001</v>
      </c>
      <c r="E9275" s="16" t="str">
        <f>INDEX(Lookup!$C$2:$C$103,F9275)</f>
        <v>mV</v>
      </c>
      <c r="F9275" s="9">
        <f>MATCH(A9275,Lookup!$A$2:$A$103,0)</f>
        <v>30</v>
      </c>
    </row>
    <row r="9276" spans="1:6" x14ac:dyDescent="0.25">
      <c r="A9276">
        <v>53</v>
      </c>
      <c r="B9276">
        <v>2412</v>
      </c>
      <c r="C9276" s="15" t="str">
        <f>INDEX(Lookup!$F$2:$F$103,F9276)</f>
        <v>A1.3</v>
      </c>
      <c r="D9276" s="2">
        <f>B9276*INDEX(Lookup!$D$2:$D$103,F9276)+INDEX(Lookup!$E$2:$E$103,F9276)</f>
        <v>18.844956</v>
      </c>
      <c r="E9276" s="16" t="str">
        <f>INDEX(Lookup!$C$2:$C$103,F9276)</f>
        <v>mV</v>
      </c>
      <c r="F9276" s="9">
        <f>MATCH(A9276,Lookup!$A$2:$A$103,0)</f>
        <v>30</v>
      </c>
    </row>
    <row r="9277" spans="1:6" x14ac:dyDescent="0.25">
      <c r="A9277">
        <v>53</v>
      </c>
      <c r="B9277">
        <v>2405</v>
      </c>
      <c r="C9277" s="15" t="str">
        <f>INDEX(Lookup!$F$2:$F$103,F9277)</f>
        <v>A1.3</v>
      </c>
      <c r="D9277" s="2">
        <f>B9277*INDEX(Lookup!$D$2:$D$103,F9277)+INDEX(Lookup!$E$2:$E$103,F9277)</f>
        <v>18.790265000000002</v>
      </c>
      <c r="E9277" s="16" t="str">
        <f>INDEX(Lookup!$C$2:$C$103,F9277)</f>
        <v>mV</v>
      </c>
      <c r="F9277" s="9">
        <f>MATCH(A9277,Lookup!$A$2:$A$103,0)</f>
        <v>30</v>
      </c>
    </row>
    <row r="9278" spans="1:6" x14ac:dyDescent="0.25">
      <c r="A9278">
        <v>53</v>
      </c>
      <c r="B9278">
        <v>2399</v>
      </c>
      <c r="C9278" s="15" t="str">
        <f>INDEX(Lookup!$F$2:$F$103,F9278)</f>
        <v>A1.3</v>
      </c>
      <c r="D9278" s="2">
        <f>B9278*INDEX(Lookup!$D$2:$D$103,F9278)+INDEX(Lookup!$E$2:$E$103,F9278)</f>
        <v>18.743387000000002</v>
      </c>
      <c r="E9278" s="16" t="str">
        <f>INDEX(Lookup!$C$2:$C$103,F9278)</f>
        <v>mV</v>
      </c>
      <c r="F9278" s="9">
        <f>MATCH(A9278,Lookup!$A$2:$A$103,0)</f>
        <v>30</v>
      </c>
    </row>
    <row r="9279" spans="1:6" x14ac:dyDescent="0.25">
      <c r="A9279">
        <v>53</v>
      </c>
      <c r="B9279">
        <v>2397</v>
      </c>
      <c r="C9279" s="15" t="str">
        <f>INDEX(Lookup!$F$2:$F$103,F9279)</f>
        <v>A1.3</v>
      </c>
      <c r="D9279" s="2">
        <f>B9279*INDEX(Lookup!$D$2:$D$103,F9279)+INDEX(Lookup!$E$2:$E$103,F9279)</f>
        <v>18.727761000000001</v>
      </c>
      <c r="E9279" s="16" t="str">
        <f>INDEX(Lookup!$C$2:$C$103,F9279)</f>
        <v>mV</v>
      </c>
      <c r="F9279" s="9">
        <f>MATCH(A9279,Lookup!$A$2:$A$103,0)</f>
        <v>30</v>
      </c>
    </row>
    <row r="9280" spans="1:6" x14ac:dyDescent="0.25">
      <c r="A9280">
        <v>53</v>
      </c>
      <c r="B9280">
        <v>2394</v>
      </c>
      <c r="C9280" s="15" t="str">
        <f>INDEX(Lookup!$F$2:$F$103,F9280)</f>
        <v>A1.3</v>
      </c>
      <c r="D9280" s="2">
        <f>B9280*INDEX(Lookup!$D$2:$D$103,F9280)+INDEX(Lookup!$E$2:$E$103,F9280)</f>
        <v>18.704322000000001</v>
      </c>
      <c r="E9280" s="16" t="str">
        <f>INDEX(Lookup!$C$2:$C$103,F9280)</f>
        <v>mV</v>
      </c>
      <c r="F9280" s="9">
        <f>MATCH(A9280,Lookup!$A$2:$A$103,0)</f>
        <v>30</v>
      </c>
    </row>
    <row r="9281" spans="1:6" x14ac:dyDescent="0.25">
      <c r="A9281">
        <v>53</v>
      </c>
      <c r="B9281">
        <v>2391</v>
      </c>
      <c r="C9281" s="15" t="str">
        <f>INDEX(Lookup!$F$2:$F$103,F9281)</f>
        <v>A1.3</v>
      </c>
      <c r="D9281" s="2">
        <f>B9281*INDEX(Lookup!$D$2:$D$103,F9281)+INDEX(Lookup!$E$2:$E$103,F9281)</f>
        <v>18.680883000000001</v>
      </c>
      <c r="E9281" s="16" t="str">
        <f>INDEX(Lookup!$C$2:$C$103,F9281)</f>
        <v>mV</v>
      </c>
      <c r="F9281" s="9">
        <f>MATCH(A9281,Lookup!$A$2:$A$103,0)</f>
        <v>30</v>
      </c>
    </row>
    <row r="9282" spans="1:6" x14ac:dyDescent="0.25">
      <c r="A9282">
        <v>53</v>
      </c>
      <c r="B9282">
        <v>2394</v>
      </c>
      <c r="C9282" s="15" t="str">
        <f>INDEX(Lookup!$F$2:$F$103,F9282)</f>
        <v>A1.3</v>
      </c>
      <c r="D9282" s="2">
        <f>B9282*INDEX(Lookup!$D$2:$D$103,F9282)+INDEX(Lookup!$E$2:$E$103,F9282)</f>
        <v>18.704322000000001</v>
      </c>
      <c r="E9282" s="16" t="str">
        <f>INDEX(Lookup!$C$2:$C$103,F9282)</f>
        <v>mV</v>
      </c>
      <c r="F9282" s="9">
        <f>MATCH(A9282,Lookup!$A$2:$A$103,0)</f>
        <v>30</v>
      </c>
    </row>
    <row r="9283" spans="1:6" x14ac:dyDescent="0.25">
      <c r="A9283">
        <v>53</v>
      </c>
      <c r="B9283">
        <v>2394</v>
      </c>
      <c r="C9283" s="15" t="str">
        <f>INDEX(Lookup!$F$2:$F$103,F9283)</f>
        <v>A1.3</v>
      </c>
      <c r="D9283" s="2">
        <f>B9283*INDEX(Lookup!$D$2:$D$103,F9283)+INDEX(Lookup!$E$2:$E$103,F9283)</f>
        <v>18.704322000000001</v>
      </c>
      <c r="E9283" s="16" t="str">
        <f>INDEX(Lookup!$C$2:$C$103,F9283)</f>
        <v>mV</v>
      </c>
      <c r="F9283" s="9">
        <f>MATCH(A9283,Lookup!$A$2:$A$103,0)</f>
        <v>30</v>
      </c>
    </row>
    <row r="9284" spans="1:6" x14ac:dyDescent="0.25">
      <c r="A9284">
        <v>53</v>
      </c>
      <c r="B9284">
        <v>2394</v>
      </c>
      <c r="C9284" s="15" t="str">
        <f>INDEX(Lookup!$F$2:$F$103,F9284)</f>
        <v>A1.3</v>
      </c>
      <c r="D9284" s="2">
        <f>B9284*INDEX(Lookup!$D$2:$D$103,F9284)+INDEX(Lookup!$E$2:$E$103,F9284)</f>
        <v>18.704322000000001</v>
      </c>
      <c r="E9284" s="16" t="str">
        <f>INDEX(Lookup!$C$2:$C$103,F9284)</f>
        <v>mV</v>
      </c>
      <c r="F9284" s="9">
        <f>MATCH(A9284,Lookup!$A$2:$A$103,0)</f>
        <v>30</v>
      </c>
    </row>
    <row r="9285" spans="1:6" x14ac:dyDescent="0.25">
      <c r="A9285">
        <v>53</v>
      </c>
      <c r="B9285">
        <v>2393</v>
      </c>
      <c r="C9285" s="15" t="str">
        <f>INDEX(Lookup!$F$2:$F$103,F9285)</f>
        <v>A1.3</v>
      </c>
      <c r="D9285" s="2">
        <f>B9285*INDEX(Lookup!$D$2:$D$103,F9285)+INDEX(Lookup!$E$2:$E$103,F9285)</f>
        <v>18.696509000000002</v>
      </c>
      <c r="E9285" s="16" t="str">
        <f>INDEX(Lookup!$C$2:$C$103,F9285)</f>
        <v>mV</v>
      </c>
      <c r="F9285" s="9">
        <f>MATCH(A9285,Lookup!$A$2:$A$103,0)</f>
        <v>30</v>
      </c>
    </row>
    <row r="9286" spans="1:6" x14ac:dyDescent="0.25">
      <c r="A9286">
        <v>53</v>
      </c>
      <c r="B9286">
        <v>2398</v>
      </c>
      <c r="C9286" s="15" t="str">
        <f>INDEX(Lookup!$F$2:$F$103,F9286)</f>
        <v>A1.3</v>
      </c>
      <c r="D9286" s="2">
        <f>B9286*INDEX(Lookup!$D$2:$D$103,F9286)+INDEX(Lookup!$E$2:$E$103,F9286)</f>
        <v>18.735574</v>
      </c>
      <c r="E9286" s="16" t="str">
        <f>INDEX(Lookup!$C$2:$C$103,F9286)</f>
        <v>mV</v>
      </c>
      <c r="F9286" s="9">
        <f>MATCH(A9286,Lookup!$A$2:$A$103,0)</f>
        <v>30</v>
      </c>
    </row>
    <row r="9287" spans="1:6" x14ac:dyDescent="0.25">
      <c r="A9287">
        <v>53</v>
      </c>
      <c r="B9287">
        <v>2395</v>
      </c>
      <c r="C9287" s="15" t="str">
        <f>INDEX(Lookup!$F$2:$F$103,F9287)</f>
        <v>A1.3</v>
      </c>
      <c r="D9287" s="2">
        <f>B9287*INDEX(Lookup!$D$2:$D$103,F9287)+INDEX(Lookup!$E$2:$E$103,F9287)</f>
        <v>18.712135</v>
      </c>
      <c r="E9287" s="16" t="str">
        <f>INDEX(Lookup!$C$2:$C$103,F9287)</f>
        <v>mV</v>
      </c>
      <c r="F9287" s="9">
        <f>MATCH(A9287,Lookup!$A$2:$A$103,0)</f>
        <v>30</v>
      </c>
    </row>
    <row r="9288" spans="1:6" x14ac:dyDescent="0.25">
      <c r="A9288">
        <v>53</v>
      </c>
      <c r="B9288">
        <v>2396</v>
      </c>
      <c r="C9288" s="15" t="str">
        <f>INDEX(Lookup!$F$2:$F$103,F9288)</f>
        <v>A1.3</v>
      </c>
      <c r="D9288" s="2">
        <f>B9288*INDEX(Lookup!$D$2:$D$103,F9288)+INDEX(Lookup!$E$2:$E$103,F9288)</f>
        <v>18.719948000000002</v>
      </c>
      <c r="E9288" s="16" t="str">
        <f>INDEX(Lookup!$C$2:$C$103,F9288)</f>
        <v>mV</v>
      </c>
      <c r="F9288" s="9">
        <f>MATCH(A9288,Lookup!$A$2:$A$103,0)</f>
        <v>30</v>
      </c>
    </row>
    <row r="9289" spans="1:6" x14ac:dyDescent="0.25">
      <c r="A9289">
        <v>53</v>
      </c>
      <c r="B9289">
        <v>2395</v>
      </c>
      <c r="C9289" s="15" t="str">
        <f>INDEX(Lookup!$F$2:$F$103,F9289)</f>
        <v>A1.3</v>
      </c>
      <c r="D9289" s="2">
        <f>B9289*INDEX(Lookup!$D$2:$D$103,F9289)+INDEX(Lookup!$E$2:$E$103,F9289)</f>
        <v>18.712135</v>
      </c>
      <c r="E9289" s="16" t="str">
        <f>INDEX(Lookup!$C$2:$C$103,F9289)</f>
        <v>mV</v>
      </c>
      <c r="F9289" s="9">
        <f>MATCH(A9289,Lookup!$A$2:$A$103,0)</f>
        <v>30</v>
      </c>
    </row>
    <row r="9290" spans="1:6" x14ac:dyDescent="0.25">
      <c r="A9290">
        <v>53</v>
      </c>
      <c r="B9290">
        <v>2385</v>
      </c>
      <c r="C9290" s="15" t="str">
        <f>INDEX(Lookup!$F$2:$F$103,F9290)</f>
        <v>A1.3</v>
      </c>
      <c r="D9290" s="2">
        <f>B9290*INDEX(Lookup!$D$2:$D$103,F9290)+INDEX(Lookup!$E$2:$E$103,F9290)</f>
        <v>18.634005000000002</v>
      </c>
      <c r="E9290" s="16" t="str">
        <f>INDEX(Lookup!$C$2:$C$103,F9290)</f>
        <v>mV</v>
      </c>
      <c r="F9290" s="9">
        <f>MATCH(A9290,Lookup!$A$2:$A$103,0)</f>
        <v>30</v>
      </c>
    </row>
    <row r="9291" spans="1:6" x14ac:dyDescent="0.25">
      <c r="A9291">
        <v>53</v>
      </c>
      <c r="B9291">
        <v>2392</v>
      </c>
      <c r="C9291" s="15" t="str">
        <f>INDEX(Lookup!$F$2:$F$103,F9291)</f>
        <v>A1.3</v>
      </c>
      <c r="D9291" s="2">
        <f>B9291*INDEX(Lookup!$D$2:$D$103,F9291)+INDEX(Lookup!$E$2:$E$103,F9291)</f>
        <v>18.688696</v>
      </c>
      <c r="E9291" s="16" t="str">
        <f>INDEX(Lookup!$C$2:$C$103,F9291)</f>
        <v>mV</v>
      </c>
      <c r="F9291" s="9">
        <f>MATCH(A9291,Lookup!$A$2:$A$103,0)</f>
        <v>30</v>
      </c>
    </row>
    <row r="9292" spans="1:6" x14ac:dyDescent="0.25">
      <c r="A9292">
        <v>53</v>
      </c>
      <c r="B9292">
        <v>2395</v>
      </c>
      <c r="C9292" s="15" t="str">
        <f>INDEX(Lookup!$F$2:$F$103,F9292)</f>
        <v>A1.3</v>
      </c>
      <c r="D9292" s="2">
        <f>B9292*INDEX(Lookup!$D$2:$D$103,F9292)+INDEX(Lookup!$E$2:$E$103,F9292)</f>
        <v>18.712135</v>
      </c>
      <c r="E9292" s="16" t="str">
        <f>INDEX(Lookup!$C$2:$C$103,F9292)</f>
        <v>mV</v>
      </c>
      <c r="F9292" s="9">
        <f>MATCH(A9292,Lookup!$A$2:$A$103,0)</f>
        <v>30</v>
      </c>
    </row>
    <row r="9293" spans="1:6" x14ac:dyDescent="0.25">
      <c r="A9293">
        <v>53</v>
      </c>
      <c r="B9293">
        <v>2396</v>
      </c>
      <c r="C9293" s="15" t="str">
        <f>INDEX(Lookup!$F$2:$F$103,F9293)</f>
        <v>A1.3</v>
      </c>
      <c r="D9293" s="2">
        <f>B9293*INDEX(Lookup!$D$2:$D$103,F9293)+INDEX(Lookup!$E$2:$E$103,F9293)</f>
        <v>18.719948000000002</v>
      </c>
      <c r="E9293" s="16" t="str">
        <f>INDEX(Lookup!$C$2:$C$103,F9293)</f>
        <v>mV</v>
      </c>
      <c r="F9293" s="9">
        <f>MATCH(A9293,Lookup!$A$2:$A$103,0)</f>
        <v>30</v>
      </c>
    </row>
    <row r="9294" spans="1:6" x14ac:dyDescent="0.25">
      <c r="A9294">
        <v>53</v>
      </c>
      <c r="B9294">
        <v>2396</v>
      </c>
      <c r="C9294" s="15" t="str">
        <f>INDEX(Lookup!$F$2:$F$103,F9294)</f>
        <v>A1.3</v>
      </c>
      <c r="D9294" s="2">
        <f>B9294*INDEX(Lookup!$D$2:$D$103,F9294)+INDEX(Lookup!$E$2:$E$103,F9294)</f>
        <v>18.719948000000002</v>
      </c>
      <c r="E9294" s="16" t="str">
        <f>INDEX(Lookup!$C$2:$C$103,F9294)</f>
        <v>mV</v>
      </c>
      <c r="F9294" s="9">
        <f>MATCH(A9294,Lookup!$A$2:$A$103,0)</f>
        <v>30</v>
      </c>
    </row>
    <row r="9295" spans="1:6" x14ac:dyDescent="0.25">
      <c r="A9295">
        <v>53</v>
      </c>
      <c r="B9295">
        <v>2397</v>
      </c>
      <c r="C9295" s="15" t="str">
        <f>INDEX(Lookup!$F$2:$F$103,F9295)</f>
        <v>A1.3</v>
      </c>
      <c r="D9295" s="2">
        <f>B9295*INDEX(Lookup!$D$2:$D$103,F9295)+INDEX(Lookup!$E$2:$E$103,F9295)</f>
        <v>18.727761000000001</v>
      </c>
      <c r="E9295" s="16" t="str">
        <f>INDEX(Lookup!$C$2:$C$103,F9295)</f>
        <v>mV</v>
      </c>
      <c r="F9295" s="9">
        <f>MATCH(A9295,Lookup!$A$2:$A$103,0)</f>
        <v>30</v>
      </c>
    </row>
    <row r="9296" spans="1:6" x14ac:dyDescent="0.25">
      <c r="A9296">
        <v>53</v>
      </c>
      <c r="B9296">
        <v>2396</v>
      </c>
      <c r="C9296" s="15" t="str">
        <f>INDEX(Lookup!$F$2:$F$103,F9296)</f>
        <v>A1.3</v>
      </c>
      <c r="D9296" s="2">
        <f>B9296*INDEX(Lookup!$D$2:$D$103,F9296)+INDEX(Lookup!$E$2:$E$103,F9296)</f>
        <v>18.719948000000002</v>
      </c>
      <c r="E9296" s="16" t="str">
        <f>INDEX(Lookup!$C$2:$C$103,F9296)</f>
        <v>mV</v>
      </c>
      <c r="F9296" s="9">
        <f>MATCH(A9296,Lookup!$A$2:$A$103,0)</f>
        <v>30</v>
      </c>
    </row>
    <row r="9297" spans="1:6" x14ac:dyDescent="0.25">
      <c r="A9297">
        <v>53</v>
      </c>
      <c r="B9297">
        <v>2399</v>
      </c>
      <c r="C9297" s="15" t="str">
        <f>INDEX(Lookup!$F$2:$F$103,F9297)</f>
        <v>A1.3</v>
      </c>
      <c r="D9297" s="2">
        <f>B9297*INDEX(Lookup!$D$2:$D$103,F9297)+INDEX(Lookup!$E$2:$E$103,F9297)</f>
        <v>18.743387000000002</v>
      </c>
      <c r="E9297" s="16" t="str">
        <f>INDEX(Lookup!$C$2:$C$103,F9297)</f>
        <v>mV</v>
      </c>
      <c r="F9297" s="9">
        <f>MATCH(A9297,Lookup!$A$2:$A$103,0)</f>
        <v>30</v>
      </c>
    </row>
    <row r="9298" spans="1:6" x14ac:dyDescent="0.25">
      <c r="A9298">
        <v>53</v>
      </c>
      <c r="B9298">
        <v>2423</v>
      </c>
      <c r="C9298" s="15" t="str">
        <f>INDEX(Lookup!$F$2:$F$103,F9298)</f>
        <v>A1.3</v>
      </c>
      <c r="D9298" s="2">
        <f>B9298*INDEX(Lookup!$D$2:$D$103,F9298)+INDEX(Lookup!$E$2:$E$103,F9298)</f>
        <v>18.930899</v>
      </c>
      <c r="E9298" s="16" t="str">
        <f>INDEX(Lookup!$C$2:$C$103,F9298)</f>
        <v>mV</v>
      </c>
      <c r="F9298" s="9">
        <f>MATCH(A9298,Lookup!$A$2:$A$103,0)</f>
        <v>30</v>
      </c>
    </row>
    <row r="9299" spans="1:6" x14ac:dyDescent="0.25">
      <c r="A9299">
        <v>53</v>
      </c>
      <c r="B9299">
        <v>2421</v>
      </c>
      <c r="C9299" s="15" t="str">
        <f>INDEX(Lookup!$F$2:$F$103,F9299)</f>
        <v>A1.3</v>
      </c>
      <c r="D9299" s="2">
        <f>B9299*INDEX(Lookup!$D$2:$D$103,F9299)+INDEX(Lookup!$E$2:$E$103,F9299)</f>
        <v>18.915273000000003</v>
      </c>
      <c r="E9299" s="16" t="str">
        <f>INDEX(Lookup!$C$2:$C$103,F9299)</f>
        <v>mV</v>
      </c>
      <c r="F9299" s="9">
        <f>MATCH(A9299,Lookup!$A$2:$A$103,0)</f>
        <v>30</v>
      </c>
    </row>
    <row r="9300" spans="1:6" x14ac:dyDescent="0.25">
      <c r="A9300">
        <v>53</v>
      </c>
      <c r="B9300">
        <v>2413</v>
      </c>
      <c r="C9300" s="15" t="str">
        <f>INDEX(Lookup!$F$2:$F$103,F9300)</f>
        <v>A1.3</v>
      </c>
      <c r="D9300" s="2">
        <f>B9300*INDEX(Lookup!$D$2:$D$103,F9300)+INDEX(Lookup!$E$2:$E$103,F9300)</f>
        <v>18.852769000000002</v>
      </c>
      <c r="E9300" s="16" t="str">
        <f>INDEX(Lookup!$C$2:$C$103,F9300)</f>
        <v>mV</v>
      </c>
      <c r="F9300" s="9">
        <f>MATCH(A9300,Lookup!$A$2:$A$103,0)</f>
        <v>30</v>
      </c>
    </row>
    <row r="9301" spans="1:6" x14ac:dyDescent="0.25">
      <c r="A9301">
        <v>53</v>
      </c>
      <c r="B9301">
        <v>2413</v>
      </c>
      <c r="C9301" s="15" t="str">
        <f>INDEX(Lookup!$F$2:$F$103,F9301)</f>
        <v>A1.3</v>
      </c>
      <c r="D9301" s="2">
        <f>B9301*INDEX(Lookup!$D$2:$D$103,F9301)+INDEX(Lookup!$E$2:$E$103,F9301)</f>
        <v>18.852769000000002</v>
      </c>
      <c r="E9301" s="16" t="str">
        <f>INDEX(Lookup!$C$2:$C$103,F9301)</f>
        <v>mV</v>
      </c>
      <c r="F9301" s="9">
        <f>MATCH(A9301,Lookup!$A$2:$A$103,0)</f>
        <v>30</v>
      </c>
    </row>
    <row r="9302" spans="1:6" x14ac:dyDescent="0.25">
      <c r="A9302">
        <v>53</v>
      </c>
      <c r="B9302">
        <v>2407</v>
      </c>
      <c r="C9302" s="15" t="str">
        <f>INDEX(Lookup!$F$2:$F$103,F9302)</f>
        <v>A1.3</v>
      </c>
      <c r="D9302" s="2">
        <f>B9302*INDEX(Lookup!$D$2:$D$103,F9302)+INDEX(Lookup!$E$2:$E$103,F9302)</f>
        <v>18.805891000000003</v>
      </c>
      <c r="E9302" s="16" t="str">
        <f>INDEX(Lookup!$C$2:$C$103,F9302)</f>
        <v>mV</v>
      </c>
      <c r="F9302" s="9">
        <f>MATCH(A9302,Lookup!$A$2:$A$103,0)</f>
        <v>30</v>
      </c>
    </row>
    <row r="9303" spans="1:6" x14ac:dyDescent="0.25">
      <c r="A9303">
        <v>53</v>
      </c>
      <c r="B9303">
        <v>2403</v>
      </c>
      <c r="C9303" s="15" t="str">
        <f>INDEX(Lookup!$F$2:$F$103,F9303)</f>
        <v>A1.3</v>
      </c>
      <c r="D9303" s="2">
        <f>B9303*INDEX(Lookup!$D$2:$D$103,F9303)+INDEX(Lookup!$E$2:$E$103,F9303)</f>
        <v>18.774639000000001</v>
      </c>
      <c r="E9303" s="16" t="str">
        <f>INDEX(Lookup!$C$2:$C$103,F9303)</f>
        <v>mV</v>
      </c>
      <c r="F9303" s="9">
        <f>MATCH(A9303,Lookup!$A$2:$A$103,0)</f>
        <v>30</v>
      </c>
    </row>
    <row r="9304" spans="1:6" x14ac:dyDescent="0.25">
      <c r="A9304">
        <v>53</v>
      </c>
      <c r="B9304">
        <v>2403</v>
      </c>
      <c r="C9304" s="15" t="str">
        <f>INDEX(Lookup!$F$2:$F$103,F9304)</f>
        <v>A1.3</v>
      </c>
      <c r="D9304" s="2">
        <f>B9304*INDEX(Lookup!$D$2:$D$103,F9304)+INDEX(Lookup!$E$2:$E$103,F9304)</f>
        <v>18.774639000000001</v>
      </c>
      <c r="E9304" s="16" t="str">
        <f>INDEX(Lookup!$C$2:$C$103,F9304)</f>
        <v>mV</v>
      </c>
      <c r="F9304" s="9">
        <f>MATCH(A9304,Lookup!$A$2:$A$103,0)</f>
        <v>30</v>
      </c>
    </row>
    <row r="9305" spans="1:6" x14ac:dyDescent="0.25">
      <c r="A9305">
        <v>53</v>
      </c>
      <c r="B9305">
        <v>2401</v>
      </c>
      <c r="C9305" s="15" t="str">
        <f>INDEX(Lookup!$F$2:$F$103,F9305)</f>
        <v>A1.3</v>
      </c>
      <c r="D9305" s="2">
        <f>B9305*INDEX(Lookup!$D$2:$D$103,F9305)+INDEX(Lookup!$E$2:$E$103,F9305)</f>
        <v>18.759012999999999</v>
      </c>
      <c r="E9305" s="16" t="str">
        <f>INDEX(Lookup!$C$2:$C$103,F9305)</f>
        <v>mV</v>
      </c>
      <c r="F9305" s="9">
        <f>MATCH(A9305,Lookup!$A$2:$A$103,0)</f>
        <v>30</v>
      </c>
    </row>
    <row r="9306" spans="1:6" x14ac:dyDescent="0.25">
      <c r="A9306">
        <v>53</v>
      </c>
      <c r="B9306">
        <v>2398</v>
      </c>
      <c r="C9306" s="15" t="str">
        <f>INDEX(Lookup!$F$2:$F$103,F9306)</f>
        <v>A1.3</v>
      </c>
      <c r="D9306" s="2">
        <f>B9306*INDEX(Lookup!$D$2:$D$103,F9306)+INDEX(Lookup!$E$2:$E$103,F9306)</f>
        <v>18.735574</v>
      </c>
      <c r="E9306" s="16" t="str">
        <f>INDEX(Lookup!$C$2:$C$103,F9306)</f>
        <v>mV</v>
      </c>
      <c r="F9306" s="9">
        <f>MATCH(A9306,Lookup!$A$2:$A$103,0)</f>
        <v>30</v>
      </c>
    </row>
    <row r="9307" spans="1:6" x14ac:dyDescent="0.25">
      <c r="A9307">
        <v>53</v>
      </c>
      <c r="B9307">
        <v>2399</v>
      </c>
      <c r="C9307" s="15" t="str">
        <f>INDEX(Lookup!$F$2:$F$103,F9307)</f>
        <v>A1.3</v>
      </c>
      <c r="D9307" s="2">
        <f>B9307*INDEX(Lookup!$D$2:$D$103,F9307)+INDEX(Lookup!$E$2:$E$103,F9307)</f>
        <v>18.743387000000002</v>
      </c>
      <c r="E9307" s="16" t="str">
        <f>INDEX(Lookup!$C$2:$C$103,F9307)</f>
        <v>mV</v>
      </c>
      <c r="F9307" s="9">
        <f>MATCH(A9307,Lookup!$A$2:$A$103,0)</f>
        <v>30</v>
      </c>
    </row>
    <row r="9308" spans="1:6" x14ac:dyDescent="0.25">
      <c r="A9308">
        <v>53</v>
      </c>
      <c r="B9308">
        <v>2401</v>
      </c>
      <c r="C9308" s="15" t="str">
        <f>INDEX(Lookup!$F$2:$F$103,F9308)</f>
        <v>A1.3</v>
      </c>
      <c r="D9308" s="2">
        <f>B9308*INDEX(Lookup!$D$2:$D$103,F9308)+INDEX(Lookup!$E$2:$E$103,F9308)</f>
        <v>18.759012999999999</v>
      </c>
      <c r="E9308" s="16" t="str">
        <f>INDEX(Lookup!$C$2:$C$103,F9308)</f>
        <v>mV</v>
      </c>
      <c r="F9308" s="9">
        <f>MATCH(A9308,Lookup!$A$2:$A$103,0)</f>
        <v>30</v>
      </c>
    </row>
    <row r="9309" spans="1:6" x14ac:dyDescent="0.25">
      <c r="A9309">
        <v>53</v>
      </c>
      <c r="B9309">
        <v>2399</v>
      </c>
      <c r="C9309" s="15" t="str">
        <f>INDEX(Lookup!$F$2:$F$103,F9309)</f>
        <v>A1.3</v>
      </c>
      <c r="D9309" s="2">
        <f>B9309*INDEX(Lookup!$D$2:$D$103,F9309)+INDEX(Lookup!$E$2:$E$103,F9309)</f>
        <v>18.743387000000002</v>
      </c>
      <c r="E9309" s="16" t="str">
        <f>INDEX(Lookup!$C$2:$C$103,F9309)</f>
        <v>mV</v>
      </c>
      <c r="F9309" s="9">
        <f>MATCH(A9309,Lookup!$A$2:$A$103,0)</f>
        <v>30</v>
      </c>
    </row>
    <row r="9310" spans="1:6" x14ac:dyDescent="0.25">
      <c r="A9310">
        <v>53</v>
      </c>
      <c r="B9310">
        <v>2401</v>
      </c>
      <c r="C9310" s="15" t="str">
        <f>INDEX(Lookup!$F$2:$F$103,F9310)</f>
        <v>A1.3</v>
      </c>
      <c r="D9310" s="2">
        <f>B9310*INDEX(Lookup!$D$2:$D$103,F9310)+INDEX(Lookup!$E$2:$E$103,F9310)</f>
        <v>18.759012999999999</v>
      </c>
      <c r="E9310" s="16" t="str">
        <f>INDEX(Lookup!$C$2:$C$103,F9310)</f>
        <v>mV</v>
      </c>
      <c r="F9310" s="9">
        <f>MATCH(A9310,Lookup!$A$2:$A$103,0)</f>
        <v>30</v>
      </c>
    </row>
    <row r="9311" spans="1:6" x14ac:dyDescent="0.25">
      <c r="A9311">
        <v>53</v>
      </c>
      <c r="B9311">
        <v>2404</v>
      </c>
      <c r="C9311" s="15" t="str">
        <f>INDEX(Lookup!$F$2:$F$103,F9311)</f>
        <v>A1.3</v>
      </c>
      <c r="D9311" s="2">
        <f>B9311*INDEX(Lookup!$D$2:$D$103,F9311)+INDEX(Lookup!$E$2:$E$103,F9311)</f>
        <v>18.782452000000003</v>
      </c>
      <c r="E9311" s="16" t="str">
        <f>INDEX(Lookup!$C$2:$C$103,F9311)</f>
        <v>mV</v>
      </c>
      <c r="F9311" s="9">
        <f>MATCH(A9311,Lookup!$A$2:$A$103,0)</f>
        <v>30</v>
      </c>
    </row>
    <row r="9312" spans="1:6" x14ac:dyDescent="0.25">
      <c r="A9312">
        <v>53</v>
      </c>
      <c r="B9312">
        <v>2403</v>
      </c>
      <c r="C9312" s="15" t="str">
        <f>INDEX(Lookup!$F$2:$F$103,F9312)</f>
        <v>A1.3</v>
      </c>
      <c r="D9312" s="2">
        <f>B9312*INDEX(Lookup!$D$2:$D$103,F9312)+INDEX(Lookup!$E$2:$E$103,F9312)</f>
        <v>18.774639000000001</v>
      </c>
      <c r="E9312" s="16" t="str">
        <f>INDEX(Lookup!$C$2:$C$103,F9312)</f>
        <v>mV</v>
      </c>
      <c r="F9312" s="9">
        <f>MATCH(A9312,Lookup!$A$2:$A$103,0)</f>
        <v>30</v>
      </c>
    </row>
    <row r="9313" spans="1:6" x14ac:dyDescent="0.25">
      <c r="A9313">
        <v>53</v>
      </c>
      <c r="B9313">
        <v>2406</v>
      </c>
      <c r="C9313" s="15" t="str">
        <f>INDEX(Lookup!$F$2:$F$103,F9313)</f>
        <v>A1.3</v>
      </c>
      <c r="D9313" s="2">
        <f>B9313*INDEX(Lookup!$D$2:$D$103,F9313)+INDEX(Lookup!$E$2:$E$103,F9313)</f>
        <v>18.798078</v>
      </c>
      <c r="E9313" s="16" t="str">
        <f>INDEX(Lookup!$C$2:$C$103,F9313)</f>
        <v>mV</v>
      </c>
      <c r="F9313" s="9">
        <f>MATCH(A9313,Lookup!$A$2:$A$103,0)</f>
        <v>30</v>
      </c>
    </row>
    <row r="9314" spans="1:6" x14ac:dyDescent="0.25">
      <c r="A9314">
        <v>53</v>
      </c>
      <c r="B9314">
        <v>2406</v>
      </c>
      <c r="C9314" s="15" t="str">
        <f>INDEX(Lookup!$F$2:$F$103,F9314)</f>
        <v>A1.3</v>
      </c>
      <c r="D9314" s="2">
        <f>B9314*INDEX(Lookup!$D$2:$D$103,F9314)+INDEX(Lookup!$E$2:$E$103,F9314)</f>
        <v>18.798078</v>
      </c>
      <c r="E9314" s="16" t="str">
        <f>INDEX(Lookup!$C$2:$C$103,F9314)</f>
        <v>mV</v>
      </c>
      <c r="F9314" s="9">
        <f>MATCH(A9314,Lookup!$A$2:$A$103,0)</f>
        <v>30</v>
      </c>
    </row>
    <row r="9315" spans="1:6" x14ac:dyDescent="0.25">
      <c r="A9315">
        <v>53</v>
      </c>
      <c r="B9315">
        <v>2404</v>
      </c>
      <c r="C9315" s="15" t="str">
        <f>INDEX(Lookup!$F$2:$F$103,F9315)</f>
        <v>A1.3</v>
      </c>
      <c r="D9315" s="2">
        <f>B9315*INDEX(Lookup!$D$2:$D$103,F9315)+INDEX(Lookup!$E$2:$E$103,F9315)</f>
        <v>18.782452000000003</v>
      </c>
      <c r="E9315" s="16" t="str">
        <f>INDEX(Lookup!$C$2:$C$103,F9315)</f>
        <v>mV</v>
      </c>
      <c r="F9315" s="9">
        <f>MATCH(A9315,Lookup!$A$2:$A$103,0)</f>
        <v>30</v>
      </c>
    </row>
    <row r="9316" spans="1:6" x14ac:dyDescent="0.25">
      <c r="A9316">
        <v>53</v>
      </c>
      <c r="B9316">
        <v>2412</v>
      </c>
      <c r="C9316" s="15" t="str">
        <f>INDEX(Lookup!$F$2:$F$103,F9316)</f>
        <v>A1.3</v>
      </c>
      <c r="D9316" s="2">
        <f>B9316*INDEX(Lookup!$D$2:$D$103,F9316)+INDEX(Lookup!$E$2:$E$103,F9316)</f>
        <v>18.844956</v>
      </c>
      <c r="E9316" s="16" t="str">
        <f>INDEX(Lookup!$C$2:$C$103,F9316)</f>
        <v>mV</v>
      </c>
      <c r="F9316" s="9">
        <f>MATCH(A9316,Lookup!$A$2:$A$103,0)</f>
        <v>30</v>
      </c>
    </row>
    <row r="9317" spans="1:6" x14ac:dyDescent="0.25">
      <c r="A9317">
        <v>53</v>
      </c>
      <c r="B9317">
        <v>2410</v>
      </c>
      <c r="C9317" s="15" t="str">
        <f>INDEX(Lookup!$F$2:$F$103,F9317)</f>
        <v>A1.3</v>
      </c>
      <c r="D9317" s="2">
        <f>B9317*INDEX(Lookup!$D$2:$D$103,F9317)+INDEX(Lookup!$E$2:$E$103,F9317)</f>
        <v>18.829330000000002</v>
      </c>
      <c r="E9317" s="16" t="str">
        <f>INDEX(Lookup!$C$2:$C$103,F9317)</f>
        <v>mV</v>
      </c>
      <c r="F9317" s="9">
        <f>MATCH(A9317,Lookup!$A$2:$A$103,0)</f>
        <v>30</v>
      </c>
    </row>
    <row r="9318" spans="1:6" x14ac:dyDescent="0.25">
      <c r="A9318">
        <v>53</v>
      </c>
      <c r="B9318">
        <v>2408</v>
      </c>
      <c r="C9318" s="15" t="str">
        <f>INDEX(Lookup!$F$2:$F$103,F9318)</f>
        <v>A1.3</v>
      </c>
      <c r="D9318" s="2">
        <f>B9318*INDEX(Lookup!$D$2:$D$103,F9318)+INDEX(Lookup!$E$2:$E$103,F9318)</f>
        <v>18.813704000000001</v>
      </c>
      <c r="E9318" s="16" t="str">
        <f>INDEX(Lookup!$C$2:$C$103,F9318)</f>
        <v>mV</v>
      </c>
      <c r="F9318" s="9">
        <f>MATCH(A9318,Lookup!$A$2:$A$103,0)</f>
        <v>30</v>
      </c>
    </row>
    <row r="9319" spans="1:6" x14ac:dyDescent="0.25">
      <c r="A9319">
        <v>53</v>
      </c>
      <c r="B9319">
        <v>2405</v>
      </c>
      <c r="C9319" s="15" t="str">
        <f>INDEX(Lookup!$F$2:$F$103,F9319)</f>
        <v>A1.3</v>
      </c>
      <c r="D9319" s="2">
        <f>B9319*INDEX(Lookup!$D$2:$D$103,F9319)+INDEX(Lookup!$E$2:$E$103,F9319)</f>
        <v>18.790265000000002</v>
      </c>
      <c r="E9319" s="16" t="str">
        <f>INDEX(Lookup!$C$2:$C$103,F9319)</f>
        <v>mV</v>
      </c>
      <c r="F9319" s="9">
        <f>MATCH(A9319,Lookup!$A$2:$A$103,0)</f>
        <v>30</v>
      </c>
    </row>
    <row r="9320" spans="1:6" x14ac:dyDescent="0.25">
      <c r="A9320">
        <v>53</v>
      </c>
      <c r="B9320">
        <v>2406</v>
      </c>
      <c r="C9320" s="15" t="str">
        <f>INDEX(Lookup!$F$2:$F$103,F9320)</f>
        <v>A1.3</v>
      </c>
      <c r="D9320" s="2">
        <f>B9320*INDEX(Lookup!$D$2:$D$103,F9320)+INDEX(Lookup!$E$2:$E$103,F9320)</f>
        <v>18.798078</v>
      </c>
      <c r="E9320" s="16" t="str">
        <f>INDEX(Lookup!$C$2:$C$103,F9320)</f>
        <v>mV</v>
      </c>
      <c r="F9320" s="9">
        <f>MATCH(A9320,Lookup!$A$2:$A$103,0)</f>
        <v>30</v>
      </c>
    </row>
    <row r="9321" spans="1:6" x14ac:dyDescent="0.25">
      <c r="A9321">
        <v>53</v>
      </c>
      <c r="B9321">
        <v>2405</v>
      </c>
      <c r="C9321" s="15" t="str">
        <f>INDEX(Lookup!$F$2:$F$103,F9321)</f>
        <v>A1.3</v>
      </c>
      <c r="D9321" s="2">
        <f>B9321*INDEX(Lookup!$D$2:$D$103,F9321)+INDEX(Lookup!$E$2:$E$103,F9321)</f>
        <v>18.790265000000002</v>
      </c>
      <c r="E9321" s="16" t="str">
        <f>INDEX(Lookup!$C$2:$C$103,F9321)</f>
        <v>mV</v>
      </c>
      <c r="F9321" s="9">
        <f>MATCH(A9321,Lookup!$A$2:$A$103,0)</f>
        <v>30</v>
      </c>
    </row>
    <row r="9322" spans="1:6" x14ac:dyDescent="0.25">
      <c r="A9322">
        <v>53</v>
      </c>
      <c r="B9322">
        <v>2405</v>
      </c>
      <c r="C9322" s="15" t="str">
        <f>INDEX(Lookup!$F$2:$F$103,F9322)</f>
        <v>A1.3</v>
      </c>
      <c r="D9322" s="2">
        <f>B9322*INDEX(Lookup!$D$2:$D$103,F9322)+INDEX(Lookup!$E$2:$E$103,F9322)</f>
        <v>18.790265000000002</v>
      </c>
      <c r="E9322" s="16" t="str">
        <f>INDEX(Lookup!$C$2:$C$103,F9322)</f>
        <v>mV</v>
      </c>
      <c r="F9322" s="9">
        <f>MATCH(A9322,Lookup!$A$2:$A$103,0)</f>
        <v>30</v>
      </c>
    </row>
    <row r="9323" spans="1:6" x14ac:dyDescent="0.25">
      <c r="A9323">
        <v>53</v>
      </c>
      <c r="B9323">
        <v>2408</v>
      </c>
      <c r="C9323" s="15" t="str">
        <f>INDEX(Lookup!$F$2:$F$103,F9323)</f>
        <v>A1.3</v>
      </c>
      <c r="D9323" s="2">
        <f>B9323*INDEX(Lookup!$D$2:$D$103,F9323)+INDEX(Lookup!$E$2:$E$103,F9323)</f>
        <v>18.813704000000001</v>
      </c>
      <c r="E9323" s="16" t="str">
        <f>INDEX(Lookup!$C$2:$C$103,F9323)</f>
        <v>mV</v>
      </c>
      <c r="F9323" s="9">
        <f>MATCH(A9323,Lookup!$A$2:$A$103,0)</f>
        <v>30</v>
      </c>
    </row>
    <row r="9324" spans="1:6" x14ac:dyDescent="0.25">
      <c r="A9324">
        <v>53</v>
      </c>
      <c r="B9324">
        <v>2409</v>
      </c>
      <c r="C9324" s="15" t="str">
        <f>INDEX(Lookup!$F$2:$F$103,F9324)</f>
        <v>A1.3</v>
      </c>
      <c r="D9324" s="2">
        <f>B9324*INDEX(Lookup!$D$2:$D$103,F9324)+INDEX(Lookup!$E$2:$E$103,F9324)</f>
        <v>18.821517</v>
      </c>
      <c r="E9324" s="16" t="str">
        <f>INDEX(Lookup!$C$2:$C$103,F9324)</f>
        <v>mV</v>
      </c>
      <c r="F9324" s="9">
        <f>MATCH(A9324,Lookup!$A$2:$A$103,0)</f>
        <v>30</v>
      </c>
    </row>
    <row r="9325" spans="1:6" x14ac:dyDescent="0.25">
      <c r="A9325">
        <v>53</v>
      </c>
      <c r="B9325">
        <v>2407</v>
      </c>
      <c r="C9325" s="15" t="str">
        <f>INDEX(Lookup!$F$2:$F$103,F9325)</f>
        <v>A1.3</v>
      </c>
      <c r="D9325" s="2">
        <f>B9325*INDEX(Lookup!$D$2:$D$103,F9325)+INDEX(Lookup!$E$2:$E$103,F9325)</f>
        <v>18.805891000000003</v>
      </c>
      <c r="E9325" s="16" t="str">
        <f>INDEX(Lookup!$C$2:$C$103,F9325)</f>
        <v>mV</v>
      </c>
      <c r="F9325" s="9">
        <f>MATCH(A9325,Lookup!$A$2:$A$103,0)</f>
        <v>30</v>
      </c>
    </row>
    <row r="9326" spans="1:6" x14ac:dyDescent="0.25">
      <c r="A9326">
        <v>53</v>
      </c>
      <c r="B9326">
        <v>2408</v>
      </c>
      <c r="C9326" s="15" t="str">
        <f>INDEX(Lookup!$F$2:$F$103,F9326)</f>
        <v>A1.3</v>
      </c>
      <c r="D9326" s="2">
        <f>B9326*INDEX(Lookup!$D$2:$D$103,F9326)+INDEX(Lookup!$E$2:$E$103,F9326)</f>
        <v>18.813704000000001</v>
      </c>
      <c r="E9326" s="16" t="str">
        <f>INDEX(Lookup!$C$2:$C$103,F9326)</f>
        <v>mV</v>
      </c>
      <c r="F9326" s="9">
        <f>MATCH(A9326,Lookup!$A$2:$A$103,0)</f>
        <v>30</v>
      </c>
    </row>
    <row r="9327" spans="1:6" x14ac:dyDescent="0.25">
      <c r="A9327">
        <v>53</v>
      </c>
      <c r="B9327">
        <v>2407</v>
      </c>
      <c r="C9327" s="15" t="str">
        <f>INDEX(Lookup!$F$2:$F$103,F9327)</f>
        <v>A1.3</v>
      </c>
      <c r="D9327" s="2">
        <f>B9327*INDEX(Lookup!$D$2:$D$103,F9327)+INDEX(Lookup!$E$2:$E$103,F9327)</f>
        <v>18.805891000000003</v>
      </c>
      <c r="E9327" s="16" t="str">
        <f>INDEX(Lookup!$C$2:$C$103,F9327)</f>
        <v>mV</v>
      </c>
      <c r="F9327" s="9">
        <f>MATCH(A9327,Lookup!$A$2:$A$103,0)</f>
        <v>30</v>
      </c>
    </row>
    <row r="9328" spans="1:6" x14ac:dyDescent="0.25">
      <c r="A9328">
        <v>53</v>
      </c>
      <c r="B9328">
        <v>2405</v>
      </c>
      <c r="C9328" s="15" t="str">
        <f>INDEX(Lookup!$F$2:$F$103,F9328)</f>
        <v>A1.3</v>
      </c>
      <c r="D9328" s="2">
        <f>B9328*INDEX(Lookup!$D$2:$D$103,F9328)+INDEX(Lookup!$E$2:$E$103,F9328)</f>
        <v>18.790265000000002</v>
      </c>
      <c r="E9328" s="16" t="str">
        <f>INDEX(Lookup!$C$2:$C$103,F9328)</f>
        <v>mV</v>
      </c>
      <c r="F9328" s="9">
        <f>MATCH(A9328,Lookup!$A$2:$A$103,0)</f>
        <v>30</v>
      </c>
    </row>
    <row r="9329" spans="1:6" x14ac:dyDescent="0.25">
      <c r="A9329">
        <v>53</v>
      </c>
      <c r="B9329">
        <v>2404</v>
      </c>
      <c r="C9329" s="15" t="str">
        <f>INDEX(Lookup!$F$2:$F$103,F9329)</f>
        <v>A1.3</v>
      </c>
      <c r="D9329" s="2">
        <f>B9329*INDEX(Lookup!$D$2:$D$103,F9329)+INDEX(Lookup!$E$2:$E$103,F9329)</f>
        <v>18.782452000000003</v>
      </c>
      <c r="E9329" s="16" t="str">
        <f>INDEX(Lookup!$C$2:$C$103,F9329)</f>
        <v>mV</v>
      </c>
      <c r="F9329" s="9">
        <f>MATCH(A9329,Lookup!$A$2:$A$103,0)</f>
        <v>30</v>
      </c>
    </row>
    <row r="9330" spans="1:6" x14ac:dyDescent="0.25">
      <c r="A9330">
        <v>53</v>
      </c>
      <c r="B9330">
        <v>2405</v>
      </c>
      <c r="C9330" s="15" t="str">
        <f>INDEX(Lookup!$F$2:$F$103,F9330)</f>
        <v>A1.3</v>
      </c>
      <c r="D9330" s="2">
        <f>B9330*INDEX(Lookup!$D$2:$D$103,F9330)+INDEX(Lookup!$E$2:$E$103,F9330)</f>
        <v>18.790265000000002</v>
      </c>
      <c r="E9330" s="16" t="str">
        <f>INDEX(Lookup!$C$2:$C$103,F9330)</f>
        <v>mV</v>
      </c>
      <c r="F9330" s="9">
        <f>MATCH(A9330,Lookup!$A$2:$A$103,0)</f>
        <v>30</v>
      </c>
    </row>
    <row r="9331" spans="1:6" x14ac:dyDescent="0.25">
      <c r="A9331">
        <v>53</v>
      </c>
      <c r="B9331">
        <v>2406</v>
      </c>
      <c r="C9331" s="15" t="str">
        <f>INDEX(Lookup!$F$2:$F$103,F9331)</f>
        <v>A1.3</v>
      </c>
      <c r="D9331" s="2">
        <f>B9331*INDEX(Lookup!$D$2:$D$103,F9331)+INDEX(Lookup!$E$2:$E$103,F9331)</f>
        <v>18.798078</v>
      </c>
      <c r="E9331" s="16" t="str">
        <f>INDEX(Lookup!$C$2:$C$103,F9331)</f>
        <v>mV</v>
      </c>
      <c r="F9331" s="9">
        <f>MATCH(A9331,Lookup!$A$2:$A$103,0)</f>
        <v>30</v>
      </c>
    </row>
    <row r="9332" spans="1:6" x14ac:dyDescent="0.25">
      <c r="A9332">
        <v>53</v>
      </c>
      <c r="B9332">
        <v>2428</v>
      </c>
      <c r="C9332" s="15" t="str">
        <f>INDEX(Lookup!$F$2:$F$103,F9332)</f>
        <v>A1.3</v>
      </c>
      <c r="D9332" s="2">
        <f>B9332*INDEX(Lookup!$D$2:$D$103,F9332)+INDEX(Lookup!$E$2:$E$103,F9332)</f>
        <v>18.969964000000001</v>
      </c>
      <c r="E9332" s="16" t="str">
        <f>INDEX(Lookup!$C$2:$C$103,F9332)</f>
        <v>mV</v>
      </c>
      <c r="F9332" s="9">
        <f>MATCH(A9332,Lookup!$A$2:$A$103,0)</f>
        <v>30</v>
      </c>
    </row>
    <row r="9333" spans="1:6" x14ac:dyDescent="0.25">
      <c r="A9333">
        <v>53</v>
      </c>
      <c r="B9333">
        <v>2431</v>
      </c>
      <c r="C9333" s="15" t="str">
        <f>INDEX(Lookup!$F$2:$F$103,F9333)</f>
        <v>A1.3</v>
      </c>
      <c r="D9333" s="2">
        <f>B9333*INDEX(Lookup!$D$2:$D$103,F9333)+INDEX(Lookup!$E$2:$E$103,F9333)</f>
        <v>18.993403000000001</v>
      </c>
      <c r="E9333" s="16" t="str">
        <f>INDEX(Lookup!$C$2:$C$103,F9333)</f>
        <v>mV</v>
      </c>
      <c r="F9333" s="9">
        <f>MATCH(A9333,Lookup!$A$2:$A$103,0)</f>
        <v>30</v>
      </c>
    </row>
    <row r="9334" spans="1:6" x14ac:dyDescent="0.25">
      <c r="A9334">
        <v>53</v>
      </c>
      <c r="B9334">
        <v>2423</v>
      </c>
      <c r="C9334" s="15" t="str">
        <f>INDEX(Lookup!$F$2:$F$103,F9334)</f>
        <v>A1.3</v>
      </c>
      <c r="D9334" s="2">
        <f>B9334*INDEX(Lookup!$D$2:$D$103,F9334)+INDEX(Lookup!$E$2:$E$103,F9334)</f>
        <v>18.930899</v>
      </c>
      <c r="E9334" s="16" t="str">
        <f>INDEX(Lookup!$C$2:$C$103,F9334)</f>
        <v>mV</v>
      </c>
      <c r="F9334" s="9">
        <f>MATCH(A9334,Lookup!$A$2:$A$103,0)</f>
        <v>30</v>
      </c>
    </row>
    <row r="9335" spans="1:6" x14ac:dyDescent="0.25">
      <c r="A9335">
        <v>53</v>
      </c>
      <c r="B9335">
        <v>2425</v>
      </c>
      <c r="C9335" s="15" t="str">
        <f>INDEX(Lookup!$F$2:$F$103,F9335)</f>
        <v>A1.3</v>
      </c>
      <c r="D9335" s="2">
        <f>B9335*INDEX(Lookup!$D$2:$D$103,F9335)+INDEX(Lookup!$E$2:$E$103,F9335)</f>
        <v>18.946525000000001</v>
      </c>
      <c r="E9335" s="16" t="str">
        <f>INDEX(Lookup!$C$2:$C$103,F9335)</f>
        <v>mV</v>
      </c>
      <c r="F9335" s="9">
        <f>MATCH(A9335,Lookup!$A$2:$A$103,0)</f>
        <v>30</v>
      </c>
    </row>
    <row r="9336" spans="1:6" x14ac:dyDescent="0.25">
      <c r="A9336">
        <v>53</v>
      </c>
      <c r="B9336">
        <v>2422</v>
      </c>
      <c r="C9336" s="15" t="str">
        <f>INDEX(Lookup!$F$2:$F$103,F9336)</f>
        <v>A1.3</v>
      </c>
      <c r="D9336" s="2">
        <f>B9336*INDEX(Lookup!$D$2:$D$103,F9336)+INDEX(Lookup!$E$2:$E$103,F9336)</f>
        <v>18.923086000000001</v>
      </c>
      <c r="E9336" s="16" t="str">
        <f>INDEX(Lookup!$C$2:$C$103,F9336)</f>
        <v>mV</v>
      </c>
      <c r="F9336" s="9">
        <f>MATCH(A9336,Lookup!$A$2:$A$103,0)</f>
        <v>30</v>
      </c>
    </row>
    <row r="9337" spans="1:6" x14ac:dyDescent="0.25">
      <c r="A9337">
        <v>53</v>
      </c>
      <c r="B9337">
        <v>2422</v>
      </c>
      <c r="C9337" s="15" t="str">
        <f>INDEX(Lookup!$F$2:$F$103,F9337)</f>
        <v>A1.3</v>
      </c>
      <c r="D9337" s="2">
        <f>B9337*INDEX(Lookup!$D$2:$D$103,F9337)+INDEX(Lookup!$E$2:$E$103,F9337)</f>
        <v>18.923086000000001</v>
      </c>
      <c r="E9337" s="16" t="str">
        <f>INDEX(Lookup!$C$2:$C$103,F9337)</f>
        <v>mV</v>
      </c>
      <c r="F9337" s="9">
        <f>MATCH(A9337,Lookup!$A$2:$A$103,0)</f>
        <v>30</v>
      </c>
    </row>
    <row r="9338" spans="1:6" x14ac:dyDescent="0.25">
      <c r="A9338">
        <v>53</v>
      </c>
      <c r="B9338">
        <v>2419</v>
      </c>
      <c r="C9338" s="15" t="str">
        <f>INDEX(Lookup!$F$2:$F$103,F9338)</f>
        <v>A1.3</v>
      </c>
      <c r="D9338" s="2">
        <f>B9338*INDEX(Lookup!$D$2:$D$103,F9338)+INDEX(Lookup!$E$2:$E$103,F9338)</f>
        <v>18.899647000000002</v>
      </c>
      <c r="E9338" s="16" t="str">
        <f>INDEX(Lookup!$C$2:$C$103,F9338)</f>
        <v>mV</v>
      </c>
      <c r="F9338" s="9">
        <f>MATCH(A9338,Lookup!$A$2:$A$103,0)</f>
        <v>30</v>
      </c>
    </row>
    <row r="9339" spans="1:6" x14ac:dyDescent="0.25">
      <c r="A9339">
        <v>53</v>
      </c>
      <c r="B9339">
        <v>2420</v>
      </c>
      <c r="C9339" s="15" t="str">
        <f>INDEX(Lookup!$F$2:$F$103,F9339)</f>
        <v>A1.3</v>
      </c>
      <c r="D9339" s="2">
        <f>B9339*INDEX(Lookup!$D$2:$D$103,F9339)+INDEX(Lookup!$E$2:$E$103,F9339)</f>
        <v>18.90746</v>
      </c>
      <c r="E9339" s="16" t="str">
        <f>INDEX(Lookup!$C$2:$C$103,F9339)</f>
        <v>mV</v>
      </c>
      <c r="F9339" s="9">
        <f>MATCH(A9339,Lookup!$A$2:$A$103,0)</f>
        <v>30</v>
      </c>
    </row>
    <row r="9340" spans="1:6" x14ac:dyDescent="0.25">
      <c r="A9340">
        <v>53</v>
      </c>
      <c r="B9340">
        <v>2423</v>
      </c>
      <c r="C9340" s="15" t="str">
        <f>INDEX(Lookup!$F$2:$F$103,F9340)</f>
        <v>A1.3</v>
      </c>
      <c r="D9340" s="2">
        <f>B9340*INDEX(Lookup!$D$2:$D$103,F9340)+INDEX(Lookup!$E$2:$E$103,F9340)</f>
        <v>18.930899</v>
      </c>
      <c r="E9340" s="16" t="str">
        <f>INDEX(Lookup!$C$2:$C$103,F9340)</f>
        <v>mV</v>
      </c>
      <c r="F9340" s="9">
        <f>MATCH(A9340,Lookup!$A$2:$A$103,0)</f>
        <v>30</v>
      </c>
    </row>
    <row r="9341" spans="1:6" x14ac:dyDescent="0.25">
      <c r="A9341">
        <v>53</v>
      </c>
      <c r="B9341">
        <v>2421</v>
      </c>
      <c r="C9341" s="15" t="str">
        <f>INDEX(Lookup!$F$2:$F$103,F9341)</f>
        <v>A1.3</v>
      </c>
      <c r="D9341" s="2">
        <f>B9341*INDEX(Lookup!$D$2:$D$103,F9341)+INDEX(Lookup!$E$2:$E$103,F9341)</f>
        <v>18.915273000000003</v>
      </c>
      <c r="E9341" s="16" t="str">
        <f>INDEX(Lookup!$C$2:$C$103,F9341)</f>
        <v>mV</v>
      </c>
      <c r="F9341" s="9">
        <f>MATCH(A9341,Lookup!$A$2:$A$103,0)</f>
        <v>30</v>
      </c>
    </row>
    <row r="9342" spans="1:6" x14ac:dyDescent="0.25">
      <c r="A9342">
        <v>53</v>
      </c>
      <c r="B9342">
        <v>2422</v>
      </c>
      <c r="C9342" s="15" t="str">
        <f>INDEX(Lookup!$F$2:$F$103,F9342)</f>
        <v>A1.3</v>
      </c>
      <c r="D9342" s="2">
        <f>B9342*INDEX(Lookup!$D$2:$D$103,F9342)+INDEX(Lookup!$E$2:$E$103,F9342)</f>
        <v>18.923086000000001</v>
      </c>
      <c r="E9342" s="16" t="str">
        <f>INDEX(Lookup!$C$2:$C$103,F9342)</f>
        <v>mV</v>
      </c>
      <c r="F9342" s="9">
        <f>MATCH(A9342,Lookup!$A$2:$A$103,0)</f>
        <v>30</v>
      </c>
    </row>
    <row r="9343" spans="1:6" x14ac:dyDescent="0.25">
      <c r="A9343">
        <v>53</v>
      </c>
      <c r="B9343">
        <v>2421</v>
      </c>
      <c r="C9343" s="15" t="str">
        <f>INDEX(Lookup!$F$2:$F$103,F9343)</f>
        <v>A1.3</v>
      </c>
      <c r="D9343" s="2">
        <f>B9343*INDEX(Lookup!$D$2:$D$103,F9343)+INDEX(Lookup!$E$2:$E$103,F9343)</f>
        <v>18.915273000000003</v>
      </c>
      <c r="E9343" s="16" t="str">
        <f>INDEX(Lookup!$C$2:$C$103,F9343)</f>
        <v>mV</v>
      </c>
      <c r="F9343" s="9">
        <f>MATCH(A9343,Lookup!$A$2:$A$103,0)</f>
        <v>30</v>
      </c>
    </row>
    <row r="9344" spans="1:6" x14ac:dyDescent="0.25">
      <c r="A9344">
        <v>53</v>
      </c>
      <c r="B9344">
        <v>2423</v>
      </c>
      <c r="C9344" s="15" t="str">
        <f>INDEX(Lookup!$F$2:$F$103,F9344)</f>
        <v>A1.3</v>
      </c>
      <c r="D9344" s="2">
        <f>B9344*INDEX(Lookup!$D$2:$D$103,F9344)+INDEX(Lookup!$E$2:$E$103,F9344)</f>
        <v>18.930899</v>
      </c>
      <c r="E9344" s="16" t="str">
        <f>INDEX(Lookup!$C$2:$C$103,F9344)</f>
        <v>mV</v>
      </c>
      <c r="F9344" s="9">
        <f>MATCH(A9344,Lookup!$A$2:$A$103,0)</f>
        <v>30</v>
      </c>
    </row>
    <row r="9345" spans="1:6" x14ac:dyDescent="0.25">
      <c r="A9345">
        <v>53</v>
      </c>
      <c r="B9345">
        <v>2423</v>
      </c>
      <c r="C9345" s="15" t="str">
        <f>INDEX(Lookup!$F$2:$F$103,F9345)</f>
        <v>A1.3</v>
      </c>
      <c r="D9345" s="2">
        <f>B9345*INDEX(Lookup!$D$2:$D$103,F9345)+INDEX(Lookup!$E$2:$E$103,F9345)</f>
        <v>18.930899</v>
      </c>
      <c r="E9345" s="16" t="str">
        <f>INDEX(Lookup!$C$2:$C$103,F9345)</f>
        <v>mV</v>
      </c>
      <c r="F9345" s="9">
        <f>MATCH(A9345,Lookup!$A$2:$A$103,0)</f>
        <v>30</v>
      </c>
    </row>
    <row r="9346" spans="1:6" x14ac:dyDescent="0.25">
      <c r="A9346">
        <v>53</v>
      </c>
      <c r="B9346">
        <v>2423</v>
      </c>
      <c r="C9346" s="15" t="str">
        <f>INDEX(Lookup!$F$2:$F$103,F9346)</f>
        <v>A1.3</v>
      </c>
      <c r="D9346" s="2">
        <f>B9346*INDEX(Lookup!$D$2:$D$103,F9346)+INDEX(Lookup!$E$2:$E$103,F9346)</f>
        <v>18.930899</v>
      </c>
      <c r="E9346" s="16" t="str">
        <f>INDEX(Lookup!$C$2:$C$103,F9346)</f>
        <v>mV</v>
      </c>
      <c r="F9346" s="9">
        <f>MATCH(A9346,Lookup!$A$2:$A$103,0)</f>
        <v>30</v>
      </c>
    </row>
    <row r="9347" spans="1:6" x14ac:dyDescent="0.25">
      <c r="A9347">
        <v>53</v>
      </c>
      <c r="B9347">
        <v>2420</v>
      </c>
      <c r="C9347" s="15" t="str">
        <f>INDEX(Lookup!$F$2:$F$103,F9347)</f>
        <v>A1.3</v>
      </c>
      <c r="D9347" s="2">
        <f>B9347*INDEX(Lookup!$D$2:$D$103,F9347)+INDEX(Lookup!$E$2:$E$103,F9347)</f>
        <v>18.90746</v>
      </c>
      <c r="E9347" s="16" t="str">
        <f>INDEX(Lookup!$C$2:$C$103,F9347)</f>
        <v>mV</v>
      </c>
      <c r="F9347" s="9">
        <f>MATCH(A9347,Lookup!$A$2:$A$103,0)</f>
        <v>30</v>
      </c>
    </row>
    <row r="9348" spans="1:6" x14ac:dyDescent="0.25">
      <c r="A9348">
        <v>53</v>
      </c>
      <c r="B9348">
        <v>2442</v>
      </c>
      <c r="C9348" s="15" t="str">
        <f>INDEX(Lookup!$F$2:$F$103,F9348)</f>
        <v>A1.3</v>
      </c>
      <c r="D9348" s="2">
        <f>B9348*INDEX(Lookup!$D$2:$D$103,F9348)+INDEX(Lookup!$E$2:$E$103,F9348)</f>
        <v>19.079346000000001</v>
      </c>
      <c r="E9348" s="16" t="str">
        <f>INDEX(Lookup!$C$2:$C$103,F9348)</f>
        <v>mV</v>
      </c>
      <c r="F9348" s="9">
        <f>MATCH(A9348,Lookup!$A$2:$A$103,0)</f>
        <v>30</v>
      </c>
    </row>
    <row r="9349" spans="1:6" x14ac:dyDescent="0.25">
      <c r="A9349">
        <v>53</v>
      </c>
      <c r="B9349">
        <v>2440</v>
      </c>
      <c r="C9349" s="15" t="str">
        <f>INDEX(Lookup!$F$2:$F$103,F9349)</f>
        <v>A1.3</v>
      </c>
      <c r="D9349" s="2">
        <f>B9349*INDEX(Lookup!$D$2:$D$103,F9349)+INDEX(Lookup!$E$2:$E$103,F9349)</f>
        <v>19.06372</v>
      </c>
      <c r="E9349" s="16" t="str">
        <f>INDEX(Lookup!$C$2:$C$103,F9349)</f>
        <v>mV</v>
      </c>
      <c r="F9349" s="9">
        <f>MATCH(A9349,Lookup!$A$2:$A$103,0)</f>
        <v>30</v>
      </c>
    </row>
    <row r="9350" spans="1:6" x14ac:dyDescent="0.25">
      <c r="A9350">
        <v>53</v>
      </c>
      <c r="B9350">
        <v>2424</v>
      </c>
      <c r="C9350" s="15" t="str">
        <f>INDEX(Lookup!$F$2:$F$103,F9350)</f>
        <v>A1.3</v>
      </c>
      <c r="D9350" s="2">
        <f>B9350*INDEX(Lookup!$D$2:$D$103,F9350)+INDEX(Lookup!$E$2:$E$103,F9350)</f>
        <v>18.938712000000002</v>
      </c>
      <c r="E9350" s="16" t="str">
        <f>INDEX(Lookup!$C$2:$C$103,F9350)</f>
        <v>mV</v>
      </c>
      <c r="F9350" s="9">
        <f>MATCH(A9350,Lookup!$A$2:$A$103,0)</f>
        <v>30</v>
      </c>
    </row>
    <row r="9351" spans="1:6" x14ac:dyDescent="0.25">
      <c r="A9351">
        <v>53</v>
      </c>
      <c r="B9351">
        <v>2422</v>
      </c>
      <c r="C9351" s="15" t="str">
        <f>INDEX(Lookup!$F$2:$F$103,F9351)</f>
        <v>A1.3</v>
      </c>
      <c r="D9351" s="2">
        <f>B9351*INDEX(Lookup!$D$2:$D$103,F9351)+INDEX(Lookup!$E$2:$E$103,F9351)</f>
        <v>18.923086000000001</v>
      </c>
      <c r="E9351" s="16" t="str">
        <f>INDEX(Lookup!$C$2:$C$103,F9351)</f>
        <v>mV</v>
      </c>
      <c r="F9351" s="9">
        <f>MATCH(A9351,Lookup!$A$2:$A$103,0)</f>
        <v>30</v>
      </c>
    </row>
    <row r="9352" spans="1:6" x14ac:dyDescent="0.25">
      <c r="A9352">
        <v>53</v>
      </c>
      <c r="B9352">
        <v>2424</v>
      </c>
      <c r="C9352" s="15" t="str">
        <f>INDEX(Lookup!$F$2:$F$103,F9352)</f>
        <v>A1.3</v>
      </c>
      <c r="D9352" s="2">
        <f>B9352*INDEX(Lookup!$D$2:$D$103,F9352)+INDEX(Lookup!$E$2:$E$103,F9352)</f>
        <v>18.938712000000002</v>
      </c>
      <c r="E9352" s="16" t="str">
        <f>INDEX(Lookup!$C$2:$C$103,F9352)</f>
        <v>mV</v>
      </c>
      <c r="F9352" s="9">
        <f>MATCH(A9352,Lookup!$A$2:$A$103,0)</f>
        <v>30</v>
      </c>
    </row>
    <row r="9353" spans="1:6" x14ac:dyDescent="0.25">
      <c r="A9353">
        <v>53</v>
      </c>
      <c r="B9353">
        <v>2421</v>
      </c>
      <c r="C9353" s="15" t="str">
        <f>INDEX(Lookup!$F$2:$F$103,F9353)</f>
        <v>A1.3</v>
      </c>
      <c r="D9353" s="2">
        <f>B9353*INDEX(Lookup!$D$2:$D$103,F9353)+INDEX(Lookup!$E$2:$E$103,F9353)</f>
        <v>18.915273000000003</v>
      </c>
      <c r="E9353" s="16" t="str">
        <f>INDEX(Lookup!$C$2:$C$103,F9353)</f>
        <v>mV</v>
      </c>
      <c r="F9353" s="9">
        <f>MATCH(A9353,Lookup!$A$2:$A$103,0)</f>
        <v>30</v>
      </c>
    </row>
    <row r="9354" spans="1:6" x14ac:dyDescent="0.25">
      <c r="A9354">
        <v>53</v>
      </c>
      <c r="B9354">
        <v>2421</v>
      </c>
      <c r="C9354" s="15" t="str">
        <f>INDEX(Lookup!$F$2:$F$103,F9354)</f>
        <v>A1.3</v>
      </c>
      <c r="D9354" s="2">
        <f>B9354*INDEX(Lookup!$D$2:$D$103,F9354)+INDEX(Lookup!$E$2:$E$103,F9354)</f>
        <v>18.915273000000003</v>
      </c>
      <c r="E9354" s="16" t="str">
        <f>INDEX(Lookup!$C$2:$C$103,F9354)</f>
        <v>mV</v>
      </c>
      <c r="F9354" s="9">
        <f>MATCH(A9354,Lookup!$A$2:$A$103,0)</f>
        <v>30</v>
      </c>
    </row>
    <row r="9355" spans="1:6" x14ac:dyDescent="0.25">
      <c r="A9355">
        <v>53</v>
      </c>
      <c r="B9355">
        <v>2421</v>
      </c>
      <c r="C9355" s="15" t="str">
        <f>INDEX(Lookup!$F$2:$F$103,F9355)</f>
        <v>A1.3</v>
      </c>
      <c r="D9355" s="2">
        <f>B9355*INDEX(Lookup!$D$2:$D$103,F9355)+INDEX(Lookup!$E$2:$E$103,F9355)</f>
        <v>18.915273000000003</v>
      </c>
      <c r="E9355" s="16" t="str">
        <f>INDEX(Lookup!$C$2:$C$103,F9355)</f>
        <v>mV</v>
      </c>
      <c r="F9355" s="9">
        <f>MATCH(A9355,Lookup!$A$2:$A$103,0)</f>
        <v>30</v>
      </c>
    </row>
    <row r="9356" spans="1:6" x14ac:dyDescent="0.25">
      <c r="A9356">
        <v>53</v>
      </c>
      <c r="B9356">
        <v>2423</v>
      </c>
      <c r="C9356" s="15" t="str">
        <f>INDEX(Lookup!$F$2:$F$103,F9356)</f>
        <v>A1.3</v>
      </c>
      <c r="D9356" s="2">
        <f>B9356*INDEX(Lookup!$D$2:$D$103,F9356)+INDEX(Lookup!$E$2:$E$103,F9356)</f>
        <v>18.930899</v>
      </c>
      <c r="E9356" s="16" t="str">
        <f>INDEX(Lookup!$C$2:$C$103,F9356)</f>
        <v>mV</v>
      </c>
      <c r="F9356" s="9">
        <f>MATCH(A9356,Lookup!$A$2:$A$103,0)</f>
        <v>30</v>
      </c>
    </row>
    <row r="9357" spans="1:6" x14ac:dyDescent="0.25">
      <c r="A9357">
        <v>53</v>
      </c>
      <c r="B9357">
        <v>2419</v>
      </c>
      <c r="C9357" s="15" t="str">
        <f>INDEX(Lookup!$F$2:$F$103,F9357)</f>
        <v>A1.3</v>
      </c>
      <c r="D9357" s="2">
        <f>B9357*INDEX(Lookup!$D$2:$D$103,F9357)+INDEX(Lookup!$E$2:$E$103,F9357)</f>
        <v>18.899647000000002</v>
      </c>
      <c r="E9357" s="16" t="str">
        <f>INDEX(Lookup!$C$2:$C$103,F9357)</f>
        <v>mV</v>
      </c>
      <c r="F9357" s="9">
        <f>MATCH(A9357,Lookup!$A$2:$A$103,0)</f>
        <v>30</v>
      </c>
    </row>
    <row r="9358" spans="1:6" x14ac:dyDescent="0.25">
      <c r="A9358">
        <v>53</v>
      </c>
      <c r="B9358">
        <v>2417</v>
      </c>
      <c r="C9358" s="15" t="str">
        <f>INDEX(Lookup!$F$2:$F$103,F9358)</f>
        <v>A1.3</v>
      </c>
      <c r="D9358" s="2">
        <f>B9358*INDEX(Lookup!$D$2:$D$103,F9358)+INDEX(Lookup!$E$2:$E$103,F9358)</f>
        <v>18.884021000000001</v>
      </c>
      <c r="E9358" s="16" t="str">
        <f>INDEX(Lookup!$C$2:$C$103,F9358)</f>
        <v>mV</v>
      </c>
      <c r="F9358" s="9">
        <f>MATCH(A9358,Lookup!$A$2:$A$103,0)</f>
        <v>30</v>
      </c>
    </row>
    <row r="9359" spans="1:6" x14ac:dyDescent="0.25">
      <c r="A9359">
        <v>53</v>
      </c>
      <c r="B9359">
        <v>2421</v>
      </c>
      <c r="C9359" s="15" t="str">
        <f>INDEX(Lookup!$F$2:$F$103,F9359)</f>
        <v>A1.3</v>
      </c>
      <c r="D9359" s="2">
        <f>B9359*INDEX(Lookup!$D$2:$D$103,F9359)+INDEX(Lookup!$E$2:$E$103,F9359)</f>
        <v>18.915273000000003</v>
      </c>
      <c r="E9359" s="16" t="str">
        <f>INDEX(Lookup!$C$2:$C$103,F9359)</f>
        <v>mV</v>
      </c>
      <c r="F9359" s="9">
        <f>MATCH(A9359,Lookup!$A$2:$A$103,0)</f>
        <v>30</v>
      </c>
    </row>
    <row r="9360" spans="1:6" x14ac:dyDescent="0.25">
      <c r="A9360">
        <v>53</v>
      </c>
      <c r="B9360">
        <v>2423</v>
      </c>
      <c r="C9360" s="15" t="str">
        <f>INDEX(Lookup!$F$2:$F$103,F9360)</f>
        <v>A1.3</v>
      </c>
      <c r="D9360" s="2">
        <f>B9360*INDEX(Lookup!$D$2:$D$103,F9360)+INDEX(Lookup!$E$2:$E$103,F9360)</f>
        <v>18.930899</v>
      </c>
      <c r="E9360" s="16" t="str">
        <f>INDEX(Lookup!$C$2:$C$103,F9360)</f>
        <v>mV</v>
      </c>
      <c r="F9360" s="9">
        <f>MATCH(A9360,Lookup!$A$2:$A$103,0)</f>
        <v>30</v>
      </c>
    </row>
    <row r="9361" spans="1:6" x14ac:dyDescent="0.25">
      <c r="A9361">
        <v>53</v>
      </c>
      <c r="B9361">
        <v>2421</v>
      </c>
      <c r="C9361" s="15" t="str">
        <f>INDEX(Lookup!$F$2:$F$103,F9361)</f>
        <v>A1.3</v>
      </c>
      <c r="D9361" s="2">
        <f>B9361*INDEX(Lookup!$D$2:$D$103,F9361)+INDEX(Lookup!$E$2:$E$103,F9361)</f>
        <v>18.915273000000003</v>
      </c>
      <c r="E9361" s="16" t="str">
        <f>INDEX(Lookup!$C$2:$C$103,F9361)</f>
        <v>mV</v>
      </c>
      <c r="F9361" s="9">
        <f>MATCH(A9361,Lookup!$A$2:$A$103,0)</f>
        <v>30</v>
      </c>
    </row>
    <row r="9362" spans="1:6" x14ac:dyDescent="0.25">
      <c r="A9362">
        <v>53</v>
      </c>
      <c r="B9362">
        <v>2424</v>
      </c>
      <c r="C9362" s="15" t="str">
        <f>INDEX(Lookup!$F$2:$F$103,F9362)</f>
        <v>A1.3</v>
      </c>
      <c r="D9362" s="2">
        <f>B9362*INDEX(Lookup!$D$2:$D$103,F9362)+INDEX(Lookup!$E$2:$E$103,F9362)</f>
        <v>18.938712000000002</v>
      </c>
      <c r="E9362" s="16" t="str">
        <f>INDEX(Lookup!$C$2:$C$103,F9362)</f>
        <v>mV</v>
      </c>
      <c r="F9362" s="9">
        <f>MATCH(A9362,Lookup!$A$2:$A$103,0)</f>
        <v>30</v>
      </c>
    </row>
    <row r="9363" spans="1:6" x14ac:dyDescent="0.25">
      <c r="A9363">
        <v>53</v>
      </c>
      <c r="B9363">
        <v>2423</v>
      </c>
      <c r="C9363" s="15" t="str">
        <f>INDEX(Lookup!$F$2:$F$103,F9363)</f>
        <v>A1.3</v>
      </c>
      <c r="D9363" s="2">
        <f>B9363*INDEX(Lookup!$D$2:$D$103,F9363)+INDEX(Lookup!$E$2:$E$103,F9363)</f>
        <v>18.930899</v>
      </c>
      <c r="E9363" s="16" t="str">
        <f>INDEX(Lookup!$C$2:$C$103,F9363)</f>
        <v>mV</v>
      </c>
      <c r="F9363" s="9">
        <f>MATCH(A9363,Lookup!$A$2:$A$103,0)</f>
        <v>30</v>
      </c>
    </row>
    <row r="9364" spans="1:6" x14ac:dyDescent="0.25">
      <c r="A9364">
        <v>53</v>
      </c>
      <c r="B9364">
        <v>2420</v>
      </c>
      <c r="C9364" s="15" t="str">
        <f>INDEX(Lookup!$F$2:$F$103,F9364)</f>
        <v>A1.3</v>
      </c>
      <c r="D9364" s="2">
        <f>B9364*INDEX(Lookup!$D$2:$D$103,F9364)+INDEX(Lookup!$E$2:$E$103,F9364)</f>
        <v>18.90746</v>
      </c>
      <c r="E9364" s="16" t="str">
        <f>INDEX(Lookup!$C$2:$C$103,F9364)</f>
        <v>mV</v>
      </c>
      <c r="F9364" s="9">
        <f>MATCH(A9364,Lookup!$A$2:$A$103,0)</f>
        <v>30</v>
      </c>
    </row>
    <row r="9365" spans="1:6" x14ac:dyDescent="0.25">
      <c r="A9365">
        <v>53</v>
      </c>
      <c r="B9365">
        <v>2419</v>
      </c>
      <c r="C9365" s="15" t="str">
        <f>INDEX(Lookup!$F$2:$F$103,F9365)</f>
        <v>A1.3</v>
      </c>
      <c r="D9365" s="2">
        <f>B9365*INDEX(Lookup!$D$2:$D$103,F9365)+INDEX(Lookup!$E$2:$E$103,F9365)</f>
        <v>18.899647000000002</v>
      </c>
      <c r="E9365" s="16" t="str">
        <f>INDEX(Lookup!$C$2:$C$103,F9365)</f>
        <v>mV</v>
      </c>
      <c r="F9365" s="9">
        <f>MATCH(A9365,Lookup!$A$2:$A$103,0)</f>
        <v>30</v>
      </c>
    </row>
    <row r="9366" spans="1:6" x14ac:dyDescent="0.25">
      <c r="A9366">
        <v>53</v>
      </c>
      <c r="B9366">
        <v>2418</v>
      </c>
      <c r="C9366" s="15" t="str">
        <f>INDEX(Lookup!$F$2:$F$103,F9366)</f>
        <v>A1.3</v>
      </c>
      <c r="D9366" s="2">
        <f>B9366*INDEX(Lookup!$D$2:$D$103,F9366)+INDEX(Lookup!$E$2:$E$103,F9366)</f>
        <v>18.891834000000003</v>
      </c>
      <c r="E9366" s="16" t="str">
        <f>INDEX(Lookup!$C$2:$C$103,F9366)</f>
        <v>mV</v>
      </c>
      <c r="F9366" s="9">
        <f>MATCH(A9366,Lookup!$A$2:$A$103,0)</f>
        <v>30</v>
      </c>
    </row>
    <row r="9367" spans="1:6" x14ac:dyDescent="0.25">
      <c r="A9367">
        <v>53</v>
      </c>
      <c r="B9367">
        <v>2417</v>
      </c>
      <c r="C9367" s="15" t="str">
        <f>INDEX(Lookup!$F$2:$F$103,F9367)</f>
        <v>A1.3</v>
      </c>
      <c r="D9367" s="2">
        <f>B9367*INDEX(Lookup!$D$2:$D$103,F9367)+INDEX(Lookup!$E$2:$E$103,F9367)</f>
        <v>18.884021000000001</v>
      </c>
      <c r="E9367" s="16" t="str">
        <f>INDEX(Lookup!$C$2:$C$103,F9367)</f>
        <v>mV</v>
      </c>
      <c r="F9367" s="9">
        <f>MATCH(A9367,Lookup!$A$2:$A$103,0)</f>
        <v>30</v>
      </c>
    </row>
    <row r="9368" spans="1:6" x14ac:dyDescent="0.25">
      <c r="A9368">
        <v>53</v>
      </c>
      <c r="B9368">
        <v>2439</v>
      </c>
      <c r="C9368" s="15" t="str">
        <f>INDEX(Lookup!$F$2:$F$103,F9368)</f>
        <v>A1.3</v>
      </c>
      <c r="D9368" s="2">
        <f>B9368*INDEX(Lookup!$D$2:$D$103,F9368)+INDEX(Lookup!$E$2:$E$103,F9368)</f>
        <v>19.055907000000001</v>
      </c>
      <c r="E9368" s="16" t="str">
        <f>INDEX(Lookup!$C$2:$C$103,F9368)</f>
        <v>mV</v>
      </c>
      <c r="F9368" s="9">
        <f>MATCH(A9368,Lookup!$A$2:$A$103,0)</f>
        <v>30</v>
      </c>
    </row>
    <row r="9369" spans="1:6" x14ac:dyDescent="0.25">
      <c r="A9369">
        <v>53</v>
      </c>
      <c r="B9369">
        <v>2437</v>
      </c>
      <c r="C9369" s="15" t="str">
        <f>INDEX(Lookup!$F$2:$F$103,F9369)</f>
        <v>A1.3</v>
      </c>
      <c r="D9369" s="2">
        <f>B9369*INDEX(Lookup!$D$2:$D$103,F9369)+INDEX(Lookup!$E$2:$E$103,F9369)</f>
        <v>19.040281</v>
      </c>
      <c r="E9369" s="16" t="str">
        <f>INDEX(Lookup!$C$2:$C$103,F9369)</f>
        <v>mV</v>
      </c>
      <c r="F9369" s="9">
        <f>MATCH(A9369,Lookup!$A$2:$A$103,0)</f>
        <v>30</v>
      </c>
    </row>
    <row r="9370" spans="1:6" x14ac:dyDescent="0.25">
      <c r="A9370">
        <v>53</v>
      </c>
      <c r="B9370">
        <v>2429</v>
      </c>
      <c r="C9370" s="15" t="str">
        <f>INDEX(Lookup!$F$2:$F$103,F9370)</f>
        <v>A1.3</v>
      </c>
      <c r="D9370" s="2">
        <f>B9370*INDEX(Lookup!$D$2:$D$103,F9370)+INDEX(Lookup!$E$2:$E$103,F9370)</f>
        <v>18.977777</v>
      </c>
      <c r="E9370" s="16" t="str">
        <f>INDEX(Lookup!$C$2:$C$103,F9370)</f>
        <v>mV</v>
      </c>
      <c r="F9370" s="9">
        <f>MATCH(A9370,Lookup!$A$2:$A$103,0)</f>
        <v>30</v>
      </c>
    </row>
    <row r="9371" spans="1:6" x14ac:dyDescent="0.25">
      <c r="A9371">
        <v>53</v>
      </c>
      <c r="B9371">
        <v>2428</v>
      </c>
      <c r="C9371" s="15" t="str">
        <f>INDEX(Lookup!$F$2:$F$103,F9371)</f>
        <v>A1.3</v>
      </c>
      <c r="D9371" s="2">
        <f>B9371*INDEX(Lookup!$D$2:$D$103,F9371)+INDEX(Lookup!$E$2:$E$103,F9371)</f>
        <v>18.969964000000001</v>
      </c>
      <c r="E9371" s="16" t="str">
        <f>INDEX(Lookup!$C$2:$C$103,F9371)</f>
        <v>mV</v>
      </c>
      <c r="F9371" s="9">
        <f>MATCH(A9371,Lookup!$A$2:$A$103,0)</f>
        <v>30</v>
      </c>
    </row>
    <row r="9372" spans="1:6" x14ac:dyDescent="0.25">
      <c r="A9372">
        <v>53</v>
      </c>
      <c r="B9372">
        <v>2422</v>
      </c>
      <c r="C9372" s="15" t="str">
        <f>INDEX(Lookup!$F$2:$F$103,F9372)</f>
        <v>A1.3</v>
      </c>
      <c r="D9372" s="2">
        <f>B9372*INDEX(Lookup!$D$2:$D$103,F9372)+INDEX(Lookup!$E$2:$E$103,F9372)</f>
        <v>18.923086000000001</v>
      </c>
      <c r="E9372" s="16" t="str">
        <f>INDEX(Lookup!$C$2:$C$103,F9372)</f>
        <v>mV</v>
      </c>
      <c r="F9372" s="9">
        <f>MATCH(A9372,Lookup!$A$2:$A$103,0)</f>
        <v>30</v>
      </c>
    </row>
    <row r="9373" spans="1:6" x14ac:dyDescent="0.25">
      <c r="A9373">
        <v>53</v>
      </c>
      <c r="B9373">
        <v>2423</v>
      </c>
      <c r="C9373" s="15" t="str">
        <f>INDEX(Lookup!$F$2:$F$103,F9373)</f>
        <v>A1.3</v>
      </c>
      <c r="D9373" s="2">
        <f>B9373*INDEX(Lookup!$D$2:$D$103,F9373)+INDEX(Lookup!$E$2:$E$103,F9373)</f>
        <v>18.930899</v>
      </c>
      <c r="E9373" s="16" t="str">
        <f>INDEX(Lookup!$C$2:$C$103,F9373)</f>
        <v>mV</v>
      </c>
      <c r="F9373" s="9">
        <f>MATCH(A9373,Lookup!$A$2:$A$103,0)</f>
        <v>30</v>
      </c>
    </row>
    <row r="9374" spans="1:6" x14ac:dyDescent="0.25">
      <c r="A9374">
        <v>53</v>
      </c>
      <c r="B9374">
        <v>2420</v>
      </c>
      <c r="C9374" s="15" t="str">
        <f>INDEX(Lookup!$F$2:$F$103,F9374)</f>
        <v>A1.3</v>
      </c>
      <c r="D9374" s="2">
        <f>B9374*INDEX(Lookup!$D$2:$D$103,F9374)+INDEX(Lookup!$E$2:$E$103,F9374)</f>
        <v>18.90746</v>
      </c>
      <c r="E9374" s="16" t="str">
        <f>INDEX(Lookup!$C$2:$C$103,F9374)</f>
        <v>mV</v>
      </c>
      <c r="F9374" s="9">
        <f>MATCH(A9374,Lookup!$A$2:$A$103,0)</f>
        <v>30</v>
      </c>
    </row>
    <row r="9375" spans="1:6" x14ac:dyDescent="0.25">
      <c r="A9375">
        <v>53</v>
      </c>
      <c r="B9375">
        <v>2419</v>
      </c>
      <c r="C9375" s="15" t="str">
        <f>INDEX(Lookup!$F$2:$F$103,F9375)</f>
        <v>A1.3</v>
      </c>
      <c r="D9375" s="2">
        <f>B9375*INDEX(Lookup!$D$2:$D$103,F9375)+INDEX(Lookup!$E$2:$E$103,F9375)</f>
        <v>18.899647000000002</v>
      </c>
      <c r="E9375" s="16" t="str">
        <f>INDEX(Lookup!$C$2:$C$103,F9375)</f>
        <v>mV</v>
      </c>
      <c r="F9375" s="9">
        <f>MATCH(A9375,Lookup!$A$2:$A$103,0)</f>
        <v>30</v>
      </c>
    </row>
    <row r="9376" spans="1:6" x14ac:dyDescent="0.25">
      <c r="A9376">
        <v>53</v>
      </c>
      <c r="B9376">
        <v>2414</v>
      </c>
      <c r="C9376" s="15" t="str">
        <f>INDEX(Lookup!$F$2:$F$103,F9376)</f>
        <v>A1.3</v>
      </c>
      <c r="D9376" s="2">
        <f>B9376*INDEX(Lookup!$D$2:$D$103,F9376)+INDEX(Lookup!$E$2:$E$103,F9376)</f>
        <v>18.860582000000001</v>
      </c>
      <c r="E9376" s="16" t="str">
        <f>INDEX(Lookup!$C$2:$C$103,F9376)</f>
        <v>mV</v>
      </c>
      <c r="F9376" s="9">
        <f>MATCH(A9376,Lookup!$A$2:$A$103,0)</f>
        <v>30</v>
      </c>
    </row>
    <row r="9377" spans="1:6" x14ac:dyDescent="0.25">
      <c r="A9377">
        <v>53</v>
      </c>
      <c r="B9377">
        <v>2413</v>
      </c>
      <c r="C9377" s="15" t="str">
        <f>INDEX(Lookup!$F$2:$F$103,F9377)</f>
        <v>A1.3</v>
      </c>
      <c r="D9377" s="2">
        <f>B9377*INDEX(Lookup!$D$2:$D$103,F9377)+INDEX(Lookup!$E$2:$E$103,F9377)</f>
        <v>18.852769000000002</v>
      </c>
      <c r="E9377" s="16" t="str">
        <f>INDEX(Lookup!$C$2:$C$103,F9377)</f>
        <v>mV</v>
      </c>
      <c r="F9377" s="9">
        <f>MATCH(A9377,Lookup!$A$2:$A$103,0)</f>
        <v>30</v>
      </c>
    </row>
    <row r="9378" spans="1:6" x14ac:dyDescent="0.25">
      <c r="A9378">
        <v>53</v>
      </c>
      <c r="B9378">
        <v>2417</v>
      </c>
      <c r="C9378" s="15" t="str">
        <f>INDEX(Lookup!$F$2:$F$103,F9378)</f>
        <v>A1.3</v>
      </c>
      <c r="D9378" s="2">
        <f>B9378*INDEX(Lookup!$D$2:$D$103,F9378)+INDEX(Lookup!$E$2:$E$103,F9378)</f>
        <v>18.884021000000001</v>
      </c>
      <c r="E9378" s="16" t="str">
        <f>INDEX(Lookup!$C$2:$C$103,F9378)</f>
        <v>mV</v>
      </c>
      <c r="F9378" s="9">
        <f>MATCH(A9378,Lookup!$A$2:$A$103,0)</f>
        <v>30</v>
      </c>
    </row>
    <row r="9379" spans="1:6" x14ac:dyDescent="0.25">
      <c r="A9379">
        <v>53</v>
      </c>
      <c r="B9379">
        <v>2419</v>
      </c>
      <c r="C9379" s="15" t="str">
        <f>INDEX(Lookup!$F$2:$F$103,F9379)</f>
        <v>A1.3</v>
      </c>
      <c r="D9379" s="2">
        <f>B9379*INDEX(Lookup!$D$2:$D$103,F9379)+INDEX(Lookup!$E$2:$E$103,F9379)</f>
        <v>18.899647000000002</v>
      </c>
      <c r="E9379" s="16" t="str">
        <f>INDEX(Lookup!$C$2:$C$103,F9379)</f>
        <v>mV</v>
      </c>
      <c r="F9379" s="9">
        <f>MATCH(A9379,Lookup!$A$2:$A$103,0)</f>
        <v>30</v>
      </c>
    </row>
    <row r="9380" spans="1:6" x14ac:dyDescent="0.25">
      <c r="A9380">
        <v>53</v>
      </c>
      <c r="B9380">
        <v>2413</v>
      </c>
      <c r="C9380" s="15" t="str">
        <f>INDEX(Lookup!$F$2:$F$103,F9380)</f>
        <v>A1.3</v>
      </c>
      <c r="D9380" s="2">
        <f>B9380*INDEX(Lookup!$D$2:$D$103,F9380)+INDEX(Lookup!$E$2:$E$103,F9380)</f>
        <v>18.852769000000002</v>
      </c>
      <c r="E9380" s="16" t="str">
        <f>INDEX(Lookup!$C$2:$C$103,F9380)</f>
        <v>mV</v>
      </c>
      <c r="F9380" s="9">
        <f>MATCH(A9380,Lookup!$A$2:$A$103,0)</f>
        <v>30</v>
      </c>
    </row>
    <row r="9381" spans="1:6" x14ac:dyDescent="0.25">
      <c r="A9381">
        <v>53</v>
      </c>
      <c r="B9381">
        <v>2417</v>
      </c>
      <c r="C9381" s="15" t="str">
        <f>INDEX(Lookup!$F$2:$F$103,F9381)</f>
        <v>A1.3</v>
      </c>
      <c r="D9381" s="2">
        <f>B9381*INDEX(Lookup!$D$2:$D$103,F9381)+INDEX(Lookup!$E$2:$E$103,F9381)</f>
        <v>18.884021000000001</v>
      </c>
      <c r="E9381" s="16" t="str">
        <f>INDEX(Lookup!$C$2:$C$103,F9381)</f>
        <v>mV</v>
      </c>
      <c r="F9381" s="9">
        <f>MATCH(A9381,Lookup!$A$2:$A$103,0)</f>
        <v>30</v>
      </c>
    </row>
    <row r="9382" spans="1:6" x14ac:dyDescent="0.25">
      <c r="A9382">
        <v>53</v>
      </c>
      <c r="B9382">
        <v>2420</v>
      </c>
      <c r="C9382" s="15" t="str">
        <f>INDEX(Lookup!$F$2:$F$103,F9382)</f>
        <v>A1.3</v>
      </c>
      <c r="D9382" s="2">
        <f>B9382*INDEX(Lookup!$D$2:$D$103,F9382)+INDEX(Lookup!$E$2:$E$103,F9382)</f>
        <v>18.90746</v>
      </c>
      <c r="E9382" s="16" t="str">
        <f>INDEX(Lookup!$C$2:$C$103,F9382)</f>
        <v>mV</v>
      </c>
      <c r="F9382" s="9">
        <f>MATCH(A9382,Lookup!$A$2:$A$103,0)</f>
        <v>30</v>
      </c>
    </row>
    <row r="9383" spans="1:6" x14ac:dyDescent="0.25">
      <c r="A9383">
        <v>53</v>
      </c>
      <c r="B9383">
        <v>2416</v>
      </c>
      <c r="C9383" s="15" t="str">
        <f>INDEX(Lookup!$F$2:$F$103,F9383)</f>
        <v>A1.3</v>
      </c>
      <c r="D9383" s="2">
        <f>B9383*INDEX(Lookup!$D$2:$D$103,F9383)+INDEX(Lookup!$E$2:$E$103,F9383)</f>
        <v>18.876208000000002</v>
      </c>
      <c r="E9383" s="16" t="str">
        <f>INDEX(Lookup!$C$2:$C$103,F9383)</f>
        <v>mV</v>
      </c>
      <c r="F9383" s="9">
        <f>MATCH(A9383,Lookup!$A$2:$A$103,0)</f>
        <v>30</v>
      </c>
    </row>
    <row r="9384" spans="1:6" x14ac:dyDescent="0.25">
      <c r="A9384">
        <v>53</v>
      </c>
      <c r="B9384">
        <v>2424</v>
      </c>
      <c r="C9384" s="15" t="str">
        <f>INDEX(Lookup!$F$2:$F$103,F9384)</f>
        <v>A1.3</v>
      </c>
      <c r="D9384" s="2">
        <f>B9384*INDEX(Lookup!$D$2:$D$103,F9384)+INDEX(Lookup!$E$2:$E$103,F9384)</f>
        <v>18.938712000000002</v>
      </c>
      <c r="E9384" s="16" t="str">
        <f>INDEX(Lookup!$C$2:$C$103,F9384)</f>
        <v>mV</v>
      </c>
      <c r="F9384" s="9">
        <f>MATCH(A9384,Lookup!$A$2:$A$103,0)</f>
        <v>30</v>
      </c>
    </row>
    <row r="9385" spans="1:6" x14ac:dyDescent="0.25">
      <c r="A9385">
        <v>53</v>
      </c>
      <c r="B9385">
        <v>2424</v>
      </c>
      <c r="C9385" s="15" t="str">
        <f>INDEX(Lookup!$F$2:$F$103,F9385)</f>
        <v>A1.3</v>
      </c>
      <c r="D9385" s="2">
        <f>B9385*INDEX(Lookup!$D$2:$D$103,F9385)+INDEX(Lookup!$E$2:$E$103,F9385)</f>
        <v>18.938712000000002</v>
      </c>
      <c r="E9385" s="16" t="str">
        <f>INDEX(Lookup!$C$2:$C$103,F9385)</f>
        <v>mV</v>
      </c>
      <c r="F9385" s="9">
        <f>MATCH(A9385,Lookup!$A$2:$A$103,0)</f>
        <v>30</v>
      </c>
    </row>
    <row r="9386" spans="1:6" x14ac:dyDescent="0.25">
      <c r="A9386">
        <v>53</v>
      </c>
      <c r="B9386">
        <v>2443</v>
      </c>
      <c r="C9386" s="15" t="str">
        <f>INDEX(Lookup!$F$2:$F$103,F9386)</f>
        <v>A1.3</v>
      </c>
      <c r="D9386" s="2">
        <f>B9386*INDEX(Lookup!$D$2:$D$103,F9386)+INDEX(Lookup!$E$2:$E$103,F9386)</f>
        <v>19.087159</v>
      </c>
      <c r="E9386" s="16" t="str">
        <f>INDEX(Lookup!$C$2:$C$103,F9386)</f>
        <v>mV</v>
      </c>
      <c r="F9386" s="9">
        <f>MATCH(A9386,Lookup!$A$2:$A$103,0)</f>
        <v>30</v>
      </c>
    </row>
    <row r="9387" spans="1:6" x14ac:dyDescent="0.25">
      <c r="A9387">
        <v>53</v>
      </c>
      <c r="B9387">
        <v>2440</v>
      </c>
      <c r="C9387" s="15" t="str">
        <f>INDEX(Lookup!$F$2:$F$103,F9387)</f>
        <v>A1.3</v>
      </c>
      <c r="D9387" s="2">
        <f>B9387*INDEX(Lookup!$D$2:$D$103,F9387)+INDEX(Lookup!$E$2:$E$103,F9387)</f>
        <v>19.06372</v>
      </c>
      <c r="E9387" s="16" t="str">
        <f>INDEX(Lookup!$C$2:$C$103,F9387)</f>
        <v>mV</v>
      </c>
      <c r="F9387" s="9">
        <f>MATCH(A9387,Lookup!$A$2:$A$103,0)</f>
        <v>30</v>
      </c>
    </row>
    <row r="9388" spans="1:6" x14ac:dyDescent="0.25">
      <c r="A9388">
        <v>53</v>
      </c>
      <c r="B9388">
        <v>2436</v>
      </c>
      <c r="C9388" s="15" t="str">
        <f>INDEX(Lookup!$F$2:$F$103,F9388)</f>
        <v>A1.3</v>
      </c>
      <c r="D9388" s="2">
        <f>B9388*INDEX(Lookup!$D$2:$D$103,F9388)+INDEX(Lookup!$E$2:$E$103,F9388)</f>
        <v>19.032468000000001</v>
      </c>
      <c r="E9388" s="16" t="str">
        <f>INDEX(Lookup!$C$2:$C$103,F9388)</f>
        <v>mV</v>
      </c>
      <c r="F9388" s="9">
        <f>MATCH(A9388,Lookup!$A$2:$A$103,0)</f>
        <v>30</v>
      </c>
    </row>
    <row r="9389" spans="1:6" x14ac:dyDescent="0.25">
      <c r="A9389">
        <v>53</v>
      </c>
      <c r="B9389">
        <v>2429</v>
      </c>
      <c r="C9389" s="15" t="str">
        <f>INDEX(Lookup!$F$2:$F$103,F9389)</f>
        <v>A1.3</v>
      </c>
      <c r="D9389" s="2">
        <f>B9389*INDEX(Lookup!$D$2:$D$103,F9389)+INDEX(Lookup!$E$2:$E$103,F9389)</f>
        <v>18.977777</v>
      </c>
      <c r="E9389" s="16" t="str">
        <f>INDEX(Lookup!$C$2:$C$103,F9389)</f>
        <v>mV</v>
      </c>
      <c r="F9389" s="9">
        <f>MATCH(A9389,Lookup!$A$2:$A$103,0)</f>
        <v>30</v>
      </c>
    </row>
    <row r="9390" spans="1:6" x14ac:dyDescent="0.25">
      <c r="A9390">
        <v>53</v>
      </c>
      <c r="B9390">
        <v>2426</v>
      </c>
      <c r="C9390" s="15" t="str">
        <f>INDEX(Lookup!$F$2:$F$103,F9390)</f>
        <v>A1.3</v>
      </c>
      <c r="D9390" s="2">
        <f>B9390*INDEX(Lookup!$D$2:$D$103,F9390)+INDEX(Lookup!$E$2:$E$103,F9390)</f>
        <v>18.954338</v>
      </c>
      <c r="E9390" s="16" t="str">
        <f>INDEX(Lookup!$C$2:$C$103,F9390)</f>
        <v>mV</v>
      </c>
      <c r="F9390" s="9">
        <f>MATCH(A9390,Lookup!$A$2:$A$103,0)</f>
        <v>30</v>
      </c>
    </row>
    <row r="9391" spans="1:6" x14ac:dyDescent="0.25">
      <c r="A9391">
        <v>53</v>
      </c>
      <c r="B9391">
        <v>2424</v>
      </c>
      <c r="C9391" s="15" t="str">
        <f>INDEX(Lookup!$F$2:$F$103,F9391)</f>
        <v>A1.3</v>
      </c>
      <c r="D9391" s="2">
        <f>B9391*INDEX(Lookup!$D$2:$D$103,F9391)+INDEX(Lookup!$E$2:$E$103,F9391)</f>
        <v>18.938712000000002</v>
      </c>
      <c r="E9391" s="16" t="str">
        <f>INDEX(Lookup!$C$2:$C$103,F9391)</f>
        <v>mV</v>
      </c>
      <c r="F9391" s="9">
        <f>MATCH(A9391,Lookup!$A$2:$A$103,0)</f>
        <v>30</v>
      </c>
    </row>
    <row r="9392" spans="1:6" x14ac:dyDescent="0.25">
      <c r="A9392">
        <v>53</v>
      </c>
      <c r="B9392">
        <v>2422</v>
      </c>
      <c r="C9392" s="15" t="str">
        <f>INDEX(Lookup!$F$2:$F$103,F9392)</f>
        <v>A1.3</v>
      </c>
      <c r="D9392" s="2">
        <f>B9392*INDEX(Lookup!$D$2:$D$103,F9392)+INDEX(Lookup!$E$2:$E$103,F9392)</f>
        <v>18.923086000000001</v>
      </c>
      <c r="E9392" s="16" t="str">
        <f>INDEX(Lookup!$C$2:$C$103,F9392)</f>
        <v>mV</v>
      </c>
      <c r="F9392" s="9">
        <f>MATCH(A9392,Lookup!$A$2:$A$103,0)</f>
        <v>30</v>
      </c>
    </row>
    <row r="9393" spans="1:6" x14ac:dyDescent="0.25">
      <c r="A9393">
        <v>53</v>
      </c>
      <c r="B9393">
        <v>2415</v>
      </c>
      <c r="C9393" s="15" t="str">
        <f>INDEX(Lookup!$F$2:$F$103,F9393)</f>
        <v>A1.3</v>
      </c>
      <c r="D9393" s="2">
        <f>B9393*INDEX(Lookup!$D$2:$D$103,F9393)+INDEX(Lookup!$E$2:$E$103,F9393)</f>
        <v>18.868395</v>
      </c>
      <c r="E9393" s="16" t="str">
        <f>INDEX(Lookup!$C$2:$C$103,F9393)</f>
        <v>mV</v>
      </c>
      <c r="F9393" s="9">
        <f>MATCH(A9393,Lookup!$A$2:$A$103,0)</f>
        <v>30</v>
      </c>
    </row>
    <row r="9394" spans="1:6" x14ac:dyDescent="0.25">
      <c r="A9394">
        <v>53</v>
      </c>
      <c r="B9394">
        <v>2412</v>
      </c>
      <c r="C9394" s="15" t="str">
        <f>INDEX(Lookup!$F$2:$F$103,F9394)</f>
        <v>A1.3</v>
      </c>
      <c r="D9394" s="2">
        <f>B9394*INDEX(Lookup!$D$2:$D$103,F9394)+INDEX(Lookup!$E$2:$E$103,F9394)</f>
        <v>18.844956</v>
      </c>
      <c r="E9394" s="16" t="str">
        <f>INDEX(Lookup!$C$2:$C$103,F9394)</f>
        <v>mV</v>
      </c>
      <c r="F9394" s="9">
        <f>MATCH(A9394,Lookup!$A$2:$A$103,0)</f>
        <v>30</v>
      </c>
    </row>
    <row r="9395" spans="1:6" x14ac:dyDescent="0.25">
      <c r="A9395">
        <v>53</v>
      </c>
      <c r="B9395">
        <v>2412</v>
      </c>
      <c r="C9395" s="15" t="str">
        <f>INDEX(Lookup!$F$2:$F$103,F9395)</f>
        <v>A1.3</v>
      </c>
      <c r="D9395" s="2">
        <f>B9395*INDEX(Lookup!$D$2:$D$103,F9395)+INDEX(Lookup!$E$2:$E$103,F9395)</f>
        <v>18.844956</v>
      </c>
      <c r="E9395" s="16" t="str">
        <f>INDEX(Lookup!$C$2:$C$103,F9395)</f>
        <v>mV</v>
      </c>
      <c r="F9395" s="9">
        <f>MATCH(A9395,Lookup!$A$2:$A$103,0)</f>
        <v>30</v>
      </c>
    </row>
    <row r="9396" spans="1:6" x14ac:dyDescent="0.25">
      <c r="A9396">
        <v>53</v>
      </c>
      <c r="B9396">
        <v>2406</v>
      </c>
      <c r="C9396" s="15" t="str">
        <f>INDEX(Lookup!$F$2:$F$103,F9396)</f>
        <v>A1.3</v>
      </c>
      <c r="D9396" s="2">
        <f>B9396*INDEX(Lookup!$D$2:$D$103,F9396)+INDEX(Lookup!$E$2:$E$103,F9396)</f>
        <v>18.798078</v>
      </c>
      <c r="E9396" s="16" t="str">
        <f>INDEX(Lookup!$C$2:$C$103,F9396)</f>
        <v>mV</v>
      </c>
      <c r="F9396" s="9">
        <f>MATCH(A9396,Lookup!$A$2:$A$103,0)</f>
        <v>30</v>
      </c>
    </row>
    <row r="9397" spans="1:6" x14ac:dyDescent="0.25">
      <c r="A9397">
        <v>53</v>
      </c>
      <c r="B9397">
        <v>2405</v>
      </c>
      <c r="C9397" s="15" t="str">
        <f>INDEX(Lookup!$F$2:$F$103,F9397)</f>
        <v>A1.3</v>
      </c>
      <c r="D9397" s="2">
        <f>B9397*INDEX(Lookup!$D$2:$D$103,F9397)+INDEX(Lookup!$E$2:$E$103,F9397)</f>
        <v>18.790265000000002</v>
      </c>
      <c r="E9397" s="16" t="str">
        <f>INDEX(Lookup!$C$2:$C$103,F9397)</f>
        <v>mV</v>
      </c>
      <c r="F9397" s="9">
        <f>MATCH(A9397,Lookup!$A$2:$A$103,0)</f>
        <v>30</v>
      </c>
    </row>
    <row r="9398" spans="1:6" x14ac:dyDescent="0.25">
      <c r="A9398">
        <v>53</v>
      </c>
      <c r="B9398">
        <v>2403</v>
      </c>
      <c r="C9398" s="15" t="str">
        <f>INDEX(Lookup!$F$2:$F$103,F9398)</f>
        <v>A1.3</v>
      </c>
      <c r="D9398" s="2">
        <f>B9398*INDEX(Lookup!$D$2:$D$103,F9398)+INDEX(Lookup!$E$2:$E$103,F9398)</f>
        <v>18.774639000000001</v>
      </c>
      <c r="E9398" s="16" t="str">
        <f>INDEX(Lookup!$C$2:$C$103,F9398)</f>
        <v>mV</v>
      </c>
      <c r="F9398" s="9">
        <f>MATCH(A9398,Lookup!$A$2:$A$103,0)</f>
        <v>30</v>
      </c>
    </row>
    <row r="9399" spans="1:6" x14ac:dyDescent="0.25">
      <c r="A9399">
        <v>53</v>
      </c>
      <c r="B9399">
        <v>2403</v>
      </c>
      <c r="C9399" s="15" t="str">
        <f>INDEX(Lookup!$F$2:$F$103,F9399)</f>
        <v>A1.3</v>
      </c>
      <c r="D9399" s="2">
        <f>B9399*INDEX(Lookup!$D$2:$D$103,F9399)+INDEX(Lookup!$E$2:$E$103,F9399)</f>
        <v>18.774639000000001</v>
      </c>
      <c r="E9399" s="16" t="str">
        <f>INDEX(Lookup!$C$2:$C$103,F9399)</f>
        <v>mV</v>
      </c>
      <c r="F9399" s="9">
        <f>MATCH(A9399,Lookup!$A$2:$A$103,0)</f>
        <v>30</v>
      </c>
    </row>
    <row r="9400" spans="1:6" x14ac:dyDescent="0.25">
      <c r="A9400">
        <v>53</v>
      </c>
      <c r="B9400">
        <v>2422</v>
      </c>
      <c r="C9400" s="15" t="str">
        <f>INDEX(Lookup!$F$2:$F$103,F9400)</f>
        <v>A1.3</v>
      </c>
      <c r="D9400" s="2">
        <f>B9400*INDEX(Lookup!$D$2:$D$103,F9400)+INDEX(Lookup!$E$2:$E$103,F9400)</f>
        <v>18.923086000000001</v>
      </c>
      <c r="E9400" s="16" t="str">
        <f>INDEX(Lookup!$C$2:$C$103,F9400)</f>
        <v>mV</v>
      </c>
      <c r="F9400" s="9">
        <f>MATCH(A9400,Lookup!$A$2:$A$103,0)</f>
        <v>30</v>
      </c>
    </row>
    <row r="9401" spans="1:6" x14ac:dyDescent="0.25">
      <c r="A9401">
        <v>53</v>
      </c>
      <c r="B9401">
        <v>2425</v>
      </c>
      <c r="C9401" s="15" t="str">
        <f>INDEX(Lookup!$F$2:$F$103,F9401)</f>
        <v>A1.3</v>
      </c>
      <c r="D9401" s="2">
        <f>B9401*INDEX(Lookup!$D$2:$D$103,F9401)+INDEX(Lookup!$E$2:$E$103,F9401)</f>
        <v>18.946525000000001</v>
      </c>
      <c r="E9401" s="16" t="str">
        <f>INDEX(Lookup!$C$2:$C$103,F9401)</f>
        <v>mV</v>
      </c>
      <c r="F9401" s="9">
        <f>MATCH(A9401,Lookup!$A$2:$A$103,0)</f>
        <v>30</v>
      </c>
    </row>
    <row r="9402" spans="1:6" x14ac:dyDescent="0.25">
      <c r="A9402">
        <v>53</v>
      </c>
      <c r="B9402">
        <v>2424</v>
      </c>
      <c r="C9402" s="15" t="str">
        <f>INDEX(Lookup!$F$2:$F$103,F9402)</f>
        <v>A1.3</v>
      </c>
      <c r="D9402" s="2">
        <f>B9402*INDEX(Lookup!$D$2:$D$103,F9402)+INDEX(Lookup!$E$2:$E$103,F9402)</f>
        <v>18.938712000000002</v>
      </c>
      <c r="E9402" s="16" t="str">
        <f>INDEX(Lookup!$C$2:$C$103,F9402)</f>
        <v>mV</v>
      </c>
      <c r="F9402" s="9">
        <f>MATCH(A9402,Lookup!$A$2:$A$103,0)</f>
        <v>30</v>
      </c>
    </row>
    <row r="9403" spans="1:6" x14ac:dyDescent="0.25">
      <c r="A9403">
        <v>53</v>
      </c>
      <c r="B9403">
        <v>2421</v>
      </c>
      <c r="C9403" s="15" t="str">
        <f>INDEX(Lookup!$F$2:$F$103,F9403)</f>
        <v>A1.3</v>
      </c>
      <c r="D9403" s="2">
        <f>B9403*INDEX(Lookup!$D$2:$D$103,F9403)+INDEX(Lookup!$E$2:$E$103,F9403)</f>
        <v>18.915273000000003</v>
      </c>
      <c r="E9403" s="16" t="str">
        <f>INDEX(Lookup!$C$2:$C$103,F9403)</f>
        <v>mV</v>
      </c>
      <c r="F9403" s="9">
        <f>MATCH(A9403,Lookup!$A$2:$A$103,0)</f>
        <v>30</v>
      </c>
    </row>
    <row r="9404" spans="1:6" x14ac:dyDescent="0.25">
      <c r="A9404">
        <v>53</v>
      </c>
      <c r="B9404">
        <v>2417</v>
      </c>
      <c r="C9404" s="15" t="str">
        <f>INDEX(Lookup!$F$2:$F$103,F9404)</f>
        <v>A1.3</v>
      </c>
      <c r="D9404" s="2">
        <f>B9404*INDEX(Lookup!$D$2:$D$103,F9404)+INDEX(Lookup!$E$2:$E$103,F9404)</f>
        <v>18.884021000000001</v>
      </c>
      <c r="E9404" s="16" t="str">
        <f>INDEX(Lookup!$C$2:$C$103,F9404)</f>
        <v>mV</v>
      </c>
      <c r="F9404" s="9">
        <f>MATCH(A9404,Lookup!$A$2:$A$103,0)</f>
        <v>30</v>
      </c>
    </row>
    <row r="9405" spans="1:6" x14ac:dyDescent="0.25">
      <c r="A9405">
        <v>53</v>
      </c>
      <c r="B9405">
        <v>2413</v>
      </c>
      <c r="C9405" s="15" t="str">
        <f>INDEX(Lookup!$F$2:$F$103,F9405)</f>
        <v>A1.3</v>
      </c>
      <c r="D9405" s="2">
        <f>B9405*INDEX(Lookup!$D$2:$D$103,F9405)+INDEX(Lookup!$E$2:$E$103,F9405)</f>
        <v>18.852769000000002</v>
      </c>
      <c r="E9405" s="16" t="str">
        <f>INDEX(Lookup!$C$2:$C$103,F9405)</f>
        <v>mV</v>
      </c>
      <c r="F9405" s="9">
        <f>MATCH(A9405,Lookup!$A$2:$A$103,0)</f>
        <v>30</v>
      </c>
    </row>
    <row r="9406" spans="1:6" x14ac:dyDescent="0.25">
      <c r="A9406">
        <v>53</v>
      </c>
      <c r="B9406">
        <v>2406</v>
      </c>
      <c r="C9406" s="15" t="str">
        <f>INDEX(Lookup!$F$2:$F$103,F9406)</f>
        <v>A1.3</v>
      </c>
      <c r="D9406" s="2">
        <f>B9406*INDEX(Lookup!$D$2:$D$103,F9406)+INDEX(Lookup!$E$2:$E$103,F9406)</f>
        <v>18.798078</v>
      </c>
      <c r="E9406" s="16" t="str">
        <f>INDEX(Lookup!$C$2:$C$103,F9406)</f>
        <v>mV</v>
      </c>
      <c r="F9406" s="9">
        <f>MATCH(A9406,Lookup!$A$2:$A$103,0)</f>
        <v>30</v>
      </c>
    </row>
    <row r="9407" spans="1:6" x14ac:dyDescent="0.25">
      <c r="A9407">
        <v>53</v>
      </c>
      <c r="B9407">
        <v>2405</v>
      </c>
      <c r="C9407" s="15" t="str">
        <f>INDEX(Lookup!$F$2:$F$103,F9407)</f>
        <v>A1.3</v>
      </c>
      <c r="D9407" s="2">
        <f>B9407*INDEX(Lookup!$D$2:$D$103,F9407)+INDEX(Lookup!$E$2:$E$103,F9407)</f>
        <v>18.790265000000002</v>
      </c>
      <c r="E9407" s="16" t="str">
        <f>INDEX(Lookup!$C$2:$C$103,F9407)</f>
        <v>mV</v>
      </c>
      <c r="F9407" s="9">
        <f>MATCH(A9407,Lookup!$A$2:$A$103,0)</f>
        <v>30</v>
      </c>
    </row>
    <row r="9408" spans="1:6" x14ac:dyDescent="0.25">
      <c r="A9408">
        <v>53</v>
      </c>
      <c r="B9408">
        <v>2402</v>
      </c>
      <c r="C9408" s="15" t="str">
        <f>INDEX(Lookup!$F$2:$F$103,F9408)</f>
        <v>A1.3</v>
      </c>
      <c r="D9408" s="2">
        <f>B9408*INDEX(Lookup!$D$2:$D$103,F9408)+INDEX(Lookup!$E$2:$E$103,F9408)</f>
        <v>18.766826000000002</v>
      </c>
      <c r="E9408" s="16" t="str">
        <f>INDEX(Lookup!$C$2:$C$103,F9408)</f>
        <v>mV</v>
      </c>
      <c r="F9408" s="9">
        <f>MATCH(A9408,Lookup!$A$2:$A$103,0)</f>
        <v>30</v>
      </c>
    </row>
    <row r="9409" spans="1:6" x14ac:dyDescent="0.25">
      <c r="A9409">
        <v>53</v>
      </c>
      <c r="B9409">
        <v>2421</v>
      </c>
      <c r="C9409" s="15" t="str">
        <f>INDEX(Lookup!$F$2:$F$103,F9409)</f>
        <v>A1.3</v>
      </c>
      <c r="D9409" s="2">
        <f>B9409*INDEX(Lookup!$D$2:$D$103,F9409)+INDEX(Lookup!$E$2:$E$103,F9409)</f>
        <v>18.915273000000003</v>
      </c>
      <c r="E9409" s="16" t="str">
        <f>INDEX(Lookup!$C$2:$C$103,F9409)</f>
        <v>mV</v>
      </c>
      <c r="F9409" s="9">
        <f>MATCH(A9409,Lookup!$A$2:$A$103,0)</f>
        <v>30</v>
      </c>
    </row>
    <row r="9410" spans="1:6" x14ac:dyDescent="0.25">
      <c r="A9410">
        <v>53</v>
      </c>
      <c r="B9410">
        <v>2446</v>
      </c>
      <c r="C9410" s="15" t="str">
        <f>INDEX(Lookup!$F$2:$F$103,F9410)</f>
        <v>A1.3</v>
      </c>
      <c r="D9410" s="2">
        <f>B9410*INDEX(Lookup!$D$2:$D$103,F9410)+INDEX(Lookup!$E$2:$E$103,F9410)</f>
        <v>19.110598</v>
      </c>
      <c r="E9410" s="16" t="str">
        <f>INDEX(Lookup!$C$2:$C$103,F9410)</f>
        <v>mV</v>
      </c>
      <c r="F9410" s="9">
        <f>MATCH(A9410,Lookup!$A$2:$A$103,0)</f>
        <v>30</v>
      </c>
    </row>
    <row r="9411" spans="1:6" x14ac:dyDescent="0.25">
      <c r="A9411">
        <v>53</v>
      </c>
      <c r="B9411">
        <v>2437</v>
      </c>
      <c r="C9411" s="15" t="str">
        <f>INDEX(Lookup!$F$2:$F$103,F9411)</f>
        <v>A1.3</v>
      </c>
      <c r="D9411" s="2">
        <f>B9411*INDEX(Lookup!$D$2:$D$103,F9411)+INDEX(Lookup!$E$2:$E$103,F9411)</f>
        <v>19.040281</v>
      </c>
      <c r="E9411" s="16" t="str">
        <f>INDEX(Lookup!$C$2:$C$103,F9411)</f>
        <v>mV</v>
      </c>
      <c r="F9411" s="9">
        <f>MATCH(A9411,Lookup!$A$2:$A$103,0)</f>
        <v>30</v>
      </c>
    </row>
    <row r="9412" spans="1:6" x14ac:dyDescent="0.25">
      <c r="A9412">
        <v>53</v>
      </c>
      <c r="B9412">
        <v>2425</v>
      </c>
      <c r="C9412" s="15" t="str">
        <f>INDEX(Lookup!$F$2:$F$103,F9412)</f>
        <v>A1.3</v>
      </c>
      <c r="D9412" s="2">
        <f>B9412*INDEX(Lookup!$D$2:$D$103,F9412)+INDEX(Lookup!$E$2:$E$103,F9412)</f>
        <v>18.946525000000001</v>
      </c>
      <c r="E9412" s="16" t="str">
        <f>INDEX(Lookup!$C$2:$C$103,F9412)</f>
        <v>mV</v>
      </c>
      <c r="F9412" s="9">
        <f>MATCH(A9412,Lookup!$A$2:$A$103,0)</f>
        <v>30</v>
      </c>
    </row>
    <row r="9413" spans="1:6" x14ac:dyDescent="0.25">
      <c r="A9413">
        <v>53</v>
      </c>
      <c r="B9413">
        <v>2418</v>
      </c>
      <c r="C9413" s="15" t="str">
        <f>INDEX(Lookup!$F$2:$F$103,F9413)</f>
        <v>A1.3</v>
      </c>
      <c r="D9413" s="2">
        <f>B9413*INDEX(Lookup!$D$2:$D$103,F9413)+INDEX(Lookup!$E$2:$E$103,F9413)</f>
        <v>18.891834000000003</v>
      </c>
      <c r="E9413" s="16" t="str">
        <f>INDEX(Lookup!$C$2:$C$103,F9413)</f>
        <v>mV</v>
      </c>
      <c r="F9413" s="9">
        <f>MATCH(A9413,Lookup!$A$2:$A$103,0)</f>
        <v>30</v>
      </c>
    </row>
    <row r="9414" spans="1:6" x14ac:dyDescent="0.25">
      <c r="A9414">
        <v>53</v>
      </c>
      <c r="B9414">
        <v>2422</v>
      </c>
      <c r="C9414" s="15" t="str">
        <f>INDEX(Lookup!$F$2:$F$103,F9414)</f>
        <v>A1.3</v>
      </c>
      <c r="D9414" s="2">
        <f>B9414*INDEX(Lookup!$D$2:$D$103,F9414)+INDEX(Lookup!$E$2:$E$103,F9414)</f>
        <v>18.923086000000001</v>
      </c>
      <c r="E9414" s="16" t="str">
        <f>INDEX(Lookup!$C$2:$C$103,F9414)</f>
        <v>mV</v>
      </c>
      <c r="F9414" s="9">
        <f>MATCH(A9414,Lookup!$A$2:$A$103,0)</f>
        <v>30</v>
      </c>
    </row>
    <row r="9415" spans="1:6" x14ac:dyDescent="0.25">
      <c r="A9415">
        <v>53</v>
      </c>
      <c r="B9415">
        <v>2409</v>
      </c>
      <c r="C9415" s="15" t="str">
        <f>INDEX(Lookup!$F$2:$F$103,F9415)</f>
        <v>A1.3</v>
      </c>
      <c r="D9415" s="2">
        <f>B9415*INDEX(Lookup!$D$2:$D$103,F9415)+INDEX(Lookup!$E$2:$E$103,F9415)</f>
        <v>18.821517</v>
      </c>
      <c r="E9415" s="16" t="str">
        <f>INDEX(Lookup!$C$2:$C$103,F9415)</f>
        <v>mV</v>
      </c>
      <c r="F9415" s="9">
        <f>MATCH(A9415,Lookup!$A$2:$A$103,0)</f>
        <v>30</v>
      </c>
    </row>
    <row r="9416" spans="1:6" x14ac:dyDescent="0.25">
      <c r="A9416">
        <v>53</v>
      </c>
      <c r="B9416">
        <v>2406</v>
      </c>
      <c r="C9416" s="15" t="str">
        <f>INDEX(Lookup!$F$2:$F$103,F9416)</f>
        <v>A1.3</v>
      </c>
      <c r="D9416" s="2">
        <f>B9416*INDEX(Lookup!$D$2:$D$103,F9416)+INDEX(Lookup!$E$2:$E$103,F9416)</f>
        <v>18.798078</v>
      </c>
      <c r="E9416" s="16" t="str">
        <f>INDEX(Lookup!$C$2:$C$103,F9416)</f>
        <v>mV</v>
      </c>
      <c r="F9416" s="9">
        <f>MATCH(A9416,Lookup!$A$2:$A$103,0)</f>
        <v>30</v>
      </c>
    </row>
    <row r="9417" spans="1:6" x14ac:dyDescent="0.25">
      <c r="A9417">
        <v>53</v>
      </c>
      <c r="B9417">
        <v>2403</v>
      </c>
      <c r="C9417" s="15" t="str">
        <f>INDEX(Lookup!$F$2:$F$103,F9417)</f>
        <v>A1.3</v>
      </c>
      <c r="D9417" s="2">
        <f>B9417*INDEX(Lookup!$D$2:$D$103,F9417)+INDEX(Lookup!$E$2:$E$103,F9417)</f>
        <v>18.774639000000001</v>
      </c>
      <c r="E9417" s="16" t="str">
        <f>INDEX(Lookup!$C$2:$C$103,F9417)</f>
        <v>mV</v>
      </c>
      <c r="F9417" s="9">
        <f>MATCH(A9417,Lookup!$A$2:$A$103,0)</f>
        <v>30</v>
      </c>
    </row>
    <row r="9418" spans="1:6" x14ac:dyDescent="0.25">
      <c r="A9418">
        <v>53</v>
      </c>
      <c r="B9418">
        <v>2403</v>
      </c>
      <c r="C9418" s="15" t="str">
        <f>INDEX(Lookup!$F$2:$F$103,F9418)</f>
        <v>A1.3</v>
      </c>
      <c r="D9418" s="2">
        <f>B9418*INDEX(Lookup!$D$2:$D$103,F9418)+INDEX(Lookup!$E$2:$E$103,F9418)</f>
        <v>18.774639000000001</v>
      </c>
      <c r="E9418" s="16" t="str">
        <f>INDEX(Lookup!$C$2:$C$103,F9418)</f>
        <v>mV</v>
      </c>
      <c r="F9418" s="9">
        <f>MATCH(A9418,Lookup!$A$2:$A$103,0)</f>
        <v>30</v>
      </c>
    </row>
    <row r="9419" spans="1:6" x14ac:dyDescent="0.25">
      <c r="A9419">
        <v>53</v>
      </c>
      <c r="B9419">
        <v>2402</v>
      </c>
      <c r="C9419" s="15" t="str">
        <f>INDEX(Lookup!$F$2:$F$103,F9419)</f>
        <v>A1.3</v>
      </c>
      <c r="D9419" s="2">
        <f>B9419*INDEX(Lookup!$D$2:$D$103,F9419)+INDEX(Lookup!$E$2:$E$103,F9419)</f>
        <v>18.766826000000002</v>
      </c>
      <c r="E9419" s="16" t="str">
        <f>INDEX(Lookup!$C$2:$C$103,F9419)</f>
        <v>mV</v>
      </c>
      <c r="F9419" s="9">
        <f>MATCH(A9419,Lookup!$A$2:$A$103,0)</f>
        <v>30</v>
      </c>
    </row>
    <row r="9420" spans="1:6" x14ac:dyDescent="0.25">
      <c r="A9420">
        <v>53</v>
      </c>
      <c r="B9420">
        <v>2398</v>
      </c>
      <c r="C9420" s="15" t="str">
        <f>INDEX(Lookup!$F$2:$F$103,F9420)</f>
        <v>A1.3</v>
      </c>
      <c r="D9420" s="2">
        <f>B9420*INDEX(Lookup!$D$2:$D$103,F9420)+INDEX(Lookup!$E$2:$E$103,F9420)</f>
        <v>18.735574</v>
      </c>
      <c r="E9420" s="16" t="str">
        <f>INDEX(Lookup!$C$2:$C$103,F9420)</f>
        <v>mV</v>
      </c>
      <c r="F9420" s="9">
        <f>MATCH(A9420,Lookup!$A$2:$A$103,0)</f>
        <v>30</v>
      </c>
    </row>
    <row r="9421" spans="1:6" x14ac:dyDescent="0.25">
      <c r="A9421">
        <v>53</v>
      </c>
      <c r="B9421">
        <v>2422</v>
      </c>
      <c r="C9421" s="15" t="str">
        <f>INDEX(Lookup!$F$2:$F$103,F9421)</f>
        <v>A1.3</v>
      </c>
      <c r="D9421" s="2">
        <f>B9421*INDEX(Lookup!$D$2:$D$103,F9421)+INDEX(Lookup!$E$2:$E$103,F9421)</f>
        <v>18.923086000000001</v>
      </c>
      <c r="E9421" s="16" t="str">
        <f>INDEX(Lookup!$C$2:$C$103,F9421)</f>
        <v>mV</v>
      </c>
      <c r="F9421" s="9">
        <f>MATCH(A9421,Lookup!$A$2:$A$103,0)</f>
        <v>30</v>
      </c>
    </row>
    <row r="9422" spans="1:6" x14ac:dyDescent="0.25">
      <c r="A9422">
        <v>53</v>
      </c>
      <c r="B9422">
        <v>2425</v>
      </c>
      <c r="C9422" s="15" t="str">
        <f>INDEX(Lookup!$F$2:$F$103,F9422)</f>
        <v>A1.3</v>
      </c>
      <c r="D9422" s="2">
        <f>B9422*INDEX(Lookup!$D$2:$D$103,F9422)+INDEX(Lookup!$E$2:$E$103,F9422)</f>
        <v>18.946525000000001</v>
      </c>
      <c r="E9422" s="16" t="str">
        <f>INDEX(Lookup!$C$2:$C$103,F9422)</f>
        <v>mV</v>
      </c>
      <c r="F9422" s="9">
        <f>MATCH(A9422,Lookup!$A$2:$A$103,0)</f>
        <v>30</v>
      </c>
    </row>
    <row r="9423" spans="1:6" x14ac:dyDescent="0.25">
      <c r="A9423">
        <v>53</v>
      </c>
      <c r="B9423">
        <v>2420</v>
      </c>
      <c r="C9423" s="15" t="str">
        <f>INDEX(Lookup!$F$2:$F$103,F9423)</f>
        <v>A1.3</v>
      </c>
      <c r="D9423" s="2">
        <f>B9423*INDEX(Lookup!$D$2:$D$103,F9423)+INDEX(Lookup!$E$2:$E$103,F9423)</f>
        <v>18.90746</v>
      </c>
      <c r="E9423" s="16" t="str">
        <f>INDEX(Lookup!$C$2:$C$103,F9423)</f>
        <v>mV</v>
      </c>
      <c r="F9423" s="9">
        <f>MATCH(A9423,Lookup!$A$2:$A$103,0)</f>
        <v>30</v>
      </c>
    </row>
    <row r="9424" spans="1:6" x14ac:dyDescent="0.25">
      <c r="A9424">
        <v>53</v>
      </c>
      <c r="B9424">
        <v>2413</v>
      </c>
      <c r="C9424" s="15" t="str">
        <f>INDEX(Lookup!$F$2:$F$103,F9424)</f>
        <v>A1.3</v>
      </c>
      <c r="D9424" s="2">
        <f>B9424*INDEX(Lookup!$D$2:$D$103,F9424)+INDEX(Lookup!$E$2:$E$103,F9424)</f>
        <v>18.852769000000002</v>
      </c>
      <c r="E9424" s="16" t="str">
        <f>INDEX(Lookup!$C$2:$C$103,F9424)</f>
        <v>mV</v>
      </c>
      <c r="F9424" s="9">
        <f>MATCH(A9424,Lookup!$A$2:$A$103,0)</f>
        <v>30</v>
      </c>
    </row>
    <row r="9425" spans="1:6" x14ac:dyDescent="0.25">
      <c r="A9425">
        <v>53</v>
      </c>
      <c r="B9425">
        <v>2412</v>
      </c>
      <c r="C9425" s="15" t="str">
        <f>INDEX(Lookup!$F$2:$F$103,F9425)</f>
        <v>A1.3</v>
      </c>
      <c r="D9425" s="2">
        <f>B9425*INDEX(Lookup!$D$2:$D$103,F9425)+INDEX(Lookup!$E$2:$E$103,F9425)</f>
        <v>18.844956</v>
      </c>
      <c r="E9425" s="16" t="str">
        <f>INDEX(Lookup!$C$2:$C$103,F9425)</f>
        <v>mV</v>
      </c>
      <c r="F9425" s="9">
        <f>MATCH(A9425,Lookup!$A$2:$A$103,0)</f>
        <v>30</v>
      </c>
    </row>
    <row r="9426" spans="1:6" x14ac:dyDescent="0.25">
      <c r="A9426">
        <v>53</v>
      </c>
      <c r="B9426">
        <v>2412</v>
      </c>
      <c r="C9426" s="15" t="str">
        <f>INDEX(Lookup!$F$2:$F$103,F9426)</f>
        <v>A1.3</v>
      </c>
      <c r="D9426" s="2">
        <f>B9426*INDEX(Lookup!$D$2:$D$103,F9426)+INDEX(Lookup!$E$2:$E$103,F9426)</f>
        <v>18.844956</v>
      </c>
      <c r="E9426" s="16" t="str">
        <f>INDEX(Lookup!$C$2:$C$103,F9426)</f>
        <v>mV</v>
      </c>
      <c r="F9426" s="9">
        <f>MATCH(A9426,Lookup!$A$2:$A$103,0)</f>
        <v>30</v>
      </c>
    </row>
    <row r="9427" spans="1:6" x14ac:dyDescent="0.25">
      <c r="A9427">
        <v>53</v>
      </c>
      <c r="B9427">
        <v>2412</v>
      </c>
      <c r="C9427" s="15" t="str">
        <f>INDEX(Lookup!$F$2:$F$103,F9427)</f>
        <v>A1.3</v>
      </c>
      <c r="D9427" s="2">
        <f>B9427*INDEX(Lookup!$D$2:$D$103,F9427)+INDEX(Lookup!$E$2:$E$103,F9427)</f>
        <v>18.844956</v>
      </c>
      <c r="E9427" s="16" t="str">
        <f>INDEX(Lookup!$C$2:$C$103,F9427)</f>
        <v>mV</v>
      </c>
      <c r="F9427" s="9">
        <f>MATCH(A9427,Lookup!$A$2:$A$103,0)</f>
        <v>30</v>
      </c>
    </row>
    <row r="9428" spans="1:6" x14ac:dyDescent="0.25">
      <c r="A9428">
        <v>53</v>
      </c>
      <c r="B9428">
        <v>2413</v>
      </c>
      <c r="C9428" s="15" t="str">
        <f>INDEX(Lookup!$F$2:$F$103,F9428)</f>
        <v>A1.3</v>
      </c>
      <c r="D9428" s="2">
        <f>B9428*INDEX(Lookup!$D$2:$D$103,F9428)+INDEX(Lookup!$E$2:$E$103,F9428)</f>
        <v>18.852769000000002</v>
      </c>
      <c r="E9428" s="16" t="str">
        <f>INDEX(Lookup!$C$2:$C$103,F9428)</f>
        <v>mV</v>
      </c>
      <c r="F9428" s="9">
        <f>MATCH(A9428,Lookup!$A$2:$A$103,0)</f>
        <v>30</v>
      </c>
    </row>
    <row r="9429" spans="1:6" x14ac:dyDescent="0.25">
      <c r="A9429">
        <v>53</v>
      </c>
      <c r="B9429">
        <v>2414</v>
      </c>
      <c r="C9429" s="15" t="str">
        <f>INDEX(Lookup!$F$2:$F$103,F9429)</f>
        <v>A1.3</v>
      </c>
      <c r="D9429" s="2">
        <f>B9429*INDEX(Lookup!$D$2:$D$103,F9429)+INDEX(Lookup!$E$2:$E$103,F9429)</f>
        <v>18.860582000000001</v>
      </c>
      <c r="E9429" s="16" t="str">
        <f>INDEX(Lookup!$C$2:$C$103,F9429)</f>
        <v>mV</v>
      </c>
      <c r="F9429" s="9">
        <f>MATCH(A9429,Lookup!$A$2:$A$103,0)</f>
        <v>30</v>
      </c>
    </row>
    <row r="9430" spans="1:6" x14ac:dyDescent="0.25">
      <c r="A9430">
        <v>53</v>
      </c>
      <c r="B9430">
        <v>2414</v>
      </c>
      <c r="C9430" s="15" t="str">
        <f>INDEX(Lookup!$F$2:$F$103,F9430)</f>
        <v>A1.3</v>
      </c>
      <c r="D9430" s="2">
        <f>B9430*INDEX(Lookup!$D$2:$D$103,F9430)+INDEX(Lookup!$E$2:$E$103,F9430)</f>
        <v>18.860582000000001</v>
      </c>
      <c r="E9430" s="16" t="str">
        <f>INDEX(Lookup!$C$2:$C$103,F9430)</f>
        <v>mV</v>
      </c>
      <c r="F9430" s="9">
        <f>MATCH(A9430,Lookup!$A$2:$A$103,0)</f>
        <v>30</v>
      </c>
    </row>
    <row r="9431" spans="1:6" x14ac:dyDescent="0.25">
      <c r="A9431">
        <v>53</v>
      </c>
      <c r="B9431">
        <v>2412</v>
      </c>
      <c r="C9431" s="15" t="str">
        <f>INDEX(Lookup!$F$2:$F$103,F9431)</f>
        <v>A1.3</v>
      </c>
      <c r="D9431" s="2">
        <f>B9431*INDEX(Lookup!$D$2:$D$103,F9431)+INDEX(Lookup!$E$2:$E$103,F9431)</f>
        <v>18.844956</v>
      </c>
      <c r="E9431" s="16" t="str">
        <f>INDEX(Lookup!$C$2:$C$103,F9431)</f>
        <v>mV</v>
      </c>
      <c r="F9431" s="9">
        <f>MATCH(A9431,Lookup!$A$2:$A$103,0)</f>
        <v>30</v>
      </c>
    </row>
    <row r="9432" spans="1:6" x14ac:dyDescent="0.25">
      <c r="A9432">
        <v>53</v>
      </c>
      <c r="B9432">
        <v>2435</v>
      </c>
      <c r="C9432" s="15" t="str">
        <f>INDEX(Lookup!$F$2:$F$103,F9432)</f>
        <v>A1.3</v>
      </c>
      <c r="D9432" s="2">
        <f>B9432*INDEX(Lookup!$D$2:$D$103,F9432)+INDEX(Lookup!$E$2:$E$103,F9432)</f>
        <v>19.024655000000003</v>
      </c>
      <c r="E9432" s="16" t="str">
        <f>INDEX(Lookup!$C$2:$C$103,F9432)</f>
        <v>mV</v>
      </c>
      <c r="F9432" s="9">
        <f>MATCH(A9432,Lookup!$A$2:$A$103,0)</f>
        <v>30</v>
      </c>
    </row>
    <row r="9433" spans="1:6" x14ac:dyDescent="0.25">
      <c r="A9433">
        <v>53</v>
      </c>
      <c r="B9433">
        <v>2434</v>
      </c>
      <c r="C9433" s="15" t="str">
        <f>INDEX(Lookup!$F$2:$F$103,F9433)</f>
        <v>A1.3</v>
      </c>
      <c r="D9433" s="2">
        <f>B9433*INDEX(Lookup!$D$2:$D$103,F9433)+INDEX(Lookup!$E$2:$E$103,F9433)</f>
        <v>19.016842</v>
      </c>
      <c r="E9433" s="16" t="str">
        <f>INDEX(Lookup!$C$2:$C$103,F9433)</f>
        <v>mV</v>
      </c>
      <c r="F9433" s="9">
        <f>MATCH(A9433,Lookup!$A$2:$A$103,0)</f>
        <v>30</v>
      </c>
    </row>
    <row r="9434" spans="1:6" x14ac:dyDescent="0.25">
      <c r="A9434">
        <v>53</v>
      </c>
      <c r="B9434">
        <v>2431</v>
      </c>
      <c r="C9434" s="15" t="str">
        <f>INDEX(Lookup!$F$2:$F$103,F9434)</f>
        <v>A1.3</v>
      </c>
      <c r="D9434" s="2">
        <f>B9434*INDEX(Lookup!$D$2:$D$103,F9434)+INDEX(Lookup!$E$2:$E$103,F9434)</f>
        <v>18.993403000000001</v>
      </c>
      <c r="E9434" s="16" t="str">
        <f>INDEX(Lookup!$C$2:$C$103,F9434)</f>
        <v>mV</v>
      </c>
      <c r="F9434" s="9">
        <f>MATCH(A9434,Lookup!$A$2:$A$103,0)</f>
        <v>30</v>
      </c>
    </row>
    <row r="9435" spans="1:6" x14ac:dyDescent="0.25">
      <c r="A9435">
        <v>53</v>
      </c>
      <c r="B9435">
        <v>2430</v>
      </c>
      <c r="C9435" s="15" t="str">
        <f>INDEX(Lookup!$F$2:$F$103,F9435)</f>
        <v>A1.3</v>
      </c>
      <c r="D9435" s="2">
        <f>B9435*INDEX(Lookup!$D$2:$D$103,F9435)+INDEX(Lookup!$E$2:$E$103,F9435)</f>
        <v>18.985590000000002</v>
      </c>
      <c r="E9435" s="16" t="str">
        <f>INDEX(Lookup!$C$2:$C$103,F9435)</f>
        <v>mV</v>
      </c>
      <c r="F9435" s="9">
        <f>MATCH(A9435,Lookup!$A$2:$A$103,0)</f>
        <v>30</v>
      </c>
    </row>
    <row r="9436" spans="1:6" x14ac:dyDescent="0.25">
      <c r="A9436">
        <v>53</v>
      </c>
      <c r="B9436">
        <v>2427</v>
      </c>
      <c r="C9436" s="15" t="str">
        <f>INDEX(Lookup!$F$2:$F$103,F9436)</f>
        <v>A1.3</v>
      </c>
      <c r="D9436" s="2">
        <f>B9436*INDEX(Lookup!$D$2:$D$103,F9436)+INDEX(Lookup!$E$2:$E$103,F9436)</f>
        <v>18.962151000000002</v>
      </c>
      <c r="E9436" s="16" t="str">
        <f>INDEX(Lookup!$C$2:$C$103,F9436)</f>
        <v>mV</v>
      </c>
      <c r="F9436" s="9">
        <f>MATCH(A9436,Lookup!$A$2:$A$103,0)</f>
        <v>30</v>
      </c>
    </row>
    <row r="9437" spans="1:6" x14ac:dyDescent="0.25">
      <c r="A9437">
        <v>53</v>
      </c>
      <c r="B9437">
        <v>2422</v>
      </c>
      <c r="C9437" s="15" t="str">
        <f>INDEX(Lookup!$F$2:$F$103,F9437)</f>
        <v>A1.3</v>
      </c>
      <c r="D9437" s="2">
        <f>B9437*INDEX(Lookup!$D$2:$D$103,F9437)+INDEX(Lookup!$E$2:$E$103,F9437)</f>
        <v>18.923086000000001</v>
      </c>
      <c r="E9437" s="16" t="str">
        <f>INDEX(Lookup!$C$2:$C$103,F9437)</f>
        <v>mV</v>
      </c>
      <c r="F9437" s="9">
        <f>MATCH(A9437,Lookup!$A$2:$A$103,0)</f>
        <v>30</v>
      </c>
    </row>
    <row r="9438" spans="1:6" x14ac:dyDescent="0.25">
      <c r="A9438">
        <v>53</v>
      </c>
      <c r="B9438">
        <v>2420</v>
      </c>
      <c r="C9438" s="15" t="str">
        <f>INDEX(Lookup!$F$2:$F$103,F9438)</f>
        <v>A1.3</v>
      </c>
      <c r="D9438" s="2">
        <f>B9438*INDEX(Lookup!$D$2:$D$103,F9438)+INDEX(Lookup!$E$2:$E$103,F9438)</f>
        <v>18.90746</v>
      </c>
      <c r="E9438" s="16" t="str">
        <f>INDEX(Lookup!$C$2:$C$103,F9438)</f>
        <v>mV</v>
      </c>
      <c r="F9438" s="9">
        <f>MATCH(A9438,Lookup!$A$2:$A$103,0)</f>
        <v>30</v>
      </c>
    </row>
    <row r="9439" spans="1:6" x14ac:dyDescent="0.25">
      <c r="A9439">
        <v>53</v>
      </c>
      <c r="B9439">
        <v>2424</v>
      </c>
      <c r="C9439" s="15" t="str">
        <f>INDEX(Lookup!$F$2:$F$103,F9439)</f>
        <v>A1.3</v>
      </c>
      <c r="D9439" s="2">
        <f>B9439*INDEX(Lookup!$D$2:$D$103,F9439)+INDEX(Lookup!$E$2:$E$103,F9439)</f>
        <v>18.938712000000002</v>
      </c>
      <c r="E9439" s="16" t="str">
        <f>INDEX(Lookup!$C$2:$C$103,F9439)</f>
        <v>mV</v>
      </c>
      <c r="F9439" s="9">
        <f>MATCH(A9439,Lookup!$A$2:$A$103,0)</f>
        <v>30</v>
      </c>
    </row>
    <row r="9440" spans="1:6" x14ac:dyDescent="0.25">
      <c r="A9440">
        <v>53</v>
      </c>
      <c r="B9440">
        <v>2418</v>
      </c>
      <c r="C9440" s="15" t="str">
        <f>INDEX(Lookup!$F$2:$F$103,F9440)</f>
        <v>A1.3</v>
      </c>
      <c r="D9440" s="2">
        <f>B9440*INDEX(Lookup!$D$2:$D$103,F9440)+INDEX(Lookup!$E$2:$E$103,F9440)</f>
        <v>18.891834000000003</v>
      </c>
      <c r="E9440" s="16" t="str">
        <f>INDEX(Lookup!$C$2:$C$103,F9440)</f>
        <v>mV</v>
      </c>
      <c r="F9440" s="9">
        <f>MATCH(A9440,Lookup!$A$2:$A$103,0)</f>
        <v>30</v>
      </c>
    </row>
    <row r="9441" spans="1:6" x14ac:dyDescent="0.25">
      <c r="A9441">
        <v>53</v>
      </c>
      <c r="B9441">
        <v>2423</v>
      </c>
      <c r="C9441" s="15" t="str">
        <f>INDEX(Lookup!$F$2:$F$103,F9441)</f>
        <v>A1.3</v>
      </c>
      <c r="D9441" s="2">
        <f>B9441*INDEX(Lookup!$D$2:$D$103,F9441)+INDEX(Lookup!$E$2:$E$103,F9441)</f>
        <v>18.930899</v>
      </c>
      <c r="E9441" s="16" t="str">
        <f>INDEX(Lookup!$C$2:$C$103,F9441)</f>
        <v>mV</v>
      </c>
      <c r="F9441" s="9">
        <f>MATCH(A9441,Lookup!$A$2:$A$103,0)</f>
        <v>30</v>
      </c>
    </row>
    <row r="9442" spans="1:6" x14ac:dyDescent="0.25">
      <c r="A9442">
        <v>53</v>
      </c>
      <c r="B9442">
        <v>2424</v>
      </c>
      <c r="C9442" s="15" t="str">
        <f>INDEX(Lookup!$F$2:$F$103,F9442)</f>
        <v>A1.3</v>
      </c>
      <c r="D9442" s="2">
        <f>B9442*INDEX(Lookup!$D$2:$D$103,F9442)+INDEX(Lookup!$E$2:$E$103,F9442)</f>
        <v>18.938712000000002</v>
      </c>
      <c r="E9442" s="16" t="str">
        <f>INDEX(Lookup!$C$2:$C$103,F9442)</f>
        <v>mV</v>
      </c>
      <c r="F9442" s="9">
        <f>MATCH(A9442,Lookup!$A$2:$A$103,0)</f>
        <v>30</v>
      </c>
    </row>
    <row r="9443" spans="1:6" x14ac:dyDescent="0.25">
      <c r="A9443">
        <v>53</v>
      </c>
      <c r="B9443">
        <v>2424</v>
      </c>
      <c r="C9443" s="15" t="str">
        <f>INDEX(Lookup!$F$2:$F$103,F9443)</f>
        <v>A1.3</v>
      </c>
      <c r="D9443" s="2">
        <f>B9443*INDEX(Lookup!$D$2:$D$103,F9443)+INDEX(Lookup!$E$2:$E$103,F9443)</f>
        <v>18.938712000000002</v>
      </c>
      <c r="E9443" s="16" t="str">
        <f>INDEX(Lookup!$C$2:$C$103,F9443)</f>
        <v>mV</v>
      </c>
      <c r="F9443" s="9">
        <f>MATCH(A9443,Lookup!$A$2:$A$103,0)</f>
        <v>30</v>
      </c>
    </row>
    <row r="9444" spans="1:6" x14ac:dyDescent="0.25">
      <c r="A9444">
        <v>53</v>
      </c>
      <c r="B9444">
        <v>2449</v>
      </c>
      <c r="C9444" s="15" t="str">
        <f>INDEX(Lookup!$F$2:$F$103,F9444)</f>
        <v>A1.3</v>
      </c>
      <c r="D9444" s="2">
        <f>B9444*INDEX(Lookup!$D$2:$D$103,F9444)+INDEX(Lookup!$E$2:$E$103,F9444)</f>
        <v>19.134037000000003</v>
      </c>
      <c r="E9444" s="16" t="str">
        <f>INDEX(Lookup!$C$2:$C$103,F9444)</f>
        <v>mV</v>
      </c>
      <c r="F9444" s="9">
        <f>MATCH(A9444,Lookup!$A$2:$A$103,0)</f>
        <v>30</v>
      </c>
    </row>
    <row r="9445" spans="1:6" x14ac:dyDescent="0.25">
      <c r="A9445">
        <v>53</v>
      </c>
      <c r="B9445">
        <v>2449</v>
      </c>
      <c r="C9445" s="15" t="str">
        <f>INDEX(Lookup!$F$2:$F$103,F9445)</f>
        <v>A1.3</v>
      </c>
      <c r="D9445" s="2">
        <f>B9445*INDEX(Lookup!$D$2:$D$103,F9445)+INDEX(Lookup!$E$2:$E$103,F9445)</f>
        <v>19.134037000000003</v>
      </c>
      <c r="E9445" s="16" t="str">
        <f>INDEX(Lookup!$C$2:$C$103,F9445)</f>
        <v>mV</v>
      </c>
      <c r="F9445" s="9">
        <f>MATCH(A9445,Lookup!$A$2:$A$103,0)</f>
        <v>30</v>
      </c>
    </row>
    <row r="9446" spans="1:6" x14ac:dyDescent="0.25">
      <c r="A9446">
        <v>53</v>
      </c>
      <c r="B9446">
        <v>2444</v>
      </c>
      <c r="C9446" s="15" t="str">
        <f>INDEX(Lookup!$F$2:$F$103,F9446)</f>
        <v>A1.3</v>
      </c>
      <c r="D9446" s="2">
        <f>B9446*INDEX(Lookup!$D$2:$D$103,F9446)+INDEX(Lookup!$E$2:$E$103,F9446)</f>
        <v>19.094972000000002</v>
      </c>
      <c r="E9446" s="16" t="str">
        <f>INDEX(Lookup!$C$2:$C$103,F9446)</f>
        <v>mV</v>
      </c>
      <c r="F9446" s="9">
        <f>MATCH(A9446,Lookup!$A$2:$A$103,0)</f>
        <v>30</v>
      </c>
    </row>
    <row r="9447" spans="1:6" x14ac:dyDescent="0.25">
      <c r="A9447">
        <v>53</v>
      </c>
      <c r="B9447">
        <v>2434</v>
      </c>
      <c r="C9447" s="15" t="str">
        <f>INDEX(Lookup!$F$2:$F$103,F9447)</f>
        <v>A1.3</v>
      </c>
      <c r="D9447" s="2">
        <f>B9447*INDEX(Lookup!$D$2:$D$103,F9447)+INDEX(Lookup!$E$2:$E$103,F9447)</f>
        <v>19.016842</v>
      </c>
      <c r="E9447" s="16" t="str">
        <f>INDEX(Lookup!$C$2:$C$103,F9447)</f>
        <v>mV</v>
      </c>
      <c r="F9447" s="9">
        <f>MATCH(A9447,Lookup!$A$2:$A$103,0)</f>
        <v>30</v>
      </c>
    </row>
    <row r="9448" spans="1:6" x14ac:dyDescent="0.25">
      <c r="A9448">
        <v>53</v>
      </c>
      <c r="B9448">
        <v>2433</v>
      </c>
      <c r="C9448" s="15" t="str">
        <f>INDEX(Lookup!$F$2:$F$103,F9448)</f>
        <v>A1.3</v>
      </c>
      <c r="D9448" s="2">
        <f>B9448*INDEX(Lookup!$D$2:$D$103,F9448)+INDEX(Lookup!$E$2:$E$103,F9448)</f>
        <v>19.009029000000002</v>
      </c>
      <c r="E9448" s="16" t="str">
        <f>INDEX(Lookup!$C$2:$C$103,F9448)</f>
        <v>mV</v>
      </c>
      <c r="F9448" s="9">
        <f>MATCH(A9448,Lookup!$A$2:$A$103,0)</f>
        <v>30</v>
      </c>
    </row>
    <row r="9449" spans="1:6" x14ac:dyDescent="0.25">
      <c r="A9449">
        <v>53</v>
      </c>
      <c r="B9449">
        <v>2433</v>
      </c>
      <c r="C9449" s="15" t="str">
        <f>INDEX(Lookup!$F$2:$F$103,F9449)</f>
        <v>A1.3</v>
      </c>
      <c r="D9449" s="2">
        <f>B9449*INDEX(Lookup!$D$2:$D$103,F9449)+INDEX(Lookup!$E$2:$E$103,F9449)</f>
        <v>19.009029000000002</v>
      </c>
      <c r="E9449" s="16" t="str">
        <f>INDEX(Lookup!$C$2:$C$103,F9449)</f>
        <v>mV</v>
      </c>
      <c r="F9449" s="9">
        <f>MATCH(A9449,Lookup!$A$2:$A$103,0)</f>
        <v>30</v>
      </c>
    </row>
    <row r="9450" spans="1:6" x14ac:dyDescent="0.25">
      <c r="A9450">
        <v>53</v>
      </c>
      <c r="B9450">
        <v>2434</v>
      </c>
      <c r="C9450" s="15" t="str">
        <f>INDEX(Lookup!$F$2:$F$103,F9450)</f>
        <v>A1.3</v>
      </c>
      <c r="D9450" s="2">
        <f>B9450*INDEX(Lookup!$D$2:$D$103,F9450)+INDEX(Lookup!$E$2:$E$103,F9450)</f>
        <v>19.016842</v>
      </c>
      <c r="E9450" s="16" t="str">
        <f>INDEX(Lookup!$C$2:$C$103,F9450)</f>
        <v>mV</v>
      </c>
      <c r="F9450" s="9">
        <f>MATCH(A9450,Lookup!$A$2:$A$103,0)</f>
        <v>30</v>
      </c>
    </row>
    <row r="9451" spans="1:6" x14ac:dyDescent="0.25">
      <c r="A9451">
        <v>53</v>
      </c>
      <c r="B9451">
        <v>2432</v>
      </c>
      <c r="C9451" s="15" t="str">
        <f>INDEX(Lookup!$F$2:$F$103,F9451)</f>
        <v>A1.3</v>
      </c>
      <c r="D9451" s="2">
        <f>B9451*INDEX(Lookup!$D$2:$D$103,F9451)+INDEX(Lookup!$E$2:$E$103,F9451)</f>
        <v>19.001215999999999</v>
      </c>
      <c r="E9451" s="16" t="str">
        <f>INDEX(Lookup!$C$2:$C$103,F9451)</f>
        <v>mV</v>
      </c>
      <c r="F9451" s="9">
        <f>MATCH(A9451,Lookup!$A$2:$A$103,0)</f>
        <v>30</v>
      </c>
    </row>
    <row r="9452" spans="1:6" x14ac:dyDescent="0.25">
      <c r="A9452">
        <v>53</v>
      </c>
      <c r="B9452">
        <v>2453</v>
      </c>
      <c r="C9452" s="15" t="str">
        <f>INDEX(Lookup!$F$2:$F$103,F9452)</f>
        <v>A1.3</v>
      </c>
      <c r="D9452" s="2">
        <f>B9452*INDEX(Lookup!$D$2:$D$103,F9452)+INDEX(Lookup!$E$2:$E$103,F9452)</f>
        <v>19.165289000000001</v>
      </c>
      <c r="E9452" s="16" t="str">
        <f>INDEX(Lookup!$C$2:$C$103,F9452)</f>
        <v>mV</v>
      </c>
      <c r="F9452" s="9">
        <f>MATCH(A9452,Lookup!$A$2:$A$103,0)</f>
        <v>30</v>
      </c>
    </row>
    <row r="9453" spans="1:6" x14ac:dyDescent="0.25">
      <c r="A9453">
        <v>53</v>
      </c>
      <c r="B9453">
        <v>2453</v>
      </c>
      <c r="C9453" s="15" t="str">
        <f>INDEX(Lookup!$F$2:$F$103,F9453)</f>
        <v>A1.3</v>
      </c>
      <c r="D9453" s="2">
        <f>B9453*INDEX(Lookup!$D$2:$D$103,F9453)+INDEX(Lookup!$E$2:$E$103,F9453)</f>
        <v>19.165289000000001</v>
      </c>
      <c r="E9453" s="16" t="str">
        <f>INDEX(Lookup!$C$2:$C$103,F9453)</f>
        <v>mV</v>
      </c>
      <c r="F9453" s="9">
        <f>MATCH(A9453,Lookup!$A$2:$A$103,0)</f>
        <v>30</v>
      </c>
    </row>
    <row r="9454" spans="1:6" x14ac:dyDescent="0.25">
      <c r="A9454">
        <v>53</v>
      </c>
      <c r="B9454">
        <v>2444</v>
      </c>
      <c r="C9454" s="15" t="str">
        <f>INDEX(Lookup!$F$2:$F$103,F9454)</f>
        <v>A1.3</v>
      </c>
      <c r="D9454" s="2">
        <f>B9454*INDEX(Lookup!$D$2:$D$103,F9454)+INDEX(Lookup!$E$2:$E$103,F9454)</f>
        <v>19.094972000000002</v>
      </c>
      <c r="E9454" s="16" t="str">
        <f>INDEX(Lookup!$C$2:$C$103,F9454)</f>
        <v>mV</v>
      </c>
      <c r="F9454" s="9">
        <f>MATCH(A9454,Lookup!$A$2:$A$103,0)</f>
        <v>30</v>
      </c>
    </row>
    <row r="9455" spans="1:6" x14ac:dyDescent="0.25">
      <c r="A9455">
        <v>53</v>
      </c>
      <c r="B9455">
        <v>2436</v>
      </c>
      <c r="C9455" s="15" t="str">
        <f>INDEX(Lookup!$F$2:$F$103,F9455)</f>
        <v>A1.3</v>
      </c>
      <c r="D9455" s="2">
        <f>B9455*INDEX(Lookup!$D$2:$D$103,F9455)+INDEX(Lookup!$E$2:$E$103,F9455)</f>
        <v>19.032468000000001</v>
      </c>
      <c r="E9455" s="16" t="str">
        <f>INDEX(Lookup!$C$2:$C$103,F9455)</f>
        <v>mV</v>
      </c>
      <c r="F9455" s="9">
        <f>MATCH(A9455,Lookup!$A$2:$A$103,0)</f>
        <v>30</v>
      </c>
    </row>
    <row r="9456" spans="1:6" x14ac:dyDescent="0.25">
      <c r="A9456">
        <v>53</v>
      </c>
      <c r="B9456">
        <v>2433</v>
      </c>
      <c r="C9456" s="15" t="str">
        <f>INDEX(Lookup!$F$2:$F$103,F9456)</f>
        <v>A1.3</v>
      </c>
      <c r="D9456" s="2">
        <f>B9456*INDEX(Lookup!$D$2:$D$103,F9456)+INDEX(Lookup!$E$2:$E$103,F9456)</f>
        <v>19.009029000000002</v>
      </c>
      <c r="E9456" s="16" t="str">
        <f>INDEX(Lookup!$C$2:$C$103,F9456)</f>
        <v>mV</v>
      </c>
      <c r="F9456" s="9">
        <f>MATCH(A9456,Lookup!$A$2:$A$103,0)</f>
        <v>30</v>
      </c>
    </row>
    <row r="9457" spans="1:6" x14ac:dyDescent="0.25">
      <c r="A9457">
        <v>53</v>
      </c>
      <c r="B9457">
        <v>2431</v>
      </c>
      <c r="C9457" s="15" t="str">
        <f>INDEX(Lookup!$F$2:$F$103,F9457)</f>
        <v>A1.3</v>
      </c>
      <c r="D9457" s="2">
        <f>B9457*INDEX(Lookup!$D$2:$D$103,F9457)+INDEX(Lookup!$E$2:$E$103,F9457)</f>
        <v>18.993403000000001</v>
      </c>
      <c r="E9457" s="16" t="str">
        <f>INDEX(Lookup!$C$2:$C$103,F9457)</f>
        <v>mV</v>
      </c>
      <c r="F9457" s="9">
        <f>MATCH(A9457,Lookup!$A$2:$A$103,0)</f>
        <v>30</v>
      </c>
    </row>
    <row r="9458" spans="1:6" x14ac:dyDescent="0.25">
      <c r="A9458">
        <v>53</v>
      </c>
      <c r="B9458">
        <v>2453</v>
      </c>
      <c r="C9458" s="15" t="str">
        <f>INDEX(Lookup!$F$2:$F$103,F9458)</f>
        <v>A1.3</v>
      </c>
      <c r="D9458" s="2">
        <f>B9458*INDEX(Lookup!$D$2:$D$103,F9458)+INDEX(Lookup!$E$2:$E$103,F9458)</f>
        <v>19.165289000000001</v>
      </c>
      <c r="E9458" s="16" t="str">
        <f>INDEX(Lookup!$C$2:$C$103,F9458)</f>
        <v>mV</v>
      </c>
      <c r="F9458" s="9">
        <f>MATCH(A9458,Lookup!$A$2:$A$103,0)</f>
        <v>30</v>
      </c>
    </row>
    <row r="9459" spans="1:6" x14ac:dyDescent="0.25">
      <c r="A9459">
        <v>53</v>
      </c>
      <c r="B9459">
        <v>2439</v>
      </c>
      <c r="C9459" s="15" t="str">
        <f>INDEX(Lookup!$F$2:$F$103,F9459)</f>
        <v>A1.3</v>
      </c>
      <c r="D9459" s="2">
        <f>B9459*INDEX(Lookup!$D$2:$D$103,F9459)+INDEX(Lookup!$E$2:$E$103,F9459)</f>
        <v>19.055907000000001</v>
      </c>
      <c r="E9459" s="16" t="str">
        <f>INDEX(Lookup!$C$2:$C$103,F9459)</f>
        <v>mV</v>
      </c>
      <c r="F9459" s="9">
        <f>MATCH(A9459,Lookup!$A$2:$A$103,0)</f>
        <v>30</v>
      </c>
    </row>
    <row r="9460" spans="1:6" x14ac:dyDescent="0.25">
      <c r="A9460">
        <v>53</v>
      </c>
      <c r="B9460">
        <v>2434</v>
      </c>
      <c r="C9460" s="15" t="str">
        <f>INDEX(Lookup!$F$2:$F$103,F9460)</f>
        <v>A1.3</v>
      </c>
      <c r="D9460" s="2">
        <f>B9460*INDEX(Lookup!$D$2:$D$103,F9460)+INDEX(Lookup!$E$2:$E$103,F9460)</f>
        <v>19.016842</v>
      </c>
      <c r="E9460" s="16" t="str">
        <f>INDEX(Lookup!$C$2:$C$103,F9460)</f>
        <v>mV</v>
      </c>
      <c r="F9460" s="9">
        <f>MATCH(A9460,Lookup!$A$2:$A$103,0)</f>
        <v>30</v>
      </c>
    </row>
    <row r="9461" spans="1:6" x14ac:dyDescent="0.25">
      <c r="A9461">
        <v>53</v>
      </c>
      <c r="B9461">
        <v>2434</v>
      </c>
      <c r="C9461" s="15" t="str">
        <f>INDEX(Lookup!$F$2:$F$103,F9461)</f>
        <v>A1.3</v>
      </c>
      <c r="D9461" s="2">
        <f>B9461*INDEX(Lookup!$D$2:$D$103,F9461)+INDEX(Lookup!$E$2:$E$103,F9461)</f>
        <v>19.016842</v>
      </c>
      <c r="E9461" s="16" t="str">
        <f>INDEX(Lookup!$C$2:$C$103,F9461)</f>
        <v>mV</v>
      </c>
      <c r="F9461" s="9">
        <f>MATCH(A9461,Lookup!$A$2:$A$103,0)</f>
        <v>30</v>
      </c>
    </row>
    <row r="9462" spans="1:6" x14ac:dyDescent="0.25">
      <c r="A9462">
        <v>53</v>
      </c>
      <c r="B9462">
        <v>2431</v>
      </c>
      <c r="C9462" s="15" t="str">
        <f>INDEX(Lookup!$F$2:$F$103,F9462)</f>
        <v>A1.3</v>
      </c>
      <c r="D9462" s="2">
        <f>B9462*INDEX(Lookup!$D$2:$D$103,F9462)+INDEX(Lookup!$E$2:$E$103,F9462)</f>
        <v>18.993403000000001</v>
      </c>
      <c r="E9462" s="16" t="str">
        <f>INDEX(Lookup!$C$2:$C$103,F9462)</f>
        <v>mV</v>
      </c>
      <c r="F9462" s="9">
        <f>MATCH(A9462,Lookup!$A$2:$A$103,0)</f>
        <v>30</v>
      </c>
    </row>
    <row r="9463" spans="1:6" x14ac:dyDescent="0.25">
      <c r="A9463">
        <v>53</v>
      </c>
      <c r="B9463">
        <v>2430</v>
      </c>
      <c r="C9463" s="15" t="str">
        <f>INDEX(Lookup!$F$2:$F$103,F9463)</f>
        <v>A1.3</v>
      </c>
      <c r="D9463" s="2">
        <f>B9463*INDEX(Lookup!$D$2:$D$103,F9463)+INDEX(Lookup!$E$2:$E$103,F9463)</f>
        <v>18.985590000000002</v>
      </c>
      <c r="E9463" s="16" t="str">
        <f>INDEX(Lookup!$C$2:$C$103,F9463)</f>
        <v>mV</v>
      </c>
      <c r="F9463" s="9">
        <f>MATCH(A9463,Lookup!$A$2:$A$103,0)</f>
        <v>30</v>
      </c>
    </row>
    <row r="9464" spans="1:6" x14ac:dyDescent="0.25">
      <c r="A9464">
        <v>53</v>
      </c>
      <c r="B9464">
        <v>2432</v>
      </c>
      <c r="C9464" s="15" t="str">
        <f>INDEX(Lookup!$F$2:$F$103,F9464)</f>
        <v>A1.3</v>
      </c>
      <c r="D9464" s="2">
        <f>B9464*INDEX(Lookup!$D$2:$D$103,F9464)+INDEX(Lookup!$E$2:$E$103,F9464)</f>
        <v>19.001215999999999</v>
      </c>
      <c r="E9464" s="16" t="str">
        <f>INDEX(Lookup!$C$2:$C$103,F9464)</f>
        <v>mV</v>
      </c>
      <c r="F9464" s="9">
        <f>MATCH(A9464,Lookup!$A$2:$A$103,0)</f>
        <v>30</v>
      </c>
    </row>
    <row r="9465" spans="1:6" x14ac:dyDescent="0.25">
      <c r="A9465">
        <v>53</v>
      </c>
      <c r="B9465">
        <v>2431</v>
      </c>
      <c r="C9465" s="15" t="str">
        <f>INDEX(Lookup!$F$2:$F$103,F9465)</f>
        <v>A1.3</v>
      </c>
      <c r="D9465" s="2">
        <f>B9465*INDEX(Lookup!$D$2:$D$103,F9465)+INDEX(Lookup!$E$2:$E$103,F9465)</f>
        <v>18.993403000000001</v>
      </c>
      <c r="E9465" s="16" t="str">
        <f>INDEX(Lookup!$C$2:$C$103,F9465)</f>
        <v>mV</v>
      </c>
      <c r="F9465" s="9">
        <f>MATCH(A9465,Lookup!$A$2:$A$103,0)</f>
        <v>30</v>
      </c>
    </row>
    <row r="9466" spans="1:6" x14ac:dyDescent="0.25">
      <c r="A9466">
        <v>53</v>
      </c>
      <c r="B9466">
        <v>2425</v>
      </c>
      <c r="C9466" s="15" t="str">
        <f>INDEX(Lookup!$F$2:$F$103,F9466)</f>
        <v>A1.3</v>
      </c>
      <c r="D9466" s="2">
        <f>B9466*INDEX(Lookup!$D$2:$D$103,F9466)+INDEX(Lookup!$E$2:$E$103,F9466)</f>
        <v>18.946525000000001</v>
      </c>
      <c r="E9466" s="16" t="str">
        <f>INDEX(Lookup!$C$2:$C$103,F9466)</f>
        <v>mV</v>
      </c>
      <c r="F9466" s="9">
        <f>MATCH(A9466,Lookup!$A$2:$A$103,0)</f>
        <v>30</v>
      </c>
    </row>
    <row r="9467" spans="1:6" x14ac:dyDescent="0.25">
      <c r="A9467">
        <v>53</v>
      </c>
      <c r="B9467">
        <v>2429</v>
      </c>
      <c r="C9467" s="15" t="str">
        <f>INDEX(Lookup!$F$2:$F$103,F9467)</f>
        <v>A1.3</v>
      </c>
      <c r="D9467" s="2">
        <f>B9467*INDEX(Lookup!$D$2:$D$103,F9467)+INDEX(Lookup!$E$2:$E$103,F9467)</f>
        <v>18.977777</v>
      </c>
      <c r="E9467" s="16" t="str">
        <f>INDEX(Lookup!$C$2:$C$103,F9467)</f>
        <v>mV</v>
      </c>
      <c r="F9467" s="9">
        <f>MATCH(A9467,Lookup!$A$2:$A$103,0)</f>
        <v>30</v>
      </c>
    </row>
    <row r="9468" spans="1:6" x14ac:dyDescent="0.25">
      <c r="A9468">
        <v>53</v>
      </c>
      <c r="B9468">
        <v>2458</v>
      </c>
      <c r="C9468" s="15" t="str">
        <f>INDEX(Lookup!$F$2:$F$103,F9468)</f>
        <v>A1.3</v>
      </c>
      <c r="D9468" s="2">
        <f>B9468*INDEX(Lookup!$D$2:$D$103,F9468)+INDEX(Lookup!$E$2:$E$103,F9468)</f>
        <v>19.204354000000002</v>
      </c>
      <c r="E9468" s="16" t="str">
        <f>INDEX(Lookup!$C$2:$C$103,F9468)</f>
        <v>mV</v>
      </c>
      <c r="F9468" s="9">
        <f>MATCH(A9468,Lookup!$A$2:$A$103,0)</f>
        <v>30</v>
      </c>
    </row>
    <row r="9469" spans="1:6" x14ac:dyDescent="0.25">
      <c r="A9469">
        <v>53</v>
      </c>
      <c r="B9469">
        <v>2457</v>
      </c>
      <c r="C9469" s="15" t="str">
        <f>INDEX(Lookup!$F$2:$F$103,F9469)</f>
        <v>A1.3</v>
      </c>
      <c r="D9469" s="2">
        <f>B9469*INDEX(Lookup!$D$2:$D$103,F9469)+INDEX(Lookup!$E$2:$E$103,F9469)</f>
        <v>19.196541</v>
      </c>
      <c r="E9469" s="16" t="str">
        <f>INDEX(Lookup!$C$2:$C$103,F9469)</f>
        <v>mV</v>
      </c>
      <c r="F9469" s="9">
        <f>MATCH(A9469,Lookup!$A$2:$A$103,0)</f>
        <v>30</v>
      </c>
    </row>
    <row r="9470" spans="1:6" x14ac:dyDescent="0.25">
      <c r="A9470">
        <v>53</v>
      </c>
      <c r="B9470">
        <v>2447</v>
      </c>
      <c r="C9470" s="15" t="str">
        <f>INDEX(Lookup!$F$2:$F$103,F9470)</f>
        <v>A1.3</v>
      </c>
      <c r="D9470" s="2">
        <f>B9470*INDEX(Lookup!$D$2:$D$103,F9470)+INDEX(Lookup!$E$2:$E$103,F9470)</f>
        <v>19.118411000000002</v>
      </c>
      <c r="E9470" s="16" t="str">
        <f>INDEX(Lookup!$C$2:$C$103,F9470)</f>
        <v>mV</v>
      </c>
      <c r="F9470" s="9">
        <f>MATCH(A9470,Lookup!$A$2:$A$103,0)</f>
        <v>30</v>
      </c>
    </row>
    <row r="9471" spans="1:6" x14ac:dyDescent="0.25">
      <c r="A9471">
        <v>53</v>
      </c>
      <c r="B9471">
        <v>2441</v>
      </c>
      <c r="C9471" s="15" t="str">
        <f>INDEX(Lookup!$F$2:$F$103,F9471)</f>
        <v>A1.3</v>
      </c>
      <c r="D9471" s="2">
        <f>B9471*INDEX(Lookup!$D$2:$D$103,F9471)+INDEX(Lookup!$E$2:$E$103,F9471)</f>
        <v>19.071533000000002</v>
      </c>
      <c r="E9471" s="16" t="str">
        <f>INDEX(Lookup!$C$2:$C$103,F9471)</f>
        <v>mV</v>
      </c>
      <c r="F9471" s="9">
        <f>MATCH(A9471,Lookup!$A$2:$A$103,0)</f>
        <v>30</v>
      </c>
    </row>
    <row r="9472" spans="1:6" x14ac:dyDescent="0.25">
      <c r="A9472">
        <v>53</v>
      </c>
      <c r="B9472">
        <v>2437</v>
      </c>
      <c r="C9472" s="15" t="str">
        <f>INDEX(Lookup!$F$2:$F$103,F9472)</f>
        <v>A1.3</v>
      </c>
      <c r="D9472" s="2">
        <f>B9472*INDEX(Lookup!$D$2:$D$103,F9472)+INDEX(Lookup!$E$2:$E$103,F9472)</f>
        <v>19.040281</v>
      </c>
      <c r="E9472" s="16" t="str">
        <f>INDEX(Lookup!$C$2:$C$103,F9472)</f>
        <v>mV</v>
      </c>
      <c r="F9472" s="9">
        <f>MATCH(A9472,Lookup!$A$2:$A$103,0)</f>
        <v>30</v>
      </c>
    </row>
    <row r="9473" spans="1:6" x14ac:dyDescent="0.25">
      <c r="A9473">
        <v>53</v>
      </c>
      <c r="B9473">
        <v>2434</v>
      </c>
      <c r="C9473" s="15" t="str">
        <f>INDEX(Lookup!$F$2:$F$103,F9473)</f>
        <v>A1.3</v>
      </c>
      <c r="D9473" s="2">
        <f>B9473*INDEX(Lookup!$D$2:$D$103,F9473)+INDEX(Lookup!$E$2:$E$103,F9473)</f>
        <v>19.016842</v>
      </c>
      <c r="E9473" s="16" t="str">
        <f>INDEX(Lookup!$C$2:$C$103,F9473)</f>
        <v>mV</v>
      </c>
      <c r="F9473" s="9">
        <f>MATCH(A9473,Lookup!$A$2:$A$103,0)</f>
        <v>30</v>
      </c>
    </row>
    <row r="9474" spans="1:6" x14ac:dyDescent="0.25">
      <c r="A9474">
        <v>53</v>
      </c>
      <c r="B9474">
        <v>2433</v>
      </c>
      <c r="C9474" s="15" t="str">
        <f>INDEX(Lookup!$F$2:$F$103,F9474)</f>
        <v>A1.3</v>
      </c>
      <c r="D9474" s="2">
        <f>B9474*INDEX(Lookup!$D$2:$D$103,F9474)+INDEX(Lookup!$E$2:$E$103,F9474)</f>
        <v>19.009029000000002</v>
      </c>
      <c r="E9474" s="16" t="str">
        <f>INDEX(Lookup!$C$2:$C$103,F9474)</f>
        <v>mV</v>
      </c>
      <c r="F9474" s="9">
        <f>MATCH(A9474,Lookup!$A$2:$A$103,0)</f>
        <v>30</v>
      </c>
    </row>
    <row r="9475" spans="1:6" x14ac:dyDescent="0.25">
      <c r="A9475">
        <v>53</v>
      </c>
      <c r="B9475">
        <v>2431</v>
      </c>
      <c r="C9475" s="15" t="str">
        <f>INDEX(Lookup!$F$2:$F$103,F9475)</f>
        <v>A1.3</v>
      </c>
      <c r="D9475" s="2">
        <f>B9475*INDEX(Lookup!$D$2:$D$103,F9475)+INDEX(Lookup!$E$2:$E$103,F9475)</f>
        <v>18.993403000000001</v>
      </c>
      <c r="E9475" s="16" t="str">
        <f>INDEX(Lookup!$C$2:$C$103,F9475)</f>
        <v>mV</v>
      </c>
      <c r="F9475" s="9">
        <f>MATCH(A9475,Lookup!$A$2:$A$103,0)</f>
        <v>30</v>
      </c>
    </row>
    <row r="9476" spans="1:6" x14ac:dyDescent="0.25">
      <c r="A9476">
        <v>53</v>
      </c>
      <c r="B9476">
        <v>2431</v>
      </c>
      <c r="C9476" s="15" t="str">
        <f>INDEX(Lookup!$F$2:$F$103,F9476)</f>
        <v>A1.3</v>
      </c>
      <c r="D9476" s="2">
        <f>B9476*INDEX(Lookup!$D$2:$D$103,F9476)+INDEX(Lookup!$E$2:$E$103,F9476)</f>
        <v>18.993403000000001</v>
      </c>
      <c r="E9476" s="16" t="str">
        <f>INDEX(Lookup!$C$2:$C$103,F9476)</f>
        <v>mV</v>
      </c>
      <c r="F9476" s="9">
        <f>MATCH(A9476,Lookup!$A$2:$A$103,0)</f>
        <v>30</v>
      </c>
    </row>
    <row r="9477" spans="1:6" x14ac:dyDescent="0.25">
      <c r="A9477">
        <v>53</v>
      </c>
      <c r="B9477">
        <v>2432</v>
      </c>
      <c r="C9477" s="15" t="str">
        <f>INDEX(Lookup!$F$2:$F$103,F9477)</f>
        <v>A1.3</v>
      </c>
      <c r="D9477" s="2">
        <f>B9477*INDEX(Lookup!$D$2:$D$103,F9477)+INDEX(Lookup!$E$2:$E$103,F9477)</f>
        <v>19.001215999999999</v>
      </c>
      <c r="E9477" s="16" t="str">
        <f>INDEX(Lookup!$C$2:$C$103,F9477)</f>
        <v>mV</v>
      </c>
      <c r="F9477" s="9">
        <f>MATCH(A9477,Lookup!$A$2:$A$103,0)</f>
        <v>30</v>
      </c>
    </row>
    <row r="9478" spans="1:6" x14ac:dyDescent="0.25">
      <c r="A9478">
        <v>53</v>
      </c>
      <c r="B9478">
        <v>2432</v>
      </c>
      <c r="C9478" s="15" t="str">
        <f>INDEX(Lookup!$F$2:$F$103,F9478)</f>
        <v>A1.3</v>
      </c>
      <c r="D9478" s="2">
        <f>B9478*INDEX(Lookup!$D$2:$D$103,F9478)+INDEX(Lookup!$E$2:$E$103,F9478)</f>
        <v>19.001215999999999</v>
      </c>
      <c r="E9478" s="16" t="str">
        <f>INDEX(Lookup!$C$2:$C$103,F9478)</f>
        <v>mV</v>
      </c>
      <c r="F9478" s="9">
        <f>MATCH(A9478,Lookup!$A$2:$A$103,0)</f>
        <v>30</v>
      </c>
    </row>
    <row r="9479" spans="1:6" x14ac:dyDescent="0.25">
      <c r="A9479">
        <v>53</v>
      </c>
      <c r="B9479">
        <v>2431</v>
      </c>
      <c r="C9479" s="15" t="str">
        <f>INDEX(Lookup!$F$2:$F$103,F9479)</f>
        <v>A1.3</v>
      </c>
      <c r="D9479" s="2">
        <f>B9479*INDEX(Lookup!$D$2:$D$103,F9479)+INDEX(Lookup!$E$2:$E$103,F9479)</f>
        <v>18.993403000000001</v>
      </c>
      <c r="E9479" s="16" t="str">
        <f>INDEX(Lookup!$C$2:$C$103,F9479)</f>
        <v>mV</v>
      </c>
      <c r="F9479" s="9">
        <f>MATCH(A9479,Lookup!$A$2:$A$103,0)</f>
        <v>30</v>
      </c>
    </row>
    <row r="9480" spans="1:6" x14ac:dyDescent="0.25">
      <c r="A9480">
        <v>53</v>
      </c>
      <c r="B9480">
        <v>2458</v>
      </c>
      <c r="C9480" s="15" t="str">
        <f>INDEX(Lookup!$F$2:$F$103,F9480)</f>
        <v>A1.3</v>
      </c>
      <c r="D9480" s="2">
        <f>B9480*INDEX(Lookup!$D$2:$D$103,F9480)+INDEX(Lookup!$E$2:$E$103,F9480)</f>
        <v>19.204354000000002</v>
      </c>
      <c r="E9480" s="16" t="str">
        <f>INDEX(Lookup!$C$2:$C$103,F9480)</f>
        <v>mV</v>
      </c>
      <c r="F9480" s="9">
        <f>MATCH(A9480,Lookup!$A$2:$A$103,0)</f>
        <v>30</v>
      </c>
    </row>
    <row r="9481" spans="1:6" x14ac:dyDescent="0.25">
      <c r="A9481">
        <v>53</v>
      </c>
      <c r="B9481">
        <v>2455</v>
      </c>
      <c r="C9481" s="15" t="str">
        <f>INDEX(Lookup!$F$2:$F$103,F9481)</f>
        <v>A1.3</v>
      </c>
      <c r="D9481" s="2">
        <f>B9481*INDEX(Lookup!$D$2:$D$103,F9481)+INDEX(Lookup!$E$2:$E$103,F9481)</f>
        <v>19.180915000000002</v>
      </c>
      <c r="E9481" s="16" t="str">
        <f>INDEX(Lookup!$C$2:$C$103,F9481)</f>
        <v>mV</v>
      </c>
      <c r="F9481" s="9">
        <f>MATCH(A9481,Lookup!$A$2:$A$103,0)</f>
        <v>30</v>
      </c>
    </row>
    <row r="9482" spans="1:6" x14ac:dyDescent="0.25">
      <c r="A9482">
        <v>53</v>
      </c>
      <c r="B9482">
        <v>2449</v>
      </c>
      <c r="C9482" s="15" t="str">
        <f>INDEX(Lookup!$F$2:$F$103,F9482)</f>
        <v>A1.3</v>
      </c>
      <c r="D9482" s="2">
        <f>B9482*INDEX(Lookup!$D$2:$D$103,F9482)+INDEX(Lookup!$E$2:$E$103,F9482)</f>
        <v>19.134037000000003</v>
      </c>
      <c r="E9482" s="16" t="str">
        <f>INDEX(Lookup!$C$2:$C$103,F9482)</f>
        <v>mV</v>
      </c>
      <c r="F9482" s="9">
        <f>MATCH(A9482,Lookup!$A$2:$A$103,0)</f>
        <v>30</v>
      </c>
    </row>
    <row r="9483" spans="1:6" x14ac:dyDescent="0.25">
      <c r="A9483">
        <v>53</v>
      </c>
      <c r="B9483">
        <v>2441</v>
      </c>
      <c r="C9483" s="15" t="str">
        <f>INDEX(Lookup!$F$2:$F$103,F9483)</f>
        <v>A1.3</v>
      </c>
      <c r="D9483" s="2">
        <f>B9483*INDEX(Lookup!$D$2:$D$103,F9483)+INDEX(Lookup!$E$2:$E$103,F9483)</f>
        <v>19.071533000000002</v>
      </c>
      <c r="E9483" s="16" t="str">
        <f>INDEX(Lookup!$C$2:$C$103,F9483)</f>
        <v>mV</v>
      </c>
      <c r="F9483" s="9">
        <f>MATCH(A9483,Lookup!$A$2:$A$103,0)</f>
        <v>30</v>
      </c>
    </row>
    <row r="9484" spans="1:6" x14ac:dyDescent="0.25">
      <c r="A9484">
        <v>53</v>
      </c>
      <c r="B9484">
        <v>2432</v>
      </c>
      <c r="C9484" s="15" t="str">
        <f>INDEX(Lookup!$F$2:$F$103,F9484)</f>
        <v>A1.3</v>
      </c>
      <c r="D9484" s="2">
        <f>B9484*INDEX(Lookup!$D$2:$D$103,F9484)+INDEX(Lookup!$E$2:$E$103,F9484)</f>
        <v>19.001215999999999</v>
      </c>
      <c r="E9484" s="16" t="str">
        <f>INDEX(Lookup!$C$2:$C$103,F9484)</f>
        <v>mV</v>
      </c>
      <c r="F9484" s="9">
        <f>MATCH(A9484,Lookup!$A$2:$A$103,0)</f>
        <v>30</v>
      </c>
    </row>
    <row r="9485" spans="1:6" x14ac:dyDescent="0.25">
      <c r="A9485">
        <v>53</v>
      </c>
      <c r="B9485">
        <v>2431</v>
      </c>
      <c r="C9485" s="15" t="str">
        <f>INDEX(Lookup!$F$2:$F$103,F9485)</f>
        <v>A1.3</v>
      </c>
      <c r="D9485" s="2">
        <f>B9485*INDEX(Lookup!$D$2:$D$103,F9485)+INDEX(Lookup!$E$2:$E$103,F9485)</f>
        <v>18.993403000000001</v>
      </c>
      <c r="E9485" s="16" t="str">
        <f>INDEX(Lookup!$C$2:$C$103,F9485)</f>
        <v>mV</v>
      </c>
      <c r="F9485" s="9">
        <f>MATCH(A9485,Lookup!$A$2:$A$103,0)</f>
        <v>30</v>
      </c>
    </row>
    <row r="9486" spans="1:6" x14ac:dyDescent="0.25">
      <c r="A9486">
        <v>53</v>
      </c>
      <c r="B9486">
        <v>2431</v>
      </c>
      <c r="C9486" s="15" t="str">
        <f>INDEX(Lookup!$F$2:$F$103,F9486)</f>
        <v>A1.3</v>
      </c>
      <c r="D9486" s="2">
        <f>B9486*INDEX(Lookup!$D$2:$D$103,F9486)+INDEX(Lookup!$E$2:$E$103,F9486)</f>
        <v>18.993403000000001</v>
      </c>
      <c r="E9486" s="16" t="str">
        <f>INDEX(Lookup!$C$2:$C$103,F9486)</f>
        <v>mV</v>
      </c>
      <c r="F9486" s="9">
        <f>MATCH(A9486,Lookup!$A$2:$A$103,0)</f>
        <v>30</v>
      </c>
    </row>
    <row r="9487" spans="1:6" x14ac:dyDescent="0.25">
      <c r="A9487">
        <v>53</v>
      </c>
      <c r="B9487">
        <v>2429</v>
      </c>
      <c r="C9487" s="15" t="str">
        <f>INDEX(Lookup!$F$2:$F$103,F9487)</f>
        <v>A1.3</v>
      </c>
      <c r="D9487" s="2">
        <f>B9487*INDEX(Lookup!$D$2:$D$103,F9487)+INDEX(Lookup!$E$2:$E$103,F9487)</f>
        <v>18.977777</v>
      </c>
      <c r="E9487" s="16" t="str">
        <f>INDEX(Lookup!$C$2:$C$103,F9487)</f>
        <v>mV</v>
      </c>
      <c r="F9487" s="9">
        <f>MATCH(A9487,Lookup!$A$2:$A$103,0)</f>
        <v>30</v>
      </c>
    </row>
    <row r="9488" spans="1:6" x14ac:dyDescent="0.25">
      <c r="A9488">
        <v>53</v>
      </c>
      <c r="B9488">
        <v>2433</v>
      </c>
      <c r="C9488" s="15" t="str">
        <f>INDEX(Lookup!$F$2:$F$103,F9488)</f>
        <v>A1.3</v>
      </c>
      <c r="D9488" s="2">
        <f>B9488*INDEX(Lookup!$D$2:$D$103,F9488)+INDEX(Lookup!$E$2:$E$103,F9488)</f>
        <v>19.009029000000002</v>
      </c>
      <c r="E9488" s="16" t="str">
        <f>INDEX(Lookup!$C$2:$C$103,F9488)</f>
        <v>mV</v>
      </c>
      <c r="F9488" s="9">
        <f>MATCH(A9488,Lookup!$A$2:$A$103,0)</f>
        <v>30</v>
      </c>
    </row>
    <row r="9489" spans="1:6" x14ac:dyDescent="0.25">
      <c r="A9489">
        <v>53</v>
      </c>
      <c r="B9489">
        <v>2432</v>
      </c>
      <c r="C9489" s="15" t="str">
        <f>INDEX(Lookup!$F$2:$F$103,F9489)</f>
        <v>A1.3</v>
      </c>
      <c r="D9489" s="2">
        <f>B9489*INDEX(Lookup!$D$2:$D$103,F9489)+INDEX(Lookup!$E$2:$E$103,F9489)</f>
        <v>19.001215999999999</v>
      </c>
      <c r="E9489" s="16" t="str">
        <f>INDEX(Lookup!$C$2:$C$103,F9489)</f>
        <v>mV</v>
      </c>
      <c r="F9489" s="9">
        <f>MATCH(A9489,Lookup!$A$2:$A$103,0)</f>
        <v>30</v>
      </c>
    </row>
    <row r="9490" spans="1:6" x14ac:dyDescent="0.25">
      <c r="A9490">
        <v>53</v>
      </c>
      <c r="B9490">
        <v>2432</v>
      </c>
      <c r="C9490" s="15" t="str">
        <f>INDEX(Lookup!$F$2:$F$103,F9490)</f>
        <v>A1.3</v>
      </c>
      <c r="D9490" s="2">
        <f>B9490*INDEX(Lookup!$D$2:$D$103,F9490)+INDEX(Lookup!$E$2:$E$103,F9490)</f>
        <v>19.001215999999999</v>
      </c>
      <c r="E9490" s="16" t="str">
        <f>INDEX(Lookup!$C$2:$C$103,F9490)</f>
        <v>mV</v>
      </c>
      <c r="F9490" s="9">
        <f>MATCH(A9490,Lookup!$A$2:$A$103,0)</f>
        <v>30</v>
      </c>
    </row>
    <row r="9491" spans="1:6" x14ac:dyDescent="0.25">
      <c r="A9491">
        <v>53</v>
      </c>
      <c r="B9491">
        <v>2454</v>
      </c>
      <c r="C9491" s="15" t="str">
        <f>INDEX(Lookup!$F$2:$F$103,F9491)</f>
        <v>A1.3</v>
      </c>
      <c r="D9491" s="2">
        <f>B9491*INDEX(Lookup!$D$2:$D$103,F9491)+INDEX(Lookup!$E$2:$E$103,F9491)</f>
        <v>19.173102</v>
      </c>
      <c r="E9491" s="16" t="str">
        <f>INDEX(Lookup!$C$2:$C$103,F9491)</f>
        <v>mV</v>
      </c>
      <c r="F9491" s="9">
        <f>MATCH(A9491,Lookup!$A$2:$A$103,0)</f>
        <v>30</v>
      </c>
    </row>
    <row r="9492" spans="1:6" x14ac:dyDescent="0.25">
      <c r="A9492">
        <v>53</v>
      </c>
      <c r="B9492">
        <v>2452</v>
      </c>
      <c r="C9492" s="15" t="str">
        <f>INDEX(Lookup!$F$2:$F$103,F9492)</f>
        <v>A1.3</v>
      </c>
      <c r="D9492" s="2">
        <f>B9492*INDEX(Lookup!$D$2:$D$103,F9492)+INDEX(Lookup!$E$2:$E$103,F9492)</f>
        <v>19.157476000000003</v>
      </c>
      <c r="E9492" s="16" t="str">
        <f>INDEX(Lookup!$C$2:$C$103,F9492)</f>
        <v>mV</v>
      </c>
      <c r="F9492" s="9">
        <f>MATCH(A9492,Lookup!$A$2:$A$103,0)</f>
        <v>30</v>
      </c>
    </row>
    <row r="9493" spans="1:6" x14ac:dyDescent="0.25">
      <c r="A9493">
        <v>53</v>
      </c>
      <c r="B9493">
        <v>2470</v>
      </c>
      <c r="C9493" s="15" t="str">
        <f>INDEX(Lookup!$F$2:$F$103,F9493)</f>
        <v>A1.3</v>
      </c>
      <c r="D9493" s="2">
        <f>B9493*INDEX(Lookup!$D$2:$D$103,F9493)+INDEX(Lookup!$E$2:$E$103,F9493)</f>
        <v>19.298110000000001</v>
      </c>
      <c r="E9493" s="16" t="str">
        <f>INDEX(Lookup!$C$2:$C$103,F9493)</f>
        <v>mV</v>
      </c>
      <c r="F9493" s="9">
        <f>MATCH(A9493,Lookup!$A$2:$A$103,0)</f>
        <v>30</v>
      </c>
    </row>
    <row r="9494" spans="1:6" x14ac:dyDescent="0.25">
      <c r="A9494">
        <v>53</v>
      </c>
      <c r="B9494">
        <v>2470</v>
      </c>
      <c r="C9494" s="15" t="str">
        <f>INDEX(Lookup!$F$2:$F$103,F9494)</f>
        <v>A1.3</v>
      </c>
      <c r="D9494" s="2">
        <f>B9494*INDEX(Lookup!$D$2:$D$103,F9494)+INDEX(Lookup!$E$2:$E$103,F9494)</f>
        <v>19.298110000000001</v>
      </c>
      <c r="E9494" s="16" t="str">
        <f>INDEX(Lookup!$C$2:$C$103,F9494)</f>
        <v>mV</v>
      </c>
      <c r="F9494" s="9">
        <f>MATCH(A9494,Lookup!$A$2:$A$103,0)</f>
        <v>30</v>
      </c>
    </row>
    <row r="9495" spans="1:6" x14ac:dyDescent="0.25">
      <c r="A9495">
        <v>53</v>
      </c>
      <c r="B9495">
        <v>2460</v>
      </c>
      <c r="C9495" s="15" t="str">
        <f>INDEX(Lookup!$F$2:$F$103,F9495)</f>
        <v>A1.3</v>
      </c>
      <c r="D9495" s="2">
        <f>B9495*INDEX(Lookup!$D$2:$D$103,F9495)+INDEX(Lookup!$E$2:$E$103,F9495)</f>
        <v>19.21998</v>
      </c>
      <c r="E9495" s="16" t="str">
        <f>INDEX(Lookup!$C$2:$C$103,F9495)</f>
        <v>mV</v>
      </c>
      <c r="F9495" s="9">
        <f>MATCH(A9495,Lookup!$A$2:$A$103,0)</f>
        <v>30</v>
      </c>
    </row>
    <row r="9496" spans="1:6" x14ac:dyDescent="0.25">
      <c r="A9496">
        <v>53</v>
      </c>
      <c r="B9496">
        <v>2452</v>
      </c>
      <c r="C9496" s="15" t="str">
        <f>INDEX(Lookup!$F$2:$F$103,F9496)</f>
        <v>A1.3</v>
      </c>
      <c r="D9496" s="2">
        <f>B9496*INDEX(Lookup!$D$2:$D$103,F9496)+INDEX(Lookup!$E$2:$E$103,F9496)</f>
        <v>19.157476000000003</v>
      </c>
      <c r="E9496" s="16" t="str">
        <f>INDEX(Lookup!$C$2:$C$103,F9496)</f>
        <v>mV</v>
      </c>
      <c r="F9496" s="9">
        <f>MATCH(A9496,Lookup!$A$2:$A$103,0)</f>
        <v>30</v>
      </c>
    </row>
    <row r="9497" spans="1:6" x14ac:dyDescent="0.25">
      <c r="A9497">
        <v>53</v>
      </c>
      <c r="B9497">
        <v>2446</v>
      </c>
      <c r="C9497" s="15" t="str">
        <f>INDEX(Lookup!$F$2:$F$103,F9497)</f>
        <v>A1.3</v>
      </c>
      <c r="D9497" s="2">
        <f>B9497*INDEX(Lookup!$D$2:$D$103,F9497)+INDEX(Lookup!$E$2:$E$103,F9497)</f>
        <v>19.110598</v>
      </c>
      <c r="E9497" s="16" t="str">
        <f>INDEX(Lookup!$C$2:$C$103,F9497)</f>
        <v>mV</v>
      </c>
      <c r="F9497" s="9">
        <f>MATCH(A9497,Lookup!$A$2:$A$103,0)</f>
        <v>30</v>
      </c>
    </row>
    <row r="9498" spans="1:6" x14ac:dyDescent="0.25">
      <c r="A9498">
        <v>53</v>
      </c>
      <c r="B9498">
        <v>2442</v>
      </c>
      <c r="C9498" s="15" t="str">
        <f>INDEX(Lookup!$F$2:$F$103,F9498)</f>
        <v>A1.3</v>
      </c>
      <c r="D9498" s="2">
        <f>B9498*INDEX(Lookup!$D$2:$D$103,F9498)+INDEX(Lookup!$E$2:$E$103,F9498)</f>
        <v>19.079346000000001</v>
      </c>
      <c r="E9498" s="16" t="str">
        <f>INDEX(Lookup!$C$2:$C$103,F9498)</f>
        <v>mV</v>
      </c>
      <c r="F9498" s="9">
        <f>MATCH(A9498,Lookup!$A$2:$A$103,0)</f>
        <v>30</v>
      </c>
    </row>
    <row r="9499" spans="1:6" x14ac:dyDescent="0.25">
      <c r="A9499">
        <v>53</v>
      </c>
      <c r="B9499">
        <v>2438</v>
      </c>
      <c r="C9499" s="15" t="str">
        <f>INDEX(Lookup!$F$2:$F$103,F9499)</f>
        <v>A1.3</v>
      </c>
      <c r="D9499" s="2">
        <f>B9499*INDEX(Lookup!$D$2:$D$103,F9499)+INDEX(Lookup!$E$2:$E$103,F9499)</f>
        <v>19.048094000000003</v>
      </c>
      <c r="E9499" s="16" t="str">
        <f>INDEX(Lookup!$C$2:$C$103,F9499)</f>
        <v>mV</v>
      </c>
      <c r="F9499" s="9">
        <f>MATCH(A9499,Lookup!$A$2:$A$103,0)</f>
        <v>30</v>
      </c>
    </row>
    <row r="9500" spans="1:6" x14ac:dyDescent="0.25">
      <c r="A9500">
        <v>53</v>
      </c>
      <c r="B9500">
        <v>2435</v>
      </c>
      <c r="C9500" s="15" t="str">
        <f>INDEX(Lookup!$F$2:$F$103,F9500)</f>
        <v>A1.3</v>
      </c>
      <c r="D9500" s="2">
        <f>B9500*INDEX(Lookup!$D$2:$D$103,F9500)+INDEX(Lookup!$E$2:$E$103,F9500)</f>
        <v>19.024655000000003</v>
      </c>
      <c r="E9500" s="16" t="str">
        <f>INDEX(Lookup!$C$2:$C$103,F9500)</f>
        <v>mV</v>
      </c>
      <c r="F9500" s="9">
        <f>MATCH(A9500,Lookup!$A$2:$A$103,0)</f>
        <v>30</v>
      </c>
    </row>
    <row r="9501" spans="1:6" x14ac:dyDescent="0.25">
      <c r="A9501">
        <v>53</v>
      </c>
      <c r="B9501">
        <v>2432</v>
      </c>
      <c r="C9501" s="15" t="str">
        <f>INDEX(Lookup!$F$2:$F$103,F9501)</f>
        <v>A1.3</v>
      </c>
      <c r="D9501" s="2">
        <f>B9501*INDEX(Lookup!$D$2:$D$103,F9501)+INDEX(Lookup!$E$2:$E$103,F9501)</f>
        <v>19.001215999999999</v>
      </c>
      <c r="E9501" s="16" t="str">
        <f>INDEX(Lookup!$C$2:$C$103,F9501)</f>
        <v>mV</v>
      </c>
      <c r="F9501" s="9">
        <f>MATCH(A9501,Lookup!$A$2:$A$103,0)</f>
        <v>30</v>
      </c>
    </row>
    <row r="9502" spans="1:6" x14ac:dyDescent="0.25">
      <c r="A9502">
        <v>53</v>
      </c>
      <c r="B9502">
        <v>2431</v>
      </c>
      <c r="C9502" s="15" t="str">
        <f>INDEX(Lookup!$F$2:$F$103,F9502)</f>
        <v>A1.3</v>
      </c>
      <c r="D9502" s="2">
        <f>B9502*INDEX(Lookup!$D$2:$D$103,F9502)+INDEX(Lookup!$E$2:$E$103,F9502)</f>
        <v>18.993403000000001</v>
      </c>
      <c r="E9502" s="16" t="str">
        <f>INDEX(Lookup!$C$2:$C$103,F9502)</f>
        <v>mV</v>
      </c>
      <c r="F9502" s="9">
        <f>MATCH(A9502,Lookup!$A$2:$A$103,0)</f>
        <v>30</v>
      </c>
    </row>
    <row r="9503" spans="1:6" x14ac:dyDescent="0.25">
      <c r="A9503">
        <v>53</v>
      </c>
      <c r="B9503">
        <v>2431</v>
      </c>
      <c r="C9503" s="15" t="str">
        <f>INDEX(Lookup!$F$2:$F$103,F9503)</f>
        <v>A1.3</v>
      </c>
      <c r="D9503" s="2">
        <f>B9503*INDEX(Lookup!$D$2:$D$103,F9503)+INDEX(Lookup!$E$2:$E$103,F9503)</f>
        <v>18.993403000000001</v>
      </c>
      <c r="E9503" s="16" t="str">
        <f>INDEX(Lookup!$C$2:$C$103,F9503)</f>
        <v>mV</v>
      </c>
      <c r="F9503" s="9">
        <f>MATCH(A9503,Lookup!$A$2:$A$103,0)</f>
        <v>30</v>
      </c>
    </row>
    <row r="9504" spans="1:6" x14ac:dyDescent="0.25">
      <c r="A9504">
        <v>53</v>
      </c>
      <c r="B9504">
        <v>2429</v>
      </c>
      <c r="C9504" s="15" t="str">
        <f>INDEX(Lookup!$F$2:$F$103,F9504)</f>
        <v>A1.3</v>
      </c>
      <c r="D9504" s="2">
        <f>B9504*INDEX(Lookup!$D$2:$D$103,F9504)+INDEX(Lookup!$E$2:$E$103,F9504)</f>
        <v>18.977777</v>
      </c>
      <c r="E9504" s="16" t="str">
        <f>INDEX(Lookup!$C$2:$C$103,F9504)</f>
        <v>mV</v>
      </c>
      <c r="F9504" s="9">
        <f>MATCH(A9504,Lookup!$A$2:$A$103,0)</f>
        <v>30</v>
      </c>
    </row>
    <row r="9505" spans="1:6" x14ac:dyDescent="0.25">
      <c r="A9505">
        <v>53</v>
      </c>
      <c r="B9505">
        <v>2431</v>
      </c>
      <c r="C9505" s="15" t="str">
        <f>INDEX(Lookup!$F$2:$F$103,F9505)</f>
        <v>A1.3</v>
      </c>
      <c r="D9505" s="2">
        <f>B9505*INDEX(Lookup!$D$2:$D$103,F9505)+INDEX(Lookup!$E$2:$E$103,F9505)</f>
        <v>18.993403000000001</v>
      </c>
      <c r="E9505" s="16" t="str">
        <f>INDEX(Lookup!$C$2:$C$103,F9505)</f>
        <v>mV</v>
      </c>
      <c r="F9505" s="9">
        <f>MATCH(A9505,Lookup!$A$2:$A$103,0)</f>
        <v>30</v>
      </c>
    </row>
    <row r="9506" spans="1:6" x14ac:dyDescent="0.25">
      <c r="A9506">
        <v>53</v>
      </c>
      <c r="B9506">
        <v>2431</v>
      </c>
      <c r="C9506" s="15" t="str">
        <f>INDEX(Lookup!$F$2:$F$103,F9506)</f>
        <v>A1.3</v>
      </c>
      <c r="D9506" s="2">
        <f>B9506*INDEX(Lookup!$D$2:$D$103,F9506)+INDEX(Lookup!$E$2:$E$103,F9506)</f>
        <v>18.993403000000001</v>
      </c>
      <c r="E9506" s="16" t="str">
        <f>INDEX(Lookup!$C$2:$C$103,F9506)</f>
        <v>mV</v>
      </c>
      <c r="F9506" s="9">
        <f>MATCH(A9506,Lookup!$A$2:$A$103,0)</f>
        <v>30</v>
      </c>
    </row>
    <row r="9507" spans="1:6" x14ac:dyDescent="0.25">
      <c r="A9507">
        <v>53</v>
      </c>
      <c r="B9507">
        <v>2431</v>
      </c>
      <c r="C9507" s="15" t="str">
        <f>INDEX(Lookup!$F$2:$F$103,F9507)</f>
        <v>A1.3</v>
      </c>
      <c r="D9507" s="2">
        <f>B9507*INDEX(Lookup!$D$2:$D$103,F9507)+INDEX(Lookup!$E$2:$E$103,F9507)</f>
        <v>18.993403000000001</v>
      </c>
      <c r="E9507" s="16" t="str">
        <f>INDEX(Lookup!$C$2:$C$103,F9507)</f>
        <v>mV</v>
      </c>
      <c r="F9507" s="9">
        <f>MATCH(A9507,Lookup!$A$2:$A$103,0)</f>
        <v>30</v>
      </c>
    </row>
    <row r="9508" spans="1:6" x14ac:dyDescent="0.25">
      <c r="A9508">
        <v>53</v>
      </c>
      <c r="B9508">
        <v>2434</v>
      </c>
      <c r="C9508" s="15" t="str">
        <f>INDEX(Lookup!$F$2:$F$103,F9508)</f>
        <v>A1.3</v>
      </c>
      <c r="D9508" s="2">
        <f>B9508*INDEX(Lookup!$D$2:$D$103,F9508)+INDEX(Lookup!$E$2:$E$103,F9508)</f>
        <v>19.016842</v>
      </c>
      <c r="E9508" s="16" t="str">
        <f>INDEX(Lookup!$C$2:$C$103,F9508)</f>
        <v>mV</v>
      </c>
      <c r="F9508" s="9">
        <f>MATCH(A9508,Lookup!$A$2:$A$103,0)</f>
        <v>30</v>
      </c>
    </row>
    <row r="9509" spans="1:6" x14ac:dyDescent="0.25">
      <c r="A9509">
        <v>53</v>
      </c>
      <c r="B9509">
        <v>2431</v>
      </c>
      <c r="C9509" s="15" t="str">
        <f>INDEX(Lookup!$F$2:$F$103,F9509)</f>
        <v>A1.3</v>
      </c>
      <c r="D9509" s="2">
        <f>B9509*INDEX(Lookup!$D$2:$D$103,F9509)+INDEX(Lookup!$E$2:$E$103,F9509)</f>
        <v>18.993403000000001</v>
      </c>
      <c r="E9509" s="16" t="str">
        <f>INDEX(Lookup!$C$2:$C$103,F9509)</f>
        <v>mV</v>
      </c>
      <c r="F9509" s="9">
        <f>MATCH(A9509,Lookup!$A$2:$A$103,0)</f>
        <v>30</v>
      </c>
    </row>
    <row r="9510" spans="1:6" x14ac:dyDescent="0.25">
      <c r="A9510">
        <v>53</v>
      </c>
      <c r="B9510">
        <v>2428</v>
      </c>
      <c r="C9510" s="15" t="str">
        <f>INDEX(Lookup!$F$2:$F$103,F9510)</f>
        <v>A1.3</v>
      </c>
      <c r="D9510" s="2">
        <f>B9510*INDEX(Lookup!$D$2:$D$103,F9510)+INDEX(Lookup!$E$2:$E$103,F9510)</f>
        <v>18.969964000000001</v>
      </c>
      <c r="E9510" s="16" t="str">
        <f>INDEX(Lookup!$C$2:$C$103,F9510)</f>
        <v>mV</v>
      </c>
      <c r="F9510" s="9">
        <f>MATCH(A9510,Lookup!$A$2:$A$103,0)</f>
        <v>30</v>
      </c>
    </row>
    <row r="9511" spans="1:6" x14ac:dyDescent="0.25">
      <c r="A9511">
        <v>53</v>
      </c>
      <c r="B9511">
        <v>2426</v>
      </c>
      <c r="C9511" s="15" t="str">
        <f>INDEX(Lookup!$F$2:$F$103,F9511)</f>
        <v>A1.3</v>
      </c>
      <c r="D9511" s="2">
        <f>B9511*INDEX(Lookup!$D$2:$D$103,F9511)+INDEX(Lookup!$E$2:$E$103,F9511)</f>
        <v>18.954338</v>
      </c>
      <c r="E9511" s="16" t="str">
        <f>INDEX(Lookup!$C$2:$C$103,F9511)</f>
        <v>mV</v>
      </c>
      <c r="F9511" s="9">
        <f>MATCH(A9511,Lookup!$A$2:$A$103,0)</f>
        <v>30</v>
      </c>
    </row>
    <row r="9512" spans="1:6" x14ac:dyDescent="0.25">
      <c r="A9512">
        <v>53</v>
      </c>
      <c r="B9512">
        <v>2421</v>
      </c>
      <c r="C9512" s="15" t="str">
        <f>INDEX(Lookup!$F$2:$F$103,F9512)</f>
        <v>A1.3</v>
      </c>
      <c r="D9512" s="2">
        <f>B9512*INDEX(Lookup!$D$2:$D$103,F9512)+INDEX(Lookup!$E$2:$E$103,F9512)</f>
        <v>18.915273000000003</v>
      </c>
      <c r="E9512" s="16" t="str">
        <f>INDEX(Lookup!$C$2:$C$103,F9512)</f>
        <v>mV</v>
      </c>
      <c r="F9512" s="9">
        <f>MATCH(A9512,Lookup!$A$2:$A$103,0)</f>
        <v>30</v>
      </c>
    </row>
    <row r="9513" spans="1:6" x14ac:dyDescent="0.25">
      <c r="A9513">
        <v>53</v>
      </c>
      <c r="B9513">
        <v>2418</v>
      </c>
      <c r="C9513" s="15" t="str">
        <f>INDEX(Lookup!$F$2:$F$103,F9513)</f>
        <v>A1.3</v>
      </c>
      <c r="D9513" s="2">
        <f>B9513*INDEX(Lookup!$D$2:$D$103,F9513)+INDEX(Lookup!$E$2:$E$103,F9513)</f>
        <v>18.891834000000003</v>
      </c>
      <c r="E9513" s="16" t="str">
        <f>INDEX(Lookup!$C$2:$C$103,F9513)</f>
        <v>mV</v>
      </c>
      <c r="F9513" s="9">
        <f>MATCH(A9513,Lookup!$A$2:$A$103,0)</f>
        <v>30</v>
      </c>
    </row>
    <row r="9514" spans="1:6" x14ac:dyDescent="0.25">
      <c r="A9514">
        <v>53</v>
      </c>
      <c r="B9514">
        <v>2417</v>
      </c>
      <c r="C9514" s="15" t="str">
        <f>INDEX(Lookup!$F$2:$F$103,F9514)</f>
        <v>A1.3</v>
      </c>
      <c r="D9514" s="2">
        <f>B9514*INDEX(Lookup!$D$2:$D$103,F9514)+INDEX(Lookup!$E$2:$E$103,F9514)</f>
        <v>18.884021000000001</v>
      </c>
      <c r="E9514" s="16" t="str">
        <f>INDEX(Lookup!$C$2:$C$103,F9514)</f>
        <v>mV</v>
      </c>
      <c r="F9514" s="9">
        <f>MATCH(A9514,Lookup!$A$2:$A$103,0)</f>
        <v>30</v>
      </c>
    </row>
    <row r="9515" spans="1:6" x14ac:dyDescent="0.25">
      <c r="A9515">
        <v>53</v>
      </c>
      <c r="B9515">
        <v>2410</v>
      </c>
      <c r="C9515" s="15" t="str">
        <f>INDEX(Lookup!$F$2:$F$103,F9515)</f>
        <v>A1.3</v>
      </c>
      <c r="D9515" s="2">
        <f>B9515*INDEX(Lookup!$D$2:$D$103,F9515)+INDEX(Lookup!$E$2:$E$103,F9515)</f>
        <v>18.829330000000002</v>
      </c>
      <c r="E9515" s="16" t="str">
        <f>INDEX(Lookup!$C$2:$C$103,F9515)</f>
        <v>mV</v>
      </c>
      <c r="F9515" s="9">
        <f>MATCH(A9515,Lookup!$A$2:$A$103,0)</f>
        <v>30</v>
      </c>
    </row>
    <row r="9516" spans="1:6" x14ac:dyDescent="0.25">
      <c r="A9516">
        <v>53</v>
      </c>
      <c r="B9516">
        <v>2409</v>
      </c>
      <c r="C9516" s="15" t="str">
        <f>INDEX(Lookup!$F$2:$F$103,F9516)</f>
        <v>A1.3</v>
      </c>
      <c r="D9516" s="2">
        <f>B9516*INDEX(Lookup!$D$2:$D$103,F9516)+INDEX(Lookup!$E$2:$E$103,F9516)</f>
        <v>18.821517</v>
      </c>
      <c r="E9516" s="16" t="str">
        <f>INDEX(Lookup!$C$2:$C$103,F9516)</f>
        <v>mV</v>
      </c>
      <c r="F9516" s="9">
        <f>MATCH(A9516,Lookup!$A$2:$A$103,0)</f>
        <v>30</v>
      </c>
    </row>
    <row r="9517" spans="1:6" x14ac:dyDescent="0.25">
      <c r="A9517">
        <v>53</v>
      </c>
      <c r="B9517">
        <v>2405</v>
      </c>
      <c r="C9517" s="15" t="str">
        <f>INDEX(Lookup!$F$2:$F$103,F9517)</f>
        <v>A1.3</v>
      </c>
      <c r="D9517" s="2">
        <f>B9517*INDEX(Lookup!$D$2:$D$103,F9517)+INDEX(Lookup!$E$2:$E$103,F9517)</f>
        <v>18.790265000000002</v>
      </c>
      <c r="E9517" s="16" t="str">
        <f>INDEX(Lookup!$C$2:$C$103,F9517)</f>
        <v>mV</v>
      </c>
      <c r="F9517" s="9">
        <f>MATCH(A9517,Lookup!$A$2:$A$103,0)</f>
        <v>30</v>
      </c>
    </row>
    <row r="9518" spans="1:6" x14ac:dyDescent="0.25">
      <c r="A9518">
        <v>53</v>
      </c>
      <c r="B9518">
        <v>2409</v>
      </c>
      <c r="C9518" s="15" t="str">
        <f>INDEX(Lookup!$F$2:$F$103,F9518)</f>
        <v>A1.3</v>
      </c>
      <c r="D9518" s="2">
        <f>B9518*INDEX(Lookup!$D$2:$D$103,F9518)+INDEX(Lookup!$E$2:$E$103,F9518)</f>
        <v>18.821517</v>
      </c>
      <c r="E9518" s="16" t="str">
        <f>INDEX(Lookup!$C$2:$C$103,F9518)</f>
        <v>mV</v>
      </c>
      <c r="F9518" s="9">
        <f>MATCH(A9518,Lookup!$A$2:$A$103,0)</f>
        <v>30</v>
      </c>
    </row>
    <row r="9519" spans="1:6" x14ac:dyDescent="0.25">
      <c r="A9519">
        <v>53</v>
      </c>
      <c r="B9519">
        <v>2413</v>
      </c>
      <c r="C9519" s="15" t="str">
        <f>INDEX(Lookup!$F$2:$F$103,F9519)</f>
        <v>A1.3</v>
      </c>
      <c r="D9519" s="2">
        <f>B9519*INDEX(Lookup!$D$2:$D$103,F9519)+INDEX(Lookup!$E$2:$E$103,F9519)</f>
        <v>18.852769000000002</v>
      </c>
      <c r="E9519" s="16" t="str">
        <f>INDEX(Lookup!$C$2:$C$103,F9519)</f>
        <v>mV</v>
      </c>
      <c r="F9519" s="9">
        <f>MATCH(A9519,Lookup!$A$2:$A$103,0)</f>
        <v>30</v>
      </c>
    </row>
    <row r="9520" spans="1:6" x14ac:dyDescent="0.25">
      <c r="A9520">
        <v>53</v>
      </c>
      <c r="B9520">
        <v>2403</v>
      </c>
      <c r="C9520" s="15" t="str">
        <f>INDEX(Lookup!$F$2:$F$103,F9520)</f>
        <v>A1.3</v>
      </c>
      <c r="D9520" s="2">
        <f>B9520*INDEX(Lookup!$D$2:$D$103,F9520)+INDEX(Lookup!$E$2:$E$103,F9520)</f>
        <v>18.774639000000001</v>
      </c>
      <c r="E9520" s="16" t="str">
        <f>INDEX(Lookup!$C$2:$C$103,F9520)</f>
        <v>mV</v>
      </c>
      <c r="F9520" s="9">
        <f>MATCH(A9520,Lookup!$A$2:$A$103,0)</f>
        <v>30</v>
      </c>
    </row>
    <row r="9521" spans="1:6" x14ac:dyDescent="0.25">
      <c r="A9521">
        <v>53</v>
      </c>
      <c r="B9521">
        <v>2406</v>
      </c>
      <c r="C9521" s="15" t="str">
        <f>INDEX(Lookup!$F$2:$F$103,F9521)</f>
        <v>A1.3</v>
      </c>
      <c r="D9521" s="2">
        <f>B9521*INDEX(Lookup!$D$2:$D$103,F9521)+INDEX(Lookup!$E$2:$E$103,F9521)</f>
        <v>18.798078</v>
      </c>
      <c r="E9521" s="16" t="str">
        <f>INDEX(Lookup!$C$2:$C$103,F9521)</f>
        <v>mV</v>
      </c>
      <c r="F9521" s="9">
        <f>MATCH(A9521,Lookup!$A$2:$A$103,0)</f>
        <v>30</v>
      </c>
    </row>
    <row r="9522" spans="1:6" x14ac:dyDescent="0.25">
      <c r="A9522">
        <v>53</v>
      </c>
      <c r="B9522">
        <v>2405</v>
      </c>
      <c r="C9522" s="15" t="str">
        <f>INDEX(Lookup!$F$2:$F$103,F9522)</f>
        <v>A1.3</v>
      </c>
      <c r="D9522" s="2">
        <f>B9522*INDEX(Lookup!$D$2:$D$103,F9522)+INDEX(Lookup!$E$2:$E$103,F9522)</f>
        <v>18.790265000000002</v>
      </c>
      <c r="E9522" s="16" t="str">
        <f>INDEX(Lookup!$C$2:$C$103,F9522)</f>
        <v>mV</v>
      </c>
      <c r="F9522" s="9">
        <f>MATCH(A9522,Lookup!$A$2:$A$103,0)</f>
        <v>30</v>
      </c>
    </row>
    <row r="9523" spans="1:6" x14ac:dyDescent="0.25">
      <c r="A9523">
        <v>53</v>
      </c>
      <c r="B9523">
        <v>2405</v>
      </c>
      <c r="C9523" s="15" t="str">
        <f>INDEX(Lookup!$F$2:$F$103,F9523)</f>
        <v>A1.3</v>
      </c>
      <c r="D9523" s="2">
        <f>B9523*INDEX(Lookup!$D$2:$D$103,F9523)+INDEX(Lookup!$E$2:$E$103,F9523)</f>
        <v>18.790265000000002</v>
      </c>
      <c r="E9523" s="16" t="str">
        <f>INDEX(Lookup!$C$2:$C$103,F9523)</f>
        <v>mV</v>
      </c>
      <c r="F9523" s="9">
        <f>MATCH(A9523,Lookup!$A$2:$A$103,0)</f>
        <v>30</v>
      </c>
    </row>
    <row r="9524" spans="1:6" x14ac:dyDescent="0.25">
      <c r="A9524">
        <v>53</v>
      </c>
      <c r="B9524">
        <v>2404</v>
      </c>
      <c r="C9524" s="15" t="str">
        <f>INDEX(Lookup!$F$2:$F$103,F9524)</f>
        <v>A1.3</v>
      </c>
      <c r="D9524" s="2">
        <f>B9524*INDEX(Lookup!$D$2:$D$103,F9524)+INDEX(Lookup!$E$2:$E$103,F9524)</f>
        <v>18.782452000000003</v>
      </c>
      <c r="E9524" s="16" t="str">
        <f>INDEX(Lookup!$C$2:$C$103,F9524)</f>
        <v>mV</v>
      </c>
      <c r="F9524" s="9">
        <f>MATCH(A9524,Lookup!$A$2:$A$103,0)</f>
        <v>30</v>
      </c>
    </row>
    <row r="9525" spans="1:6" x14ac:dyDescent="0.25">
      <c r="A9525">
        <v>53</v>
      </c>
      <c r="B9525">
        <v>2403</v>
      </c>
      <c r="C9525" s="15" t="str">
        <f>INDEX(Lookup!$F$2:$F$103,F9525)</f>
        <v>A1.3</v>
      </c>
      <c r="D9525" s="2">
        <f>B9525*INDEX(Lookup!$D$2:$D$103,F9525)+INDEX(Lookup!$E$2:$E$103,F9525)</f>
        <v>18.774639000000001</v>
      </c>
      <c r="E9525" s="16" t="str">
        <f>INDEX(Lookup!$C$2:$C$103,F9525)</f>
        <v>mV</v>
      </c>
      <c r="F9525" s="9">
        <f>MATCH(A9525,Lookup!$A$2:$A$103,0)</f>
        <v>30</v>
      </c>
    </row>
    <row r="9526" spans="1:6" x14ac:dyDescent="0.25">
      <c r="A9526">
        <v>53</v>
      </c>
      <c r="B9526">
        <v>2400</v>
      </c>
      <c r="C9526" s="15" t="str">
        <f>INDEX(Lookup!$F$2:$F$103,F9526)</f>
        <v>A1.3</v>
      </c>
      <c r="D9526" s="2">
        <f>B9526*INDEX(Lookup!$D$2:$D$103,F9526)+INDEX(Lookup!$E$2:$E$103,F9526)</f>
        <v>18.751200000000001</v>
      </c>
      <c r="E9526" s="16" t="str">
        <f>INDEX(Lookup!$C$2:$C$103,F9526)</f>
        <v>mV</v>
      </c>
      <c r="F9526" s="9">
        <f>MATCH(A9526,Lookup!$A$2:$A$103,0)</f>
        <v>30</v>
      </c>
    </row>
    <row r="9527" spans="1:6" x14ac:dyDescent="0.25">
      <c r="A9527">
        <v>53</v>
      </c>
      <c r="B9527">
        <v>2403</v>
      </c>
      <c r="C9527" s="15" t="str">
        <f>INDEX(Lookup!$F$2:$F$103,F9527)</f>
        <v>A1.3</v>
      </c>
      <c r="D9527" s="2">
        <f>B9527*INDEX(Lookup!$D$2:$D$103,F9527)+INDEX(Lookup!$E$2:$E$103,F9527)</f>
        <v>18.774639000000001</v>
      </c>
      <c r="E9527" s="16" t="str">
        <f>INDEX(Lookup!$C$2:$C$103,F9527)</f>
        <v>mV</v>
      </c>
      <c r="F9527" s="9">
        <f>MATCH(A9527,Lookup!$A$2:$A$103,0)</f>
        <v>30</v>
      </c>
    </row>
    <row r="9528" spans="1:6" x14ac:dyDescent="0.25">
      <c r="A9528">
        <v>53</v>
      </c>
      <c r="B9528">
        <v>2406</v>
      </c>
      <c r="C9528" s="15" t="str">
        <f>INDEX(Lookup!$F$2:$F$103,F9528)</f>
        <v>A1.3</v>
      </c>
      <c r="D9528" s="2">
        <f>B9528*INDEX(Lookup!$D$2:$D$103,F9528)+INDEX(Lookup!$E$2:$E$103,F9528)</f>
        <v>18.798078</v>
      </c>
      <c r="E9528" s="16" t="str">
        <f>INDEX(Lookup!$C$2:$C$103,F9528)</f>
        <v>mV</v>
      </c>
      <c r="F9528" s="9">
        <f>MATCH(A9528,Lookup!$A$2:$A$103,0)</f>
        <v>30</v>
      </c>
    </row>
    <row r="9529" spans="1:6" x14ac:dyDescent="0.25">
      <c r="A9529">
        <v>53</v>
      </c>
      <c r="B9529">
        <v>2401</v>
      </c>
      <c r="C9529" s="15" t="str">
        <f>INDEX(Lookup!$F$2:$F$103,F9529)</f>
        <v>A1.3</v>
      </c>
      <c r="D9529" s="2">
        <f>B9529*INDEX(Lookup!$D$2:$D$103,F9529)+INDEX(Lookup!$E$2:$E$103,F9529)</f>
        <v>18.759012999999999</v>
      </c>
      <c r="E9529" s="16" t="str">
        <f>INDEX(Lookup!$C$2:$C$103,F9529)</f>
        <v>mV</v>
      </c>
      <c r="F9529" s="9">
        <f>MATCH(A9529,Lookup!$A$2:$A$103,0)</f>
        <v>30</v>
      </c>
    </row>
    <row r="9530" spans="1:6" x14ac:dyDescent="0.25">
      <c r="A9530">
        <v>53</v>
      </c>
      <c r="B9530">
        <v>2406</v>
      </c>
      <c r="C9530" s="15" t="str">
        <f>INDEX(Lookup!$F$2:$F$103,F9530)</f>
        <v>A1.3</v>
      </c>
      <c r="D9530" s="2">
        <f>B9530*INDEX(Lookup!$D$2:$D$103,F9530)+INDEX(Lookup!$E$2:$E$103,F9530)</f>
        <v>18.798078</v>
      </c>
      <c r="E9530" s="16" t="str">
        <f>INDEX(Lookup!$C$2:$C$103,F9530)</f>
        <v>mV</v>
      </c>
      <c r="F9530" s="9">
        <f>MATCH(A9530,Lookup!$A$2:$A$103,0)</f>
        <v>30</v>
      </c>
    </row>
    <row r="9531" spans="1:6" x14ac:dyDescent="0.25">
      <c r="A9531">
        <v>53</v>
      </c>
      <c r="B9531">
        <v>2404</v>
      </c>
      <c r="C9531" s="15" t="str">
        <f>INDEX(Lookup!$F$2:$F$103,F9531)</f>
        <v>A1.3</v>
      </c>
      <c r="D9531" s="2">
        <f>B9531*INDEX(Lookup!$D$2:$D$103,F9531)+INDEX(Lookup!$E$2:$E$103,F9531)</f>
        <v>18.782452000000003</v>
      </c>
      <c r="E9531" s="16" t="str">
        <f>INDEX(Lookup!$C$2:$C$103,F9531)</f>
        <v>mV</v>
      </c>
      <c r="F9531" s="9">
        <f>MATCH(A9531,Lookup!$A$2:$A$103,0)</f>
        <v>30</v>
      </c>
    </row>
    <row r="9532" spans="1:6" x14ac:dyDescent="0.25">
      <c r="A9532">
        <v>53</v>
      </c>
      <c r="B9532">
        <v>2400</v>
      </c>
      <c r="C9532" s="15" t="str">
        <f>INDEX(Lookup!$F$2:$F$103,F9532)</f>
        <v>A1.3</v>
      </c>
      <c r="D9532" s="2">
        <f>B9532*INDEX(Lookup!$D$2:$D$103,F9532)+INDEX(Lookup!$E$2:$E$103,F9532)</f>
        <v>18.751200000000001</v>
      </c>
      <c r="E9532" s="16" t="str">
        <f>INDEX(Lookup!$C$2:$C$103,F9532)</f>
        <v>mV</v>
      </c>
      <c r="F9532" s="9">
        <f>MATCH(A9532,Lookup!$A$2:$A$103,0)</f>
        <v>30</v>
      </c>
    </row>
    <row r="9533" spans="1:6" x14ac:dyDescent="0.25">
      <c r="A9533">
        <v>53</v>
      </c>
      <c r="B9533">
        <v>2405</v>
      </c>
      <c r="C9533" s="15" t="str">
        <f>INDEX(Lookup!$F$2:$F$103,F9533)</f>
        <v>A1.3</v>
      </c>
      <c r="D9533" s="2">
        <f>B9533*INDEX(Lookup!$D$2:$D$103,F9533)+INDEX(Lookup!$E$2:$E$103,F9533)</f>
        <v>18.790265000000002</v>
      </c>
      <c r="E9533" s="16" t="str">
        <f>INDEX(Lookup!$C$2:$C$103,F9533)</f>
        <v>mV</v>
      </c>
      <c r="F9533" s="9">
        <f>MATCH(A9533,Lookup!$A$2:$A$103,0)</f>
        <v>30</v>
      </c>
    </row>
    <row r="9534" spans="1:6" x14ac:dyDescent="0.25">
      <c r="A9534">
        <v>53</v>
      </c>
      <c r="B9534">
        <v>2404</v>
      </c>
      <c r="C9534" s="15" t="str">
        <f>INDEX(Lookup!$F$2:$F$103,F9534)</f>
        <v>A1.3</v>
      </c>
      <c r="D9534" s="2">
        <f>B9534*INDEX(Lookup!$D$2:$D$103,F9534)+INDEX(Lookup!$E$2:$E$103,F9534)</f>
        <v>18.782452000000003</v>
      </c>
      <c r="E9534" s="16" t="str">
        <f>INDEX(Lookup!$C$2:$C$103,F9534)</f>
        <v>mV</v>
      </c>
      <c r="F9534" s="9">
        <f>MATCH(A9534,Lookup!$A$2:$A$103,0)</f>
        <v>30</v>
      </c>
    </row>
    <row r="9535" spans="1:6" x14ac:dyDescent="0.25">
      <c r="A9535">
        <v>53</v>
      </c>
      <c r="B9535">
        <v>2402</v>
      </c>
      <c r="C9535" s="15" t="str">
        <f>INDEX(Lookup!$F$2:$F$103,F9535)</f>
        <v>A1.3</v>
      </c>
      <c r="D9535" s="2">
        <f>B9535*INDEX(Lookup!$D$2:$D$103,F9535)+INDEX(Lookup!$E$2:$E$103,F9535)</f>
        <v>18.766826000000002</v>
      </c>
      <c r="E9535" s="16" t="str">
        <f>INDEX(Lookup!$C$2:$C$103,F9535)</f>
        <v>mV</v>
      </c>
      <c r="F9535" s="9">
        <f>MATCH(A9535,Lookup!$A$2:$A$103,0)</f>
        <v>30</v>
      </c>
    </row>
    <row r="9536" spans="1:6" x14ac:dyDescent="0.25">
      <c r="A9536">
        <v>53</v>
      </c>
      <c r="B9536">
        <v>2406</v>
      </c>
      <c r="C9536" s="15" t="str">
        <f>INDEX(Lookup!$F$2:$F$103,F9536)</f>
        <v>A1.3</v>
      </c>
      <c r="D9536" s="2">
        <f>B9536*INDEX(Lookup!$D$2:$D$103,F9536)+INDEX(Lookup!$E$2:$E$103,F9536)</f>
        <v>18.798078</v>
      </c>
      <c r="E9536" s="16" t="str">
        <f>INDEX(Lookup!$C$2:$C$103,F9536)</f>
        <v>mV</v>
      </c>
      <c r="F9536" s="9">
        <f>MATCH(A9536,Lookup!$A$2:$A$103,0)</f>
        <v>30</v>
      </c>
    </row>
    <row r="9537" spans="1:6" x14ac:dyDescent="0.25">
      <c r="A9537">
        <v>53</v>
      </c>
      <c r="B9537">
        <v>2402</v>
      </c>
      <c r="C9537" s="15" t="str">
        <f>INDEX(Lookup!$F$2:$F$103,F9537)</f>
        <v>A1.3</v>
      </c>
      <c r="D9537" s="2">
        <f>B9537*INDEX(Lookup!$D$2:$D$103,F9537)+INDEX(Lookup!$E$2:$E$103,F9537)</f>
        <v>18.766826000000002</v>
      </c>
      <c r="E9537" s="16" t="str">
        <f>INDEX(Lookup!$C$2:$C$103,F9537)</f>
        <v>mV</v>
      </c>
      <c r="F9537" s="9">
        <f>MATCH(A9537,Lookup!$A$2:$A$103,0)</f>
        <v>30</v>
      </c>
    </row>
    <row r="9538" spans="1:6" x14ac:dyDescent="0.25">
      <c r="A9538">
        <v>53</v>
      </c>
      <c r="B9538">
        <v>2405</v>
      </c>
      <c r="C9538" s="15" t="str">
        <f>INDEX(Lookup!$F$2:$F$103,F9538)</f>
        <v>A1.3</v>
      </c>
      <c r="D9538" s="2">
        <f>B9538*INDEX(Lookup!$D$2:$D$103,F9538)+INDEX(Lookup!$E$2:$E$103,F9538)</f>
        <v>18.790265000000002</v>
      </c>
      <c r="E9538" s="16" t="str">
        <f>INDEX(Lookup!$C$2:$C$103,F9538)</f>
        <v>mV</v>
      </c>
      <c r="F9538" s="9">
        <f>MATCH(A9538,Lookup!$A$2:$A$103,0)</f>
        <v>30</v>
      </c>
    </row>
    <row r="9539" spans="1:6" x14ac:dyDescent="0.25">
      <c r="A9539">
        <v>53</v>
      </c>
      <c r="B9539">
        <v>2407</v>
      </c>
      <c r="C9539" s="15" t="str">
        <f>INDEX(Lookup!$F$2:$F$103,F9539)</f>
        <v>A1.3</v>
      </c>
      <c r="D9539" s="2">
        <f>B9539*INDEX(Lookup!$D$2:$D$103,F9539)+INDEX(Lookup!$E$2:$E$103,F9539)</f>
        <v>18.805891000000003</v>
      </c>
      <c r="E9539" s="16" t="str">
        <f>INDEX(Lookup!$C$2:$C$103,F9539)</f>
        <v>mV</v>
      </c>
      <c r="F9539" s="9">
        <f>MATCH(A9539,Lookup!$A$2:$A$103,0)</f>
        <v>30</v>
      </c>
    </row>
    <row r="9540" spans="1:6" x14ac:dyDescent="0.25">
      <c r="A9540">
        <v>53</v>
      </c>
      <c r="B9540">
        <v>2407</v>
      </c>
      <c r="C9540" s="15" t="str">
        <f>INDEX(Lookup!$F$2:$F$103,F9540)</f>
        <v>A1.3</v>
      </c>
      <c r="D9540" s="2">
        <f>B9540*INDEX(Lookup!$D$2:$D$103,F9540)+INDEX(Lookup!$E$2:$E$103,F9540)</f>
        <v>18.805891000000003</v>
      </c>
      <c r="E9540" s="16" t="str">
        <f>INDEX(Lookup!$C$2:$C$103,F9540)</f>
        <v>mV</v>
      </c>
      <c r="F9540" s="9">
        <f>MATCH(A9540,Lookup!$A$2:$A$103,0)</f>
        <v>30</v>
      </c>
    </row>
    <row r="9541" spans="1:6" x14ac:dyDescent="0.25">
      <c r="A9541">
        <v>53</v>
      </c>
      <c r="B9541">
        <v>2405</v>
      </c>
      <c r="C9541" s="15" t="str">
        <f>INDEX(Lookup!$F$2:$F$103,F9541)</f>
        <v>A1.3</v>
      </c>
      <c r="D9541" s="2">
        <f>B9541*INDEX(Lookup!$D$2:$D$103,F9541)+INDEX(Lookup!$E$2:$E$103,F9541)</f>
        <v>18.790265000000002</v>
      </c>
      <c r="E9541" s="16" t="str">
        <f>INDEX(Lookup!$C$2:$C$103,F9541)</f>
        <v>mV</v>
      </c>
      <c r="F9541" s="9">
        <f>MATCH(A9541,Lookup!$A$2:$A$103,0)</f>
        <v>30</v>
      </c>
    </row>
    <row r="9542" spans="1:6" x14ac:dyDescent="0.25">
      <c r="A9542">
        <v>53</v>
      </c>
      <c r="B9542">
        <v>2405</v>
      </c>
      <c r="C9542" s="15" t="str">
        <f>INDEX(Lookup!$F$2:$F$103,F9542)</f>
        <v>A1.3</v>
      </c>
      <c r="D9542" s="2">
        <f>B9542*INDEX(Lookup!$D$2:$D$103,F9542)+INDEX(Lookup!$E$2:$E$103,F9542)</f>
        <v>18.790265000000002</v>
      </c>
      <c r="E9542" s="16" t="str">
        <f>INDEX(Lookup!$C$2:$C$103,F9542)</f>
        <v>mV</v>
      </c>
      <c r="F9542" s="9">
        <f>MATCH(A9542,Lookup!$A$2:$A$103,0)</f>
        <v>30</v>
      </c>
    </row>
    <row r="9543" spans="1:6" x14ac:dyDescent="0.25">
      <c r="A9543">
        <v>53</v>
      </c>
      <c r="B9543">
        <v>2406</v>
      </c>
      <c r="C9543" s="15" t="str">
        <f>INDEX(Lookup!$F$2:$F$103,F9543)</f>
        <v>A1.3</v>
      </c>
      <c r="D9543" s="2">
        <f>B9543*INDEX(Lookup!$D$2:$D$103,F9543)+INDEX(Lookup!$E$2:$E$103,F9543)</f>
        <v>18.798078</v>
      </c>
      <c r="E9543" s="16" t="str">
        <f>INDEX(Lookup!$C$2:$C$103,F9543)</f>
        <v>mV</v>
      </c>
      <c r="F9543" s="9">
        <f>MATCH(A9543,Lookup!$A$2:$A$103,0)</f>
        <v>30</v>
      </c>
    </row>
    <row r="9544" spans="1:6" x14ac:dyDescent="0.25">
      <c r="A9544">
        <v>53</v>
      </c>
      <c r="B9544">
        <v>2405</v>
      </c>
      <c r="C9544" s="15" t="str">
        <f>INDEX(Lookup!$F$2:$F$103,F9544)</f>
        <v>A1.3</v>
      </c>
      <c r="D9544" s="2">
        <f>B9544*INDEX(Lookup!$D$2:$D$103,F9544)+INDEX(Lookup!$E$2:$E$103,F9544)</f>
        <v>18.790265000000002</v>
      </c>
      <c r="E9544" s="16" t="str">
        <f>INDEX(Lookup!$C$2:$C$103,F9544)</f>
        <v>mV</v>
      </c>
      <c r="F9544" s="9">
        <f>MATCH(A9544,Lookup!$A$2:$A$103,0)</f>
        <v>30</v>
      </c>
    </row>
    <row r="9545" spans="1:6" x14ac:dyDescent="0.25">
      <c r="A9545">
        <v>53</v>
      </c>
      <c r="B9545">
        <v>2397</v>
      </c>
      <c r="C9545" s="15" t="str">
        <f>INDEX(Lookup!$F$2:$F$103,F9545)</f>
        <v>A1.3</v>
      </c>
      <c r="D9545" s="2">
        <f>B9545*INDEX(Lookup!$D$2:$D$103,F9545)+INDEX(Lookup!$E$2:$E$103,F9545)</f>
        <v>18.727761000000001</v>
      </c>
      <c r="E9545" s="16" t="str">
        <f>INDEX(Lookup!$C$2:$C$103,F9545)</f>
        <v>mV</v>
      </c>
      <c r="F9545" s="9">
        <f>MATCH(A9545,Lookup!$A$2:$A$103,0)</f>
        <v>30</v>
      </c>
    </row>
    <row r="9546" spans="1:6" x14ac:dyDescent="0.25">
      <c r="A9546">
        <v>53</v>
      </c>
      <c r="B9546">
        <v>2405</v>
      </c>
      <c r="C9546" s="15" t="str">
        <f>INDEX(Lookup!$F$2:$F$103,F9546)</f>
        <v>A1.3</v>
      </c>
      <c r="D9546" s="2">
        <f>B9546*INDEX(Lookup!$D$2:$D$103,F9546)+INDEX(Lookup!$E$2:$E$103,F9546)</f>
        <v>18.790265000000002</v>
      </c>
      <c r="E9546" s="16" t="str">
        <f>INDEX(Lookup!$C$2:$C$103,F9546)</f>
        <v>mV</v>
      </c>
      <c r="F9546" s="9">
        <f>MATCH(A9546,Lookup!$A$2:$A$103,0)</f>
        <v>30</v>
      </c>
    </row>
    <row r="9547" spans="1:6" x14ac:dyDescent="0.25">
      <c r="A9547">
        <v>53</v>
      </c>
      <c r="B9547">
        <v>2407</v>
      </c>
      <c r="C9547" s="15" t="str">
        <f>INDEX(Lookup!$F$2:$F$103,F9547)</f>
        <v>A1.3</v>
      </c>
      <c r="D9547" s="2">
        <f>B9547*INDEX(Lookup!$D$2:$D$103,F9547)+INDEX(Lookup!$E$2:$E$103,F9547)</f>
        <v>18.805891000000003</v>
      </c>
      <c r="E9547" s="16" t="str">
        <f>INDEX(Lookup!$C$2:$C$103,F9547)</f>
        <v>mV</v>
      </c>
      <c r="F9547" s="9">
        <f>MATCH(A9547,Lookup!$A$2:$A$103,0)</f>
        <v>30</v>
      </c>
    </row>
    <row r="9548" spans="1:6" x14ac:dyDescent="0.25">
      <c r="A9548">
        <v>53</v>
      </c>
      <c r="B9548">
        <v>2406</v>
      </c>
      <c r="C9548" s="15" t="str">
        <f>INDEX(Lookup!$F$2:$F$103,F9548)</f>
        <v>A1.3</v>
      </c>
      <c r="D9548" s="2">
        <f>B9548*INDEX(Lookup!$D$2:$D$103,F9548)+INDEX(Lookup!$E$2:$E$103,F9548)</f>
        <v>18.798078</v>
      </c>
      <c r="E9548" s="16" t="str">
        <f>INDEX(Lookup!$C$2:$C$103,F9548)</f>
        <v>mV</v>
      </c>
      <c r="F9548" s="9">
        <f>MATCH(A9548,Lookup!$A$2:$A$103,0)</f>
        <v>30</v>
      </c>
    </row>
    <row r="9549" spans="1:6" x14ac:dyDescent="0.25">
      <c r="A9549">
        <v>53</v>
      </c>
      <c r="B9549">
        <v>2405</v>
      </c>
      <c r="C9549" s="15" t="str">
        <f>INDEX(Lookup!$F$2:$F$103,F9549)</f>
        <v>A1.3</v>
      </c>
      <c r="D9549" s="2">
        <f>B9549*INDEX(Lookup!$D$2:$D$103,F9549)+INDEX(Lookup!$E$2:$E$103,F9549)</f>
        <v>18.790265000000002</v>
      </c>
      <c r="E9549" s="16" t="str">
        <f>INDEX(Lookup!$C$2:$C$103,F9549)</f>
        <v>mV</v>
      </c>
      <c r="F9549" s="9">
        <f>MATCH(A9549,Lookup!$A$2:$A$103,0)</f>
        <v>30</v>
      </c>
    </row>
    <row r="9550" spans="1:6" x14ac:dyDescent="0.25">
      <c r="A9550">
        <v>53</v>
      </c>
      <c r="B9550">
        <v>2405</v>
      </c>
      <c r="C9550" s="15" t="str">
        <f>INDEX(Lookup!$F$2:$F$103,F9550)</f>
        <v>A1.3</v>
      </c>
      <c r="D9550" s="2">
        <f>B9550*INDEX(Lookup!$D$2:$D$103,F9550)+INDEX(Lookup!$E$2:$E$103,F9550)</f>
        <v>18.790265000000002</v>
      </c>
      <c r="E9550" s="16" t="str">
        <f>INDEX(Lookup!$C$2:$C$103,F9550)</f>
        <v>mV</v>
      </c>
      <c r="F9550" s="9">
        <f>MATCH(A9550,Lookup!$A$2:$A$103,0)</f>
        <v>30</v>
      </c>
    </row>
    <row r="9551" spans="1:6" x14ac:dyDescent="0.25">
      <c r="A9551">
        <v>53</v>
      </c>
      <c r="B9551">
        <v>2409</v>
      </c>
      <c r="C9551" s="15" t="str">
        <f>INDEX(Lookup!$F$2:$F$103,F9551)</f>
        <v>A1.3</v>
      </c>
      <c r="D9551" s="2">
        <f>B9551*INDEX(Lookup!$D$2:$D$103,F9551)+INDEX(Lookup!$E$2:$E$103,F9551)</f>
        <v>18.821517</v>
      </c>
      <c r="E9551" s="16" t="str">
        <f>INDEX(Lookup!$C$2:$C$103,F9551)</f>
        <v>mV</v>
      </c>
      <c r="F9551" s="9">
        <f>MATCH(A9551,Lookup!$A$2:$A$103,0)</f>
        <v>30</v>
      </c>
    </row>
    <row r="9552" spans="1:6" x14ac:dyDescent="0.25">
      <c r="A9552">
        <v>53</v>
      </c>
      <c r="B9552">
        <v>2408</v>
      </c>
      <c r="C9552" s="15" t="str">
        <f>INDEX(Lookup!$F$2:$F$103,F9552)</f>
        <v>A1.3</v>
      </c>
      <c r="D9552" s="2">
        <f>B9552*INDEX(Lookup!$D$2:$D$103,F9552)+INDEX(Lookup!$E$2:$E$103,F9552)</f>
        <v>18.813704000000001</v>
      </c>
      <c r="E9552" s="16" t="str">
        <f>INDEX(Lookup!$C$2:$C$103,F9552)</f>
        <v>mV</v>
      </c>
      <c r="F9552" s="9">
        <f>MATCH(A9552,Lookup!$A$2:$A$103,0)</f>
        <v>30</v>
      </c>
    </row>
    <row r="9553" spans="1:6" x14ac:dyDescent="0.25">
      <c r="A9553">
        <v>53</v>
      </c>
      <c r="B9553">
        <v>2403</v>
      </c>
      <c r="C9553" s="15" t="str">
        <f>INDEX(Lookup!$F$2:$F$103,F9553)</f>
        <v>A1.3</v>
      </c>
      <c r="D9553" s="2">
        <f>B9553*INDEX(Lookup!$D$2:$D$103,F9553)+INDEX(Lookup!$E$2:$E$103,F9553)</f>
        <v>18.774639000000001</v>
      </c>
      <c r="E9553" s="16" t="str">
        <f>INDEX(Lookup!$C$2:$C$103,F9553)</f>
        <v>mV</v>
      </c>
      <c r="F9553" s="9">
        <f>MATCH(A9553,Lookup!$A$2:$A$103,0)</f>
        <v>30</v>
      </c>
    </row>
    <row r="9554" spans="1:6" x14ac:dyDescent="0.25">
      <c r="A9554">
        <v>53</v>
      </c>
      <c r="B9554">
        <v>2406</v>
      </c>
      <c r="C9554" s="15" t="str">
        <f>INDEX(Lookup!$F$2:$F$103,F9554)</f>
        <v>A1.3</v>
      </c>
      <c r="D9554" s="2">
        <f>B9554*INDEX(Lookup!$D$2:$D$103,F9554)+INDEX(Lookup!$E$2:$E$103,F9554)</f>
        <v>18.798078</v>
      </c>
      <c r="E9554" s="16" t="str">
        <f>INDEX(Lookup!$C$2:$C$103,F9554)</f>
        <v>mV</v>
      </c>
      <c r="F9554" s="9">
        <f>MATCH(A9554,Lookup!$A$2:$A$103,0)</f>
        <v>30</v>
      </c>
    </row>
    <row r="9555" spans="1:6" x14ac:dyDescent="0.25">
      <c r="A9555">
        <v>53</v>
      </c>
      <c r="B9555">
        <v>2409</v>
      </c>
      <c r="C9555" s="15" t="str">
        <f>INDEX(Lookup!$F$2:$F$103,F9555)</f>
        <v>A1.3</v>
      </c>
      <c r="D9555" s="2">
        <f>B9555*INDEX(Lookup!$D$2:$D$103,F9555)+INDEX(Lookup!$E$2:$E$103,F9555)</f>
        <v>18.821517</v>
      </c>
      <c r="E9555" s="16" t="str">
        <f>INDEX(Lookup!$C$2:$C$103,F9555)</f>
        <v>mV</v>
      </c>
      <c r="F9555" s="9">
        <f>MATCH(A9555,Lookup!$A$2:$A$103,0)</f>
        <v>30</v>
      </c>
    </row>
    <row r="9556" spans="1:6" x14ac:dyDescent="0.25">
      <c r="A9556">
        <v>53</v>
      </c>
      <c r="B9556">
        <v>2403</v>
      </c>
      <c r="C9556" s="15" t="str">
        <f>INDEX(Lookup!$F$2:$F$103,F9556)</f>
        <v>A1.3</v>
      </c>
      <c r="D9556" s="2">
        <f>B9556*INDEX(Lookup!$D$2:$D$103,F9556)+INDEX(Lookup!$E$2:$E$103,F9556)</f>
        <v>18.774639000000001</v>
      </c>
      <c r="E9556" s="16" t="str">
        <f>INDEX(Lookup!$C$2:$C$103,F9556)</f>
        <v>mV</v>
      </c>
      <c r="F9556" s="9">
        <f>MATCH(A9556,Lookup!$A$2:$A$103,0)</f>
        <v>30</v>
      </c>
    </row>
    <row r="9557" spans="1:6" x14ac:dyDescent="0.25">
      <c r="A9557">
        <v>53</v>
      </c>
      <c r="B9557">
        <v>2409</v>
      </c>
      <c r="C9557" s="15" t="str">
        <f>INDEX(Lookup!$F$2:$F$103,F9557)</f>
        <v>A1.3</v>
      </c>
      <c r="D9557" s="2">
        <f>B9557*INDEX(Lookup!$D$2:$D$103,F9557)+INDEX(Lookup!$E$2:$E$103,F9557)</f>
        <v>18.821517</v>
      </c>
      <c r="E9557" s="16" t="str">
        <f>INDEX(Lookup!$C$2:$C$103,F9557)</f>
        <v>mV</v>
      </c>
      <c r="F9557" s="9">
        <f>MATCH(A9557,Lookup!$A$2:$A$103,0)</f>
        <v>30</v>
      </c>
    </row>
    <row r="9558" spans="1:6" x14ac:dyDescent="0.25">
      <c r="A9558">
        <v>53</v>
      </c>
      <c r="B9558">
        <v>2408</v>
      </c>
      <c r="C9558" s="15" t="str">
        <f>INDEX(Lookup!$F$2:$F$103,F9558)</f>
        <v>A1.3</v>
      </c>
      <c r="D9558" s="2">
        <f>B9558*INDEX(Lookup!$D$2:$D$103,F9558)+INDEX(Lookup!$E$2:$E$103,F9558)</f>
        <v>18.813704000000001</v>
      </c>
      <c r="E9558" s="16" t="str">
        <f>INDEX(Lookup!$C$2:$C$103,F9558)</f>
        <v>mV</v>
      </c>
      <c r="F9558" s="9">
        <f>MATCH(A9558,Lookup!$A$2:$A$103,0)</f>
        <v>30</v>
      </c>
    </row>
    <row r="9559" spans="1:6" x14ac:dyDescent="0.25">
      <c r="A9559">
        <v>53</v>
      </c>
      <c r="B9559">
        <v>2411</v>
      </c>
      <c r="C9559" s="15" t="str">
        <f>INDEX(Lookup!$F$2:$F$103,F9559)</f>
        <v>A1.3</v>
      </c>
      <c r="D9559" s="2">
        <f>B9559*INDEX(Lookup!$D$2:$D$103,F9559)+INDEX(Lookup!$E$2:$E$103,F9559)</f>
        <v>18.837143000000001</v>
      </c>
      <c r="E9559" s="16" t="str">
        <f>INDEX(Lookup!$C$2:$C$103,F9559)</f>
        <v>mV</v>
      </c>
      <c r="F9559" s="9">
        <f>MATCH(A9559,Lookup!$A$2:$A$103,0)</f>
        <v>30</v>
      </c>
    </row>
    <row r="9560" spans="1:6" x14ac:dyDescent="0.25">
      <c r="A9560">
        <v>53</v>
      </c>
      <c r="B9560">
        <v>2413</v>
      </c>
      <c r="C9560" s="15" t="str">
        <f>INDEX(Lookup!$F$2:$F$103,F9560)</f>
        <v>A1.3</v>
      </c>
      <c r="D9560" s="2">
        <f>B9560*INDEX(Lookup!$D$2:$D$103,F9560)+INDEX(Lookup!$E$2:$E$103,F9560)</f>
        <v>18.852769000000002</v>
      </c>
      <c r="E9560" s="16" t="str">
        <f>INDEX(Lookup!$C$2:$C$103,F9560)</f>
        <v>mV</v>
      </c>
      <c r="F9560" s="9">
        <f>MATCH(A9560,Lookup!$A$2:$A$103,0)</f>
        <v>30</v>
      </c>
    </row>
    <row r="9561" spans="1:6" x14ac:dyDescent="0.25">
      <c r="A9561">
        <v>53</v>
      </c>
      <c r="B9561">
        <v>2413</v>
      </c>
      <c r="C9561" s="15" t="str">
        <f>INDEX(Lookup!$F$2:$F$103,F9561)</f>
        <v>A1.3</v>
      </c>
      <c r="D9561" s="2">
        <f>B9561*INDEX(Lookup!$D$2:$D$103,F9561)+INDEX(Lookup!$E$2:$E$103,F9561)</f>
        <v>18.852769000000002</v>
      </c>
      <c r="E9561" s="16" t="str">
        <f>INDEX(Lookup!$C$2:$C$103,F9561)</f>
        <v>mV</v>
      </c>
      <c r="F9561" s="9">
        <f>MATCH(A9561,Lookup!$A$2:$A$103,0)</f>
        <v>30</v>
      </c>
    </row>
    <row r="9562" spans="1:6" x14ac:dyDescent="0.25">
      <c r="A9562">
        <v>53</v>
      </c>
      <c r="B9562">
        <v>2415</v>
      </c>
      <c r="C9562" s="15" t="str">
        <f>INDEX(Lookup!$F$2:$F$103,F9562)</f>
        <v>A1.3</v>
      </c>
      <c r="D9562" s="2">
        <f>B9562*INDEX(Lookup!$D$2:$D$103,F9562)+INDEX(Lookup!$E$2:$E$103,F9562)</f>
        <v>18.868395</v>
      </c>
      <c r="E9562" s="16" t="str">
        <f>INDEX(Lookup!$C$2:$C$103,F9562)</f>
        <v>mV</v>
      </c>
      <c r="F9562" s="9">
        <f>MATCH(A9562,Lookup!$A$2:$A$103,0)</f>
        <v>30</v>
      </c>
    </row>
    <row r="9563" spans="1:6" x14ac:dyDescent="0.25">
      <c r="A9563">
        <v>53</v>
      </c>
      <c r="B9563">
        <v>2420</v>
      </c>
      <c r="C9563" s="15" t="str">
        <f>INDEX(Lookup!$F$2:$F$103,F9563)</f>
        <v>A1.3</v>
      </c>
      <c r="D9563" s="2">
        <f>B9563*INDEX(Lookup!$D$2:$D$103,F9563)+INDEX(Lookup!$E$2:$E$103,F9563)</f>
        <v>18.90746</v>
      </c>
      <c r="E9563" s="16" t="str">
        <f>INDEX(Lookup!$C$2:$C$103,F9563)</f>
        <v>mV</v>
      </c>
      <c r="F9563" s="9">
        <f>MATCH(A9563,Lookup!$A$2:$A$103,0)</f>
        <v>30</v>
      </c>
    </row>
    <row r="9564" spans="1:6" x14ac:dyDescent="0.25">
      <c r="A9564">
        <v>53</v>
      </c>
      <c r="B9564">
        <v>2424</v>
      </c>
      <c r="C9564" s="15" t="str">
        <f>INDEX(Lookup!$F$2:$F$103,F9564)</f>
        <v>A1.3</v>
      </c>
      <c r="D9564" s="2">
        <f>B9564*INDEX(Lookup!$D$2:$D$103,F9564)+INDEX(Lookup!$E$2:$E$103,F9564)</f>
        <v>18.938712000000002</v>
      </c>
      <c r="E9564" s="16" t="str">
        <f>INDEX(Lookup!$C$2:$C$103,F9564)</f>
        <v>mV</v>
      </c>
      <c r="F9564" s="9">
        <f>MATCH(A9564,Lookup!$A$2:$A$103,0)</f>
        <v>30</v>
      </c>
    </row>
    <row r="9565" spans="1:6" x14ac:dyDescent="0.25">
      <c r="A9565">
        <v>53</v>
      </c>
      <c r="B9565">
        <v>2428</v>
      </c>
      <c r="C9565" s="15" t="str">
        <f>INDEX(Lookup!$F$2:$F$103,F9565)</f>
        <v>A1.3</v>
      </c>
      <c r="D9565" s="2">
        <f>B9565*INDEX(Lookup!$D$2:$D$103,F9565)+INDEX(Lookup!$E$2:$E$103,F9565)</f>
        <v>18.969964000000001</v>
      </c>
      <c r="E9565" s="16" t="str">
        <f>INDEX(Lookup!$C$2:$C$103,F9565)</f>
        <v>mV</v>
      </c>
      <c r="F9565" s="9">
        <f>MATCH(A9565,Lookup!$A$2:$A$103,0)</f>
        <v>30</v>
      </c>
    </row>
    <row r="9566" spans="1:6" x14ac:dyDescent="0.25">
      <c r="A9566">
        <v>53</v>
      </c>
      <c r="B9566">
        <v>2427</v>
      </c>
      <c r="C9566" s="15" t="str">
        <f>INDEX(Lookup!$F$2:$F$103,F9566)</f>
        <v>A1.3</v>
      </c>
      <c r="D9566" s="2">
        <f>B9566*INDEX(Lookup!$D$2:$D$103,F9566)+INDEX(Lookup!$E$2:$E$103,F9566)</f>
        <v>18.962151000000002</v>
      </c>
      <c r="E9566" s="16" t="str">
        <f>INDEX(Lookup!$C$2:$C$103,F9566)</f>
        <v>mV</v>
      </c>
      <c r="F9566" s="9">
        <f>MATCH(A9566,Lookup!$A$2:$A$103,0)</f>
        <v>30</v>
      </c>
    </row>
    <row r="9567" spans="1:6" x14ac:dyDescent="0.25">
      <c r="A9567">
        <v>53</v>
      </c>
      <c r="B9567">
        <v>2430</v>
      </c>
      <c r="C9567" s="15" t="str">
        <f>INDEX(Lookup!$F$2:$F$103,F9567)</f>
        <v>A1.3</v>
      </c>
      <c r="D9567" s="2">
        <f>B9567*INDEX(Lookup!$D$2:$D$103,F9567)+INDEX(Lookup!$E$2:$E$103,F9567)</f>
        <v>18.985590000000002</v>
      </c>
      <c r="E9567" s="16" t="str">
        <f>INDEX(Lookup!$C$2:$C$103,F9567)</f>
        <v>mV</v>
      </c>
      <c r="F9567" s="9">
        <f>MATCH(A9567,Lookup!$A$2:$A$103,0)</f>
        <v>30</v>
      </c>
    </row>
    <row r="9568" spans="1:6" x14ac:dyDescent="0.25">
      <c r="A9568">
        <v>53</v>
      </c>
      <c r="B9568">
        <v>2432</v>
      </c>
      <c r="C9568" s="15" t="str">
        <f>INDEX(Lookup!$F$2:$F$103,F9568)</f>
        <v>A1.3</v>
      </c>
      <c r="D9568" s="2">
        <f>B9568*INDEX(Lookup!$D$2:$D$103,F9568)+INDEX(Lookup!$E$2:$E$103,F9568)</f>
        <v>19.001215999999999</v>
      </c>
      <c r="E9568" s="16" t="str">
        <f>INDEX(Lookup!$C$2:$C$103,F9568)</f>
        <v>mV</v>
      </c>
      <c r="F9568" s="9">
        <f>MATCH(A9568,Lookup!$A$2:$A$103,0)</f>
        <v>30</v>
      </c>
    </row>
    <row r="9569" spans="1:6" x14ac:dyDescent="0.25">
      <c r="A9569">
        <v>53</v>
      </c>
      <c r="B9569">
        <v>2433</v>
      </c>
      <c r="C9569" s="15" t="str">
        <f>INDEX(Lookup!$F$2:$F$103,F9569)</f>
        <v>A1.3</v>
      </c>
      <c r="D9569" s="2">
        <f>B9569*INDEX(Lookup!$D$2:$D$103,F9569)+INDEX(Lookup!$E$2:$E$103,F9569)</f>
        <v>19.009029000000002</v>
      </c>
      <c r="E9569" s="16" t="str">
        <f>INDEX(Lookup!$C$2:$C$103,F9569)</f>
        <v>mV</v>
      </c>
      <c r="F9569" s="9">
        <f>MATCH(A9569,Lookup!$A$2:$A$103,0)</f>
        <v>30</v>
      </c>
    </row>
    <row r="9570" spans="1:6" x14ac:dyDescent="0.25">
      <c r="A9570">
        <v>53</v>
      </c>
      <c r="B9570">
        <v>2435</v>
      </c>
      <c r="C9570" s="15" t="str">
        <f>INDEX(Lookup!$F$2:$F$103,F9570)</f>
        <v>A1.3</v>
      </c>
      <c r="D9570" s="2">
        <f>B9570*INDEX(Lookup!$D$2:$D$103,F9570)+INDEX(Lookup!$E$2:$E$103,F9570)</f>
        <v>19.024655000000003</v>
      </c>
      <c r="E9570" s="16" t="str">
        <f>INDEX(Lookup!$C$2:$C$103,F9570)</f>
        <v>mV</v>
      </c>
      <c r="F9570" s="9">
        <f>MATCH(A9570,Lookup!$A$2:$A$103,0)</f>
        <v>30</v>
      </c>
    </row>
    <row r="9571" spans="1:6" x14ac:dyDescent="0.25">
      <c r="A9571">
        <v>53</v>
      </c>
      <c r="B9571">
        <v>2429</v>
      </c>
      <c r="C9571" s="15" t="str">
        <f>INDEX(Lookup!$F$2:$F$103,F9571)</f>
        <v>A1.3</v>
      </c>
      <c r="D9571" s="2">
        <f>B9571*INDEX(Lookup!$D$2:$D$103,F9571)+INDEX(Lookup!$E$2:$E$103,F9571)</f>
        <v>18.977777</v>
      </c>
      <c r="E9571" s="16" t="str">
        <f>INDEX(Lookup!$C$2:$C$103,F9571)</f>
        <v>mV</v>
      </c>
      <c r="F9571" s="9">
        <f>MATCH(A9571,Lookup!$A$2:$A$103,0)</f>
        <v>30</v>
      </c>
    </row>
    <row r="9572" spans="1:6" x14ac:dyDescent="0.25">
      <c r="A9572">
        <v>53</v>
      </c>
      <c r="B9572">
        <v>2433</v>
      </c>
      <c r="C9572" s="15" t="str">
        <f>INDEX(Lookup!$F$2:$F$103,F9572)</f>
        <v>A1.3</v>
      </c>
      <c r="D9572" s="2">
        <f>B9572*INDEX(Lookup!$D$2:$D$103,F9572)+INDEX(Lookup!$E$2:$E$103,F9572)</f>
        <v>19.009029000000002</v>
      </c>
      <c r="E9572" s="16" t="str">
        <f>INDEX(Lookup!$C$2:$C$103,F9572)</f>
        <v>mV</v>
      </c>
      <c r="F9572" s="9">
        <f>MATCH(A9572,Lookup!$A$2:$A$103,0)</f>
        <v>30</v>
      </c>
    </row>
    <row r="9573" spans="1:6" x14ac:dyDescent="0.25">
      <c r="A9573">
        <v>53</v>
      </c>
      <c r="B9573">
        <v>2430</v>
      </c>
      <c r="C9573" s="15" t="str">
        <f>INDEX(Lookup!$F$2:$F$103,F9573)</f>
        <v>A1.3</v>
      </c>
      <c r="D9573" s="2">
        <f>B9573*INDEX(Lookup!$D$2:$D$103,F9573)+INDEX(Lookup!$E$2:$E$103,F9573)</f>
        <v>18.985590000000002</v>
      </c>
      <c r="E9573" s="16" t="str">
        <f>INDEX(Lookup!$C$2:$C$103,F9573)</f>
        <v>mV</v>
      </c>
      <c r="F9573" s="9">
        <f>MATCH(A9573,Lookup!$A$2:$A$103,0)</f>
        <v>30</v>
      </c>
    </row>
    <row r="9574" spans="1:6" x14ac:dyDescent="0.25">
      <c r="A9574">
        <v>53</v>
      </c>
      <c r="B9574">
        <v>2431</v>
      </c>
      <c r="C9574" s="15" t="str">
        <f>INDEX(Lookup!$F$2:$F$103,F9574)</f>
        <v>A1.3</v>
      </c>
      <c r="D9574" s="2">
        <f>B9574*INDEX(Lookup!$D$2:$D$103,F9574)+INDEX(Lookup!$E$2:$E$103,F9574)</f>
        <v>18.993403000000001</v>
      </c>
      <c r="E9574" s="16" t="str">
        <f>INDEX(Lookup!$C$2:$C$103,F9574)</f>
        <v>mV</v>
      </c>
      <c r="F9574" s="9">
        <f>MATCH(A9574,Lookup!$A$2:$A$103,0)</f>
        <v>30</v>
      </c>
    </row>
    <row r="9575" spans="1:6" x14ac:dyDescent="0.25">
      <c r="A9575">
        <v>53</v>
      </c>
      <c r="B9575">
        <v>2428</v>
      </c>
      <c r="C9575" s="15" t="str">
        <f>INDEX(Lookup!$F$2:$F$103,F9575)</f>
        <v>A1.3</v>
      </c>
      <c r="D9575" s="2">
        <f>B9575*INDEX(Lookup!$D$2:$D$103,F9575)+INDEX(Lookup!$E$2:$E$103,F9575)</f>
        <v>18.969964000000001</v>
      </c>
      <c r="E9575" s="16" t="str">
        <f>INDEX(Lookup!$C$2:$C$103,F9575)</f>
        <v>mV</v>
      </c>
      <c r="F9575" s="9">
        <f>MATCH(A9575,Lookup!$A$2:$A$103,0)</f>
        <v>30</v>
      </c>
    </row>
    <row r="9576" spans="1:6" x14ac:dyDescent="0.25">
      <c r="A9576">
        <v>53</v>
      </c>
      <c r="B9576">
        <v>2426</v>
      </c>
      <c r="C9576" s="15" t="str">
        <f>INDEX(Lookup!$F$2:$F$103,F9576)</f>
        <v>A1.3</v>
      </c>
      <c r="D9576" s="2">
        <f>B9576*INDEX(Lookup!$D$2:$D$103,F9576)+INDEX(Lookup!$E$2:$E$103,F9576)</f>
        <v>18.954338</v>
      </c>
      <c r="E9576" s="16" t="str">
        <f>INDEX(Lookup!$C$2:$C$103,F9576)</f>
        <v>mV</v>
      </c>
      <c r="F9576" s="9">
        <f>MATCH(A9576,Lookup!$A$2:$A$103,0)</f>
        <v>30</v>
      </c>
    </row>
    <row r="9577" spans="1:6" x14ac:dyDescent="0.25">
      <c r="A9577">
        <v>53</v>
      </c>
      <c r="B9577">
        <v>2423</v>
      </c>
      <c r="C9577" s="15" t="str">
        <f>INDEX(Lookup!$F$2:$F$103,F9577)</f>
        <v>A1.3</v>
      </c>
      <c r="D9577" s="2">
        <f>B9577*INDEX(Lookup!$D$2:$D$103,F9577)+INDEX(Lookup!$E$2:$E$103,F9577)</f>
        <v>18.930899</v>
      </c>
      <c r="E9577" s="16" t="str">
        <f>INDEX(Lookup!$C$2:$C$103,F9577)</f>
        <v>mV</v>
      </c>
      <c r="F9577" s="9">
        <f>MATCH(A9577,Lookup!$A$2:$A$103,0)</f>
        <v>30</v>
      </c>
    </row>
    <row r="9578" spans="1:6" x14ac:dyDescent="0.25">
      <c r="A9578">
        <v>53</v>
      </c>
      <c r="B9578">
        <v>2419</v>
      </c>
      <c r="C9578" s="15" t="str">
        <f>INDEX(Lookup!$F$2:$F$103,F9578)</f>
        <v>A1.3</v>
      </c>
      <c r="D9578" s="2">
        <f>B9578*INDEX(Lookup!$D$2:$D$103,F9578)+INDEX(Lookup!$E$2:$E$103,F9578)</f>
        <v>18.899647000000002</v>
      </c>
      <c r="E9578" s="16" t="str">
        <f>INDEX(Lookup!$C$2:$C$103,F9578)</f>
        <v>mV</v>
      </c>
      <c r="F9578" s="9">
        <f>MATCH(A9578,Lookup!$A$2:$A$103,0)</f>
        <v>30</v>
      </c>
    </row>
    <row r="9579" spans="1:6" x14ac:dyDescent="0.25">
      <c r="A9579">
        <v>53</v>
      </c>
      <c r="B9579">
        <v>2418</v>
      </c>
      <c r="C9579" s="15" t="str">
        <f>INDEX(Lookup!$F$2:$F$103,F9579)</f>
        <v>A1.3</v>
      </c>
      <c r="D9579" s="2">
        <f>B9579*INDEX(Lookup!$D$2:$D$103,F9579)+INDEX(Lookup!$E$2:$E$103,F9579)</f>
        <v>18.891834000000003</v>
      </c>
      <c r="E9579" s="16" t="str">
        <f>INDEX(Lookup!$C$2:$C$103,F9579)</f>
        <v>mV</v>
      </c>
      <c r="F9579" s="9">
        <f>MATCH(A9579,Lookup!$A$2:$A$103,0)</f>
        <v>30</v>
      </c>
    </row>
    <row r="9580" spans="1:6" x14ac:dyDescent="0.25">
      <c r="A9580">
        <v>53</v>
      </c>
      <c r="B9580">
        <v>2415</v>
      </c>
      <c r="C9580" s="15" t="str">
        <f>INDEX(Lookup!$F$2:$F$103,F9580)</f>
        <v>A1.3</v>
      </c>
      <c r="D9580" s="2">
        <f>B9580*INDEX(Lookup!$D$2:$D$103,F9580)+INDEX(Lookup!$E$2:$E$103,F9580)</f>
        <v>18.868395</v>
      </c>
      <c r="E9580" s="16" t="str">
        <f>INDEX(Lookup!$C$2:$C$103,F9580)</f>
        <v>mV</v>
      </c>
      <c r="F9580" s="9">
        <f>MATCH(A9580,Lookup!$A$2:$A$103,0)</f>
        <v>30</v>
      </c>
    </row>
    <row r="9581" spans="1:6" x14ac:dyDescent="0.25">
      <c r="A9581">
        <v>53</v>
      </c>
      <c r="B9581">
        <v>2412</v>
      </c>
      <c r="C9581" s="15" t="str">
        <f>INDEX(Lookup!$F$2:$F$103,F9581)</f>
        <v>A1.3</v>
      </c>
      <c r="D9581" s="2">
        <f>B9581*INDEX(Lookup!$D$2:$D$103,F9581)+INDEX(Lookup!$E$2:$E$103,F9581)</f>
        <v>18.844956</v>
      </c>
      <c r="E9581" s="16" t="str">
        <f>INDEX(Lookup!$C$2:$C$103,F9581)</f>
        <v>mV</v>
      </c>
      <c r="F9581" s="9">
        <f>MATCH(A9581,Lookup!$A$2:$A$103,0)</f>
        <v>30</v>
      </c>
    </row>
    <row r="9582" spans="1:6" x14ac:dyDescent="0.25">
      <c r="A9582">
        <v>53</v>
      </c>
      <c r="B9582">
        <v>2414</v>
      </c>
      <c r="C9582" s="15" t="str">
        <f>INDEX(Lookup!$F$2:$F$103,F9582)</f>
        <v>A1.3</v>
      </c>
      <c r="D9582" s="2">
        <f>B9582*INDEX(Lookup!$D$2:$D$103,F9582)+INDEX(Lookup!$E$2:$E$103,F9582)</f>
        <v>18.860582000000001</v>
      </c>
      <c r="E9582" s="16" t="str">
        <f>INDEX(Lookup!$C$2:$C$103,F9582)</f>
        <v>mV</v>
      </c>
      <c r="F9582" s="9">
        <f>MATCH(A9582,Lookup!$A$2:$A$103,0)</f>
        <v>30</v>
      </c>
    </row>
    <row r="9583" spans="1:6" x14ac:dyDescent="0.25">
      <c r="A9583">
        <v>53</v>
      </c>
      <c r="B9583">
        <v>2412</v>
      </c>
      <c r="C9583" s="15" t="str">
        <f>INDEX(Lookup!$F$2:$F$103,F9583)</f>
        <v>A1.3</v>
      </c>
      <c r="D9583" s="2">
        <f>B9583*INDEX(Lookup!$D$2:$D$103,F9583)+INDEX(Lookup!$E$2:$E$103,F9583)</f>
        <v>18.844956</v>
      </c>
      <c r="E9583" s="16" t="str">
        <f>INDEX(Lookup!$C$2:$C$103,F9583)</f>
        <v>mV</v>
      </c>
      <c r="F9583" s="9">
        <f>MATCH(A9583,Lookup!$A$2:$A$103,0)</f>
        <v>30</v>
      </c>
    </row>
    <row r="9584" spans="1:6" x14ac:dyDescent="0.25">
      <c r="A9584">
        <v>53</v>
      </c>
      <c r="B9584">
        <v>2410</v>
      </c>
      <c r="C9584" s="15" t="str">
        <f>INDEX(Lookup!$F$2:$F$103,F9584)</f>
        <v>A1.3</v>
      </c>
      <c r="D9584" s="2">
        <f>B9584*INDEX(Lookup!$D$2:$D$103,F9584)+INDEX(Lookup!$E$2:$E$103,F9584)</f>
        <v>18.829330000000002</v>
      </c>
      <c r="E9584" s="16" t="str">
        <f>INDEX(Lookup!$C$2:$C$103,F9584)</f>
        <v>mV</v>
      </c>
      <c r="F9584" s="9">
        <f>MATCH(A9584,Lookup!$A$2:$A$103,0)</f>
        <v>30</v>
      </c>
    </row>
    <row r="9585" spans="1:6" x14ac:dyDescent="0.25">
      <c r="A9585">
        <v>53</v>
      </c>
      <c r="B9585">
        <v>2408</v>
      </c>
      <c r="C9585" s="15" t="str">
        <f>INDEX(Lookup!$F$2:$F$103,F9585)</f>
        <v>A1.3</v>
      </c>
      <c r="D9585" s="2">
        <f>B9585*INDEX(Lookup!$D$2:$D$103,F9585)+INDEX(Lookup!$E$2:$E$103,F9585)</f>
        <v>18.813704000000001</v>
      </c>
      <c r="E9585" s="16" t="str">
        <f>INDEX(Lookup!$C$2:$C$103,F9585)</f>
        <v>mV</v>
      </c>
      <c r="F9585" s="9">
        <f>MATCH(A9585,Lookup!$A$2:$A$103,0)</f>
        <v>30</v>
      </c>
    </row>
    <row r="9586" spans="1:6" x14ac:dyDescent="0.25">
      <c r="A9586">
        <v>53</v>
      </c>
      <c r="B9586">
        <v>2432</v>
      </c>
      <c r="C9586" s="15" t="str">
        <f>INDEX(Lookup!$F$2:$F$103,F9586)</f>
        <v>A1.3</v>
      </c>
      <c r="D9586" s="2">
        <f>B9586*INDEX(Lookup!$D$2:$D$103,F9586)+INDEX(Lookup!$E$2:$E$103,F9586)</f>
        <v>19.001215999999999</v>
      </c>
      <c r="E9586" s="16" t="str">
        <f>INDEX(Lookup!$C$2:$C$103,F9586)</f>
        <v>mV</v>
      </c>
      <c r="F9586" s="9">
        <f>MATCH(A9586,Lookup!$A$2:$A$103,0)</f>
        <v>30</v>
      </c>
    </row>
    <row r="9587" spans="1:6" x14ac:dyDescent="0.25">
      <c r="A9587">
        <v>53</v>
      </c>
      <c r="B9587">
        <v>2433</v>
      </c>
      <c r="C9587" s="15" t="str">
        <f>INDEX(Lookup!$F$2:$F$103,F9587)</f>
        <v>A1.3</v>
      </c>
      <c r="D9587" s="2">
        <f>B9587*INDEX(Lookup!$D$2:$D$103,F9587)+INDEX(Lookup!$E$2:$E$103,F9587)</f>
        <v>19.009029000000002</v>
      </c>
      <c r="E9587" s="16" t="str">
        <f>INDEX(Lookup!$C$2:$C$103,F9587)</f>
        <v>mV</v>
      </c>
      <c r="F9587" s="9">
        <f>MATCH(A9587,Lookup!$A$2:$A$103,0)</f>
        <v>30</v>
      </c>
    </row>
    <row r="9588" spans="1:6" x14ac:dyDescent="0.25">
      <c r="A9588">
        <v>53</v>
      </c>
      <c r="B9588">
        <v>2429</v>
      </c>
      <c r="C9588" s="15" t="str">
        <f>INDEX(Lookup!$F$2:$F$103,F9588)</f>
        <v>A1.3</v>
      </c>
      <c r="D9588" s="2">
        <f>B9588*INDEX(Lookup!$D$2:$D$103,F9588)+INDEX(Lookup!$E$2:$E$103,F9588)</f>
        <v>18.977777</v>
      </c>
      <c r="E9588" s="16" t="str">
        <f>INDEX(Lookup!$C$2:$C$103,F9588)</f>
        <v>mV</v>
      </c>
      <c r="F9588" s="9">
        <f>MATCH(A9588,Lookup!$A$2:$A$103,0)</f>
        <v>30</v>
      </c>
    </row>
    <row r="9589" spans="1:6" x14ac:dyDescent="0.25">
      <c r="A9589">
        <v>53</v>
      </c>
      <c r="B9589">
        <v>2426</v>
      </c>
      <c r="C9589" s="15" t="str">
        <f>INDEX(Lookup!$F$2:$F$103,F9589)</f>
        <v>A1.3</v>
      </c>
      <c r="D9589" s="2">
        <f>B9589*INDEX(Lookup!$D$2:$D$103,F9589)+INDEX(Lookup!$E$2:$E$103,F9589)</f>
        <v>18.954338</v>
      </c>
      <c r="E9589" s="16" t="str">
        <f>INDEX(Lookup!$C$2:$C$103,F9589)</f>
        <v>mV</v>
      </c>
      <c r="F9589" s="9">
        <f>MATCH(A9589,Lookup!$A$2:$A$103,0)</f>
        <v>30</v>
      </c>
    </row>
    <row r="9590" spans="1:6" x14ac:dyDescent="0.25">
      <c r="A9590">
        <v>53</v>
      </c>
      <c r="B9590">
        <v>2423</v>
      </c>
      <c r="C9590" s="15" t="str">
        <f>INDEX(Lookup!$F$2:$F$103,F9590)</f>
        <v>A1.3</v>
      </c>
      <c r="D9590" s="2">
        <f>B9590*INDEX(Lookup!$D$2:$D$103,F9590)+INDEX(Lookup!$E$2:$E$103,F9590)</f>
        <v>18.930899</v>
      </c>
      <c r="E9590" s="16" t="str">
        <f>INDEX(Lookup!$C$2:$C$103,F9590)</f>
        <v>mV</v>
      </c>
      <c r="F9590" s="9">
        <f>MATCH(A9590,Lookup!$A$2:$A$103,0)</f>
        <v>30</v>
      </c>
    </row>
    <row r="9591" spans="1:6" x14ac:dyDescent="0.25">
      <c r="A9591">
        <v>53</v>
      </c>
      <c r="B9591">
        <v>2421</v>
      </c>
      <c r="C9591" s="15" t="str">
        <f>INDEX(Lookup!$F$2:$F$103,F9591)</f>
        <v>A1.3</v>
      </c>
      <c r="D9591" s="2">
        <f>B9591*INDEX(Lookup!$D$2:$D$103,F9591)+INDEX(Lookup!$E$2:$E$103,F9591)</f>
        <v>18.915273000000003</v>
      </c>
      <c r="E9591" s="16" t="str">
        <f>INDEX(Lookup!$C$2:$C$103,F9591)</f>
        <v>mV</v>
      </c>
      <c r="F9591" s="9">
        <f>MATCH(A9591,Lookup!$A$2:$A$103,0)</f>
        <v>30</v>
      </c>
    </row>
    <row r="9592" spans="1:6" x14ac:dyDescent="0.25">
      <c r="A9592">
        <v>53</v>
      </c>
      <c r="B9592">
        <v>2421</v>
      </c>
      <c r="C9592" s="15" t="str">
        <f>INDEX(Lookup!$F$2:$F$103,F9592)</f>
        <v>A1.3</v>
      </c>
      <c r="D9592" s="2">
        <f>B9592*INDEX(Lookup!$D$2:$D$103,F9592)+INDEX(Lookup!$E$2:$E$103,F9592)</f>
        <v>18.915273000000003</v>
      </c>
      <c r="E9592" s="16" t="str">
        <f>INDEX(Lookup!$C$2:$C$103,F9592)</f>
        <v>mV</v>
      </c>
      <c r="F9592" s="9">
        <f>MATCH(A9592,Lookup!$A$2:$A$103,0)</f>
        <v>30</v>
      </c>
    </row>
    <row r="9593" spans="1:6" x14ac:dyDescent="0.25">
      <c r="A9593">
        <v>53</v>
      </c>
      <c r="B9593">
        <v>2424</v>
      </c>
      <c r="C9593" s="15" t="str">
        <f>INDEX(Lookup!$F$2:$F$103,F9593)</f>
        <v>A1.3</v>
      </c>
      <c r="D9593" s="2">
        <f>B9593*INDEX(Lookup!$D$2:$D$103,F9593)+INDEX(Lookup!$E$2:$E$103,F9593)</f>
        <v>18.938712000000002</v>
      </c>
      <c r="E9593" s="16" t="str">
        <f>INDEX(Lookup!$C$2:$C$103,F9593)</f>
        <v>mV</v>
      </c>
      <c r="F9593" s="9">
        <f>MATCH(A9593,Lookup!$A$2:$A$103,0)</f>
        <v>30</v>
      </c>
    </row>
    <row r="9594" spans="1:6" x14ac:dyDescent="0.25">
      <c r="A9594">
        <v>53</v>
      </c>
      <c r="B9594">
        <v>2425</v>
      </c>
      <c r="C9594" s="15" t="str">
        <f>INDEX(Lookup!$F$2:$F$103,F9594)</f>
        <v>A1.3</v>
      </c>
      <c r="D9594" s="2">
        <f>B9594*INDEX(Lookup!$D$2:$D$103,F9594)+INDEX(Lookup!$E$2:$E$103,F9594)</f>
        <v>18.946525000000001</v>
      </c>
      <c r="E9594" s="16" t="str">
        <f>INDEX(Lookup!$C$2:$C$103,F9594)</f>
        <v>mV</v>
      </c>
      <c r="F9594" s="9">
        <f>MATCH(A9594,Lookup!$A$2:$A$103,0)</f>
        <v>30</v>
      </c>
    </row>
    <row r="9595" spans="1:6" x14ac:dyDescent="0.25">
      <c r="A9595">
        <v>53</v>
      </c>
      <c r="B9595">
        <v>2423</v>
      </c>
      <c r="C9595" s="15" t="str">
        <f>INDEX(Lookup!$F$2:$F$103,F9595)</f>
        <v>A1.3</v>
      </c>
      <c r="D9595" s="2">
        <f>B9595*INDEX(Lookup!$D$2:$D$103,F9595)+INDEX(Lookup!$E$2:$E$103,F9595)</f>
        <v>18.930899</v>
      </c>
      <c r="E9595" s="16" t="str">
        <f>INDEX(Lookup!$C$2:$C$103,F9595)</f>
        <v>mV</v>
      </c>
      <c r="F9595" s="9">
        <f>MATCH(A9595,Lookup!$A$2:$A$103,0)</f>
        <v>30</v>
      </c>
    </row>
    <row r="9596" spans="1:6" x14ac:dyDescent="0.25">
      <c r="A9596">
        <v>53</v>
      </c>
      <c r="B9596">
        <v>2419</v>
      </c>
      <c r="C9596" s="15" t="str">
        <f>INDEX(Lookup!$F$2:$F$103,F9596)</f>
        <v>A1.3</v>
      </c>
      <c r="D9596" s="2">
        <f>B9596*INDEX(Lookup!$D$2:$D$103,F9596)+INDEX(Lookup!$E$2:$E$103,F9596)</f>
        <v>18.899647000000002</v>
      </c>
      <c r="E9596" s="16" t="str">
        <f>INDEX(Lookup!$C$2:$C$103,F9596)</f>
        <v>mV</v>
      </c>
      <c r="F9596" s="9">
        <f>MATCH(A9596,Lookup!$A$2:$A$103,0)</f>
        <v>30</v>
      </c>
    </row>
    <row r="9597" spans="1:6" x14ac:dyDescent="0.25">
      <c r="A9597">
        <v>53</v>
      </c>
      <c r="B9597">
        <v>2419</v>
      </c>
      <c r="C9597" s="15" t="str">
        <f>INDEX(Lookup!$F$2:$F$103,F9597)</f>
        <v>A1.3</v>
      </c>
      <c r="D9597" s="2">
        <f>B9597*INDEX(Lookup!$D$2:$D$103,F9597)+INDEX(Lookup!$E$2:$E$103,F9597)</f>
        <v>18.899647000000002</v>
      </c>
      <c r="E9597" s="16" t="str">
        <f>INDEX(Lookup!$C$2:$C$103,F9597)</f>
        <v>mV</v>
      </c>
      <c r="F9597" s="9">
        <f>MATCH(A9597,Lookup!$A$2:$A$103,0)</f>
        <v>30</v>
      </c>
    </row>
    <row r="9598" spans="1:6" x14ac:dyDescent="0.25">
      <c r="A9598">
        <v>53</v>
      </c>
      <c r="B9598">
        <v>2418</v>
      </c>
      <c r="C9598" s="15" t="str">
        <f>INDEX(Lookup!$F$2:$F$103,F9598)</f>
        <v>A1.3</v>
      </c>
      <c r="D9598" s="2">
        <f>B9598*INDEX(Lookup!$D$2:$D$103,F9598)+INDEX(Lookup!$E$2:$E$103,F9598)</f>
        <v>18.891834000000003</v>
      </c>
      <c r="E9598" s="16" t="str">
        <f>INDEX(Lookup!$C$2:$C$103,F9598)</f>
        <v>mV</v>
      </c>
      <c r="F9598" s="9">
        <f>MATCH(A9598,Lookup!$A$2:$A$103,0)</f>
        <v>30</v>
      </c>
    </row>
    <row r="9599" spans="1:6" x14ac:dyDescent="0.25">
      <c r="A9599">
        <v>53</v>
      </c>
      <c r="B9599">
        <v>2419</v>
      </c>
      <c r="C9599" s="15" t="str">
        <f>INDEX(Lookup!$F$2:$F$103,F9599)</f>
        <v>A1.3</v>
      </c>
      <c r="D9599" s="2">
        <f>B9599*INDEX(Lookup!$D$2:$D$103,F9599)+INDEX(Lookup!$E$2:$E$103,F9599)</f>
        <v>18.899647000000002</v>
      </c>
      <c r="E9599" s="16" t="str">
        <f>INDEX(Lookup!$C$2:$C$103,F9599)</f>
        <v>mV</v>
      </c>
      <c r="F9599" s="9">
        <f>MATCH(A9599,Lookup!$A$2:$A$103,0)</f>
        <v>30</v>
      </c>
    </row>
    <row r="9600" spans="1:6" x14ac:dyDescent="0.25">
      <c r="A9600">
        <v>53</v>
      </c>
      <c r="B9600">
        <v>2422</v>
      </c>
      <c r="C9600" s="15" t="str">
        <f>INDEX(Lookup!$F$2:$F$103,F9600)</f>
        <v>A1.3</v>
      </c>
      <c r="D9600" s="2">
        <f>B9600*INDEX(Lookup!$D$2:$D$103,F9600)+INDEX(Lookup!$E$2:$E$103,F9600)</f>
        <v>18.923086000000001</v>
      </c>
      <c r="E9600" s="16" t="str">
        <f>INDEX(Lookup!$C$2:$C$103,F9600)</f>
        <v>mV</v>
      </c>
      <c r="F9600" s="9">
        <f>MATCH(A9600,Lookup!$A$2:$A$103,0)</f>
        <v>30</v>
      </c>
    </row>
    <row r="9601" spans="1:6" x14ac:dyDescent="0.25">
      <c r="A9601">
        <v>53</v>
      </c>
      <c r="B9601">
        <v>2420</v>
      </c>
      <c r="C9601" s="15" t="str">
        <f>INDEX(Lookup!$F$2:$F$103,F9601)</f>
        <v>A1.3</v>
      </c>
      <c r="D9601" s="2">
        <f>B9601*INDEX(Lookup!$D$2:$D$103,F9601)+INDEX(Lookup!$E$2:$E$103,F9601)</f>
        <v>18.90746</v>
      </c>
      <c r="E9601" s="16" t="str">
        <f>INDEX(Lookup!$C$2:$C$103,F9601)</f>
        <v>mV</v>
      </c>
      <c r="F9601" s="9">
        <f>MATCH(A9601,Lookup!$A$2:$A$103,0)</f>
        <v>30</v>
      </c>
    </row>
    <row r="9602" spans="1:6" x14ac:dyDescent="0.25">
      <c r="A9602">
        <v>53</v>
      </c>
      <c r="B9602">
        <v>2420</v>
      </c>
      <c r="C9602" s="15" t="str">
        <f>INDEX(Lookup!$F$2:$F$103,F9602)</f>
        <v>A1.3</v>
      </c>
      <c r="D9602" s="2">
        <f>B9602*INDEX(Lookup!$D$2:$D$103,F9602)+INDEX(Lookup!$E$2:$E$103,F9602)</f>
        <v>18.90746</v>
      </c>
      <c r="E9602" s="16" t="str">
        <f>INDEX(Lookup!$C$2:$C$103,F9602)</f>
        <v>mV</v>
      </c>
      <c r="F9602" s="9">
        <f>MATCH(A9602,Lookup!$A$2:$A$103,0)</f>
        <v>30</v>
      </c>
    </row>
    <row r="9603" spans="1:6" x14ac:dyDescent="0.25">
      <c r="A9603">
        <v>53</v>
      </c>
      <c r="B9603">
        <v>2420</v>
      </c>
      <c r="C9603" s="15" t="str">
        <f>INDEX(Lookup!$F$2:$F$103,F9603)</f>
        <v>A1.3</v>
      </c>
      <c r="D9603" s="2">
        <f>B9603*INDEX(Lookup!$D$2:$D$103,F9603)+INDEX(Lookup!$E$2:$E$103,F9603)</f>
        <v>18.90746</v>
      </c>
      <c r="E9603" s="16" t="str">
        <f>INDEX(Lookup!$C$2:$C$103,F9603)</f>
        <v>mV</v>
      </c>
      <c r="F9603" s="9">
        <f>MATCH(A9603,Lookup!$A$2:$A$103,0)</f>
        <v>30</v>
      </c>
    </row>
    <row r="9604" spans="1:6" x14ac:dyDescent="0.25">
      <c r="A9604">
        <v>53</v>
      </c>
      <c r="B9604">
        <v>2418</v>
      </c>
      <c r="C9604" s="15" t="str">
        <f>INDEX(Lookup!$F$2:$F$103,F9604)</f>
        <v>A1.3</v>
      </c>
      <c r="D9604" s="2">
        <f>B9604*INDEX(Lookup!$D$2:$D$103,F9604)+INDEX(Lookup!$E$2:$E$103,F9604)</f>
        <v>18.891834000000003</v>
      </c>
      <c r="E9604" s="16" t="str">
        <f>INDEX(Lookup!$C$2:$C$103,F9604)</f>
        <v>mV</v>
      </c>
      <c r="F9604" s="9">
        <f>MATCH(A9604,Lookup!$A$2:$A$103,0)</f>
        <v>30</v>
      </c>
    </row>
    <row r="9605" spans="1:6" x14ac:dyDescent="0.25">
      <c r="A9605">
        <v>53</v>
      </c>
      <c r="B9605">
        <v>2428</v>
      </c>
      <c r="C9605" s="15" t="str">
        <f>INDEX(Lookup!$F$2:$F$103,F9605)</f>
        <v>A1.3</v>
      </c>
      <c r="D9605" s="2">
        <f>B9605*INDEX(Lookup!$D$2:$D$103,F9605)+INDEX(Lookup!$E$2:$E$103,F9605)</f>
        <v>18.969964000000001</v>
      </c>
      <c r="E9605" s="16" t="str">
        <f>INDEX(Lookup!$C$2:$C$103,F9605)</f>
        <v>mV</v>
      </c>
      <c r="F9605" s="9">
        <f>MATCH(A9605,Lookup!$A$2:$A$103,0)</f>
        <v>30</v>
      </c>
    </row>
    <row r="9606" spans="1:6" x14ac:dyDescent="0.25">
      <c r="A9606">
        <v>53</v>
      </c>
      <c r="B9606">
        <v>2422</v>
      </c>
      <c r="C9606" s="15" t="str">
        <f>INDEX(Lookup!$F$2:$F$103,F9606)</f>
        <v>A1.3</v>
      </c>
      <c r="D9606" s="2">
        <f>B9606*INDEX(Lookup!$D$2:$D$103,F9606)+INDEX(Lookup!$E$2:$E$103,F9606)</f>
        <v>18.923086000000001</v>
      </c>
      <c r="E9606" s="16" t="str">
        <f>INDEX(Lookup!$C$2:$C$103,F9606)</f>
        <v>mV</v>
      </c>
      <c r="F9606" s="9">
        <f>MATCH(A9606,Lookup!$A$2:$A$103,0)</f>
        <v>30</v>
      </c>
    </row>
    <row r="9607" spans="1:6" x14ac:dyDescent="0.25">
      <c r="A9607">
        <v>53</v>
      </c>
      <c r="B9607">
        <v>2423</v>
      </c>
      <c r="C9607" s="15" t="str">
        <f>INDEX(Lookup!$F$2:$F$103,F9607)</f>
        <v>A1.3</v>
      </c>
      <c r="D9607" s="2">
        <f>B9607*INDEX(Lookup!$D$2:$D$103,F9607)+INDEX(Lookup!$E$2:$E$103,F9607)</f>
        <v>18.930899</v>
      </c>
      <c r="E9607" s="16" t="str">
        <f>INDEX(Lookup!$C$2:$C$103,F9607)</f>
        <v>mV</v>
      </c>
      <c r="F9607" s="9">
        <f>MATCH(A9607,Lookup!$A$2:$A$103,0)</f>
        <v>30</v>
      </c>
    </row>
    <row r="9608" spans="1:6" x14ac:dyDescent="0.25">
      <c r="A9608">
        <v>53</v>
      </c>
      <c r="B9608">
        <v>2422</v>
      </c>
      <c r="C9608" s="15" t="str">
        <f>INDEX(Lookup!$F$2:$F$103,F9608)</f>
        <v>A1.3</v>
      </c>
      <c r="D9608" s="2">
        <f>B9608*INDEX(Lookup!$D$2:$D$103,F9608)+INDEX(Lookup!$E$2:$E$103,F9608)</f>
        <v>18.923086000000001</v>
      </c>
      <c r="E9608" s="16" t="str">
        <f>INDEX(Lookup!$C$2:$C$103,F9608)</f>
        <v>mV</v>
      </c>
      <c r="F9608" s="9">
        <f>MATCH(A9608,Lookup!$A$2:$A$103,0)</f>
        <v>30</v>
      </c>
    </row>
    <row r="9609" spans="1:6" x14ac:dyDescent="0.25">
      <c r="A9609">
        <v>53</v>
      </c>
      <c r="B9609">
        <v>2422</v>
      </c>
      <c r="C9609" s="15" t="str">
        <f>INDEX(Lookup!$F$2:$F$103,F9609)</f>
        <v>A1.3</v>
      </c>
      <c r="D9609" s="2">
        <f>B9609*INDEX(Lookup!$D$2:$D$103,F9609)+INDEX(Lookup!$E$2:$E$103,F9609)</f>
        <v>18.923086000000001</v>
      </c>
      <c r="E9609" s="16" t="str">
        <f>INDEX(Lookup!$C$2:$C$103,F9609)</f>
        <v>mV</v>
      </c>
      <c r="F9609" s="9">
        <f>MATCH(A9609,Lookup!$A$2:$A$103,0)</f>
        <v>30</v>
      </c>
    </row>
    <row r="9610" spans="1:6" x14ac:dyDescent="0.25">
      <c r="A9610">
        <v>53</v>
      </c>
      <c r="B9610">
        <v>2423</v>
      </c>
      <c r="C9610" s="15" t="str">
        <f>INDEX(Lookup!$F$2:$F$103,F9610)</f>
        <v>A1.3</v>
      </c>
      <c r="D9610" s="2">
        <f>B9610*INDEX(Lookup!$D$2:$D$103,F9610)+INDEX(Lookup!$E$2:$E$103,F9610)</f>
        <v>18.930899</v>
      </c>
      <c r="E9610" s="16" t="str">
        <f>INDEX(Lookup!$C$2:$C$103,F9610)</f>
        <v>mV</v>
      </c>
      <c r="F9610" s="9">
        <f>MATCH(A9610,Lookup!$A$2:$A$103,0)</f>
        <v>30</v>
      </c>
    </row>
    <row r="9611" spans="1:6" x14ac:dyDescent="0.25">
      <c r="A9611">
        <v>53</v>
      </c>
      <c r="B9611">
        <v>2424</v>
      </c>
      <c r="C9611" s="15" t="str">
        <f>INDEX(Lookup!$F$2:$F$103,F9611)</f>
        <v>A1.3</v>
      </c>
      <c r="D9611" s="2">
        <f>B9611*INDEX(Lookup!$D$2:$D$103,F9611)+INDEX(Lookup!$E$2:$E$103,F9611)</f>
        <v>18.938712000000002</v>
      </c>
      <c r="E9611" s="16" t="str">
        <f>INDEX(Lookup!$C$2:$C$103,F9611)</f>
        <v>mV</v>
      </c>
      <c r="F9611" s="9">
        <f>MATCH(A9611,Lookup!$A$2:$A$103,0)</f>
        <v>30</v>
      </c>
    </row>
    <row r="9612" spans="1:6" x14ac:dyDescent="0.25">
      <c r="A9612">
        <v>53</v>
      </c>
      <c r="B9612">
        <v>2425</v>
      </c>
      <c r="C9612" s="15" t="str">
        <f>INDEX(Lookup!$F$2:$F$103,F9612)</f>
        <v>A1.3</v>
      </c>
      <c r="D9612" s="2">
        <f>B9612*INDEX(Lookup!$D$2:$D$103,F9612)+INDEX(Lookup!$E$2:$E$103,F9612)</f>
        <v>18.946525000000001</v>
      </c>
      <c r="E9612" s="16" t="str">
        <f>INDEX(Lookup!$C$2:$C$103,F9612)</f>
        <v>mV</v>
      </c>
      <c r="F9612" s="9">
        <f>MATCH(A9612,Lookup!$A$2:$A$103,0)</f>
        <v>30</v>
      </c>
    </row>
    <row r="9613" spans="1:6" x14ac:dyDescent="0.25">
      <c r="A9613">
        <v>53</v>
      </c>
      <c r="B9613">
        <v>2447</v>
      </c>
      <c r="C9613" s="15" t="str">
        <f>INDEX(Lookup!$F$2:$F$103,F9613)</f>
        <v>A1.3</v>
      </c>
      <c r="D9613" s="2">
        <f>B9613*INDEX(Lookup!$D$2:$D$103,F9613)+INDEX(Lookup!$E$2:$E$103,F9613)</f>
        <v>19.118411000000002</v>
      </c>
      <c r="E9613" s="16" t="str">
        <f>INDEX(Lookup!$C$2:$C$103,F9613)</f>
        <v>mV</v>
      </c>
      <c r="F9613" s="9">
        <f>MATCH(A9613,Lookup!$A$2:$A$103,0)</f>
        <v>30</v>
      </c>
    </row>
    <row r="9614" spans="1:6" x14ac:dyDescent="0.25">
      <c r="A9614">
        <v>53</v>
      </c>
      <c r="B9614">
        <v>2443</v>
      </c>
      <c r="C9614" s="15" t="str">
        <f>INDEX(Lookup!$F$2:$F$103,F9614)</f>
        <v>A1.3</v>
      </c>
      <c r="D9614" s="2">
        <f>B9614*INDEX(Lookup!$D$2:$D$103,F9614)+INDEX(Lookup!$E$2:$E$103,F9614)</f>
        <v>19.087159</v>
      </c>
      <c r="E9614" s="16" t="str">
        <f>INDEX(Lookup!$C$2:$C$103,F9614)</f>
        <v>mV</v>
      </c>
      <c r="F9614" s="9">
        <f>MATCH(A9614,Lookup!$A$2:$A$103,0)</f>
        <v>30</v>
      </c>
    </row>
    <row r="9615" spans="1:6" x14ac:dyDescent="0.25">
      <c r="A9615">
        <v>53</v>
      </c>
      <c r="B9615">
        <v>2436</v>
      </c>
      <c r="C9615" s="15" t="str">
        <f>INDEX(Lookup!$F$2:$F$103,F9615)</f>
        <v>A1.3</v>
      </c>
      <c r="D9615" s="2">
        <f>B9615*INDEX(Lookup!$D$2:$D$103,F9615)+INDEX(Lookup!$E$2:$E$103,F9615)</f>
        <v>19.032468000000001</v>
      </c>
      <c r="E9615" s="16" t="str">
        <f>INDEX(Lookup!$C$2:$C$103,F9615)</f>
        <v>mV</v>
      </c>
      <c r="F9615" s="9">
        <f>MATCH(A9615,Lookup!$A$2:$A$103,0)</f>
        <v>30</v>
      </c>
    </row>
    <row r="9616" spans="1:6" x14ac:dyDescent="0.25">
      <c r="A9616">
        <v>53</v>
      </c>
      <c r="B9616">
        <v>2429</v>
      </c>
      <c r="C9616" s="15" t="str">
        <f>INDEX(Lookup!$F$2:$F$103,F9616)</f>
        <v>A1.3</v>
      </c>
      <c r="D9616" s="2">
        <f>B9616*INDEX(Lookup!$D$2:$D$103,F9616)+INDEX(Lookup!$E$2:$E$103,F9616)</f>
        <v>18.977777</v>
      </c>
      <c r="E9616" s="16" t="str">
        <f>INDEX(Lookup!$C$2:$C$103,F9616)</f>
        <v>mV</v>
      </c>
      <c r="F9616" s="9">
        <f>MATCH(A9616,Lookup!$A$2:$A$103,0)</f>
        <v>30</v>
      </c>
    </row>
    <row r="9617" spans="1:6" x14ac:dyDescent="0.25">
      <c r="A9617">
        <v>53</v>
      </c>
      <c r="B9617">
        <v>2428</v>
      </c>
      <c r="C9617" s="15" t="str">
        <f>INDEX(Lookup!$F$2:$F$103,F9617)</f>
        <v>A1.3</v>
      </c>
      <c r="D9617" s="2">
        <f>B9617*INDEX(Lookup!$D$2:$D$103,F9617)+INDEX(Lookup!$E$2:$E$103,F9617)</f>
        <v>18.969964000000001</v>
      </c>
      <c r="E9617" s="16" t="str">
        <f>INDEX(Lookup!$C$2:$C$103,F9617)</f>
        <v>mV</v>
      </c>
      <c r="F9617" s="9">
        <f>MATCH(A9617,Lookup!$A$2:$A$103,0)</f>
        <v>30</v>
      </c>
    </row>
    <row r="9618" spans="1:6" x14ac:dyDescent="0.25">
      <c r="A9618">
        <v>53</v>
      </c>
      <c r="B9618">
        <v>2425</v>
      </c>
      <c r="C9618" s="15" t="str">
        <f>INDEX(Lookup!$F$2:$F$103,F9618)</f>
        <v>A1.3</v>
      </c>
      <c r="D9618" s="2">
        <f>B9618*INDEX(Lookup!$D$2:$D$103,F9618)+INDEX(Lookup!$E$2:$E$103,F9618)</f>
        <v>18.946525000000001</v>
      </c>
      <c r="E9618" s="16" t="str">
        <f>INDEX(Lookup!$C$2:$C$103,F9618)</f>
        <v>mV</v>
      </c>
      <c r="F9618" s="9">
        <f>MATCH(A9618,Lookup!$A$2:$A$103,0)</f>
        <v>30</v>
      </c>
    </row>
    <row r="9619" spans="1:6" x14ac:dyDescent="0.25">
      <c r="A9619">
        <v>53</v>
      </c>
      <c r="B9619">
        <v>2428</v>
      </c>
      <c r="C9619" s="15" t="str">
        <f>INDEX(Lookup!$F$2:$F$103,F9619)</f>
        <v>A1.3</v>
      </c>
      <c r="D9619" s="2">
        <f>B9619*INDEX(Lookup!$D$2:$D$103,F9619)+INDEX(Lookup!$E$2:$E$103,F9619)</f>
        <v>18.969964000000001</v>
      </c>
      <c r="E9619" s="16" t="str">
        <f>INDEX(Lookup!$C$2:$C$103,F9619)</f>
        <v>mV</v>
      </c>
      <c r="F9619" s="9">
        <f>MATCH(A9619,Lookup!$A$2:$A$103,0)</f>
        <v>30</v>
      </c>
    </row>
    <row r="9620" spans="1:6" x14ac:dyDescent="0.25">
      <c r="A9620">
        <v>53</v>
      </c>
      <c r="B9620">
        <v>2429</v>
      </c>
      <c r="C9620" s="15" t="str">
        <f>INDEX(Lookup!$F$2:$F$103,F9620)</f>
        <v>A1.3</v>
      </c>
      <c r="D9620" s="2">
        <f>B9620*INDEX(Lookup!$D$2:$D$103,F9620)+INDEX(Lookup!$E$2:$E$103,F9620)</f>
        <v>18.977777</v>
      </c>
      <c r="E9620" s="16" t="str">
        <f>INDEX(Lookup!$C$2:$C$103,F9620)</f>
        <v>mV</v>
      </c>
      <c r="F9620" s="9">
        <f>MATCH(A9620,Lookup!$A$2:$A$103,0)</f>
        <v>30</v>
      </c>
    </row>
    <row r="9621" spans="1:6" x14ac:dyDescent="0.25">
      <c r="A9621">
        <v>53</v>
      </c>
      <c r="B9621">
        <v>2430</v>
      </c>
      <c r="C9621" s="15" t="str">
        <f>INDEX(Lookup!$F$2:$F$103,F9621)</f>
        <v>A1.3</v>
      </c>
      <c r="D9621" s="2">
        <f>B9621*INDEX(Lookup!$D$2:$D$103,F9621)+INDEX(Lookup!$E$2:$E$103,F9621)</f>
        <v>18.985590000000002</v>
      </c>
      <c r="E9621" s="16" t="str">
        <f>INDEX(Lookup!$C$2:$C$103,F9621)</f>
        <v>mV</v>
      </c>
      <c r="F9621" s="9">
        <f>MATCH(A9621,Lookup!$A$2:$A$103,0)</f>
        <v>30</v>
      </c>
    </row>
    <row r="9622" spans="1:6" x14ac:dyDescent="0.25">
      <c r="A9622">
        <v>53</v>
      </c>
      <c r="B9622">
        <v>2431</v>
      </c>
      <c r="C9622" s="15" t="str">
        <f>INDEX(Lookup!$F$2:$F$103,F9622)</f>
        <v>A1.3</v>
      </c>
      <c r="D9622" s="2">
        <f>B9622*INDEX(Lookup!$D$2:$D$103,F9622)+INDEX(Lookup!$E$2:$E$103,F9622)</f>
        <v>18.993403000000001</v>
      </c>
      <c r="E9622" s="16" t="str">
        <f>INDEX(Lookup!$C$2:$C$103,F9622)</f>
        <v>mV</v>
      </c>
      <c r="F9622" s="9">
        <f>MATCH(A9622,Lookup!$A$2:$A$103,0)</f>
        <v>30</v>
      </c>
    </row>
    <row r="9623" spans="1:6" x14ac:dyDescent="0.25">
      <c r="A9623">
        <v>53</v>
      </c>
      <c r="B9623">
        <v>2458</v>
      </c>
      <c r="C9623" s="15" t="str">
        <f>INDEX(Lookup!$F$2:$F$103,F9623)</f>
        <v>A1.3</v>
      </c>
      <c r="D9623" s="2">
        <f>B9623*INDEX(Lookup!$D$2:$D$103,F9623)+INDEX(Lookup!$E$2:$E$103,F9623)</f>
        <v>19.204354000000002</v>
      </c>
      <c r="E9623" s="16" t="str">
        <f>INDEX(Lookup!$C$2:$C$103,F9623)</f>
        <v>mV</v>
      </c>
      <c r="F9623" s="9">
        <f>MATCH(A9623,Lookup!$A$2:$A$103,0)</f>
        <v>30</v>
      </c>
    </row>
    <row r="9624" spans="1:6" x14ac:dyDescent="0.25">
      <c r="A9624">
        <v>53</v>
      </c>
      <c r="B9624">
        <v>2452</v>
      </c>
      <c r="C9624" s="15" t="str">
        <f>INDEX(Lookup!$F$2:$F$103,F9624)</f>
        <v>A1.3</v>
      </c>
      <c r="D9624" s="2">
        <f>B9624*INDEX(Lookup!$D$2:$D$103,F9624)+INDEX(Lookup!$E$2:$E$103,F9624)</f>
        <v>19.157476000000003</v>
      </c>
      <c r="E9624" s="16" t="str">
        <f>INDEX(Lookup!$C$2:$C$103,F9624)</f>
        <v>mV</v>
      </c>
      <c r="F9624" s="9">
        <f>MATCH(A9624,Lookup!$A$2:$A$103,0)</f>
        <v>30</v>
      </c>
    </row>
    <row r="9625" spans="1:6" x14ac:dyDescent="0.25">
      <c r="A9625">
        <v>53</v>
      </c>
      <c r="B9625">
        <v>2444</v>
      </c>
      <c r="C9625" s="15" t="str">
        <f>INDEX(Lookup!$F$2:$F$103,F9625)</f>
        <v>A1.3</v>
      </c>
      <c r="D9625" s="2">
        <f>B9625*INDEX(Lookup!$D$2:$D$103,F9625)+INDEX(Lookup!$E$2:$E$103,F9625)</f>
        <v>19.094972000000002</v>
      </c>
      <c r="E9625" s="16" t="str">
        <f>INDEX(Lookup!$C$2:$C$103,F9625)</f>
        <v>mV</v>
      </c>
      <c r="F9625" s="9">
        <f>MATCH(A9625,Lookup!$A$2:$A$103,0)</f>
        <v>30</v>
      </c>
    </row>
    <row r="9626" spans="1:6" x14ac:dyDescent="0.25">
      <c r="A9626">
        <v>53</v>
      </c>
      <c r="B9626">
        <v>2439</v>
      </c>
      <c r="C9626" s="15" t="str">
        <f>INDEX(Lookup!$F$2:$F$103,F9626)</f>
        <v>A1.3</v>
      </c>
      <c r="D9626" s="2">
        <f>B9626*INDEX(Lookup!$D$2:$D$103,F9626)+INDEX(Lookup!$E$2:$E$103,F9626)</f>
        <v>19.055907000000001</v>
      </c>
      <c r="E9626" s="16" t="str">
        <f>INDEX(Lookup!$C$2:$C$103,F9626)</f>
        <v>mV</v>
      </c>
      <c r="F9626" s="9">
        <f>MATCH(A9626,Lookup!$A$2:$A$103,0)</f>
        <v>30</v>
      </c>
    </row>
    <row r="9627" spans="1:6" x14ac:dyDescent="0.25">
      <c r="A9627">
        <v>53</v>
      </c>
      <c r="B9627">
        <v>2434</v>
      </c>
      <c r="C9627" s="15" t="str">
        <f>INDEX(Lookup!$F$2:$F$103,F9627)</f>
        <v>A1.3</v>
      </c>
      <c r="D9627" s="2">
        <f>B9627*INDEX(Lookup!$D$2:$D$103,F9627)+INDEX(Lookup!$E$2:$E$103,F9627)</f>
        <v>19.016842</v>
      </c>
      <c r="E9627" s="16" t="str">
        <f>INDEX(Lookup!$C$2:$C$103,F9627)</f>
        <v>mV</v>
      </c>
      <c r="F9627" s="9">
        <f>MATCH(A9627,Lookup!$A$2:$A$103,0)</f>
        <v>30</v>
      </c>
    </row>
    <row r="9628" spans="1:6" x14ac:dyDescent="0.25">
      <c r="A9628">
        <v>53</v>
      </c>
      <c r="B9628">
        <v>2434</v>
      </c>
      <c r="C9628" s="15" t="str">
        <f>INDEX(Lookup!$F$2:$F$103,F9628)</f>
        <v>A1.3</v>
      </c>
      <c r="D9628" s="2">
        <f>B9628*INDEX(Lookup!$D$2:$D$103,F9628)+INDEX(Lookup!$E$2:$E$103,F9628)</f>
        <v>19.016842</v>
      </c>
      <c r="E9628" s="16" t="str">
        <f>INDEX(Lookup!$C$2:$C$103,F9628)</f>
        <v>mV</v>
      </c>
      <c r="F9628" s="9">
        <f>MATCH(A9628,Lookup!$A$2:$A$103,0)</f>
        <v>30</v>
      </c>
    </row>
    <row r="9629" spans="1:6" x14ac:dyDescent="0.25">
      <c r="A9629">
        <v>53</v>
      </c>
      <c r="B9629">
        <v>2434</v>
      </c>
      <c r="C9629" s="15" t="str">
        <f>INDEX(Lookup!$F$2:$F$103,F9629)</f>
        <v>A1.3</v>
      </c>
      <c r="D9629" s="2">
        <f>B9629*INDEX(Lookup!$D$2:$D$103,F9629)+INDEX(Lookup!$E$2:$E$103,F9629)</f>
        <v>19.016842</v>
      </c>
      <c r="E9629" s="16" t="str">
        <f>INDEX(Lookup!$C$2:$C$103,F9629)</f>
        <v>mV</v>
      </c>
      <c r="F9629" s="9">
        <f>MATCH(A9629,Lookup!$A$2:$A$103,0)</f>
        <v>30</v>
      </c>
    </row>
    <row r="9630" spans="1:6" x14ac:dyDescent="0.25">
      <c r="A9630">
        <v>53</v>
      </c>
      <c r="B9630">
        <v>2431</v>
      </c>
      <c r="C9630" s="15" t="str">
        <f>INDEX(Lookup!$F$2:$F$103,F9630)</f>
        <v>A1.3</v>
      </c>
      <c r="D9630" s="2">
        <f>B9630*INDEX(Lookup!$D$2:$D$103,F9630)+INDEX(Lookup!$E$2:$E$103,F9630)</f>
        <v>18.993403000000001</v>
      </c>
      <c r="E9630" s="16" t="str">
        <f>INDEX(Lookup!$C$2:$C$103,F9630)</f>
        <v>mV</v>
      </c>
      <c r="F9630" s="9">
        <f>MATCH(A9630,Lookup!$A$2:$A$103,0)</f>
        <v>30</v>
      </c>
    </row>
    <row r="9631" spans="1:6" x14ac:dyDescent="0.25">
      <c r="A9631">
        <v>53</v>
      </c>
      <c r="B9631">
        <v>2428</v>
      </c>
      <c r="C9631" s="15" t="str">
        <f>INDEX(Lookup!$F$2:$F$103,F9631)</f>
        <v>A1.3</v>
      </c>
      <c r="D9631" s="2">
        <f>B9631*INDEX(Lookup!$D$2:$D$103,F9631)+INDEX(Lookup!$E$2:$E$103,F9631)</f>
        <v>18.969964000000001</v>
      </c>
      <c r="E9631" s="16" t="str">
        <f>INDEX(Lookup!$C$2:$C$103,F9631)</f>
        <v>mV</v>
      </c>
      <c r="F9631" s="9">
        <f>MATCH(A9631,Lookup!$A$2:$A$103,0)</f>
        <v>30</v>
      </c>
    </row>
    <row r="9632" spans="1:6" x14ac:dyDescent="0.25">
      <c r="A9632">
        <v>53</v>
      </c>
      <c r="B9632">
        <v>2433</v>
      </c>
      <c r="C9632" s="15" t="str">
        <f>INDEX(Lookup!$F$2:$F$103,F9632)</f>
        <v>A1.3</v>
      </c>
      <c r="D9632" s="2">
        <f>B9632*INDEX(Lookup!$D$2:$D$103,F9632)+INDEX(Lookup!$E$2:$E$103,F9632)</f>
        <v>19.009029000000002</v>
      </c>
      <c r="E9632" s="16" t="str">
        <f>INDEX(Lookup!$C$2:$C$103,F9632)</f>
        <v>mV</v>
      </c>
      <c r="F9632" s="9">
        <f>MATCH(A9632,Lookup!$A$2:$A$103,0)</f>
        <v>30</v>
      </c>
    </row>
    <row r="9633" spans="1:6" x14ac:dyDescent="0.25">
      <c r="A9633">
        <v>53</v>
      </c>
      <c r="B9633">
        <v>2431</v>
      </c>
      <c r="C9633" s="15" t="str">
        <f>INDEX(Lookup!$F$2:$F$103,F9633)</f>
        <v>A1.3</v>
      </c>
      <c r="D9633" s="2">
        <f>B9633*INDEX(Lookup!$D$2:$D$103,F9633)+INDEX(Lookup!$E$2:$E$103,F9633)</f>
        <v>18.993403000000001</v>
      </c>
      <c r="E9633" s="16" t="str">
        <f>INDEX(Lookup!$C$2:$C$103,F9633)</f>
        <v>mV</v>
      </c>
      <c r="F9633" s="9">
        <f>MATCH(A9633,Lookup!$A$2:$A$103,0)</f>
        <v>30</v>
      </c>
    </row>
    <row r="9634" spans="1:6" x14ac:dyDescent="0.25">
      <c r="A9634">
        <v>53</v>
      </c>
      <c r="B9634">
        <v>2432</v>
      </c>
      <c r="C9634" s="15" t="str">
        <f>INDEX(Lookup!$F$2:$F$103,F9634)</f>
        <v>A1.3</v>
      </c>
      <c r="D9634" s="2">
        <f>B9634*INDEX(Lookup!$D$2:$D$103,F9634)+INDEX(Lookup!$E$2:$E$103,F9634)</f>
        <v>19.001215999999999</v>
      </c>
      <c r="E9634" s="16" t="str">
        <f>INDEX(Lookup!$C$2:$C$103,F9634)</f>
        <v>mV</v>
      </c>
      <c r="F9634" s="9">
        <f>MATCH(A9634,Lookup!$A$2:$A$103,0)</f>
        <v>30</v>
      </c>
    </row>
    <row r="9635" spans="1:6" x14ac:dyDescent="0.25">
      <c r="A9635">
        <v>53</v>
      </c>
      <c r="B9635">
        <v>2434</v>
      </c>
      <c r="C9635" s="15" t="str">
        <f>INDEX(Lookup!$F$2:$F$103,F9635)</f>
        <v>A1.3</v>
      </c>
      <c r="D9635" s="2">
        <f>B9635*INDEX(Lookup!$D$2:$D$103,F9635)+INDEX(Lookup!$E$2:$E$103,F9635)</f>
        <v>19.016842</v>
      </c>
      <c r="E9635" s="16" t="str">
        <f>INDEX(Lookup!$C$2:$C$103,F9635)</f>
        <v>mV</v>
      </c>
      <c r="F9635" s="9">
        <f>MATCH(A9635,Lookup!$A$2:$A$103,0)</f>
        <v>30</v>
      </c>
    </row>
    <row r="9636" spans="1:6" x14ac:dyDescent="0.25">
      <c r="A9636">
        <v>53</v>
      </c>
      <c r="B9636">
        <v>2432</v>
      </c>
      <c r="C9636" s="15" t="str">
        <f>INDEX(Lookup!$F$2:$F$103,F9636)</f>
        <v>A1.3</v>
      </c>
      <c r="D9636" s="2">
        <f>B9636*INDEX(Lookup!$D$2:$D$103,F9636)+INDEX(Lookup!$E$2:$E$103,F9636)</f>
        <v>19.001215999999999</v>
      </c>
      <c r="E9636" s="16" t="str">
        <f>INDEX(Lookup!$C$2:$C$103,F9636)</f>
        <v>mV</v>
      </c>
      <c r="F9636" s="9">
        <f>MATCH(A9636,Lookup!$A$2:$A$103,0)</f>
        <v>30</v>
      </c>
    </row>
    <row r="9637" spans="1:6" x14ac:dyDescent="0.25">
      <c r="A9637">
        <v>53</v>
      </c>
      <c r="B9637">
        <v>2454</v>
      </c>
      <c r="C9637" s="15" t="str">
        <f>INDEX(Lookup!$F$2:$F$103,F9637)</f>
        <v>A1.3</v>
      </c>
      <c r="D9637" s="2">
        <f>B9637*INDEX(Lookup!$D$2:$D$103,F9637)+INDEX(Lookup!$E$2:$E$103,F9637)</f>
        <v>19.173102</v>
      </c>
      <c r="E9637" s="16" t="str">
        <f>INDEX(Lookup!$C$2:$C$103,F9637)</f>
        <v>mV</v>
      </c>
      <c r="F9637" s="9">
        <f>MATCH(A9637,Lookup!$A$2:$A$103,0)</f>
        <v>30</v>
      </c>
    </row>
    <row r="9638" spans="1:6" x14ac:dyDescent="0.25">
      <c r="A9638">
        <v>53</v>
      </c>
      <c r="B9638">
        <v>2453</v>
      </c>
      <c r="C9638" s="15" t="str">
        <f>INDEX(Lookup!$F$2:$F$103,F9638)</f>
        <v>A1.3</v>
      </c>
      <c r="D9638" s="2">
        <f>B9638*INDEX(Lookup!$D$2:$D$103,F9638)+INDEX(Lookup!$E$2:$E$103,F9638)</f>
        <v>19.165289000000001</v>
      </c>
      <c r="E9638" s="16" t="str">
        <f>INDEX(Lookup!$C$2:$C$103,F9638)</f>
        <v>mV</v>
      </c>
      <c r="F9638" s="9">
        <f>MATCH(A9638,Lookup!$A$2:$A$103,0)</f>
        <v>30</v>
      </c>
    </row>
    <row r="9639" spans="1:6" x14ac:dyDescent="0.25">
      <c r="A9639">
        <v>53</v>
      </c>
      <c r="B9639">
        <v>2439</v>
      </c>
      <c r="C9639" s="15" t="str">
        <f>INDEX(Lookup!$F$2:$F$103,F9639)</f>
        <v>A1.3</v>
      </c>
      <c r="D9639" s="2">
        <f>B9639*INDEX(Lookup!$D$2:$D$103,F9639)+INDEX(Lookup!$E$2:$E$103,F9639)</f>
        <v>19.055907000000001</v>
      </c>
      <c r="E9639" s="16" t="str">
        <f>INDEX(Lookup!$C$2:$C$103,F9639)</f>
        <v>mV</v>
      </c>
      <c r="F9639" s="9">
        <f>MATCH(A9639,Lookup!$A$2:$A$103,0)</f>
        <v>30</v>
      </c>
    </row>
    <row r="9640" spans="1:6" x14ac:dyDescent="0.25">
      <c r="A9640">
        <v>53</v>
      </c>
      <c r="B9640">
        <v>2436</v>
      </c>
      <c r="C9640" s="15" t="str">
        <f>INDEX(Lookup!$F$2:$F$103,F9640)</f>
        <v>A1.3</v>
      </c>
      <c r="D9640" s="2">
        <f>B9640*INDEX(Lookup!$D$2:$D$103,F9640)+INDEX(Lookup!$E$2:$E$103,F9640)</f>
        <v>19.032468000000001</v>
      </c>
      <c r="E9640" s="16" t="str">
        <f>INDEX(Lookup!$C$2:$C$103,F9640)</f>
        <v>mV</v>
      </c>
      <c r="F9640" s="9">
        <f>MATCH(A9640,Lookup!$A$2:$A$103,0)</f>
        <v>30</v>
      </c>
    </row>
    <row r="9641" spans="1:6" x14ac:dyDescent="0.25">
      <c r="A9641">
        <v>53</v>
      </c>
      <c r="B9641">
        <v>2438</v>
      </c>
      <c r="C9641" s="15" t="str">
        <f>INDEX(Lookup!$F$2:$F$103,F9641)</f>
        <v>A1.3</v>
      </c>
      <c r="D9641" s="2">
        <f>B9641*INDEX(Lookup!$D$2:$D$103,F9641)+INDEX(Lookup!$E$2:$E$103,F9641)</f>
        <v>19.048094000000003</v>
      </c>
      <c r="E9641" s="16" t="str">
        <f>INDEX(Lookup!$C$2:$C$103,F9641)</f>
        <v>mV</v>
      </c>
      <c r="F9641" s="9">
        <f>MATCH(A9641,Lookup!$A$2:$A$103,0)</f>
        <v>30</v>
      </c>
    </row>
    <row r="9642" spans="1:6" x14ac:dyDescent="0.25">
      <c r="A9642">
        <v>53</v>
      </c>
      <c r="B9642">
        <v>2438</v>
      </c>
      <c r="C9642" s="15" t="str">
        <f>INDEX(Lookup!$F$2:$F$103,F9642)</f>
        <v>A1.3</v>
      </c>
      <c r="D9642" s="2">
        <f>B9642*INDEX(Lookup!$D$2:$D$103,F9642)+INDEX(Lookup!$E$2:$E$103,F9642)</f>
        <v>19.048094000000003</v>
      </c>
      <c r="E9642" s="16" t="str">
        <f>INDEX(Lookup!$C$2:$C$103,F9642)</f>
        <v>mV</v>
      </c>
      <c r="F9642" s="9">
        <f>MATCH(A9642,Lookup!$A$2:$A$103,0)</f>
        <v>30</v>
      </c>
    </row>
    <row r="9643" spans="1:6" x14ac:dyDescent="0.25">
      <c r="A9643">
        <v>53</v>
      </c>
      <c r="B9643">
        <v>2440</v>
      </c>
      <c r="C9643" s="15" t="str">
        <f>INDEX(Lookup!$F$2:$F$103,F9643)</f>
        <v>A1.3</v>
      </c>
      <c r="D9643" s="2">
        <f>B9643*INDEX(Lookup!$D$2:$D$103,F9643)+INDEX(Lookup!$E$2:$E$103,F9643)</f>
        <v>19.06372</v>
      </c>
      <c r="E9643" s="16" t="str">
        <f>INDEX(Lookup!$C$2:$C$103,F9643)</f>
        <v>mV</v>
      </c>
      <c r="F9643" s="9">
        <f>MATCH(A9643,Lookup!$A$2:$A$103,0)</f>
        <v>30</v>
      </c>
    </row>
    <row r="9644" spans="1:6" x14ac:dyDescent="0.25">
      <c r="A9644">
        <v>53</v>
      </c>
      <c r="B9644">
        <v>2437</v>
      </c>
      <c r="C9644" s="15" t="str">
        <f>INDEX(Lookup!$F$2:$F$103,F9644)</f>
        <v>A1.3</v>
      </c>
      <c r="D9644" s="2">
        <f>B9644*INDEX(Lookup!$D$2:$D$103,F9644)+INDEX(Lookup!$E$2:$E$103,F9644)</f>
        <v>19.040281</v>
      </c>
      <c r="E9644" s="16" t="str">
        <f>INDEX(Lookup!$C$2:$C$103,F9644)</f>
        <v>mV</v>
      </c>
      <c r="F9644" s="9">
        <f>MATCH(A9644,Lookup!$A$2:$A$103,0)</f>
        <v>30</v>
      </c>
    </row>
    <row r="9645" spans="1:6" x14ac:dyDescent="0.25">
      <c r="A9645">
        <v>53</v>
      </c>
      <c r="B9645">
        <v>2436</v>
      </c>
      <c r="C9645" s="15" t="str">
        <f>INDEX(Lookup!$F$2:$F$103,F9645)</f>
        <v>A1.3</v>
      </c>
      <c r="D9645" s="2">
        <f>B9645*INDEX(Lookup!$D$2:$D$103,F9645)+INDEX(Lookup!$E$2:$E$103,F9645)</f>
        <v>19.032468000000001</v>
      </c>
      <c r="E9645" s="16" t="str">
        <f>INDEX(Lookup!$C$2:$C$103,F9645)</f>
        <v>mV</v>
      </c>
      <c r="F9645" s="9">
        <f>MATCH(A9645,Lookup!$A$2:$A$103,0)</f>
        <v>30</v>
      </c>
    </row>
    <row r="9646" spans="1:6" x14ac:dyDescent="0.25">
      <c r="A9646">
        <v>53</v>
      </c>
      <c r="B9646">
        <v>2435</v>
      </c>
      <c r="C9646" s="15" t="str">
        <f>INDEX(Lookup!$F$2:$F$103,F9646)</f>
        <v>A1.3</v>
      </c>
      <c r="D9646" s="2">
        <f>B9646*INDEX(Lookup!$D$2:$D$103,F9646)+INDEX(Lookup!$E$2:$E$103,F9646)</f>
        <v>19.024655000000003</v>
      </c>
      <c r="E9646" s="16" t="str">
        <f>INDEX(Lookup!$C$2:$C$103,F9646)</f>
        <v>mV</v>
      </c>
      <c r="F9646" s="9">
        <f>MATCH(A9646,Lookup!$A$2:$A$103,0)</f>
        <v>30</v>
      </c>
    </row>
    <row r="9647" spans="1:6" x14ac:dyDescent="0.25">
      <c r="A9647">
        <v>53</v>
      </c>
      <c r="B9647">
        <v>2434</v>
      </c>
      <c r="C9647" s="15" t="str">
        <f>INDEX(Lookup!$F$2:$F$103,F9647)</f>
        <v>A1.3</v>
      </c>
      <c r="D9647" s="2">
        <f>B9647*INDEX(Lookup!$D$2:$D$103,F9647)+INDEX(Lookup!$E$2:$E$103,F9647)</f>
        <v>19.016842</v>
      </c>
      <c r="E9647" s="16" t="str">
        <f>INDEX(Lookup!$C$2:$C$103,F9647)</f>
        <v>mV</v>
      </c>
      <c r="F9647" s="9">
        <f>MATCH(A9647,Lookup!$A$2:$A$103,0)</f>
        <v>30</v>
      </c>
    </row>
    <row r="9648" spans="1:6" x14ac:dyDescent="0.25">
      <c r="A9648">
        <v>53</v>
      </c>
      <c r="B9648">
        <v>2435</v>
      </c>
      <c r="C9648" s="15" t="str">
        <f>INDEX(Lookup!$F$2:$F$103,F9648)</f>
        <v>A1.3</v>
      </c>
      <c r="D9648" s="2">
        <f>B9648*INDEX(Lookup!$D$2:$D$103,F9648)+INDEX(Lookup!$E$2:$E$103,F9648)</f>
        <v>19.024655000000003</v>
      </c>
      <c r="E9648" s="16" t="str">
        <f>INDEX(Lookup!$C$2:$C$103,F9648)</f>
        <v>mV</v>
      </c>
      <c r="F9648" s="9">
        <f>MATCH(A9648,Lookup!$A$2:$A$103,0)</f>
        <v>30</v>
      </c>
    </row>
    <row r="9649" spans="1:6" x14ac:dyDescent="0.25">
      <c r="A9649">
        <v>53</v>
      </c>
      <c r="B9649">
        <v>2431</v>
      </c>
      <c r="C9649" s="15" t="str">
        <f>INDEX(Lookup!$F$2:$F$103,F9649)</f>
        <v>A1.3</v>
      </c>
      <c r="D9649" s="2">
        <f>B9649*INDEX(Lookup!$D$2:$D$103,F9649)+INDEX(Lookup!$E$2:$E$103,F9649)</f>
        <v>18.993403000000001</v>
      </c>
      <c r="E9649" s="16" t="str">
        <f>INDEX(Lookup!$C$2:$C$103,F9649)</f>
        <v>mV</v>
      </c>
      <c r="F9649" s="9">
        <f>MATCH(A9649,Lookup!$A$2:$A$103,0)</f>
        <v>30</v>
      </c>
    </row>
    <row r="9650" spans="1:6" x14ac:dyDescent="0.25">
      <c r="A9650">
        <v>53</v>
      </c>
      <c r="B9650">
        <v>2429</v>
      </c>
      <c r="C9650" s="15" t="str">
        <f>INDEX(Lookup!$F$2:$F$103,F9650)</f>
        <v>A1.3</v>
      </c>
      <c r="D9650" s="2">
        <f>B9650*INDEX(Lookup!$D$2:$D$103,F9650)+INDEX(Lookup!$E$2:$E$103,F9650)</f>
        <v>18.977777</v>
      </c>
      <c r="E9650" s="16" t="str">
        <f>INDEX(Lookup!$C$2:$C$103,F9650)</f>
        <v>mV</v>
      </c>
      <c r="F9650" s="9">
        <f>MATCH(A9650,Lookup!$A$2:$A$103,0)</f>
        <v>30</v>
      </c>
    </row>
    <row r="9651" spans="1:6" x14ac:dyDescent="0.25">
      <c r="A9651">
        <v>53</v>
      </c>
      <c r="B9651">
        <v>2426</v>
      </c>
      <c r="C9651" s="15" t="str">
        <f>INDEX(Lookup!$F$2:$F$103,F9651)</f>
        <v>A1.3</v>
      </c>
      <c r="D9651" s="2">
        <f>B9651*INDEX(Lookup!$D$2:$D$103,F9651)+INDEX(Lookup!$E$2:$E$103,F9651)</f>
        <v>18.954338</v>
      </c>
      <c r="E9651" s="16" t="str">
        <f>INDEX(Lookup!$C$2:$C$103,F9651)</f>
        <v>mV</v>
      </c>
      <c r="F9651" s="9">
        <f>MATCH(A9651,Lookup!$A$2:$A$103,0)</f>
        <v>30</v>
      </c>
    </row>
    <row r="9652" spans="1:6" x14ac:dyDescent="0.25">
      <c r="A9652">
        <v>53</v>
      </c>
      <c r="B9652">
        <v>2428</v>
      </c>
      <c r="C9652" s="15" t="str">
        <f>INDEX(Lookup!$F$2:$F$103,F9652)</f>
        <v>A1.3</v>
      </c>
      <c r="D9652" s="2">
        <f>B9652*INDEX(Lookup!$D$2:$D$103,F9652)+INDEX(Lookup!$E$2:$E$103,F9652)</f>
        <v>18.969964000000001</v>
      </c>
      <c r="E9652" s="16" t="str">
        <f>INDEX(Lookup!$C$2:$C$103,F9652)</f>
        <v>mV</v>
      </c>
      <c r="F9652" s="9">
        <f>MATCH(A9652,Lookup!$A$2:$A$103,0)</f>
        <v>30</v>
      </c>
    </row>
    <row r="9653" spans="1:6" x14ac:dyDescent="0.25">
      <c r="A9653">
        <v>53</v>
      </c>
      <c r="B9653">
        <v>2427</v>
      </c>
      <c r="C9653" s="15" t="str">
        <f>INDEX(Lookup!$F$2:$F$103,F9653)</f>
        <v>A1.3</v>
      </c>
      <c r="D9653" s="2">
        <f>B9653*INDEX(Lookup!$D$2:$D$103,F9653)+INDEX(Lookup!$E$2:$E$103,F9653)</f>
        <v>18.962151000000002</v>
      </c>
      <c r="E9653" s="16" t="str">
        <f>INDEX(Lookup!$C$2:$C$103,F9653)</f>
        <v>mV</v>
      </c>
      <c r="F9653" s="9">
        <f>MATCH(A9653,Lookup!$A$2:$A$103,0)</f>
        <v>30</v>
      </c>
    </row>
    <row r="9654" spans="1:6" x14ac:dyDescent="0.25">
      <c r="A9654">
        <v>53</v>
      </c>
      <c r="B9654">
        <v>2427</v>
      </c>
      <c r="C9654" s="15" t="str">
        <f>INDEX(Lookup!$F$2:$F$103,F9654)</f>
        <v>A1.3</v>
      </c>
      <c r="D9654" s="2">
        <f>B9654*INDEX(Lookup!$D$2:$D$103,F9654)+INDEX(Lookup!$E$2:$E$103,F9654)</f>
        <v>18.962151000000002</v>
      </c>
      <c r="E9654" s="16" t="str">
        <f>INDEX(Lookup!$C$2:$C$103,F9654)</f>
        <v>mV</v>
      </c>
      <c r="F9654" s="9">
        <f>MATCH(A9654,Lookup!$A$2:$A$103,0)</f>
        <v>30</v>
      </c>
    </row>
    <row r="9655" spans="1:6" x14ac:dyDescent="0.25">
      <c r="A9655">
        <v>53</v>
      </c>
      <c r="B9655">
        <v>2423</v>
      </c>
      <c r="C9655" s="15" t="str">
        <f>INDEX(Lookup!$F$2:$F$103,F9655)</f>
        <v>A1.3</v>
      </c>
      <c r="D9655" s="2">
        <f>B9655*INDEX(Lookup!$D$2:$D$103,F9655)+INDEX(Lookup!$E$2:$E$103,F9655)</f>
        <v>18.930899</v>
      </c>
      <c r="E9655" s="16" t="str">
        <f>INDEX(Lookup!$C$2:$C$103,F9655)</f>
        <v>mV</v>
      </c>
      <c r="F9655" s="9">
        <f>MATCH(A9655,Lookup!$A$2:$A$103,0)</f>
        <v>30</v>
      </c>
    </row>
    <row r="9656" spans="1:6" x14ac:dyDescent="0.25">
      <c r="A9656">
        <v>53</v>
      </c>
      <c r="B9656">
        <v>2428</v>
      </c>
      <c r="C9656" s="15" t="str">
        <f>INDEX(Lookup!$F$2:$F$103,F9656)</f>
        <v>A1.3</v>
      </c>
      <c r="D9656" s="2">
        <f>B9656*INDEX(Lookup!$D$2:$D$103,F9656)+INDEX(Lookup!$E$2:$E$103,F9656)</f>
        <v>18.969964000000001</v>
      </c>
      <c r="E9656" s="16" t="str">
        <f>INDEX(Lookup!$C$2:$C$103,F9656)</f>
        <v>mV</v>
      </c>
      <c r="F9656" s="9">
        <f>MATCH(A9656,Lookup!$A$2:$A$103,0)</f>
        <v>30</v>
      </c>
    </row>
    <row r="9657" spans="1:6" x14ac:dyDescent="0.25">
      <c r="A9657">
        <v>53</v>
      </c>
      <c r="B9657">
        <v>2429</v>
      </c>
      <c r="C9657" s="15" t="str">
        <f>INDEX(Lookup!$F$2:$F$103,F9657)</f>
        <v>A1.3</v>
      </c>
      <c r="D9657" s="2">
        <f>B9657*INDEX(Lookup!$D$2:$D$103,F9657)+INDEX(Lookup!$E$2:$E$103,F9657)</f>
        <v>18.977777</v>
      </c>
      <c r="E9657" s="16" t="str">
        <f>INDEX(Lookup!$C$2:$C$103,F9657)</f>
        <v>mV</v>
      </c>
      <c r="F9657" s="9">
        <f>MATCH(A9657,Lookup!$A$2:$A$103,0)</f>
        <v>30</v>
      </c>
    </row>
    <row r="9658" spans="1:6" x14ac:dyDescent="0.25">
      <c r="A9658">
        <v>53</v>
      </c>
      <c r="B9658">
        <v>2431</v>
      </c>
      <c r="C9658" s="15" t="str">
        <f>INDEX(Lookup!$F$2:$F$103,F9658)</f>
        <v>A1.3</v>
      </c>
      <c r="D9658" s="2">
        <f>B9658*INDEX(Lookup!$D$2:$D$103,F9658)+INDEX(Lookup!$E$2:$E$103,F9658)</f>
        <v>18.993403000000001</v>
      </c>
      <c r="E9658" s="16" t="str">
        <f>INDEX(Lookup!$C$2:$C$103,F9658)</f>
        <v>mV</v>
      </c>
      <c r="F9658" s="9">
        <f>MATCH(A9658,Lookup!$A$2:$A$103,0)</f>
        <v>30</v>
      </c>
    </row>
    <row r="9659" spans="1:6" x14ac:dyDescent="0.25">
      <c r="A9659">
        <v>53</v>
      </c>
      <c r="B9659">
        <v>2431</v>
      </c>
      <c r="C9659" s="15" t="str">
        <f>INDEX(Lookup!$F$2:$F$103,F9659)</f>
        <v>A1.3</v>
      </c>
      <c r="D9659" s="2">
        <f>B9659*INDEX(Lookup!$D$2:$D$103,F9659)+INDEX(Lookup!$E$2:$E$103,F9659)</f>
        <v>18.993403000000001</v>
      </c>
      <c r="E9659" s="16" t="str">
        <f>INDEX(Lookup!$C$2:$C$103,F9659)</f>
        <v>mV</v>
      </c>
      <c r="F9659" s="9">
        <f>MATCH(A9659,Lookup!$A$2:$A$103,0)</f>
        <v>30</v>
      </c>
    </row>
    <row r="9660" spans="1:6" x14ac:dyDescent="0.25">
      <c r="A9660">
        <v>53</v>
      </c>
      <c r="B9660">
        <v>2432</v>
      </c>
      <c r="C9660" s="15" t="str">
        <f>INDEX(Lookup!$F$2:$F$103,F9660)</f>
        <v>A1.3</v>
      </c>
      <c r="D9660" s="2">
        <f>B9660*INDEX(Lookup!$D$2:$D$103,F9660)+INDEX(Lookup!$E$2:$E$103,F9660)</f>
        <v>19.001215999999999</v>
      </c>
      <c r="E9660" s="16" t="str">
        <f>INDEX(Lookup!$C$2:$C$103,F9660)</f>
        <v>mV</v>
      </c>
      <c r="F9660" s="9">
        <f>MATCH(A9660,Lookup!$A$2:$A$103,0)</f>
        <v>30</v>
      </c>
    </row>
    <row r="9661" spans="1:6" x14ac:dyDescent="0.25">
      <c r="A9661">
        <v>53</v>
      </c>
      <c r="B9661">
        <v>2433</v>
      </c>
      <c r="C9661" s="15" t="str">
        <f>INDEX(Lookup!$F$2:$F$103,F9661)</f>
        <v>A1.3</v>
      </c>
      <c r="D9661" s="2">
        <f>B9661*INDEX(Lookup!$D$2:$D$103,F9661)+INDEX(Lookup!$E$2:$E$103,F9661)</f>
        <v>19.009029000000002</v>
      </c>
      <c r="E9661" s="16" t="str">
        <f>INDEX(Lookup!$C$2:$C$103,F9661)</f>
        <v>mV</v>
      </c>
      <c r="F9661" s="9">
        <f>MATCH(A9661,Lookup!$A$2:$A$103,0)</f>
        <v>30</v>
      </c>
    </row>
    <row r="9662" spans="1:6" x14ac:dyDescent="0.25">
      <c r="A9662">
        <v>53</v>
      </c>
      <c r="B9662">
        <v>2434</v>
      </c>
      <c r="C9662" s="15" t="str">
        <f>INDEX(Lookup!$F$2:$F$103,F9662)</f>
        <v>A1.3</v>
      </c>
      <c r="D9662" s="2">
        <f>B9662*INDEX(Lookup!$D$2:$D$103,F9662)+INDEX(Lookup!$E$2:$E$103,F9662)</f>
        <v>19.016842</v>
      </c>
      <c r="E9662" s="16" t="str">
        <f>INDEX(Lookup!$C$2:$C$103,F9662)</f>
        <v>mV</v>
      </c>
      <c r="F9662" s="9">
        <f>MATCH(A9662,Lookup!$A$2:$A$103,0)</f>
        <v>30</v>
      </c>
    </row>
    <row r="9663" spans="1:6" x14ac:dyDescent="0.25">
      <c r="A9663">
        <v>53</v>
      </c>
      <c r="B9663">
        <v>2437</v>
      </c>
      <c r="C9663" s="15" t="str">
        <f>INDEX(Lookup!$F$2:$F$103,F9663)</f>
        <v>A1.3</v>
      </c>
      <c r="D9663" s="2">
        <f>B9663*INDEX(Lookup!$D$2:$D$103,F9663)+INDEX(Lookup!$E$2:$E$103,F9663)</f>
        <v>19.040281</v>
      </c>
      <c r="E9663" s="16" t="str">
        <f>INDEX(Lookup!$C$2:$C$103,F9663)</f>
        <v>mV</v>
      </c>
      <c r="F9663" s="9">
        <f>MATCH(A9663,Lookup!$A$2:$A$103,0)</f>
        <v>30</v>
      </c>
    </row>
    <row r="9664" spans="1:6" x14ac:dyDescent="0.25">
      <c r="A9664">
        <v>53</v>
      </c>
      <c r="B9664">
        <v>2435</v>
      </c>
      <c r="C9664" s="15" t="str">
        <f>INDEX(Lookup!$F$2:$F$103,F9664)</f>
        <v>A1.3</v>
      </c>
      <c r="D9664" s="2">
        <f>B9664*INDEX(Lookup!$D$2:$D$103,F9664)+INDEX(Lookup!$E$2:$E$103,F9664)</f>
        <v>19.024655000000003</v>
      </c>
      <c r="E9664" s="16" t="str">
        <f>INDEX(Lookup!$C$2:$C$103,F9664)</f>
        <v>mV</v>
      </c>
      <c r="F9664" s="9">
        <f>MATCH(A9664,Lookup!$A$2:$A$103,0)</f>
        <v>30</v>
      </c>
    </row>
    <row r="9665" spans="1:6" x14ac:dyDescent="0.25">
      <c r="A9665">
        <v>53</v>
      </c>
      <c r="B9665">
        <v>2436</v>
      </c>
      <c r="C9665" s="15" t="str">
        <f>INDEX(Lookup!$F$2:$F$103,F9665)</f>
        <v>A1.3</v>
      </c>
      <c r="D9665" s="2">
        <f>B9665*INDEX(Lookup!$D$2:$D$103,F9665)+INDEX(Lookup!$E$2:$E$103,F9665)</f>
        <v>19.032468000000001</v>
      </c>
      <c r="E9665" s="16" t="str">
        <f>INDEX(Lookup!$C$2:$C$103,F9665)</f>
        <v>mV</v>
      </c>
      <c r="F9665" s="9">
        <f>MATCH(A9665,Lookup!$A$2:$A$103,0)</f>
        <v>30</v>
      </c>
    </row>
    <row r="9666" spans="1:6" x14ac:dyDescent="0.25">
      <c r="A9666">
        <v>53</v>
      </c>
      <c r="B9666">
        <v>2437</v>
      </c>
      <c r="C9666" s="15" t="str">
        <f>INDEX(Lookup!$F$2:$F$103,F9666)</f>
        <v>A1.3</v>
      </c>
      <c r="D9666" s="2">
        <f>B9666*INDEX(Lookup!$D$2:$D$103,F9666)+INDEX(Lookup!$E$2:$E$103,F9666)</f>
        <v>19.040281</v>
      </c>
      <c r="E9666" s="16" t="str">
        <f>INDEX(Lookup!$C$2:$C$103,F9666)</f>
        <v>mV</v>
      </c>
      <c r="F9666" s="9">
        <f>MATCH(A9666,Lookup!$A$2:$A$103,0)</f>
        <v>30</v>
      </c>
    </row>
    <row r="9667" spans="1:6" x14ac:dyDescent="0.25">
      <c r="A9667">
        <v>53</v>
      </c>
      <c r="B9667">
        <v>2431</v>
      </c>
      <c r="C9667" s="15" t="str">
        <f>INDEX(Lookup!$F$2:$F$103,F9667)</f>
        <v>A1.3</v>
      </c>
      <c r="D9667" s="2">
        <f>B9667*INDEX(Lookup!$D$2:$D$103,F9667)+INDEX(Lookup!$E$2:$E$103,F9667)</f>
        <v>18.993403000000001</v>
      </c>
      <c r="E9667" s="16" t="str">
        <f>INDEX(Lookup!$C$2:$C$103,F9667)</f>
        <v>mV</v>
      </c>
      <c r="F9667" s="9">
        <f>MATCH(A9667,Lookup!$A$2:$A$103,0)</f>
        <v>30</v>
      </c>
    </row>
    <row r="9668" spans="1:6" x14ac:dyDescent="0.25">
      <c r="A9668">
        <v>53</v>
      </c>
      <c r="B9668">
        <v>2427</v>
      </c>
      <c r="C9668" s="15" t="str">
        <f>INDEX(Lookup!$F$2:$F$103,F9668)</f>
        <v>A1.3</v>
      </c>
      <c r="D9668" s="2">
        <f>B9668*INDEX(Lookup!$D$2:$D$103,F9668)+INDEX(Lookup!$E$2:$E$103,F9668)</f>
        <v>18.962151000000002</v>
      </c>
      <c r="E9668" s="16" t="str">
        <f>INDEX(Lookup!$C$2:$C$103,F9668)</f>
        <v>mV</v>
      </c>
      <c r="F9668" s="9">
        <f>MATCH(A9668,Lookup!$A$2:$A$103,0)</f>
        <v>30</v>
      </c>
    </row>
    <row r="9669" spans="1:6" x14ac:dyDescent="0.25">
      <c r="A9669">
        <v>53</v>
      </c>
      <c r="B9669">
        <v>2428</v>
      </c>
      <c r="C9669" s="15" t="str">
        <f>INDEX(Lookup!$F$2:$F$103,F9669)</f>
        <v>A1.3</v>
      </c>
      <c r="D9669" s="2">
        <f>B9669*INDEX(Lookup!$D$2:$D$103,F9669)+INDEX(Lookup!$E$2:$E$103,F9669)</f>
        <v>18.969964000000001</v>
      </c>
      <c r="E9669" s="16" t="str">
        <f>INDEX(Lookup!$C$2:$C$103,F9669)</f>
        <v>mV</v>
      </c>
      <c r="F9669" s="9">
        <f>MATCH(A9669,Lookup!$A$2:$A$103,0)</f>
        <v>30</v>
      </c>
    </row>
    <row r="9670" spans="1:6" x14ac:dyDescent="0.25">
      <c r="A9670">
        <v>53</v>
      </c>
      <c r="B9670">
        <v>2453</v>
      </c>
      <c r="C9670" s="15" t="str">
        <f>INDEX(Lookup!$F$2:$F$103,F9670)</f>
        <v>A1.3</v>
      </c>
      <c r="D9670" s="2">
        <f>B9670*INDEX(Lookup!$D$2:$D$103,F9670)+INDEX(Lookup!$E$2:$E$103,F9670)</f>
        <v>19.165289000000001</v>
      </c>
      <c r="E9670" s="16" t="str">
        <f>INDEX(Lookup!$C$2:$C$103,F9670)</f>
        <v>mV</v>
      </c>
      <c r="F9670" s="9">
        <f>MATCH(A9670,Lookup!$A$2:$A$103,0)</f>
        <v>30</v>
      </c>
    </row>
    <row r="9671" spans="1:6" x14ac:dyDescent="0.25">
      <c r="A9671">
        <v>53</v>
      </c>
      <c r="B9671">
        <v>2446</v>
      </c>
      <c r="C9671" s="15" t="str">
        <f>INDEX(Lookup!$F$2:$F$103,F9671)</f>
        <v>A1.3</v>
      </c>
      <c r="D9671" s="2">
        <f>B9671*INDEX(Lookup!$D$2:$D$103,F9671)+INDEX(Lookup!$E$2:$E$103,F9671)</f>
        <v>19.110598</v>
      </c>
      <c r="E9671" s="16" t="str">
        <f>INDEX(Lookup!$C$2:$C$103,F9671)</f>
        <v>mV</v>
      </c>
      <c r="F9671" s="9">
        <f>MATCH(A9671,Lookup!$A$2:$A$103,0)</f>
        <v>30</v>
      </c>
    </row>
    <row r="9672" spans="1:6" x14ac:dyDescent="0.25">
      <c r="A9672">
        <v>53</v>
      </c>
      <c r="B9672">
        <v>2440</v>
      </c>
      <c r="C9672" s="15" t="str">
        <f>INDEX(Lookup!$F$2:$F$103,F9672)</f>
        <v>A1.3</v>
      </c>
      <c r="D9672" s="2">
        <f>B9672*INDEX(Lookup!$D$2:$D$103,F9672)+INDEX(Lookup!$E$2:$E$103,F9672)</f>
        <v>19.06372</v>
      </c>
      <c r="E9672" s="16" t="str">
        <f>INDEX(Lookup!$C$2:$C$103,F9672)</f>
        <v>mV</v>
      </c>
      <c r="F9672" s="9">
        <f>MATCH(A9672,Lookup!$A$2:$A$103,0)</f>
        <v>30</v>
      </c>
    </row>
    <row r="9673" spans="1:6" x14ac:dyDescent="0.25">
      <c r="A9673">
        <v>53</v>
      </c>
      <c r="B9673">
        <v>2433</v>
      </c>
      <c r="C9673" s="15" t="str">
        <f>INDEX(Lookup!$F$2:$F$103,F9673)</f>
        <v>A1.3</v>
      </c>
      <c r="D9673" s="2">
        <f>B9673*INDEX(Lookup!$D$2:$D$103,F9673)+INDEX(Lookup!$E$2:$E$103,F9673)</f>
        <v>19.009029000000002</v>
      </c>
      <c r="E9673" s="16" t="str">
        <f>INDEX(Lookup!$C$2:$C$103,F9673)</f>
        <v>mV</v>
      </c>
      <c r="F9673" s="9">
        <f>MATCH(A9673,Lookup!$A$2:$A$103,0)</f>
        <v>30</v>
      </c>
    </row>
    <row r="9674" spans="1:6" x14ac:dyDescent="0.25">
      <c r="A9674">
        <v>53</v>
      </c>
      <c r="B9674">
        <v>2431</v>
      </c>
      <c r="C9674" s="15" t="str">
        <f>INDEX(Lookup!$F$2:$F$103,F9674)</f>
        <v>A1.3</v>
      </c>
      <c r="D9674" s="2">
        <f>B9674*INDEX(Lookup!$D$2:$D$103,F9674)+INDEX(Lookup!$E$2:$E$103,F9674)</f>
        <v>18.993403000000001</v>
      </c>
      <c r="E9674" s="16" t="str">
        <f>INDEX(Lookup!$C$2:$C$103,F9674)</f>
        <v>mV</v>
      </c>
      <c r="F9674" s="9">
        <f>MATCH(A9674,Lookup!$A$2:$A$103,0)</f>
        <v>30</v>
      </c>
    </row>
    <row r="9675" spans="1:6" x14ac:dyDescent="0.25">
      <c r="A9675">
        <v>53</v>
      </c>
      <c r="B9675">
        <v>2431</v>
      </c>
      <c r="C9675" s="15" t="str">
        <f>INDEX(Lookup!$F$2:$F$103,F9675)</f>
        <v>A1.3</v>
      </c>
      <c r="D9675" s="2">
        <f>B9675*INDEX(Lookup!$D$2:$D$103,F9675)+INDEX(Lookup!$E$2:$E$103,F9675)</f>
        <v>18.993403000000001</v>
      </c>
      <c r="E9675" s="16" t="str">
        <f>INDEX(Lookup!$C$2:$C$103,F9675)</f>
        <v>mV</v>
      </c>
      <c r="F9675" s="9">
        <f>MATCH(A9675,Lookup!$A$2:$A$103,0)</f>
        <v>30</v>
      </c>
    </row>
    <row r="9676" spans="1:6" x14ac:dyDescent="0.25">
      <c r="A9676">
        <v>53</v>
      </c>
      <c r="B9676">
        <v>2431</v>
      </c>
      <c r="C9676" s="15" t="str">
        <f>INDEX(Lookup!$F$2:$F$103,F9676)</f>
        <v>A1.3</v>
      </c>
      <c r="D9676" s="2">
        <f>B9676*INDEX(Lookup!$D$2:$D$103,F9676)+INDEX(Lookup!$E$2:$E$103,F9676)</f>
        <v>18.993403000000001</v>
      </c>
      <c r="E9676" s="16" t="str">
        <f>INDEX(Lookup!$C$2:$C$103,F9676)</f>
        <v>mV</v>
      </c>
      <c r="F9676" s="9">
        <f>MATCH(A9676,Lookup!$A$2:$A$103,0)</f>
        <v>30</v>
      </c>
    </row>
    <row r="9677" spans="1:6" x14ac:dyDescent="0.25">
      <c r="A9677">
        <v>53</v>
      </c>
      <c r="B9677">
        <v>2427</v>
      </c>
      <c r="C9677" s="15" t="str">
        <f>INDEX(Lookup!$F$2:$F$103,F9677)</f>
        <v>A1.3</v>
      </c>
      <c r="D9677" s="2">
        <f>B9677*INDEX(Lookup!$D$2:$D$103,F9677)+INDEX(Lookup!$E$2:$E$103,F9677)</f>
        <v>18.962151000000002</v>
      </c>
      <c r="E9677" s="16" t="str">
        <f>INDEX(Lookup!$C$2:$C$103,F9677)</f>
        <v>mV</v>
      </c>
      <c r="F9677" s="9">
        <f>MATCH(A9677,Lookup!$A$2:$A$103,0)</f>
        <v>30</v>
      </c>
    </row>
    <row r="9678" spans="1:6" x14ac:dyDescent="0.25">
      <c r="A9678">
        <v>53</v>
      </c>
      <c r="B9678">
        <v>2426</v>
      </c>
      <c r="C9678" s="15" t="str">
        <f>INDEX(Lookup!$F$2:$F$103,F9678)</f>
        <v>A1.3</v>
      </c>
      <c r="D9678" s="2">
        <f>B9678*INDEX(Lookup!$D$2:$D$103,F9678)+INDEX(Lookup!$E$2:$E$103,F9678)</f>
        <v>18.954338</v>
      </c>
      <c r="E9678" s="16" t="str">
        <f>INDEX(Lookup!$C$2:$C$103,F9678)</f>
        <v>mV</v>
      </c>
      <c r="F9678" s="9">
        <f>MATCH(A9678,Lookup!$A$2:$A$103,0)</f>
        <v>30</v>
      </c>
    </row>
    <row r="9679" spans="1:6" x14ac:dyDescent="0.25">
      <c r="A9679">
        <v>53</v>
      </c>
      <c r="B9679">
        <v>2422</v>
      </c>
      <c r="C9679" s="15" t="str">
        <f>INDEX(Lookup!$F$2:$F$103,F9679)</f>
        <v>A1.3</v>
      </c>
      <c r="D9679" s="2">
        <f>B9679*INDEX(Lookup!$D$2:$D$103,F9679)+INDEX(Lookup!$E$2:$E$103,F9679)</f>
        <v>18.923086000000001</v>
      </c>
      <c r="E9679" s="16" t="str">
        <f>INDEX(Lookup!$C$2:$C$103,F9679)</f>
        <v>mV</v>
      </c>
      <c r="F9679" s="9">
        <f>MATCH(A9679,Lookup!$A$2:$A$103,0)</f>
        <v>30</v>
      </c>
    </row>
    <row r="9680" spans="1:6" x14ac:dyDescent="0.25">
      <c r="A9680">
        <v>53</v>
      </c>
      <c r="B9680">
        <v>2421</v>
      </c>
      <c r="C9680" s="15" t="str">
        <f>INDEX(Lookup!$F$2:$F$103,F9680)</f>
        <v>A1.3</v>
      </c>
      <c r="D9680" s="2">
        <f>B9680*INDEX(Lookup!$D$2:$D$103,F9680)+INDEX(Lookup!$E$2:$E$103,F9680)</f>
        <v>18.915273000000003</v>
      </c>
      <c r="E9680" s="16" t="str">
        <f>INDEX(Lookup!$C$2:$C$103,F9680)</f>
        <v>mV</v>
      </c>
      <c r="F9680" s="9">
        <f>MATCH(A9680,Lookup!$A$2:$A$103,0)</f>
        <v>30</v>
      </c>
    </row>
    <row r="9681" spans="1:6" x14ac:dyDescent="0.25">
      <c r="A9681">
        <v>53</v>
      </c>
      <c r="B9681">
        <v>2446</v>
      </c>
      <c r="C9681" s="15" t="str">
        <f>INDEX(Lookup!$F$2:$F$103,F9681)</f>
        <v>A1.3</v>
      </c>
      <c r="D9681" s="2">
        <f>B9681*INDEX(Lookup!$D$2:$D$103,F9681)+INDEX(Lookup!$E$2:$E$103,F9681)</f>
        <v>19.110598</v>
      </c>
      <c r="E9681" s="16" t="str">
        <f>INDEX(Lookup!$C$2:$C$103,F9681)</f>
        <v>mV</v>
      </c>
      <c r="F9681" s="9">
        <f>MATCH(A9681,Lookup!$A$2:$A$103,0)</f>
        <v>30</v>
      </c>
    </row>
    <row r="9682" spans="1:6" x14ac:dyDescent="0.25">
      <c r="A9682">
        <v>53</v>
      </c>
      <c r="B9682">
        <v>2440</v>
      </c>
      <c r="C9682" s="15" t="str">
        <f>INDEX(Lookup!$F$2:$F$103,F9682)</f>
        <v>A1.3</v>
      </c>
      <c r="D9682" s="2">
        <f>B9682*INDEX(Lookup!$D$2:$D$103,F9682)+INDEX(Lookup!$E$2:$E$103,F9682)</f>
        <v>19.06372</v>
      </c>
      <c r="E9682" s="16" t="str">
        <f>INDEX(Lookup!$C$2:$C$103,F9682)</f>
        <v>mV</v>
      </c>
      <c r="F9682" s="9">
        <f>MATCH(A9682,Lookup!$A$2:$A$103,0)</f>
        <v>30</v>
      </c>
    </row>
    <row r="9683" spans="1:6" x14ac:dyDescent="0.25">
      <c r="A9683">
        <v>53</v>
      </c>
      <c r="B9683">
        <v>2432</v>
      </c>
      <c r="C9683" s="15" t="str">
        <f>INDEX(Lookup!$F$2:$F$103,F9683)</f>
        <v>A1.3</v>
      </c>
      <c r="D9683" s="2">
        <f>B9683*INDEX(Lookup!$D$2:$D$103,F9683)+INDEX(Lookup!$E$2:$E$103,F9683)</f>
        <v>19.001215999999999</v>
      </c>
      <c r="E9683" s="16" t="str">
        <f>INDEX(Lookup!$C$2:$C$103,F9683)</f>
        <v>mV</v>
      </c>
      <c r="F9683" s="9">
        <f>MATCH(A9683,Lookup!$A$2:$A$103,0)</f>
        <v>30</v>
      </c>
    </row>
    <row r="9684" spans="1:6" x14ac:dyDescent="0.25">
      <c r="A9684">
        <v>53</v>
      </c>
      <c r="B9684">
        <v>2425</v>
      </c>
      <c r="C9684" s="15" t="str">
        <f>INDEX(Lookup!$F$2:$F$103,F9684)</f>
        <v>A1.3</v>
      </c>
      <c r="D9684" s="2">
        <f>B9684*INDEX(Lookup!$D$2:$D$103,F9684)+INDEX(Lookup!$E$2:$E$103,F9684)</f>
        <v>18.946525000000001</v>
      </c>
      <c r="E9684" s="16" t="str">
        <f>INDEX(Lookup!$C$2:$C$103,F9684)</f>
        <v>mV</v>
      </c>
      <c r="F9684" s="9">
        <f>MATCH(A9684,Lookup!$A$2:$A$103,0)</f>
        <v>30</v>
      </c>
    </row>
    <row r="9685" spans="1:6" x14ac:dyDescent="0.25">
      <c r="A9685">
        <v>53</v>
      </c>
      <c r="B9685">
        <v>2423</v>
      </c>
      <c r="C9685" s="15" t="str">
        <f>INDEX(Lookup!$F$2:$F$103,F9685)</f>
        <v>A1.3</v>
      </c>
      <c r="D9685" s="2">
        <f>B9685*INDEX(Lookup!$D$2:$D$103,F9685)+INDEX(Lookup!$E$2:$E$103,F9685)</f>
        <v>18.930899</v>
      </c>
      <c r="E9685" s="16" t="str">
        <f>INDEX(Lookup!$C$2:$C$103,F9685)</f>
        <v>mV</v>
      </c>
      <c r="F9685" s="9">
        <f>MATCH(A9685,Lookup!$A$2:$A$103,0)</f>
        <v>30</v>
      </c>
    </row>
    <row r="9686" spans="1:6" x14ac:dyDescent="0.25">
      <c r="A9686">
        <v>53</v>
      </c>
      <c r="B9686">
        <v>2421</v>
      </c>
      <c r="C9686" s="15" t="str">
        <f>INDEX(Lookup!$F$2:$F$103,F9686)</f>
        <v>A1.3</v>
      </c>
      <c r="D9686" s="2">
        <f>B9686*INDEX(Lookup!$D$2:$D$103,F9686)+INDEX(Lookup!$E$2:$E$103,F9686)</f>
        <v>18.915273000000003</v>
      </c>
      <c r="E9686" s="16" t="str">
        <f>INDEX(Lookup!$C$2:$C$103,F9686)</f>
        <v>mV</v>
      </c>
      <c r="F9686" s="9">
        <f>MATCH(A9686,Lookup!$A$2:$A$103,0)</f>
        <v>30</v>
      </c>
    </row>
    <row r="9687" spans="1:6" x14ac:dyDescent="0.25">
      <c r="A9687">
        <v>53</v>
      </c>
      <c r="B9687">
        <v>2420</v>
      </c>
      <c r="C9687" s="15" t="str">
        <f>INDEX(Lookup!$F$2:$F$103,F9687)</f>
        <v>A1.3</v>
      </c>
      <c r="D9687" s="2">
        <f>B9687*INDEX(Lookup!$D$2:$D$103,F9687)+INDEX(Lookup!$E$2:$E$103,F9687)</f>
        <v>18.90746</v>
      </c>
      <c r="E9687" s="16" t="str">
        <f>INDEX(Lookup!$C$2:$C$103,F9687)</f>
        <v>mV</v>
      </c>
      <c r="F9687" s="9">
        <f>MATCH(A9687,Lookup!$A$2:$A$103,0)</f>
        <v>30</v>
      </c>
    </row>
    <row r="9688" spans="1:6" x14ac:dyDescent="0.25">
      <c r="A9688">
        <v>53</v>
      </c>
      <c r="B9688">
        <v>2420</v>
      </c>
      <c r="C9688" s="15" t="str">
        <f>INDEX(Lookup!$F$2:$F$103,F9688)</f>
        <v>A1.3</v>
      </c>
      <c r="D9688" s="2">
        <f>B9688*INDEX(Lookup!$D$2:$D$103,F9688)+INDEX(Lookup!$E$2:$E$103,F9688)</f>
        <v>18.90746</v>
      </c>
      <c r="E9688" s="16" t="str">
        <f>INDEX(Lookup!$C$2:$C$103,F9688)</f>
        <v>mV</v>
      </c>
      <c r="F9688" s="9">
        <f>MATCH(A9688,Lookup!$A$2:$A$103,0)</f>
        <v>30</v>
      </c>
    </row>
    <row r="9689" spans="1:6" x14ac:dyDescent="0.25">
      <c r="A9689">
        <v>53</v>
      </c>
      <c r="B9689">
        <v>2419</v>
      </c>
      <c r="C9689" s="15" t="str">
        <f>INDEX(Lookup!$F$2:$F$103,F9689)</f>
        <v>A1.3</v>
      </c>
      <c r="D9689" s="2">
        <f>B9689*INDEX(Lookup!$D$2:$D$103,F9689)+INDEX(Lookup!$E$2:$E$103,F9689)</f>
        <v>18.899647000000002</v>
      </c>
      <c r="E9689" s="16" t="str">
        <f>INDEX(Lookup!$C$2:$C$103,F9689)</f>
        <v>mV</v>
      </c>
      <c r="F9689" s="9">
        <f>MATCH(A9689,Lookup!$A$2:$A$103,0)</f>
        <v>30</v>
      </c>
    </row>
    <row r="9690" spans="1:6" x14ac:dyDescent="0.25">
      <c r="A9690">
        <v>53</v>
      </c>
      <c r="B9690">
        <v>2416</v>
      </c>
      <c r="C9690" s="15" t="str">
        <f>INDEX(Lookup!$F$2:$F$103,F9690)</f>
        <v>A1.3</v>
      </c>
      <c r="D9690" s="2">
        <f>B9690*INDEX(Lookup!$D$2:$D$103,F9690)+INDEX(Lookup!$E$2:$E$103,F9690)</f>
        <v>18.876208000000002</v>
      </c>
      <c r="E9690" s="16" t="str">
        <f>INDEX(Lookup!$C$2:$C$103,F9690)</f>
        <v>mV</v>
      </c>
      <c r="F9690" s="9">
        <f>MATCH(A9690,Lookup!$A$2:$A$103,0)</f>
        <v>30</v>
      </c>
    </row>
    <row r="9691" spans="1:6" x14ac:dyDescent="0.25">
      <c r="A9691">
        <v>53</v>
      </c>
      <c r="B9691">
        <v>2410</v>
      </c>
      <c r="C9691" s="15" t="str">
        <f>INDEX(Lookup!$F$2:$F$103,F9691)</f>
        <v>A1.3</v>
      </c>
      <c r="D9691" s="2">
        <f>B9691*INDEX(Lookup!$D$2:$D$103,F9691)+INDEX(Lookup!$E$2:$E$103,F9691)</f>
        <v>18.829330000000002</v>
      </c>
      <c r="E9691" s="16" t="str">
        <f>INDEX(Lookup!$C$2:$C$103,F9691)</f>
        <v>mV</v>
      </c>
      <c r="F9691" s="9">
        <f>MATCH(A9691,Lookup!$A$2:$A$103,0)</f>
        <v>30</v>
      </c>
    </row>
    <row r="9692" spans="1:6" x14ac:dyDescent="0.25">
      <c r="A9692">
        <v>53</v>
      </c>
      <c r="B9692">
        <v>2409</v>
      </c>
      <c r="C9692" s="15" t="str">
        <f>INDEX(Lookup!$F$2:$F$103,F9692)</f>
        <v>A1.3</v>
      </c>
      <c r="D9692" s="2">
        <f>B9692*INDEX(Lookup!$D$2:$D$103,F9692)+INDEX(Lookup!$E$2:$E$103,F9692)</f>
        <v>18.821517</v>
      </c>
      <c r="E9692" s="16" t="str">
        <f>INDEX(Lookup!$C$2:$C$103,F9692)</f>
        <v>mV</v>
      </c>
      <c r="F9692" s="9">
        <f>MATCH(A9692,Lookup!$A$2:$A$103,0)</f>
        <v>30</v>
      </c>
    </row>
    <row r="9693" spans="1:6" x14ac:dyDescent="0.25">
      <c r="A9693">
        <v>53</v>
      </c>
      <c r="B9693">
        <v>2409</v>
      </c>
      <c r="C9693" s="15" t="str">
        <f>INDEX(Lookup!$F$2:$F$103,F9693)</f>
        <v>A1.3</v>
      </c>
      <c r="D9693" s="2">
        <f>B9693*INDEX(Lookup!$D$2:$D$103,F9693)+INDEX(Lookup!$E$2:$E$103,F9693)</f>
        <v>18.821517</v>
      </c>
      <c r="E9693" s="16" t="str">
        <f>INDEX(Lookup!$C$2:$C$103,F9693)</f>
        <v>mV</v>
      </c>
      <c r="F9693" s="9">
        <f>MATCH(A9693,Lookup!$A$2:$A$103,0)</f>
        <v>30</v>
      </c>
    </row>
    <row r="9694" spans="1:6" x14ac:dyDescent="0.25">
      <c r="A9694">
        <v>53</v>
      </c>
      <c r="B9694">
        <v>2409</v>
      </c>
      <c r="C9694" s="15" t="str">
        <f>INDEX(Lookup!$F$2:$F$103,F9694)</f>
        <v>A1.3</v>
      </c>
      <c r="D9694" s="2">
        <f>B9694*INDEX(Lookup!$D$2:$D$103,F9694)+INDEX(Lookup!$E$2:$E$103,F9694)</f>
        <v>18.821517</v>
      </c>
      <c r="E9694" s="16" t="str">
        <f>INDEX(Lookup!$C$2:$C$103,F9694)</f>
        <v>mV</v>
      </c>
      <c r="F9694" s="9">
        <f>MATCH(A9694,Lookup!$A$2:$A$103,0)</f>
        <v>30</v>
      </c>
    </row>
    <row r="9695" spans="1:6" x14ac:dyDescent="0.25">
      <c r="A9695">
        <v>53</v>
      </c>
      <c r="B9695">
        <v>2403</v>
      </c>
      <c r="C9695" s="15" t="str">
        <f>INDEX(Lookup!$F$2:$F$103,F9695)</f>
        <v>A1.3</v>
      </c>
      <c r="D9695" s="2">
        <f>B9695*INDEX(Lookup!$D$2:$D$103,F9695)+INDEX(Lookup!$E$2:$E$103,F9695)</f>
        <v>18.774639000000001</v>
      </c>
      <c r="E9695" s="16" t="str">
        <f>INDEX(Lookup!$C$2:$C$103,F9695)</f>
        <v>mV</v>
      </c>
      <c r="F9695" s="9">
        <f>MATCH(A9695,Lookup!$A$2:$A$103,0)</f>
        <v>30</v>
      </c>
    </row>
    <row r="9696" spans="1:6" x14ac:dyDescent="0.25">
      <c r="A9696">
        <v>53</v>
      </c>
      <c r="B9696">
        <v>2406</v>
      </c>
      <c r="C9696" s="15" t="str">
        <f>INDEX(Lookup!$F$2:$F$103,F9696)</f>
        <v>A1.3</v>
      </c>
      <c r="D9696" s="2">
        <f>B9696*INDEX(Lookup!$D$2:$D$103,F9696)+INDEX(Lookup!$E$2:$E$103,F9696)</f>
        <v>18.798078</v>
      </c>
      <c r="E9696" s="16" t="str">
        <f>INDEX(Lookup!$C$2:$C$103,F9696)</f>
        <v>mV</v>
      </c>
      <c r="F9696" s="9">
        <f>MATCH(A9696,Lookup!$A$2:$A$103,0)</f>
        <v>30</v>
      </c>
    </row>
    <row r="9697" spans="1:6" x14ac:dyDescent="0.25">
      <c r="A9697">
        <v>53</v>
      </c>
      <c r="B9697">
        <v>2405</v>
      </c>
      <c r="C9697" s="15" t="str">
        <f>INDEX(Lookup!$F$2:$F$103,F9697)</f>
        <v>A1.3</v>
      </c>
      <c r="D9697" s="2">
        <f>B9697*INDEX(Lookup!$D$2:$D$103,F9697)+INDEX(Lookup!$E$2:$E$103,F9697)</f>
        <v>18.790265000000002</v>
      </c>
      <c r="E9697" s="16" t="str">
        <f>INDEX(Lookup!$C$2:$C$103,F9697)</f>
        <v>mV</v>
      </c>
      <c r="F9697" s="9">
        <f>MATCH(A9697,Lookup!$A$2:$A$103,0)</f>
        <v>30</v>
      </c>
    </row>
    <row r="9698" spans="1:6" x14ac:dyDescent="0.25">
      <c r="A9698">
        <v>53</v>
      </c>
      <c r="B9698">
        <v>2409</v>
      </c>
      <c r="C9698" s="15" t="str">
        <f>INDEX(Lookup!$F$2:$F$103,F9698)</f>
        <v>A1.3</v>
      </c>
      <c r="D9698" s="2">
        <f>B9698*INDEX(Lookup!$D$2:$D$103,F9698)+INDEX(Lookup!$E$2:$E$103,F9698)</f>
        <v>18.821517</v>
      </c>
      <c r="E9698" s="16" t="str">
        <f>INDEX(Lookup!$C$2:$C$103,F9698)</f>
        <v>mV</v>
      </c>
      <c r="F9698" s="9">
        <f>MATCH(A9698,Lookup!$A$2:$A$103,0)</f>
        <v>30</v>
      </c>
    </row>
    <row r="9699" spans="1:6" x14ac:dyDescent="0.25">
      <c r="A9699">
        <v>53</v>
      </c>
      <c r="B9699">
        <v>2408</v>
      </c>
      <c r="C9699" s="15" t="str">
        <f>INDEX(Lookup!$F$2:$F$103,F9699)</f>
        <v>A1.3</v>
      </c>
      <c r="D9699" s="2">
        <f>B9699*INDEX(Lookup!$D$2:$D$103,F9699)+INDEX(Lookup!$E$2:$E$103,F9699)</f>
        <v>18.813704000000001</v>
      </c>
      <c r="E9699" s="16" t="str">
        <f>INDEX(Lookup!$C$2:$C$103,F9699)</f>
        <v>mV</v>
      </c>
      <c r="F9699" s="9">
        <f>MATCH(A9699,Lookup!$A$2:$A$103,0)</f>
        <v>30</v>
      </c>
    </row>
    <row r="9700" spans="1:6" x14ac:dyDescent="0.25">
      <c r="A9700">
        <v>53</v>
      </c>
      <c r="B9700">
        <v>2406</v>
      </c>
      <c r="C9700" s="15" t="str">
        <f>INDEX(Lookup!$F$2:$F$103,F9700)</f>
        <v>A1.3</v>
      </c>
      <c r="D9700" s="2">
        <f>B9700*INDEX(Lookup!$D$2:$D$103,F9700)+INDEX(Lookup!$E$2:$E$103,F9700)</f>
        <v>18.798078</v>
      </c>
      <c r="E9700" s="16" t="str">
        <f>INDEX(Lookup!$C$2:$C$103,F9700)</f>
        <v>mV</v>
      </c>
      <c r="F9700" s="9">
        <f>MATCH(A9700,Lookup!$A$2:$A$103,0)</f>
        <v>30</v>
      </c>
    </row>
    <row r="9701" spans="1:6" x14ac:dyDescent="0.25">
      <c r="A9701">
        <v>53</v>
      </c>
      <c r="B9701">
        <v>2402</v>
      </c>
      <c r="C9701" s="15" t="str">
        <f>INDEX(Lookup!$F$2:$F$103,F9701)</f>
        <v>A1.3</v>
      </c>
      <c r="D9701" s="2">
        <f>B9701*INDEX(Lookup!$D$2:$D$103,F9701)+INDEX(Lookup!$E$2:$E$103,F9701)</f>
        <v>18.766826000000002</v>
      </c>
      <c r="E9701" s="16" t="str">
        <f>INDEX(Lookup!$C$2:$C$103,F9701)</f>
        <v>mV</v>
      </c>
      <c r="F9701" s="9">
        <f>MATCH(A9701,Lookup!$A$2:$A$103,0)</f>
        <v>30</v>
      </c>
    </row>
    <row r="9702" spans="1:6" x14ac:dyDescent="0.25">
      <c r="A9702">
        <v>53</v>
      </c>
      <c r="B9702">
        <v>2409</v>
      </c>
      <c r="C9702" s="15" t="str">
        <f>INDEX(Lookup!$F$2:$F$103,F9702)</f>
        <v>A1.3</v>
      </c>
      <c r="D9702" s="2">
        <f>B9702*INDEX(Lookup!$D$2:$D$103,F9702)+INDEX(Lookup!$E$2:$E$103,F9702)</f>
        <v>18.821517</v>
      </c>
      <c r="E9702" s="16" t="str">
        <f>INDEX(Lookup!$C$2:$C$103,F9702)</f>
        <v>mV</v>
      </c>
      <c r="F9702" s="9">
        <f>MATCH(A9702,Lookup!$A$2:$A$103,0)</f>
        <v>30</v>
      </c>
    </row>
    <row r="9703" spans="1:6" x14ac:dyDescent="0.25">
      <c r="A9703">
        <v>53</v>
      </c>
      <c r="B9703">
        <v>2428</v>
      </c>
      <c r="C9703" s="15" t="str">
        <f>INDEX(Lookup!$F$2:$F$103,F9703)</f>
        <v>A1.3</v>
      </c>
      <c r="D9703" s="2">
        <f>B9703*INDEX(Lookup!$D$2:$D$103,F9703)+INDEX(Lookup!$E$2:$E$103,F9703)</f>
        <v>18.969964000000001</v>
      </c>
      <c r="E9703" s="16" t="str">
        <f>INDEX(Lookup!$C$2:$C$103,F9703)</f>
        <v>mV</v>
      </c>
      <c r="F9703" s="9">
        <f>MATCH(A9703,Lookup!$A$2:$A$103,0)</f>
        <v>30</v>
      </c>
    </row>
    <row r="9704" spans="1:6" x14ac:dyDescent="0.25">
      <c r="A9704">
        <v>53</v>
      </c>
      <c r="B9704">
        <v>2431</v>
      </c>
      <c r="C9704" s="15" t="str">
        <f>INDEX(Lookup!$F$2:$F$103,F9704)</f>
        <v>A1.3</v>
      </c>
      <c r="D9704" s="2">
        <f>B9704*INDEX(Lookup!$D$2:$D$103,F9704)+INDEX(Lookup!$E$2:$E$103,F9704)</f>
        <v>18.993403000000001</v>
      </c>
      <c r="E9704" s="16" t="str">
        <f>INDEX(Lookup!$C$2:$C$103,F9704)</f>
        <v>mV</v>
      </c>
      <c r="F9704" s="9">
        <f>MATCH(A9704,Lookup!$A$2:$A$103,0)</f>
        <v>30</v>
      </c>
    </row>
    <row r="9705" spans="1:6" x14ac:dyDescent="0.25">
      <c r="A9705">
        <v>53</v>
      </c>
      <c r="B9705">
        <v>2428</v>
      </c>
      <c r="C9705" s="15" t="str">
        <f>INDEX(Lookup!$F$2:$F$103,F9705)</f>
        <v>A1.3</v>
      </c>
      <c r="D9705" s="2">
        <f>B9705*INDEX(Lookup!$D$2:$D$103,F9705)+INDEX(Lookup!$E$2:$E$103,F9705)</f>
        <v>18.969964000000001</v>
      </c>
      <c r="E9705" s="16" t="str">
        <f>INDEX(Lookup!$C$2:$C$103,F9705)</f>
        <v>mV</v>
      </c>
      <c r="F9705" s="9">
        <f>MATCH(A9705,Lookup!$A$2:$A$103,0)</f>
        <v>30</v>
      </c>
    </row>
    <row r="9706" spans="1:6" x14ac:dyDescent="0.25">
      <c r="A9706">
        <v>53</v>
      </c>
      <c r="B9706">
        <v>2425</v>
      </c>
      <c r="C9706" s="15" t="str">
        <f>INDEX(Lookup!$F$2:$F$103,F9706)</f>
        <v>A1.3</v>
      </c>
      <c r="D9706" s="2">
        <f>B9706*INDEX(Lookup!$D$2:$D$103,F9706)+INDEX(Lookup!$E$2:$E$103,F9706)</f>
        <v>18.946525000000001</v>
      </c>
      <c r="E9706" s="16" t="str">
        <f>INDEX(Lookup!$C$2:$C$103,F9706)</f>
        <v>mV</v>
      </c>
      <c r="F9706" s="9">
        <f>MATCH(A9706,Lookup!$A$2:$A$103,0)</f>
        <v>30</v>
      </c>
    </row>
    <row r="9707" spans="1:6" x14ac:dyDescent="0.25">
      <c r="A9707">
        <v>53</v>
      </c>
      <c r="B9707">
        <v>2423</v>
      </c>
      <c r="C9707" s="15" t="str">
        <f>INDEX(Lookup!$F$2:$F$103,F9707)</f>
        <v>A1.3</v>
      </c>
      <c r="D9707" s="2">
        <f>B9707*INDEX(Lookup!$D$2:$D$103,F9707)+INDEX(Lookup!$E$2:$E$103,F9707)</f>
        <v>18.930899</v>
      </c>
      <c r="E9707" s="16" t="str">
        <f>INDEX(Lookup!$C$2:$C$103,F9707)</f>
        <v>mV</v>
      </c>
      <c r="F9707" s="9">
        <f>MATCH(A9707,Lookup!$A$2:$A$103,0)</f>
        <v>30</v>
      </c>
    </row>
    <row r="9708" spans="1:6" x14ac:dyDescent="0.25">
      <c r="A9708">
        <v>53</v>
      </c>
      <c r="B9708">
        <v>2419</v>
      </c>
      <c r="C9708" s="15" t="str">
        <f>INDEX(Lookup!$F$2:$F$103,F9708)</f>
        <v>A1.3</v>
      </c>
      <c r="D9708" s="2">
        <f>B9708*INDEX(Lookup!$D$2:$D$103,F9708)+INDEX(Lookup!$E$2:$E$103,F9708)</f>
        <v>18.899647000000002</v>
      </c>
      <c r="E9708" s="16" t="str">
        <f>INDEX(Lookup!$C$2:$C$103,F9708)</f>
        <v>mV</v>
      </c>
      <c r="F9708" s="9">
        <f>MATCH(A9708,Lookup!$A$2:$A$103,0)</f>
        <v>30</v>
      </c>
    </row>
    <row r="9709" spans="1:6" x14ac:dyDescent="0.25">
      <c r="A9709">
        <v>53</v>
      </c>
      <c r="B9709">
        <v>2415</v>
      </c>
      <c r="C9709" s="15" t="str">
        <f>INDEX(Lookup!$F$2:$F$103,F9709)</f>
        <v>A1.3</v>
      </c>
      <c r="D9709" s="2">
        <f>B9709*INDEX(Lookup!$D$2:$D$103,F9709)+INDEX(Lookup!$E$2:$E$103,F9709)</f>
        <v>18.868395</v>
      </c>
      <c r="E9709" s="16" t="str">
        <f>INDEX(Lookup!$C$2:$C$103,F9709)</f>
        <v>mV</v>
      </c>
      <c r="F9709" s="9">
        <f>MATCH(A9709,Lookup!$A$2:$A$103,0)</f>
        <v>30</v>
      </c>
    </row>
    <row r="9710" spans="1:6" x14ac:dyDescent="0.25">
      <c r="A9710">
        <v>53</v>
      </c>
      <c r="B9710">
        <v>2411</v>
      </c>
      <c r="C9710" s="15" t="str">
        <f>INDEX(Lookup!$F$2:$F$103,F9710)</f>
        <v>A1.3</v>
      </c>
      <c r="D9710" s="2">
        <f>B9710*INDEX(Lookup!$D$2:$D$103,F9710)+INDEX(Lookup!$E$2:$E$103,F9710)</f>
        <v>18.837143000000001</v>
      </c>
      <c r="E9710" s="16" t="str">
        <f>INDEX(Lookup!$C$2:$C$103,F9710)</f>
        <v>mV</v>
      </c>
      <c r="F9710" s="9">
        <f>MATCH(A9710,Lookup!$A$2:$A$103,0)</f>
        <v>30</v>
      </c>
    </row>
    <row r="9711" spans="1:6" x14ac:dyDescent="0.25">
      <c r="A9711">
        <v>53</v>
      </c>
      <c r="B9711">
        <v>2406</v>
      </c>
      <c r="C9711" s="15" t="str">
        <f>INDEX(Lookup!$F$2:$F$103,F9711)</f>
        <v>A1.3</v>
      </c>
      <c r="D9711" s="2">
        <f>B9711*INDEX(Lookup!$D$2:$D$103,F9711)+INDEX(Lookup!$E$2:$E$103,F9711)</f>
        <v>18.798078</v>
      </c>
      <c r="E9711" s="16" t="str">
        <f>INDEX(Lookup!$C$2:$C$103,F9711)</f>
        <v>mV</v>
      </c>
      <c r="F9711" s="9">
        <f>MATCH(A9711,Lookup!$A$2:$A$103,0)</f>
        <v>30</v>
      </c>
    </row>
    <row r="9712" spans="1:6" x14ac:dyDescent="0.25">
      <c r="A9712">
        <v>53</v>
      </c>
      <c r="B9712">
        <v>2402</v>
      </c>
      <c r="C9712" s="15" t="str">
        <f>INDEX(Lookup!$F$2:$F$103,F9712)</f>
        <v>A1.3</v>
      </c>
      <c r="D9712" s="2">
        <f>B9712*INDEX(Lookup!$D$2:$D$103,F9712)+INDEX(Lookup!$E$2:$E$103,F9712)</f>
        <v>18.766826000000002</v>
      </c>
      <c r="E9712" s="16" t="str">
        <f>INDEX(Lookup!$C$2:$C$103,F9712)</f>
        <v>mV</v>
      </c>
      <c r="F9712" s="9">
        <f>MATCH(A9712,Lookup!$A$2:$A$103,0)</f>
        <v>30</v>
      </c>
    </row>
    <row r="9713" spans="1:6" x14ac:dyDescent="0.25">
      <c r="A9713">
        <v>53</v>
      </c>
      <c r="B9713">
        <v>2399</v>
      </c>
      <c r="C9713" s="15" t="str">
        <f>INDEX(Lookup!$F$2:$F$103,F9713)</f>
        <v>A1.3</v>
      </c>
      <c r="D9713" s="2">
        <f>B9713*INDEX(Lookup!$D$2:$D$103,F9713)+INDEX(Lookup!$E$2:$E$103,F9713)</f>
        <v>18.743387000000002</v>
      </c>
      <c r="E9713" s="16" t="str">
        <f>INDEX(Lookup!$C$2:$C$103,F9713)</f>
        <v>mV</v>
      </c>
      <c r="F9713" s="9">
        <f>MATCH(A9713,Lookup!$A$2:$A$103,0)</f>
        <v>30</v>
      </c>
    </row>
    <row r="9714" spans="1:6" x14ac:dyDescent="0.25">
      <c r="A9714">
        <v>53</v>
      </c>
      <c r="B9714">
        <v>2401</v>
      </c>
      <c r="C9714" s="15" t="str">
        <f>INDEX(Lookup!$F$2:$F$103,F9714)</f>
        <v>A1.3</v>
      </c>
      <c r="D9714" s="2">
        <f>B9714*INDEX(Lookup!$D$2:$D$103,F9714)+INDEX(Lookup!$E$2:$E$103,F9714)</f>
        <v>18.759012999999999</v>
      </c>
      <c r="E9714" s="16" t="str">
        <f>INDEX(Lookup!$C$2:$C$103,F9714)</f>
        <v>mV</v>
      </c>
      <c r="F9714" s="9">
        <f>MATCH(A9714,Lookup!$A$2:$A$103,0)</f>
        <v>30</v>
      </c>
    </row>
    <row r="9715" spans="1:6" x14ac:dyDescent="0.25">
      <c r="A9715">
        <v>53</v>
      </c>
      <c r="B9715">
        <v>2401</v>
      </c>
      <c r="C9715" s="15" t="str">
        <f>INDEX(Lookup!$F$2:$F$103,F9715)</f>
        <v>A1.3</v>
      </c>
      <c r="D9715" s="2">
        <f>B9715*INDEX(Lookup!$D$2:$D$103,F9715)+INDEX(Lookup!$E$2:$E$103,F9715)</f>
        <v>18.759012999999999</v>
      </c>
      <c r="E9715" s="16" t="str">
        <f>INDEX(Lookup!$C$2:$C$103,F9715)</f>
        <v>mV</v>
      </c>
      <c r="F9715" s="9">
        <f>MATCH(A9715,Lookup!$A$2:$A$103,0)</f>
        <v>30</v>
      </c>
    </row>
    <row r="9716" spans="1:6" x14ac:dyDescent="0.25">
      <c r="A9716">
        <v>53</v>
      </c>
      <c r="B9716">
        <v>2401</v>
      </c>
      <c r="C9716" s="15" t="str">
        <f>INDEX(Lookup!$F$2:$F$103,F9716)</f>
        <v>A1.3</v>
      </c>
      <c r="D9716" s="2">
        <f>B9716*INDEX(Lookup!$D$2:$D$103,F9716)+INDEX(Lookup!$E$2:$E$103,F9716)</f>
        <v>18.759012999999999</v>
      </c>
      <c r="E9716" s="16" t="str">
        <f>INDEX(Lookup!$C$2:$C$103,F9716)</f>
        <v>mV</v>
      </c>
      <c r="F9716" s="9">
        <f>MATCH(A9716,Lookup!$A$2:$A$103,0)</f>
        <v>30</v>
      </c>
    </row>
    <row r="9717" spans="1:6" x14ac:dyDescent="0.25">
      <c r="A9717">
        <v>53</v>
      </c>
      <c r="B9717">
        <v>2398</v>
      </c>
      <c r="C9717" s="15" t="str">
        <f>INDEX(Lookup!$F$2:$F$103,F9717)</f>
        <v>A1.3</v>
      </c>
      <c r="D9717" s="2">
        <f>B9717*INDEX(Lookup!$D$2:$D$103,F9717)+INDEX(Lookup!$E$2:$E$103,F9717)</f>
        <v>18.735574</v>
      </c>
      <c r="E9717" s="16" t="str">
        <f>INDEX(Lookup!$C$2:$C$103,F9717)</f>
        <v>mV</v>
      </c>
      <c r="F9717" s="9">
        <f>MATCH(A9717,Lookup!$A$2:$A$103,0)</f>
        <v>30</v>
      </c>
    </row>
    <row r="9718" spans="1:6" x14ac:dyDescent="0.25">
      <c r="A9718">
        <v>53</v>
      </c>
      <c r="B9718">
        <v>2398</v>
      </c>
      <c r="C9718" s="15" t="str">
        <f>INDEX(Lookup!$F$2:$F$103,F9718)</f>
        <v>A1.3</v>
      </c>
      <c r="D9718" s="2">
        <f>B9718*INDEX(Lookup!$D$2:$D$103,F9718)+INDEX(Lookup!$E$2:$E$103,F9718)</f>
        <v>18.735574</v>
      </c>
      <c r="E9718" s="16" t="str">
        <f>INDEX(Lookup!$C$2:$C$103,F9718)</f>
        <v>mV</v>
      </c>
      <c r="F9718" s="9">
        <f>MATCH(A9718,Lookup!$A$2:$A$103,0)</f>
        <v>30</v>
      </c>
    </row>
    <row r="9719" spans="1:6" x14ac:dyDescent="0.25">
      <c r="A9719">
        <v>53</v>
      </c>
      <c r="B9719">
        <v>2398</v>
      </c>
      <c r="C9719" s="15" t="str">
        <f>INDEX(Lookup!$F$2:$F$103,F9719)</f>
        <v>A1.3</v>
      </c>
      <c r="D9719" s="2">
        <f>B9719*INDEX(Lookup!$D$2:$D$103,F9719)+INDEX(Lookup!$E$2:$E$103,F9719)</f>
        <v>18.735574</v>
      </c>
      <c r="E9719" s="16" t="str">
        <f>INDEX(Lookup!$C$2:$C$103,F9719)</f>
        <v>mV</v>
      </c>
      <c r="F9719" s="9">
        <f>MATCH(A9719,Lookup!$A$2:$A$103,0)</f>
        <v>30</v>
      </c>
    </row>
    <row r="9720" spans="1:6" x14ac:dyDescent="0.25">
      <c r="A9720">
        <v>53</v>
      </c>
      <c r="B9720">
        <v>2402</v>
      </c>
      <c r="C9720" s="15" t="str">
        <f>INDEX(Lookup!$F$2:$F$103,F9720)</f>
        <v>A1.3</v>
      </c>
      <c r="D9720" s="2">
        <f>B9720*INDEX(Lookup!$D$2:$D$103,F9720)+INDEX(Lookup!$E$2:$E$103,F9720)</f>
        <v>18.766826000000002</v>
      </c>
      <c r="E9720" s="16" t="str">
        <f>INDEX(Lookup!$C$2:$C$103,F9720)</f>
        <v>mV</v>
      </c>
      <c r="F9720" s="9">
        <f>MATCH(A9720,Lookup!$A$2:$A$103,0)</f>
        <v>30</v>
      </c>
    </row>
    <row r="9721" spans="1:6" x14ac:dyDescent="0.25">
      <c r="A9721">
        <v>53</v>
      </c>
      <c r="B9721">
        <v>2407</v>
      </c>
      <c r="C9721" s="15" t="str">
        <f>INDEX(Lookup!$F$2:$F$103,F9721)</f>
        <v>A1.3</v>
      </c>
      <c r="D9721" s="2">
        <f>B9721*INDEX(Lookup!$D$2:$D$103,F9721)+INDEX(Lookup!$E$2:$E$103,F9721)</f>
        <v>18.805891000000003</v>
      </c>
      <c r="E9721" s="16" t="str">
        <f>INDEX(Lookup!$C$2:$C$103,F9721)</f>
        <v>mV</v>
      </c>
      <c r="F9721" s="9">
        <f>MATCH(A9721,Lookup!$A$2:$A$103,0)</f>
        <v>30</v>
      </c>
    </row>
    <row r="9722" spans="1:6" x14ac:dyDescent="0.25">
      <c r="A9722">
        <v>53</v>
      </c>
      <c r="B9722">
        <v>2405</v>
      </c>
      <c r="C9722" s="15" t="str">
        <f>INDEX(Lookup!$F$2:$F$103,F9722)</f>
        <v>A1.3</v>
      </c>
      <c r="D9722" s="2">
        <f>B9722*INDEX(Lookup!$D$2:$D$103,F9722)+INDEX(Lookup!$E$2:$E$103,F9722)</f>
        <v>18.790265000000002</v>
      </c>
      <c r="E9722" s="16" t="str">
        <f>INDEX(Lookup!$C$2:$C$103,F9722)</f>
        <v>mV</v>
      </c>
      <c r="F9722" s="9">
        <f>MATCH(A9722,Lookup!$A$2:$A$103,0)</f>
        <v>30</v>
      </c>
    </row>
    <row r="9723" spans="1:6" x14ac:dyDescent="0.25">
      <c r="A9723">
        <v>53</v>
      </c>
      <c r="B9723">
        <v>2400</v>
      </c>
      <c r="C9723" s="15" t="str">
        <f>INDEX(Lookup!$F$2:$F$103,F9723)</f>
        <v>A1.3</v>
      </c>
      <c r="D9723" s="2">
        <f>B9723*INDEX(Lookup!$D$2:$D$103,F9723)+INDEX(Lookup!$E$2:$E$103,F9723)</f>
        <v>18.751200000000001</v>
      </c>
      <c r="E9723" s="16" t="str">
        <f>INDEX(Lookup!$C$2:$C$103,F9723)</f>
        <v>mV</v>
      </c>
      <c r="F9723" s="9">
        <f>MATCH(A9723,Lookup!$A$2:$A$103,0)</f>
        <v>30</v>
      </c>
    </row>
    <row r="9724" spans="1:6" x14ac:dyDescent="0.25">
      <c r="A9724">
        <v>53</v>
      </c>
      <c r="B9724">
        <v>2400</v>
      </c>
      <c r="C9724" s="15" t="str">
        <f>INDEX(Lookup!$F$2:$F$103,F9724)</f>
        <v>A1.3</v>
      </c>
      <c r="D9724" s="2">
        <f>B9724*INDEX(Lookup!$D$2:$D$103,F9724)+INDEX(Lookup!$E$2:$E$103,F9724)</f>
        <v>18.751200000000001</v>
      </c>
      <c r="E9724" s="16" t="str">
        <f>INDEX(Lookup!$C$2:$C$103,F9724)</f>
        <v>mV</v>
      </c>
      <c r="F9724" s="9">
        <f>MATCH(A9724,Lookup!$A$2:$A$103,0)</f>
        <v>30</v>
      </c>
    </row>
    <row r="9725" spans="1:6" x14ac:dyDescent="0.25">
      <c r="A9725">
        <v>53</v>
      </c>
      <c r="B9725">
        <v>2402</v>
      </c>
      <c r="C9725" s="15" t="str">
        <f>INDEX(Lookup!$F$2:$F$103,F9725)</f>
        <v>A1.3</v>
      </c>
      <c r="D9725" s="2">
        <f>B9725*INDEX(Lookup!$D$2:$D$103,F9725)+INDEX(Lookup!$E$2:$E$103,F9725)</f>
        <v>18.766826000000002</v>
      </c>
      <c r="E9725" s="16" t="str">
        <f>INDEX(Lookup!$C$2:$C$103,F9725)</f>
        <v>mV</v>
      </c>
      <c r="F9725" s="9">
        <f>MATCH(A9725,Lookup!$A$2:$A$103,0)</f>
        <v>30</v>
      </c>
    </row>
    <row r="9726" spans="1:6" x14ac:dyDescent="0.25">
      <c r="A9726">
        <v>53</v>
      </c>
      <c r="B9726">
        <v>2401</v>
      </c>
      <c r="C9726" s="15" t="str">
        <f>INDEX(Lookup!$F$2:$F$103,F9726)</f>
        <v>A1.3</v>
      </c>
      <c r="D9726" s="2">
        <f>B9726*INDEX(Lookup!$D$2:$D$103,F9726)+INDEX(Lookup!$E$2:$E$103,F9726)</f>
        <v>18.759012999999999</v>
      </c>
      <c r="E9726" s="16" t="str">
        <f>INDEX(Lookup!$C$2:$C$103,F9726)</f>
        <v>mV</v>
      </c>
      <c r="F9726" s="9">
        <f>MATCH(A9726,Lookup!$A$2:$A$103,0)</f>
        <v>30</v>
      </c>
    </row>
    <row r="9727" spans="1:6" x14ac:dyDescent="0.25">
      <c r="A9727">
        <v>53</v>
      </c>
      <c r="B9727">
        <v>2403</v>
      </c>
      <c r="C9727" s="15" t="str">
        <f>INDEX(Lookup!$F$2:$F$103,F9727)</f>
        <v>A1.3</v>
      </c>
      <c r="D9727" s="2">
        <f>B9727*INDEX(Lookup!$D$2:$D$103,F9727)+INDEX(Lookup!$E$2:$E$103,F9727)</f>
        <v>18.774639000000001</v>
      </c>
      <c r="E9727" s="16" t="str">
        <f>INDEX(Lookup!$C$2:$C$103,F9727)</f>
        <v>mV</v>
      </c>
      <c r="F9727" s="9">
        <f>MATCH(A9727,Lookup!$A$2:$A$103,0)</f>
        <v>30</v>
      </c>
    </row>
    <row r="9728" spans="1:6" x14ac:dyDescent="0.25">
      <c r="A9728">
        <v>53</v>
      </c>
      <c r="B9728">
        <v>2399</v>
      </c>
      <c r="C9728" s="15" t="str">
        <f>INDEX(Lookup!$F$2:$F$103,F9728)</f>
        <v>A1.3</v>
      </c>
      <c r="D9728" s="2">
        <f>B9728*INDEX(Lookup!$D$2:$D$103,F9728)+INDEX(Lookup!$E$2:$E$103,F9728)</f>
        <v>18.743387000000002</v>
      </c>
      <c r="E9728" s="16" t="str">
        <f>INDEX(Lookup!$C$2:$C$103,F9728)</f>
        <v>mV</v>
      </c>
      <c r="F9728" s="9">
        <f>MATCH(A9728,Lookup!$A$2:$A$103,0)</f>
        <v>30</v>
      </c>
    </row>
    <row r="9729" spans="1:6" x14ac:dyDescent="0.25">
      <c r="A9729">
        <v>53</v>
      </c>
      <c r="B9729">
        <v>2400</v>
      </c>
      <c r="C9729" s="15" t="str">
        <f>INDEX(Lookup!$F$2:$F$103,F9729)</f>
        <v>A1.3</v>
      </c>
      <c r="D9729" s="2">
        <f>B9729*INDEX(Lookup!$D$2:$D$103,F9729)+INDEX(Lookup!$E$2:$E$103,F9729)</f>
        <v>18.751200000000001</v>
      </c>
      <c r="E9729" s="16" t="str">
        <f>INDEX(Lookup!$C$2:$C$103,F9729)</f>
        <v>mV</v>
      </c>
      <c r="F9729" s="9">
        <f>MATCH(A9729,Lookup!$A$2:$A$103,0)</f>
        <v>30</v>
      </c>
    </row>
    <row r="9730" spans="1:6" x14ac:dyDescent="0.25">
      <c r="A9730">
        <v>53</v>
      </c>
      <c r="B9730">
        <v>2399</v>
      </c>
      <c r="C9730" s="15" t="str">
        <f>INDEX(Lookup!$F$2:$F$103,F9730)</f>
        <v>A1.3</v>
      </c>
      <c r="D9730" s="2">
        <f>B9730*INDEX(Lookup!$D$2:$D$103,F9730)+INDEX(Lookup!$E$2:$E$103,F9730)</f>
        <v>18.743387000000002</v>
      </c>
      <c r="E9730" s="16" t="str">
        <f>INDEX(Lookup!$C$2:$C$103,F9730)</f>
        <v>mV</v>
      </c>
      <c r="F9730" s="9">
        <f>MATCH(A9730,Lookup!$A$2:$A$103,0)</f>
        <v>30</v>
      </c>
    </row>
    <row r="9731" spans="1:6" x14ac:dyDescent="0.25">
      <c r="A9731">
        <v>53</v>
      </c>
      <c r="B9731">
        <v>2401</v>
      </c>
      <c r="C9731" s="15" t="str">
        <f>INDEX(Lookup!$F$2:$F$103,F9731)</f>
        <v>A1.3</v>
      </c>
      <c r="D9731" s="2">
        <f>B9731*INDEX(Lookup!$D$2:$D$103,F9731)+INDEX(Lookup!$E$2:$E$103,F9731)</f>
        <v>18.759012999999999</v>
      </c>
      <c r="E9731" s="16" t="str">
        <f>INDEX(Lookup!$C$2:$C$103,F9731)</f>
        <v>mV</v>
      </c>
      <c r="F9731" s="9">
        <f>MATCH(A9731,Lookup!$A$2:$A$103,0)</f>
        <v>30</v>
      </c>
    </row>
    <row r="9732" spans="1:6" x14ac:dyDescent="0.25">
      <c r="A9732">
        <v>53</v>
      </c>
      <c r="B9732">
        <v>2399</v>
      </c>
      <c r="C9732" s="15" t="str">
        <f>INDEX(Lookup!$F$2:$F$103,F9732)</f>
        <v>A1.3</v>
      </c>
      <c r="D9732" s="2">
        <f>B9732*INDEX(Lookup!$D$2:$D$103,F9732)+INDEX(Lookup!$E$2:$E$103,F9732)</f>
        <v>18.743387000000002</v>
      </c>
      <c r="E9732" s="16" t="str">
        <f>INDEX(Lookup!$C$2:$C$103,F9732)</f>
        <v>mV</v>
      </c>
      <c r="F9732" s="9">
        <f>MATCH(A9732,Lookup!$A$2:$A$103,0)</f>
        <v>30</v>
      </c>
    </row>
    <row r="9733" spans="1:6" x14ac:dyDescent="0.25">
      <c r="A9733">
        <v>53</v>
      </c>
      <c r="B9733">
        <v>2399</v>
      </c>
      <c r="C9733" s="15" t="str">
        <f>INDEX(Lookup!$F$2:$F$103,F9733)</f>
        <v>A1.3</v>
      </c>
      <c r="D9733" s="2">
        <f>B9733*INDEX(Lookup!$D$2:$D$103,F9733)+INDEX(Lookup!$E$2:$E$103,F9733)</f>
        <v>18.743387000000002</v>
      </c>
      <c r="E9733" s="16" t="str">
        <f>INDEX(Lookup!$C$2:$C$103,F9733)</f>
        <v>mV</v>
      </c>
      <c r="F9733" s="9">
        <f>MATCH(A9733,Lookup!$A$2:$A$103,0)</f>
        <v>30</v>
      </c>
    </row>
    <row r="9734" spans="1:6" x14ac:dyDescent="0.25">
      <c r="A9734">
        <v>53</v>
      </c>
      <c r="B9734">
        <v>2397</v>
      </c>
      <c r="C9734" s="15" t="str">
        <f>INDEX(Lookup!$F$2:$F$103,F9734)</f>
        <v>A1.3</v>
      </c>
      <c r="D9734" s="2">
        <f>B9734*INDEX(Lookup!$D$2:$D$103,F9734)+INDEX(Lookup!$E$2:$E$103,F9734)</f>
        <v>18.727761000000001</v>
      </c>
      <c r="E9734" s="16" t="str">
        <f>INDEX(Lookup!$C$2:$C$103,F9734)</f>
        <v>mV</v>
      </c>
      <c r="F9734" s="9">
        <f>MATCH(A9734,Lookup!$A$2:$A$103,0)</f>
        <v>30</v>
      </c>
    </row>
    <row r="9735" spans="1:6" x14ac:dyDescent="0.25">
      <c r="A9735">
        <v>53</v>
      </c>
      <c r="B9735">
        <v>2421</v>
      </c>
      <c r="C9735" s="15" t="str">
        <f>INDEX(Lookup!$F$2:$F$103,F9735)</f>
        <v>A1.3</v>
      </c>
      <c r="D9735" s="2">
        <f>B9735*INDEX(Lookup!$D$2:$D$103,F9735)+INDEX(Lookup!$E$2:$E$103,F9735)</f>
        <v>18.915273000000003</v>
      </c>
      <c r="E9735" s="16" t="str">
        <f>INDEX(Lookup!$C$2:$C$103,F9735)</f>
        <v>mV</v>
      </c>
      <c r="F9735" s="9">
        <f>MATCH(A9735,Lookup!$A$2:$A$103,0)</f>
        <v>30</v>
      </c>
    </row>
    <row r="9736" spans="1:6" x14ac:dyDescent="0.25">
      <c r="A9736">
        <v>53</v>
      </c>
      <c r="B9736">
        <v>2420</v>
      </c>
      <c r="C9736" s="15" t="str">
        <f>INDEX(Lookup!$F$2:$F$103,F9736)</f>
        <v>A1.3</v>
      </c>
      <c r="D9736" s="2">
        <f>B9736*INDEX(Lookup!$D$2:$D$103,F9736)+INDEX(Lookup!$E$2:$E$103,F9736)</f>
        <v>18.90746</v>
      </c>
      <c r="E9736" s="16" t="str">
        <f>INDEX(Lookup!$C$2:$C$103,F9736)</f>
        <v>mV</v>
      </c>
      <c r="F9736" s="9">
        <f>MATCH(A9736,Lookup!$A$2:$A$103,0)</f>
        <v>30</v>
      </c>
    </row>
    <row r="9737" spans="1:6" x14ac:dyDescent="0.25">
      <c r="A9737">
        <v>53</v>
      </c>
      <c r="B9737">
        <v>2411</v>
      </c>
      <c r="C9737" s="15" t="str">
        <f>INDEX(Lookup!$F$2:$F$103,F9737)</f>
        <v>A1.3</v>
      </c>
      <c r="D9737" s="2">
        <f>B9737*INDEX(Lookup!$D$2:$D$103,F9737)+INDEX(Lookup!$E$2:$E$103,F9737)</f>
        <v>18.837143000000001</v>
      </c>
      <c r="E9737" s="16" t="str">
        <f>INDEX(Lookup!$C$2:$C$103,F9737)</f>
        <v>mV</v>
      </c>
      <c r="F9737" s="9">
        <f>MATCH(A9737,Lookup!$A$2:$A$103,0)</f>
        <v>30</v>
      </c>
    </row>
    <row r="9738" spans="1:6" x14ac:dyDescent="0.25">
      <c r="A9738">
        <v>53</v>
      </c>
      <c r="B9738">
        <v>2408</v>
      </c>
      <c r="C9738" s="15" t="str">
        <f>INDEX(Lookup!$F$2:$F$103,F9738)</f>
        <v>A1.3</v>
      </c>
      <c r="D9738" s="2">
        <f>B9738*INDEX(Lookup!$D$2:$D$103,F9738)+INDEX(Lookup!$E$2:$E$103,F9738)</f>
        <v>18.813704000000001</v>
      </c>
      <c r="E9738" s="16" t="str">
        <f>INDEX(Lookup!$C$2:$C$103,F9738)</f>
        <v>mV</v>
      </c>
      <c r="F9738" s="9">
        <f>MATCH(A9738,Lookup!$A$2:$A$103,0)</f>
        <v>30</v>
      </c>
    </row>
    <row r="9739" spans="1:6" x14ac:dyDescent="0.25">
      <c r="A9739">
        <v>53</v>
      </c>
      <c r="B9739">
        <v>2403</v>
      </c>
      <c r="C9739" s="15" t="str">
        <f>INDEX(Lookup!$F$2:$F$103,F9739)</f>
        <v>A1.3</v>
      </c>
      <c r="D9739" s="2">
        <f>B9739*INDEX(Lookup!$D$2:$D$103,F9739)+INDEX(Lookup!$E$2:$E$103,F9739)</f>
        <v>18.774639000000001</v>
      </c>
      <c r="E9739" s="16" t="str">
        <f>INDEX(Lookup!$C$2:$C$103,F9739)</f>
        <v>mV</v>
      </c>
      <c r="F9739" s="9">
        <f>MATCH(A9739,Lookup!$A$2:$A$103,0)</f>
        <v>30</v>
      </c>
    </row>
    <row r="9740" spans="1:6" x14ac:dyDescent="0.25">
      <c r="A9740">
        <v>53</v>
      </c>
      <c r="B9740">
        <v>2401</v>
      </c>
      <c r="C9740" s="15" t="str">
        <f>INDEX(Lookup!$F$2:$F$103,F9740)</f>
        <v>A1.3</v>
      </c>
      <c r="D9740" s="2">
        <f>B9740*INDEX(Lookup!$D$2:$D$103,F9740)+INDEX(Lookup!$E$2:$E$103,F9740)</f>
        <v>18.759012999999999</v>
      </c>
      <c r="E9740" s="16" t="str">
        <f>INDEX(Lookup!$C$2:$C$103,F9740)</f>
        <v>mV</v>
      </c>
      <c r="F9740" s="9">
        <f>MATCH(A9740,Lookup!$A$2:$A$103,0)</f>
        <v>30</v>
      </c>
    </row>
    <row r="9741" spans="1:6" x14ac:dyDescent="0.25">
      <c r="A9741">
        <v>53</v>
      </c>
      <c r="B9741">
        <v>2394</v>
      </c>
      <c r="C9741" s="15" t="str">
        <f>INDEX(Lookup!$F$2:$F$103,F9741)</f>
        <v>A1.3</v>
      </c>
      <c r="D9741" s="2">
        <f>B9741*INDEX(Lookup!$D$2:$D$103,F9741)+INDEX(Lookup!$E$2:$E$103,F9741)</f>
        <v>18.704322000000001</v>
      </c>
      <c r="E9741" s="16" t="str">
        <f>INDEX(Lookup!$C$2:$C$103,F9741)</f>
        <v>mV</v>
      </c>
      <c r="F9741" s="9">
        <f>MATCH(A9741,Lookup!$A$2:$A$103,0)</f>
        <v>30</v>
      </c>
    </row>
    <row r="9742" spans="1:6" x14ac:dyDescent="0.25">
      <c r="A9742">
        <v>53</v>
      </c>
      <c r="B9742">
        <v>2394</v>
      </c>
      <c r="C9742" s="15" t="str">
        <f>INDEX(Lookup!$F$2:$F$103,F9742)</f>
        <v>A1.3</v>
      </c>
      <c r="D9742" s="2">
        <f>B9742*INDEX(Lookup!$D$2:$D$103,F9742)+INDEX(Lookup!$E$2:$E$103,F9742)</f>
        <v>18.704322000000001</v>
      </c>
      <c r="E9742" s="16" t="str">
        <f>INDEX(Lookup!$C$2:$C$103,F9742)</f>
        <v>mV</v>
      </c>
      <c r="F9742" s="9">
        <f>MATCH(A9742,Lookup!$A$2:$A$103,0)</f>
        <v>30</v>
      </c>
    </row>
    <row r="9743" spans="1:6" x14ac:dyDescent="0.25">
      <c r="A9743">
        <v>53</v>
      </c>
      <c r="B9743">
        <v>2394</v>
      </c>
      <c r="C9743" s="15" t="str">
        <f>INDEX(Lookup!$F$2:$F$103,F9743)</f>
        <v>A1.3</v>
      </c>
      <c r="D9743" s="2">
        <f>B9743*INDEX(Lookup!$D$2:$D$103,F9743)+INDEX(Lookup!$E$2:$E$103,F9743)</f>
        <v>18.704322000000001</v>
      </c>
      <c r="E9743" s="16" t="str">
        <f>INDEX(Lookup!$C$2:$C$103,F9743)</f>
        <v>mV</v>
      </c>
      <c r="F9743" s="9">
        <f>MATCH(A9743,Lookup!$A$2:$A$103,0)</f>
        <v>30</v>
      </c>
    </row>
    <row r="9744" spans="1:6" x14ac:dyDescent="0.25">
      <c r="A9744">
        <v>53</v>
      </c>
      <c r="B9744">
        <v>2396</v>
      </c>
      <c r="C9744" s="15" t="str">
        <f>INDEX(Lookup!$F$2:$F$103,F9744)</f>
        <v>A1.3</v>
      </c>
      <c r="D9744" s="2">
        <f>B9744*INDEX(Lookup!$D$2:$D$103,F9744)+INDEX(Lookup!$E$2:$E$103,F9744)</f>
        <v>18.719948000000002</v>
      </c>
      <c r="E9744" s="16" t="str">
        <f>INDEX(Lookup!$C$2:$C$103,F9744)</f>
        <v>mV</v>
      </c>
      <c r="F9744" s="9">
        <f>MATCH(A9744,Lookup!$A$2:$A$103,0)</f>
        <v>30</v>
      </c>
    </row>
    <row r="9745" spans="1:6" x14ac:dyDescent="0.25">
      <c r="A9745">
        <v>53</v>
      </c>
      <c r="B9745">
        <v>2387</v>
      </c>
      <c r="C9745" s="15" t="str">
        <f>INDEX(Lookup!$F$2:$F$103,F9745)</f>
        <v>A1.3</v>
      </c>
      <c r="D9745" s="2">
        <f>B9745*INDEX(Lookup!$D$2:$D$103,F9745)+INDEX(Lookup!$E$2:$E$103,F9745)</f>
        <v>18.649631000000003</v>
      </c>
      <c r="E9745" s="16" t="str">
        <f>INDEX(Lookup!$C$2:$C$103,F9745)</f>
        <v>mV</v>
      </c>
      <c r="F9745" s="9">
        <f>MATCH(A9745,Lookup!$A$2:$A$103,0)</f>
        <v>30</v>
      </c>
    </row>
    <row r="9746" spans="1:6" x14ac:dyDescent="0.25">
      <c r="A9746">
        <v>53</v>
      </c>
      <c r="B9746">
        <v>2395</v>
      </c>
      <c r="C9746" s="15" t="str">
        <f>INDEX(Lookup!$F$2:$F$103,F9746)</f>
        <v>A1.3</v>
      </c>
      <c r="D9746" s="2">
        <f>B9746*INDEX(Lookup!$D$2:$D$103,F9746)+INDEX(Lookup!$E$2:$E$103,F9746)</f>
        <v>18.712135</v>
      </c>
      <c r="E9746" s="16" t="str">
        <f>INDEX(Lookup!$C$2:$C$103,F9746)</f>
        <v>mV</v>
      </c>
      <c r="F9746" s="9">
        <f>MATCH(A9746,Lookup!$A$2:$A$103,0)</f>
        <v>30</v>
      </c>
    </row>
    <row r="9747" spans="1:6" x14ac:dyDescent="0.25">
      <c r="A9747">
        <v>53</v>
      </c>
      <c r="B9747">
        <v>2396</v>
      </c>
      <c r="C9747" s="15" t="str">
        <f>INDEX(Lookup!$F$2:$F$103,F9747)</f>
        <v>A1.3</v>
      </c>
      <c r="D9747" s="2">
        <f>B9747*INDEX(Lookup!$D$2:$D$103,F9747)+INDEX(Lookup!$E$2:$E$103,F9747)</f>
        <v>18.719948000000002</v>
      </c>
      <c r="E9747" s="16" t="str">
        <f>INDEX(Lookup!$C$2:$C$103,F9747)</f>
        <v>mV</v>
      </c>
      <c r="F9747" s="9">
        <f>MATCH(A9747,Lookup!$A$2:$A$103,0)</f>
        <v>30</v>
      </c>
    </row>
    <row r="9748" spans="1:6" x14ac:dyDescent="0.25">
      <c r="A9748">
        <v>53</v>
      </c>
      <c r="B9748">
        <v>2393</v>
      </c>
      <c r="C9748" s="15" t="str">
        <f>INDEX(Lookup!$F$2:$F$103,F9748)</f>
        <v>A1.3</v>
      </c>
      <c r="D9748" s="2">
        <f>B9748*INDEX(Lookup!$D$2:$D$103,F9748)+INDEX(Lookup!$E$2:$E$103,F9748)</f>
        <v>18.696509000000002</v>
      </c>
      <c r="E9748" s="16" t="str">
        <f>INDEX(Lookup!$C$2:$C$103,F9748)</f>
        <v>mV</v>
      </c>
      <c r="F9748" s="9">
        <f>MATCH(A9748,Lookup!$A$2:$A$103,0)</f>
        <v>30</v>
      </c>
    </row>
    <row r="9749" spans="1:6" x14ac:dyDescent="0.25">
      <c r="A9749">
        <v>53</v>
      </c>
      <c r="B9749">
        <v>2392</v>
      </c>
      <c r="C9749" s="15" t="str">
        <f>INDEX(Lookup!$F$2:$F$103,F9749)</f>
        <v>A1.3</v>
      </c>
      <c r="D9749" s="2">
        <f>B9749*INDEX(Lookup!$D$2:$D$103,F9749)+INDEX(Lookup!$E$2:$E$103,F9749)</f>
        <v>18.688696</v>
      </c>
      <c r="E9749" s="16" t="str">
        <f>INDEX(Lookup!$C$2:$C$103,F9749)</f>
        <v>mV</v>
      </c>
      <c r="F9749" s="9">
        <f>MATCH(A9749,Lookup!$A$2:$A$103,0)</f>
        <v>30</v>
      </c>
    </row>
    <row r="9750" spans="1:6" x14ac:dyDescent="0.25">
      <c r="A9750">
        <v>53</v>
      </c>
      <c r="B9750">
        <v>2393</v>
      </c>
      <c r="C9750" s="15" t="str">
        <f>INDEX(Lookup!$F$2:$F$103,F9750)</f>
        <v>A1.3</v>
      </c>
      <c r="D9750" s="2">
        <f>B9750*INDEX(Lookup!$D$2:$D$103,F9750)+INDEX(Lookup!$E$2:$E$103,F9750)</f>
        <v>18.696509000000002</v>
      </c>
      <c r="E9750" s="16" t="str">
        <f>INDEX(Lookup!$C$2:$C$103,F9750)</f>
        <v>mV</v>
      </c>
      <c r="F9750" s="9">
        <f>MATCH(A9750,Lookup!$A$2:$A$103,0)</f>
        <v>30</v>
      </c>
    </row>
    <row r="9751" spans="1:6" x14ac:dyDescent="0.25">
      <c r="A9751">
        <v>53</v>
      </c>
      <c r="B9751">
        <v>2397</v>
      </c>
      <c r="C9751" s="15" t="str">
        <f>INDEX(Lookup!$F$2:$F$103,F9751)</f>
        <v>A1.3</v>
      </c>
      <c r="D9751" s="2">
        <f>B9751*INDEX(Lookup!$D$2:$D$103,F9751)+INDEX(Lookup!$E$2:$E$103,F9751)</f>
        <v>18.727761000000001</v>
      </c>
      <c r="E9751" s="16" t="str">
        <f>INDEX(Lookup!$C$2:$C$103,F9751)</f>
        <v>mV</v>
      </c>
      <c r="F9751" s="9">
        <f>MATCH(A9751,Lookup!$A$2:$A$103,0)</f>
        <v>30</v>
      </c>
    </row>
    <row r="9752" spans="1:6" x14ac:dyDescent="0.25">
      <c r="A9752">
        <v>53</v>
      </c>
      <c r="B9752">
        <v>2397</v>
      </c>
      <c r="C9752" s="15" t="str">
        <f>INDEX(Lookup!$F$2:$F$103,F9752)</f>
        <v>A1.3</v>
      </c>
      <c r="D9752" s="2">
        <f>B9752*INDEX(Lookup!$D$2:$D$103,F9752)+INDEX(Lookup!$E$2:$E$103,F9752)</f>
        <v>18.727761000000001</v>
      </c>
      <c r="E9752" s="16" t="str">
        <f>INDEX(Lookup!$C$2:$C$103,F9752)</f>
        <v>mV</v>
      </c>
      <c r="F9752" s="9">
        <f>MATCH(A9752,Lookup!$A$2:$A$103,0)</f>
        <v>30</v>
      </c>
    </row>
    <row r="9753" spans="1:6" x14ac:dyDescent="0.25">
      <c r="A9753">
        <v>53</v>
      </c>
      <c r="B9753">
        <v>2398</v>
      </c>
      <c r="C9753" s="15" t="str">
        <f>INDEX(Lookup!$F$2:$F$103,F9753)</f>
        <v>A1.3</v>
      </c>
      <c r="D9753" s="2">
        <f>B9753*INDEX(Lookup!$D$2:$D$103,F9753)+INDEX(Lookup!$E$2:$E$103,F9753)</f>
        <v>18.735574</v>
      </c>
      <c r="E9753" s="16" t="str">
        <f>INDEX(Lookup!$C$2:$C$103,F9753)</f>
        <v>mV</v>
      </c>
      <c r="F9753" s="9">
        <f>MATCH(A9753,Lookup!$A$2:$A$103,0)</f>
        <v>30</v>
      </c>
    </row>
    <row r="9754" spans="1:6" x14ac:dyDescent="0.25">
      <c r="A9754">
        <v>53</v>
      </c>
      <c r="B9754">
        <v>2398</v>
      </c>
      <c r="C9754" s="15" t="str">
        <f>INDEX(Lookup!$F$2:$F$103,F9754)</f>
        <v>A1.3</v>
      </c>
      <c r="D9754" s="2">
        <f>B9754*INDEX(Lookup!$D$2:$D$103,F9754)+INDEX(Lookup!$E$2:$E$103,F9754)</f>
        <v>18.735574</v>
      </c>
      <c r="E9754" s="16" t="str">
        <f>INDEX(Lookup!$C$2:$C$103,F9754)</f>
        <v>mV</v>
      </c>
      <c r="F9754" s="9">
        <f>MATCH(A9754,Lookup!$A$2:$A$103,0)</f>
        <v>30</v>
      </c>
    </row>
    <row r="9755" spans="1:6" x14ac:dyDescent="0.25">
      <c r="A9755">
        <v>53</v>
      </c>
      <c r="B9755">
        <v>2399</v>
      </c>
      <c r="C9755" s="15" t="str">
        <f>INDEX(Lookup!$F$2:$F$103,F9755)</f>
        <v>A1.3</v>
      </c>
      <c r="D9755" s="2">
        <f>B9755*INDEX(Lookup!$D$2:$D$103,F9755)+INDEX(Lookup!$E$2:$E$103,F9755)</f>
        <v>18.743387000000002</v>
      </c>
      <c r="E9755" s="16" t="str">
        <f>INDEX(Lookup!$C$2:$C$103,F9755)</f>
        <v>mV</v>
      </c>
      <c r="F9755" s="9">
        <f>MATCH(A9755,Lookup!$A$2:$A$103,0)</f>
        <v>30</v>
      </c>
    </row>
    <row r="9756" spans="1:6" x14ac:dyDescent="0.25">
      <c r="A9756">
        <v>53</v>
      </c>
      <c r="B9756">
        <v>2400</v>
      </c>
      <c r="C9756" s="15" t="str">
        <f>INDEX(Lookup!$F$2:$F$103,F9756)</f>
        <v>A1.3</v>
      </c>
      <c r="D9756" s="2">
        <f>B9756*INDEX(Lookup!$D$2:$D$103,F9756)+INDEX(Lookup!$E$2:$E$103,F9756)</f>
        <v>18.751200000000001</v>
      </c>
      <c r="E9756" s="16" t="str">
        <f>INDEX(Lookup!$C$2:$C$103,F9756)</f>
        <v>mV</v>
      </c>
      <c r="F9756" s="9">
        <f>MATCH(A9756,Lookup!$A$2:$A$103,0)</f>
        <v>30</v>
      </c>
    </row>
    <row r="9757" spans="1:6" x14ac:dyDescent="0.25">
      <c r="A9757">
        <v>53</v>
      </c>
      <c r="B9757">
        <v>2399</v>
      </c>
      <c r="C9757" s="15" t="str">
        <f>INDEX(Lookup!$F$2:$F$103,F9757)</f>
        <v>A1.3</v>
      </c>
      <c r="D9757" s="2">
        <f>B9757*INDEX(Lookup!$D$2:$D$103,F9757)+INDEX(Lookup!$E$2:$E$103,F9757)</f>
        <v>18.743387000000002</v>
      </c>
      <c r="E9757" s="16" t="str">
        <f>INDEX(Lookup!$C$2:$C$103,F9757)</f>
        <v>mV</v>
      </c>
      <c r="F9757" s="9">
        <f>MATCH(A9757,Lookup!$A$2:$A$103,0)</f>
        <v>30</v>
      </c>
    </row>
    <row r="9758" spans="1:6" x14ac:dyDescent="0.25">
      <c r="A9758">
        <v>53</v>
      </c>
      <c r="B9758">
        <v>2398</v>
      </c>
      <c r="C9758" s="15" t="str">
        <f>INDEX(Lookup!$F$2:$F$103,F9758)</f>
        <v>A1.3</v>
      </c>
      <c r="D9758" s="2">
        <f>B9758*INDEX(Lookup!$D$2:$D$103,F9758)+INDEX(Lookup!$E$2:$E$103,F9758)</f>
        <v>18.735574</v>
      </c>
      <c r="E9758" s="16" t="str">
        <f>INDEX(Lookup!$C$2:$C$103,F9758)</f>
        <v>mV</v>
      </c>
      <c r="F9758" s="9">
        <f>MATCH(A9758,Lookup!$A$2:$A$103,0)</f>
        <v>30</v>
      </c>
    </row>
    <row r="9759" spans="1:6" x14ac:dyDescent="0.25">
      <c r="A9759">
        <v>53</v>
      </c>
      <c r="B9759">
        <v>2396</v>
      </c>
      <c r="C9759" s="15" t="str">
        <f>INDEX(Lookup!$F$2:$F$103,F9759)</f>
        <v>A1.3</v>
      </c>
      <c r="D9759" s="2">
        <f>B9759*INDEX(Lookup!$D$2:$D$103,F9759)+INDEX(Lookup!$E$2:$E$103,F9759)</f>
        <v>18.719948000000002</v>
      </c>
      <c r="E9759" s="16" t="str">
        <f>INDEX(Lookup!$C$2:$C$103,F9759)</f>
        <v>mV</v>
      </c>
      <c r="F9759" s="9">
        <f>MATCH(A9759,Lookup!$A$2:$A$103,0)</f>
        <v>30</v>
      </c>
    </row>
    <row r="9760" spans="1:6" x14ac:dyDescent="0.25">
      <c r="A9760">
        <v>53</v>
      </c>
      <c r="B9760">
        <v>2397</v>
      </c>
      <c r="C9760" s="15" t="str">
        <f>INDEX(Lookup!$F$2:$F$103,F9760)</f>
        <v>A1.3</v>
      </c>
      <c r="D9760" s="2">
        <f>B9760*INDEX(Lookup!$D$2:$D$103,F9760)+INDEX(Lookup!$E$2:$E$103,F9760)</f>
        <v>18.727761000000001</v>
      </c>
      <c r="E9760" s="16" t="str">
        <f>INDEX(Lookup!$C$2:$C$103,F9760)</f>
        <v>mV</v>
      </c>
      <c r="F9760" s="9">
        <f>MATCH(A9760,Lookup!$A$2:$A$103,0)</f>
        <v>30</v>
      </c>
    </row>
    <row r="9761" spans="1:6" x14ac:dyDescent="0.25">
      <c r="A9761">
        <v>53</v>
      </c>
      <c r="B9761">
        <v>2397</v>
      </c>
      <c r="C9761" s="15" t="str">
        <f>INDEX(Lookup!$F$2:$F$103,F9761)</f>
        <v>A1.3</v>
      </c>
      <c r="D9761" s="2">
        <f>B9761*INDEX(Lookup!$D$2:$D$103,F9761)+INDEX(Lookup!$E$2:$E$103,F9761)</f>
        <v>18.727761000000001</v>
      </c>
      <c r="E9761" s="16" t="str">
        <f>INDEX(Lookup!$C$2:$C$103,F9761)</f>
        <v>mV</v>
      </c>
      <c r="F9761" s="9">
        <f>MATCH(A9761,Lookup!$A$2:$A$103,0)</f>
        <v>30</v>
      </c>
    </row>
    <row r="9762" spans="1:6" x14ac:dyDescent="0.25">
      <c r="A9762">
        <v>53</v>
      </c>
      <c r="B9762">
        <v>2392</v>
      </c>
      <c r="C9762" s="15" t="str">
        <f>INDEX(Lookup!$F$2:$F$103,F9762)</f>
        <v>A1.3</v>
      </c>
      <c r="D9762" s="2">
        <f>B9762*INDEX(Lookup!$D$2:$D$103,F9762)+INDEX(Lookup!$E$2:$E$103,F9762)</f>
        <v>18.688696</v>
      </c>
      <c r="E9762" s="16" t="str">
        <f>INDEX(Lookup!$C$2:$C$103,F9762)</f>
        <v>mV</v>
      </c>
      <c r="F9762" s="9">
        <f>MATCH(A9762,Lookup!$A$2:$A$103,0)</f>
        <v>30</v>
      </c>
    </row>
    <row r="9763" spans="1:6" x14ac:dyDescent="0.25">
      <c r="A9763">
        <v>53</v>
      </c>
      <c r="B9763">
        <v>2393</v>
      </c>
      <c r="C9763" s="15" t="str">
        <f>INDEX(Lookup!$F$2:$F$103,F9763)</f>
        <v>A1.3</v>
      </c>
      <c r="D9763" s="2">
        <f>B9763*INDEX(Lookup!$D$2:$D$103,F9763)+INDEX(Lookup!$E$2:$E$103,F9763)</f>
        <v>18.696509000000002</v>
      </c>
      <c r="E9763" s="16" t="str">
        <f>INDEX(Lookup!$C$2:$C$103,F9763)</f>
        <v>mV</v>
      </c>
      <c r="F9763" s="9">
        <f>MATCH(A9763,Lookup!$A$2:$A$103,0)</f>
        <v>30</v>
      </c>
    </row>
    <row r="9764" spans="1:6" x14ac:dyDescent="0.25">
      <c r="A9764">
        <v>53</v>
      </c>
      <c r="B9764">
        <v>2394</v>
      </c>
      <c r="C9764" s="15" t="str">
        <f>INDEX(Lookup!$F$2:$F$103,F9764)</f>
        <v>A1.3</v>
      </c>
      <c r="D9764" s="2">
        <f>B9764*INDEX(Lookup!$D$2:$D$103,F9764)+INDEX(Lookup!$E$2:$E$103,F9764)</f>
        <v>18.704322000000001</v>
      </c>
      <c r="E9764" s="16" t="str">
        <f>INDEX(Lookup!$C$2:$C$103,F9764)</f>
        <v>mV</v>
      </c>
      <c r="F9764" s="9">
        <f>MATCH(A9764,Lookup!$A$2:$A$103,0)</f>
        <v>30</v>
      </c>
    </row>
    <row r="9765" spans="1:6" x14ac:dyDescent="0.25">
      <c r="A9765">
        <v>53</v>
      </c>
      <c r="B9765">
        <v>2394</v>
      </c>
      <c r="C9765" s="15" t="str">
        <f>INDEX(Lookup!$F$2:$F$103,F9765)</f>
        <v>A1.3</v>
      </c>
      <c r="D9765" s="2">
        <f>B9765*INDEX(Lookup!$D$2:$D$103,F9765)+INDEX(Lookup!$E$2:$E$103,F9765)</f>
        <v>18.704322000000001</v>
      </c>
      <c r="E9765" s="16" t="str">
        <f>INDEX(Lookup!$C$2:$C$103,F9765)</f>
        <v>mV</v>
      </c>
      <c r="F9765" s="9">
        <f>MATCH(A9765,Lookup!$A$2:$A$103,0)</f>
        <v>30</v>
      </c>
    </row>
    <row r="9766" spans="1:6" x14ac:dyDescent="0.25">
      <c r="A9766">
        <v>53</v>
      </c>
      <c r="B9766">
        <v>2397</v>
      </c>
      <c r="C9766" s="15" t="str">
        <f>INDEX(Lookup!$F$2:$F$103,F9766)</f>
        <v>A1.3</v>
      </c>
      <c r="D9766" s="2">
        <f>B9766*INDEX(Lookup!$D$2:$D$103,F9766)+INDEX(Lookup!$E$2:$E$103,F9766)</f>
        <v>18.727761000000001</v>
      </c>
      <c r="E9766" s="16" t="str">
        <f>INDEX(Lookup!$C$2:$C$103,F9766)</f>
        <v>mV</v>
      </c>
      <c r="F9766" s="9">
        <f>MATCH(A9766,Lookup!$A$2:$A$103,0)</f>
        <v>30</v>
      </c>
    </row>
    <row r="9767" spans="1:6" x14ac:dyDescent="0.25">
      <c r="A9767">
        <v>53</v>
      </c>
      <c r="B9767">
        <v>2419</v>
      </c>
      <c r="C9767" s="15" t="str">
        <f>INDEX(Lookup!$F$2:$F$103,F9767)</f>
        <v>A1.3</v>
      </c>
      <c r="D9767" s="2">
        <f>B9767*INDEX(Lookup!$D$2:$D$103,F9767)+INDEX(Lookup!$E$2:$E$103,F9767)</f>
        <v>18.899647000000002</v>
      </c>
      <c r="E9767" s="16" t="str">
        <f>INDEX(Lookup!$C$2:$C$103,F9767)</f>
        <v>mV</v>
      </c>
      <c r="F9767" s="9">
        <f>MATCH(A9767,Lookup!$A$2:$A$103,0)</f>
        <v>30</v>
      </c>
    </row>
    <row r="9768" spans="1:6" x14ac:dyDescent="0.25">
      <c r="A9768">
        <v>53</v>
      </c>
      <c r="B9768">
        <v>2419</v>
      </c>
      <c r="C9768" s="15" t="str">
        <f>INDEX(Lookup!$F$2:$F$103,F9768)</f>
        <v>A1.3</v>
      </c>
      <c r="D9768" s="2">
        <f>B9768*INDEX(Lookup!$D$2:$D$103,F9768)+INDEX(Lookup!$E$2:$E$103,F9768)</f>
        <v>18.899647000000002</v>
      </c>
      <c r="E9768" s="16" t="str">
        <f>INDEX(Lookup!$C$2:$C$103,F9768)</f>
        <v>mV</v>
      </c>
      <c r="F9768" s="9">
        <f>MATCH(A9768,Lookup!$A$2:$A$103,0)</f>
        <v>30</v>
      </c>
    </row>
    <row r="9769" spans="1:6" x14ac:dyDescent="0.25">
      <c r="A9769">
        <v>53</v>
      </c>
      <c r="B9769">
        <v>2411</v>
      </c>
      <c r="C9769" s="15" t="str">
        <f>INDEX(Lookup!$F$2:$F$103,F9769)</f>
        <v>A1.3</v>
      </c>
      <c r="D9769" s="2">
        <f>B9769*INDEX(Lookup!$D$2:$D$103,F9769)+INDEX(Lookup!$E$2:$E$103,F9769)</f>
        <v>18.837143000000001</v>
      </c>
      <c r="E9769" s="16" t="str">
        <f>INDEX(Lookup!$C$2:$C$103,F9769)</f>
        <v>mV</v>
      </c>
      <c r="F9769" s="9">
        <f>MATCH(A9769,Lookup!$A$2:$A$103,0)</f>
        <v>30</v>
      </c>
    </row>
    <row r="9770" spans="1:6" x14ac:dyDescent="0.25">
      <c r="A9770">
        <v>53</v>
      </c>
      <c r="B9770">
        <v>2403</v>
      </c>
      <c r="C9770" s="15" t="str">
        <f>INDEX(Lookup!$F$2:$F$103,F9770)</f>
        <v>A1.3</v>
      </c>
      <c r="D9770" s="2">
        <f>B9770*INDEX(Lookup!$D$2:$D$103,F9770)+INDEX(Lookup!$E$2:$E$103,F9770)</f>
        <v>18.774639000000001</v>
      </c>
      <c r="E9770" s="16" t="str">
        <f>INDEX(Lookup!$C$2:$C$103,F9770)</f>
        <v>mV</v>
      </c>
      <c r="F9770" s="9">
        <f>MATCH(A9770,Lookup!$A$2:$A$103,0)</f>
        <v>30</v>
      </c>
    </row>
    <row r="9771" spans="1:6" x14ac:dyDescent="0.25">
      <c r="A9771">
        <v>53</v>
      </c>
      <c r="B9771">
        <v>2399</v>
      </c>
      <c r="C9771" s="15" t="str">
        <f>INDEX(Lookup!$F$2:$F$103,F9771)</f>
        <v>A1.3</v>
      </c>
      <c r="D9771" s="2">
        <f>B9771*INDEX(Lookup!$D$2:$D$103,F9771)+INDEX(Lookup!$E$2:$E$103,F9771)</f>
        <v>18.743387000000002</v>
      </c>
      <c r="E9771" s="16" t="str">
        <f>INDEX(Lookup!$C$2:$C$103,F9771)</f>
        <v>mV</v>
      </c>
      <c r="F9771" s="9">
        <f>MATCH(A9771,Lookup!$A$2:$A$103,0)</f>
        <v>30</v>
      </c>
    </row>
    <row r="9772" spans="1:6" x14ac:dyDescent="0.25">
      <c r="A9772">
        <v>53</v>
      </c>
      <c r="B9772">
        <v>2400</v>
      </c>
      <c r="C9772" s="15" t="str">
        <f>INDEX(Lookup!$F$2:$F$103,F9772)</f>
        <v>A1.3</v>
      </c>
      <c r="D9772" s="2">
        <f>B9772*INDEX(Lookup!$D$2:$D$103,F9772)+INDEX(Lookup!$E$2:$E$103,F9772)</f>
        <v>18.751200000000001</v>
      </c>
      <c r="E9772" s="16" t="str">
        <f>INDEX(Lookup!$C$2:$C$103,F9772)</f>
        <v>mV</v>
      </c>
      <c r="F9772" s="9">
        <f>MATCH(A9772,Lookup!$A$2:$A$103,0)</f>
        <v>30</v>
      </c>
    </row>
    <row r="9773" spans="1:6" x14ac:dyDescent="0.25">
      <c r="A9773">
        <v>53</v>
      </c>
      <c r="B9773">
        <v>2397</v>
      </c>
      <c r="C9773" s="15" t="str">
        <f>INDEX(Lookup!$F$2:$F$103,F9773)</f>
        <v>A1.3</v>
      </c>
      <c r="D9773" s="2">
        <f>B9773*INDEX(Lookup!$D$2:$D$103,F9773)+INDEX(Lookup!$E$2:$E$103,F9773)</f>
        <v>18.727761000000001</v>
      </c>
      <c r="E9773" s="16" t="str">
        <f>INDEX(Lookup!$C$2:$C$103,F9773)</f>
        <v>mV</v>
      </c>
      <c r="F9773" s="9">
        <f>MATCH(A9773,Lookup!$A$2:$A$103,0)</f>
        <v>30</v>
      </c>
    </row>
    <row r="9774" spans="1:6" x14ac:dyDescent="0.25">
      <c r="A9774">
        <v>53</v>
      </c>
      <c r="B9774">
        <v>2394</v>
      </c>
      <c r="C9774" s="15" t="str">
        <f>INDEX(Lookup!$F$2:$F$103,F9774)</f>
        <v>A1.3</v>
      </c>
      <c r="D9774" s="2">
        <f>B9774*INDEX(Lookup!$D$2:$D$103,F9774)+INDEX(Lookup!$E$2:$E$103,F9774)</f>
        <v>18.704322000000001</v>
      </c>
      <c r="E9774" s="16" t="str">
        <f>INDEX(Lookup!$C$2:$C$103,F9774)</f>
        <v>mV</v>
      </c>
      <c r="F9774" s="9">
        <f>MATCH(A9774,Lookup!$A$2:$A$103,0)</f>
        <v>30</v>
      </c>
    </row>
    <row r="9775" spans="1:6" x14ac:dyDescent="0.25">
      <c r="A9775">
        <v>53</v>
      </c>
      <c r="B9775">
        <v>2397</v>
      </c>
      <c r="C9775" s="15" t="str">
        <f>INDEX(Lookup!$F$2:$F$103,F9775)</f>
        <v>A1.3</v>
      </c>
      <c r="D9775" s="2">
        <f>B9775*INDEX(Lookup!$D$2:$D$103,F9775)+INDEX(Lookup!$E$2:$E$103,F9775)</f>
        <v>18.727761000000001</v>
      </c>
      <c r="E9775" s="16" t="str">
        <f>INDEX(Lookup!$C$2:$C$103,F9775)</f>
        <v>mV</v>
      </c>
      <c r="F9775" s="9">
        <f>MATCH(A9775,Lookup!$A$2:$A$103,0)</f>
        <v>30</v>
      </c>
    </row>
    <row r="9776" spans="1:6" x14ac:dyDescent="0.25">
      <c r="A9776">
        <v>53</v>
      </c>
      <c r="B9776">
        <v>2396</v>
      </c>
      <c r="C9776" s="15" t="str">
        <f>INDEX(Lookup!$F$2:$F$103,F9776)</f>
        <v>A1.3</v>
      </c>
      <c r="D9776" s="2">
        <f>B9776*INDEX(Lookup!$D$2:$D$103,F9776)+INDEX(Lookup!$E$2:$E$103,F9776)</f>
        <v>18.719948000000002</v>
      </c>
      <c r="E9776" s="16" t="str">
        <f>INDEX(Lookup!$C$2:$C$103,F9776)</f>
        <v>mV</v>
      </c>
      <c r="F9776" s="9">
        <f>MATCH(A9776,Lookup!$A$2:$A$103,0)</f>
        <v>30</v>
      </c>
    </row>
    <row r="9777" spans="1:6" x14ac:dyDescent="0.25">
      <c r="A9777">
        <v>53</v>
      </c>
      <c r="B9777">
        <v>2395</v>
      </c>
      <c r="C9777" s="15" t="str">
        <f>INDEX(Lookup!$F$2:$F$103,F9777)</f>
        <v>A1.3</v>
      </c>
      <c r="D9777" s="2">
        <f>B9777*INDEX(Lookup!$D$2:$D$103,F9777)+INDEX(Lookup!$E$2:$E$103,F9777)</f>
        <v>18.712135</v>
      </c>
      <c r="E9777" s="16" t="str">
        <f>INDEX(Lookup!$C$2:$C$103,F9777)</f>
        <v>mV</v>
      </c>
      <c r="F9777" s="9">
        <f>MATCH(A9777,Lookup!$A$2:$A$103,0)</f>
        <v>30</v>
      </c>
    </row>
    <row r="9778" spans="1:6" x14ac:dyDescent="0.25">
      <c r="A9778">
        <v>53</v>
      </c>
      <c r="B9778">
        <v>2393</v>
      </c>
      <c r="C9778" s="15" t="str">
        <f>INDEX(Lookup!$F$2:$F$103,F9778)</f>
        <v>A1.3</v>
      </c>
      <c r="D9778" s="2">
        <f>B9778*INDEX(Lookup!$D$2:$D$103,F9778)+INDEX(Lookup!$E$2:$E$103,F9778)</f>
        <v>18.696509000000002</v>
      </c>
      <c r="E9778" s="16" t="str">
        <f>INDEX(Lookup!$C$2:$C$103,F9778)</f>
        <v>mV</v>
      </c>
      <c r="F9778" s="9">
        <f>MATCH(A9778,Lookup!$A$2:$A$103,0)</f>
        <v>30</v>
      </c>
    </row>
    <row r="9779" spans="1:6" x14ac:dyDescent="0.25">
      <c r="A9779">
        <v>53</v>
      </c>
      <c r="B9779">
        <v>2392</v>
      </c>
      <c r="C9779" s="15" t="str">
        <f>INDEX(Lookup!$F$2:$F$103,F9779)</f>
        <v>A1.3</v>
      </c>
      <c r="D9779" s="2">
        <f>B9779*INDEX(Lookup!$D$2:$D$103,F9779)+INDEX(Lookup!$E$2:$E$103,F9779)</f>
        <v>18.688696</v>
      </c>
      <c r="E9779" s="16" t="str">
        <f>INDEX(Lookup!$C$2:$C$103,F9779)</f>
        <v>mV</v>
      </c>
      <c r="F9779" s="9">
        <f>MATCH(A9779,Lookup!$A$2:$A$103,0)</f>
        <v>30</v>
      </c>
    </row>
    <row r="9780" spans="1:6" x14ac:dyDescent="0.25">
      <c r="A9780">
        <v>53</v>
      </c>
      <c r="B9780">
        <v>2389</v>
      </c>
      <c r="C9780" s="15" t="str">
        <f>INDEX(Lookup!$F$2:$F$103,F9780)</f>
        <v>A1.3</v>
      </c>
      <c r="D9780" s="2">
        <f>B9780*INDEX(Lookup!$D$2:$D$103,F9780)+INDEX(Lookup!$E$2:$E$103,F9780)</f>
        <v>18.665257</v>
      </c>
      <c r="E9780" s="16" t="str">
        <f>INDEX(Lookup!$C$2:$C$103,F9780)</f>
        <v>mV</v>
      </c>
      <c r="F9780" s="9">
        <f>MATCH(A9780,Lookup!$A$2:$A$103,0)</f>
        <v>30</v>
      </c>
    </row>
    <row r="9781" spans="1:6" x14ac:dyDescent="0.25">
      <c r="A9781">
        <v>53</v>
      </c>
      <c r="B9781">
        <v>2389</v>
      </c>
      <c r="C9781" s="15" t="str">
        <f>INDEX(Lookup!$F$2:$F$103,F9781)</f>
        <v>A1.3</v>
      </c>
      <c r="D9781" s="2">
        <f>B9781*INDEX(Lookup!$D$2:$D$103,F9781)+INDEX(Lookup!$E$2:$E$103,F9781)</f>
        <v>18.665257</v>
      </c>
      <c r="E9781" s="16" t="str">
        <f>INDEX(Lookup!$C$2:$C$103,F9781)</f>
        <v>mV</v>
      </c>
      <c r="F9781" s="9">
        <f>MATCH(A9781,Lookup!$A$2:$A$103,0)</f>
        <v>30</v>
      </c>
    </row>
    <row r="9782" spans="1:6" x14ac:dyDescent="0.25">
      <c r="A9782">
        <v>53</v>
      </c>
      <c r="B9782">
        <v>2392</v>
      </c>
      <c r="C9782" s="15" t="str">
        <f>INDEX(Lookup!$F$2:$F$103,F9782)</f>
        <v>A1.3</v>
      </c>
      <c r="D9782" s="2">
        <f>B9782*INDEX(Lookup!$D$2:$D$103,F9782)+INDEX(Lookup!$E$2:$E$103,F9782)</f>
        <v>18.688696</v>
      </c>
      <c r="E9782" s="16" t="str">
        <f>INDEX(Lookup!$C$2:$C$103,F9782)</f>
        <v>mV</v>
      </c>
      <c r="F9782" s="9">
        <f>MATCH(A9782,Lookup!$A$2:$A$103,0)</f>
        <v>30</v>
      </c>
    </row>
    <row r="9783" spans="1:6" x14ac:dyDescent="0.25">
      <c r="A9783">
        <v>53</v>
      </c>
      <c r="B9783">
        <v>2394</v>
      </c>
      <c r="C9783" s="15" t="str">
        <f>INDEX(Lookup!$F$2:$F$103,F9783)</f>
        <v>A1.3</v>
      </c>
      <c r="D9783" s="2">
        <f>B9783*INDEX(Lookup!$D$2:$D$103,F9783)+INDEX(Lookup!$E$2:$E$103,F9783)</f>
        <v>18.704322000000001</v>
      </c>
      <c r="E9783" s="16" t="str">
        <f>INDEX(Lookup!$C$2:$C$103,F9783)</f>
        <v>mV</v>
      </c>
      <c r="F9783" s="9">
        <f>MATCH(A9783,Lookup!$A$2:$A$103,0)</f>
        <v>30</v>
      </c>
    </row>
    <row r="9784" spans="1:6" x14ac:dyDescent="0.25">
      <c r="A9784">
        <v>53</v>
      </c>
      <c r="B9784">
        <v>2394</v>
      </c>
      <c r="C9784" s="15" t="str">
        <f>INDEX(Lookup!$F$2:$F$103,F9784)</f>
        <v>A1.3</v>
      </c>
      <c r="D9784" s="2">
        <f>B9784*INDEX(Lookup!$D$2:$D$103,F9784)+INDEX(Lookup!$E$2:$E$103,F9784)</f>
        <v>18.704322000000001</v>
      </c>
      <c r="E9784" s="16" t="str">
        <f>INDEX(Lookup!$C$2:$C$103,F9784)</f>
        <v>mV</v>
      </c>
      <c r="F9784" s="9">
        <f>MATCH(A9784,Lookup!$A$2:$A$103,0)</f>
        <v>30</v>
      </c>
    </row>
    <row r="9785" spans="1:6" x14ac:dyDescent="0.25">
      <c r="A9785">
        <v>53</v>
      </c>
      <c r="B9785">
        <v>2418</v>
      </c>
      <c r="C9785" s="15" t="str">
        <f>INDEX(Lookup!$F$2:$F$103,F9785)</f>
        <v>A1.3</v>
      </c>
      <c r="D9785" s="2">
        <f>B9785*INDEX(Lookup!$D$2:$D$103,F9785)+INDEX(Lookup!$E$2:$E$103,F9785)</f>
        <v>18.891834000000003</v>
      </c>
      <c r="E9785" s="16" t="str">
        <f>INDEX(Lookup!$C$2:$C$103,F9785)</f>
        <v>mV</v>
      </c>
      <c r="F9785" s="9">
        <f>MATCH(A9785,Lookup!$A$2:$A$103,0)</f>
        <v>30</v>
      </c>
    </row>
    <row r="9786" spans="1:6" x14ac:dyDescent="0.25">
      <c r="A9786">
        <v>53</v>
      </c>
      <c r="B9786">
        <v>2418</v>
      </c>
      <c r="C9786" s="15" t="str">
        <f>INDEX(Lookup!$F$2:$F$103,F9786)</f>
        <v>A1.3</v>
      </c>
      <c r="D9786" s="2">
        <f>B9786*INDEX(Lookup!$D$2:$D$103,F9786)+INDEX(Lookup!$E$2:$E$103,F9786)</f>
        <v>18.891834000000003</v>
      </c>
      <c r="E9786" s="16" t="str">
        <f>INDEX(Lookup!$C$2:$C$103,F9786)</f>
        <v>mV</v>
      </c>
      <c r="F9786" s="9">
        <f>MATCH(A9786,Lookup!$A$2:$A$103,0)</f>
        <v>30</v>
      </c>
    </row>
    <row r="9787" spans="1:6" x14ac:dyDescent="0.25">
      <c r="A9787">
        <v>53</v>
      </c>
      <c r="B9787">
        <v>2410</v>
      </c>
      <c r="C9787" s="15" t="str">
        <f>INDEX(Lookup!$F$2:$F$103,F9787)</f>
        <v>A1.3</v>
      </c>
      <c r="D9787" s="2">
        <f>B9787*INDEX(Lookup!$D$2:$D$103,F9787)+INDEX(Lookup!$E$2:$E$103,F9787)</f>
        <v>18.829330000000002</v>
      </c>
      <c r="E9787" s="16" t="str">
        <f>INDEX(Lookup!$C$2:$C$103,F9787)</f>
        <v>mV</v>
      </c>
      <c r="F9787" s="9">
        <f>MATCH(A9787,Lookup!$A$2:$A$103,0)</f>
        <v>30</v>
      </c>
    </row>
    <row r="9788" spans="1:6" x14ac:dyDescent="0.25">
      <c r="A9788">
        <v>53</v>
      </c>
      <c r="B9788">
        <v>2403</v>
      </c>
      <c r="C9788" s="15" t="str">
        <f>INDEX(Lookup!$F$2:$F$103,F9788)</f>
        <v>A1.3</v>
      </c>
      <c r="D9788" s="2">
        <f>B9788*INDEX(Lookup!$D$2:$D$103,F9788)+INDEX(Lookup!$E$2:$E$103,F9788)</f>
        <v>18.774639000000001</v>
      </c>
      <c r="E9788" s="16" t="str">
        <f>INDEX(Lookup!$C$2:$C$103,F9788)</f>
        <v>mV</v>
      </c>
      <c r="F9788" s="9">
        <f>MATCH(A9788,Lookup!$A$2:$A$103,0)</f>
        <v>30</v>
      </c>
    </row>
    <row r="9789" spans="1:6" x14ac:dyDescent="0.25">
      <c r="A9789">
        <v>53</v>
      </c>
      <c r="B9789">
        <v>2399</v>
      </c>
      <c r="C9789" s="15" t="str">
        <f>INDEX(Lookup!$F$2:$F$103,F9789)</f>
        <v>A1.3</v>
      </c>
      <c r="D9789" s="2">
        <f>B9789*INDEX(Lookup!$D$2:$D$103,F9789)+INDEX(Lookup!$E$2:$E$103,F9789)</f>
        <v>18.743387000000002</v>
      </c>
      <c r="E9789" s="16" t="str">
        <f>INDEX(Lookup!$C$2:$C$103,F9789)</f>
        <v>mV</v>
      </c>
      <c r="F9789" s="9">
        <f>MATCH(A9789,Lookup!$A$2:$A$103,0)</f>
        <v>30</v>
      </c>
    </row>
    <row r="9790" spans="1:6" x14ac:dyDescent="0.25">
      <c r="A9790">
        <v>53</v>
      </c>
      <c r="B9790">
        <v>2399</v>
      </c>
      <c r="C9790" s="15" t="str">
        <f>INDEX(Lookup!$F$2:$F$103,F9790)</f>
        <v>A1.3</v>
      </c>
      <c r="D9790" s="2">
        <f>B9790*INDEX(Lookup!$D$2:$D$103,F9790)+INDEX(Lookup!$E$2:$E$103,F9790)</f>
        <v>18.743387000000002</v>
      </c>
      <c r="E9790" s="16" t="str">
        <f>INDEX(Lookup!$C$2:$C$103,F9790)</f>
        <v>mV</v>
      </c>
      <c r="F9790" s="9">
        <f>MATCH(A9790,Lookup!$A$2:$A$103,0)</f>
        <v>30</v>
      </c>
    </row>
    <row r="9791" spans="1:6" x14ac:dyDescent="0.25">
      <c r="A9791">
        <v>53</v>
      </c>
      <c r="B9791">
        <v>2397</v>
      </c>
      <c r="C9791" s="15" t="str">
        <f>INDEX(Lookup!$F$2:$F$103,F9791)</f>
        <v>A1.3</v>
      </c>
      <c r="D9791" s="2">
        <f>B9791*INDEX(Lookup!$D$2:$D$103,F9791)+INDEX(Lookup!$E$2:$E$103,F9791)</f>
        <v>18.727761000000001</v>
      </c>
      <c r="E9791" s="16" t="str">
        <f>INDEX(Lookup!$C$2:$C$103,F9791)</f>
        <v>mV</v>
      </c>
      <c r="F9791" s="9">
        <f>MATCH(A9791,Lookup!$A$2:$A$103,0)</f>
        <v>30</v>
      </c>
    </row>
    <row r="9792" spans="1:6" x14ac:dyDescent="0.25">
      <c r="A9792">
        <v>53</v>
      </c>
      <c r="B9792">
        <v>2425</v>
      </c>
      <c r="C9792" s="15" t="str">
        <f>INDEX(Lookup!$F$2:$F$103,F9792)</f>
        <v>A1.3</v>
      </c>
      <c r="D9792" s="2">
        <f>B9792*INDEX(Lookup!$D$2:$D$103,F9792)+INDEX(Lookup!$E$2:$E$103,F9792)</f>
        <v>18.946525000000001</v>
      </c>
      <c r="E9792" s="16" t="str">
        <f>INDEX(Lookup!$C$2:$C$103,F9792)</f>
        <v>mV</v>
      </c>
      <c r="F9792" s="9">
        <f>MATCH(A9792,Lookup!$A$2:$A$103,0)</f>
        <v>30</v>
      </c>
    </row>
    <row r="9793" spans="1:6" x14ac:dyDescent="0.25">
      <c r="A9793">
        <v>53</v>
      </c>
      <c r="B9793">
        <v>2418</v>
      </c>
      <c r="C9793" s="15" t="str">
        <f>INDEX(Lookup!$F$2:$F$103,F9793)</f>
        <v>A1.3</v>
      </c>
      <c r="D9793" s="2">
        <f>B9793*INDEX(Lookup!$D$2:$D$103,F9793)+INDEX(Lookup!$E$2:$E$103,F9793)</f>
        <v>18.891834000000003</v>
      </c>
      <c r="E9793" s="16" t="str">
        <f>INDEX(Lookup!$C$2:$C$103,F9793)</f>
        <v>mV</v>
      </c>
      <c r="F9793" s="9">
        <f>MATCH(A9793,Lookup!$A$2:$A$103,0)</f>
        <v>30</v>
      </c>
    </row>
    <row r="9794" spans="1:6" x14ac:dyDescent="0.25">
      <c r="A9794">
        <v>53</v>
      </c>
      <c r="B9794">
        <v>2415</v>
      </c>
      <c r="C9794" s="15" t="str">
        <f>INDEX(Lookup!$F$2:$F$103,F9794)</f>
        <v>A1.3</v>
      </c>
      <c r="D9794" s="2">
        <f>B9794*INDEX(Lookup!$D$2:$D$103,F9794)+INDEX(Lookup!$E$2:$E$103,F9794)</f>
        <v>18.868395</v>
      </c>
      <c r="E9794" s="16" t="str">
        <f>INDEX(Lookup!$C$2:$C$103,F9794)</f>
        <v>mV</v>
      </c>
      <c r="F9794" s="9">
        <f>MATCH(A9794,Lookup!$A$2:$A$103,0)</f>
        <v>30</v>
      </c>
    </row>
    <row r="9795" spans="1:6" x14ac:dyDescent="0.25">
      <c r="A9795">
        <v>53</v>
      </c>
      <c r="B9795">
        <v>2411</v>
      </c>
      <c r="C9795" s="15" t="str">
        <f>INDEX(Lookup!$F$2:$F$103,F9795)</f>
        <v>A1.3</v>
      </c>
      <c r="D9795" s="2">
        <f>B9795*INDEX(Lookup!$D$2:$D$103,F9795)+INDEX(Lookup!$E$2:$E$103,F9795)</f>
        <v>18.837143000000001</v>
      </c>
      <c r="E9795" s="16" t="str">
        <f>INDEX(Lookup!$C$2:$C$103,F9795)</f>
        <v>mV</v>
      </c>
      <c r="F9795" s="9">
        <f>MATCH(A9795,Lookup!$A$2:$A$103,0)</f>
        <v>30</v>
      </c>
    </row>
    <row r="9796" spans="1:6" x14ac:dyDescent="0.25">
      <c r="A9796">
        <v>53</v>
      </c>
      <c r="B9796">
        <v>2402</v>
      </c>
      <c r="C9796" s="15" t="str">
        <f>INDEX(Lookup!$F$2:$F$103,F9796)</f>
        <v>A1.3</v>
      </c>
      <c r="D9796" s="2">
        <f>B9796*INDEX(Lookup!$D$2:$D$103,F9796)+INDEX(Lookup!$E$2:$E$103,F9796)</f>
        <v>18.766826000000002</v>
      </c>
      <c r="E9796" s="16" t="str">
        <f>INDEX(Lookup!$C$2:$C$103,F9796)</f>
        <v>mV</v>
      </c>
      <c r="F9796" s="9">
        <f>MATCH(A9796,Lookup!$A$2:$A$103,0)</f>
        <v>30</v>
      </c>
    </row>
    <row r="9797" spans="1:6" x14ac:dyDescent="0.25">
      <c r="A9797">
        <v>53</v>
      </c>
      <c r="B9797">
        <v>2396</v>
      </c>
      <c r="C9797" s="15" t="str">
        <f>INDEX(Lookup!$F$2:$F$103,F9797)</f>
        <v>A1.3</v>
      </c>
      <c r="D9797" s="2">
        <f>B9797*INDEX(Lookup!$D$2:$D$103,F9797)+INDEX(Lookup!$E$2:$E$103,F9797)</f>
        <v>18.719948000000002</v>
      </c>
      <c r="E9797" s="16" t="str">
        <f>INDEX(Lookup!$C$2:$C$103,F9797)</f>
        <v>mV</v>
      </c>
      <c r="F9797" s="9">
        <f>MATCH(A9797,Lookup!$A$2:$A$103,0)</f>
        <v>30</v>
      </c>
    </row>
    <row r="9798" spans="1:6" x14ac:dyDescent="0.25">
      <c r="A9798">
        <v>53</v>
      </c>
      <c r="B9798">
        <v>2396</v>
      </c>
      <c r="C9798" s="15" t="str">
        <f>INDEX(Lookup!$F$2:$F$103,F9798)</f>
        <v>A1.3</v>
      </c>
      <c r="D9798" s="2">
        <f>B9798*INDEX(Lookup!$D$2:$D$103,F9798)+INDEX(Lookup!$E$2:$E$103,F9798)</f>
        <v>18.719948000000002</v>
      </c>
      <c r="E9798" s="16" t="str">
        <f>INDEX(Lookup!$C$2:$C$103,F9798)</f>
        <v>mV</v>
      </c>
      <c r="F9798" s="9">
        <f>MATCH(A9798,Lookup!$A$2:$A$103,0)</f>
        <v>30</v>
      </c>
    </row>
    <row r="9799" spans="1:6" x14ac:dyDescent="0.25">
      <c r="A9799">
        <v>53</v>
      </c>
      <c r="B9799">
        <v>2396</v>
      </c>
      <c r="C9799" s="15" t="str">
        <f>INDEX(Lookup!$F$2:$F$103,F9799)</f>
        <v>A1.3</v>
      </c>
      <c r="D9799" s="2">
        <f>B9799*INDEX(Lookup!$D$2:$D$103,F9799)+INDEX(Lookup!$E$2:$E$103,F9799)</f>
        <v>18.719948000000002</v>
      </c>
      <c r="E9799" s="16" t="str">
        <f>INDEX(Lookup!$C$2:$C$103,F9799)</f>
        <v>mV</v>
      </c>
      <c r="F9799" s="9">
        <f>MATCH(A9799,Lookup!$A$2:$A$103,0)</f>
        <v>30</v>
      </c>
    </row>
    <row r="9800" spans="1:6" x14ac:dyDescent="0.25">
      <c r="A9800">
        <v>53</v>
      </c>
      <c r="B9800">
        <v>2394</v>
      </c>
      <c r="C9800" s="15" t="str">
        <f>INDEX(Lookup!$F$2:$F$103,F9800)</f>
        <v>A1.3</v>
      </c>
      <c r="D9800" s="2">
        <f>B9800*INDEX(Lookup!$D$2:$D$103,F9800)+INDEX(Lookup!$E$2:$E$103,F9800)</f>
        <v>18.704322000000001</v>
      </c>
      <c r="E9800" s="16" t="str">
        <f>INDEX(Lookup!$C$2:$C$103,F9800)</f>
        <v>mV</v>
      </c>
      <c r="F9800" s="9">
        <f>MATCH(A9800,Lookup!$A$2:$A$103,0)</f>
        <v>30</v>
      </c>
    </row>
    <row r="9801" spans="1:6" x14ac:dyDescent="0.25">
      <c r="A9801">
        <v>53</v>
      </c>
      <c r="B9801">
        <v>2395</v>
      </c>
      <c r="C9801" s="15" t="str">
        <f>INDEX(Lookup!$F$2:$F$103,F9801)</f>
        <v>A1.3</v>
      </c>
      <c r="D9801" s="2">
        <f>B9801*INDEX(Lookup!$D$2:$D$103,F9801)+INDEX(Lookup!$E$2:$E$103,F9801)</f>
        <v>18.712135</v>
      </c>
      <c r="E9801" s="16" t="str">
        <f>INDEX(Lookup!$C$2:$C$103,F9801)</f>
        <v>mV</v>
      </c>
      <c r="F9801" s="9">
        <f>MATCH(A9801,Lookup!$A$2:$A$103,0)</f>
        <v>30</v>
      </c>
    </row>
    <row r="9802" spans="1:6" x14ac:dyDescent="0.25">
      <c r="A9802">
        <v>53</v>
      </c>
      <c r="B9802">
        <v>2397</v>
      </c>
      <c r="C9802" s="15" t="str">
        <f>INDEX(Lookup!$F$2:$F$103,F9802)</f>
        <v>A1.3</v>
      </c>
      <c r="D9802" s="2">
        <f>B9802*INDEX(Lookup!$D$2:$D$103,F9802)+INDEX(Lookup!$E$2:$E$103,F9802)</f>
        <v>18.727761000000001</v>
      </c>
      <c r="E9802" s="16" t="str">
        <f>INDEX(Lookup!$C$2:$C$103,F9802)</f>
        <v>mV</v>
      </c>
      <c r="F9802" s="9">
        <f>MATCH(A9802,Lookup!$A$2:$A$103,0)</f>
        <v>30</v>
      </c>
    </row>
    <row r="9803" spans="1:6" x14ac:dyDescent="0.25">
      <c r="A9803">
        <v>53</v>
      </c>
      <c r="B9803">
        <v>2391</v>
      </c>
      <c r="C9803" s="15" t="str">
        <f>INDEX(Lookup!$F$2:$F$103,F9803)</f>
        <v>A1.3</v>
      </c>
      <c r="D9803" s="2">
        <f>B9803*INDEX(Lookup!$D$2:$D$103,F9803)+INDEX(Lookup!$E$2:$E$103,F9803)</f>
        <v>18.680883000000001</v>
      </c>
      <c r="E9803" s="16" t="str">
        <f>INDEX(Lookup!$C$2:$C$103,F9803)</f>
        <v>mV</v>
      </c>
      <c r="F9803" s="9">
        <f>MATCH(A9803,Lookup!$A$2:$A$103,0)</f>
        <v>30</v>
      </c>
    </row>
    <row r="9804" spans="1:6" x14ac:dyDescent="0.25">
      <c r="A9804">
        <v>53</v>
      </c>
      <c r="B9804">
        <v>2391</v>
      </c>
      <c r="C9804" s="15" t="str">
        <f>INDEX(Lookup!$F$2:$F$103,F9804)</f>
        <v>A1.3</v>
      </c>
      <c r="D9804" s="2">
        <f>B9804*INDEX(Lookup!$D$2:$D$103,F9804)+INDEX(Lookup!$E$2:$E$103,F9804)</f>
        <v>18.680883000000001</v>
      </c>
      <c r="E9804" s="16" t="str">
        <f>INDEX(Lookup!$C$2:$C$103,F9804)</f>
        <v>mV</v>
      </c>
      <c r="F9804" s="9">
        <f>MATCH(A9804,Lookup!$A$2:$A$103,0)</f>
        <v>30</v>
      </c>
    </row>
    <row r="9805" spans="1:6" x14ac:dyDescent="0.25">
      <c r="A9805">
        <v>53</v>
      </c>
      <c r="B9805">
        <v>2390</v>
      </c>
      <c r="C9805" s="15" t="str">
        <f>INDEX(Lookup!$F$2:$F$103,F9805)</f>
        <v>A1.3</v>
      </c>
      <c r="D9805" s="2">
        <f>B9805*INDEX(Lookup!$D$2:$D$103,F9805)+INDEX(Lookup!$E$2:$E$103,F9805)</f>
        <v>18.673070000000003</v>
      </c>
      <c r="E9805" s="16" t="str">
        <f>INDEX(Lookup!$C$2:$C$103,F9805)</f>
        <v>mV</v>
      </c>
      <c r="F9805" s="9">
        <f>MATCH(A9805,Lookup!$A$2:$A$103,0)</f>
        <v>30</v>
      </c>
    </row>
    <row r="9806" spans="1:6" x14ac:dyDescent="0.25">
      <c r="A9806">
        <v>53</v>
      </c>
      <c r="B9806">
        <v>2391</v>
      </c>
      <c r="C9806" s="15" t="str">
        <f>INDEX(Lookup!$F$2:$F$103,F9806)</f>
        <v>A1.3</v>
      </c>
      <c r="D9806" s="2">
        <f>B9806*INDEX(Lookup!$D$2:$D$103,F9806)+INDEX(Lookup!$E$2:$E$103,F9806)</f>
        <v>18.680883000000001</v>
      </c>
      <c r="E9806" s="16" t="str">
        <f>INDEX(Lookup!$C$2:$C$103,F9806)</f>
        <v>mV</v>
      </c>
      <c r="F9806" s="9">
        <f>MATCH(A9806,Lookup!$A$2:$A$103,0)</f>
        <v>30</v>
      </c>
    </row>
    <row r="9807" spans="1:6" x14ac:dyDescent="0.25">
      <c r="A9807">
        <v>53</v>
      </c>
      <c r="B9807">
        <v>2388</v>
      </c>
      <c r="C9807" s="15" t="str">
        <f>INDEX(Lookup!$F$2:$F$103,F9807)</f>
        <v>A1.3</v>
      </c>
      <c r="D9807" s="2">
        <f>B9807*INDEX(Lookup!$D$2:$D$103,F9807)+INDEX(Lookup!$E$2:$E$103,F9807)</f>
        <v>18.657444000000002</v>
      </c>
      <c r="E9807" s="16" t="str">
        <f>INDEX(Lookup!$C$2:$C$103,F9807)</f>
        <v>mV</v>
      </c>
      <c r="F9807" s="9">
        <f>MATCH(A9807,Lookup!$A$2:$A$103,0)</f>
        <v>30</v>
      </c>
    </row>
    <row r="9808" spans="1:6" x14ac:dyDescent="0.25">
      <c r="A9808">
        <v>53</v>
      </c>
      <c r="B9808">
        <v>2385</v>
      </c>
      <c r="C9808" s="15" t="str">
        <f>INDEX(Lookup!$F$2:$F$103,F9808)</f>
        <v>A1.3</v>
      </c>
      <c r="D9808" s="2">
        <f>B9808*INDEX(Lookup!$D$2:$D$103,F9808)+INDEX(Lookup!$E$2:$E$103,F9808)</f>
        <v>18.634005000000002</v>
      </c>
      <c r="E9808" s="16" t="str">
        <f>INDEX(Lookup!$C$2:$C$103,F9808)</f>
        <v>mV</v>
      </c>
      <c r="F9808" s="9">
        <f>MATCH(A9808,Lookup!$A$2:$A$103,0)</f>
        <v>30</v>
      </c>
    </row>
    <row r="9809" spans="1:6" x14ac:dyDescent="0.25">
      <c r="A9809">
        <v>53</v>
      </c>
      <c r="B9809">
        <v>2390</v>
      </c>
      <c r="C9809" s="15" t="str">
        <f>INDEX(Lookup!$F$2:$F$103,F9809)</f>
        <v>A1.3</v>
      </c>
      <c r="D9809" s="2">
        <f>B9809*INDEX(Lookup!$D$2:$D$103,F9809)+INDEX(Lookup!$E$2:$E$103,F9809)</f>
        <v>18.673070000000003</v>
      </c>
      <c r="E9809" s="16" t="str">
        <f>INDEX(Lookup!$C$2:$C$103,F9809)</f>
        <v>mV</v>
      </c>
      <c r="F9809" s="9">
        <f>MATCH(A9809,Lookup!$A$2:$A$103,0)</f>
        <v>30</v>
      </c>
    </row>
    <row r="9810" spans="1:6" x14ac:dyDescent="0.25">
      <c r="A9810">
        <v>53</v>
      </c>
      <c r="B9810">
        <v>2390</v>
      </c>
      <c r="C9810" s="15" t="str">
        <f>INDEX(Lookup!$F$2:$F$103,F9810)</f>
        <v>A1.3</v>
      </c>
      <c r="D9810" s="2">
        <f>B9810*INDEX(Lookup!$D$2:$D$103,F9810)+INDEX(Lookup!$E$2:$E$103,F9810)</f>
        <v>18.673070000000003</v>
      </c>
      <c r="E9810" s="16" t="str">
        <f>INDEX(Lookup!$C$2:$C$103,F9810)</f>
        <v>mV</v>
      </c>
      <c r="F9810" s="9">
        <f>MATCH(A9810,Lookup!$A$2:$A$103,0)</f>
        <v>30</v>
      </c>
    </row>
    <row r="9811" spans="1:6" x14ac:dyDescent="0.25">
      <c r="A9811">
        <v>53</v>
      </c>
      <c r="B9811">
        <v>2391</v>
      </c>
      <c r="C9811" s="15" t="str">
        <f>INDEX(Lookup!$F$2:$F$103,F9811)</f>
        <v>A1.3</v>
      </c>
      <c r="D9811" s="2">
        <f>B9811*INDEX(Lookup!$D$2:$D$103,F9811)+INDEX(Lookup!$E$2:$E$103,F9811)</f>
        <v>18.680883000000001</v>
      </c>
      <c r="E9811" s="16" t="str">
        <f>INDEX(Lookup!$C$2:$C$103,F9811)</f>
        <v>mV</v>
      </c>
      <c r="F9811" s="9">
        <f>MATCH(A9811,Lookup!$A$2:$A$103,0)</f>
        <v>30</v>
      </c>
    </row>
    <row r="9812" spans="1:6" x14ac:dyDescent="0.25">
      <c r="A9812">
        <v>53</v>
      </c>
      <c r="B9812">
        <v>2388</v>
      </c>
      <c r="C9812" s="15" t="str">
        <f>INDEX(Lookup!$F$2:$F$103,F9812)</f>
        <v>A1.3</v>
      </c>
      <c r="D9812" s="2">
        <f>B9812*INDEX(Lookup!$D$2:$D$103,F9812)+INDEX(Lookup!$E$2:$E$103,F9812)</f>
        <v>18.657444000000002</v>
      </c>
      <c r="E9812" s="16" t="str">
        <f>INDEX(Lookup!$C$2:$C$103,F9812)</f>
        <v>mV</v>
      </c>
      <c r="F9812" s="9">
        <f>MATCH(A9812,Lookup!$A$2:$A$103,0)</f>
        <v>30</v>
      </c>
    </row>
    <row r="9813" spans="1:6" x14ac:dyDescent="0.25">
      <c r="A9813">
        <v>53</v>
      </c>
      <c r="B9813">
        <v>2390</v>
      </c>
      <c r="C9813" s="15" t="str">
        <f>INDEX(Lookup!$F$2:$F$103,F9813)</f>
        <v>A1.3</v>
      </c>
      <c r="D9813" s="2">
        <f>B9813*INDEX(Lookup!$D$2:$D$103,F9813)+INDEX(Lookup!$E$2:$E$103,F9813)</f>
        <v>18.673070000000003</v>
      </c>
      <c r="E9813" s="16" t="str">
        <f>INDEX(Lookup!$C$2:$C$103,F9813)</f>
        <v>mV</v>
      </c>
      <c r="F9813" s="9">
        <f>MATCH(A9813,Lookup!$A$2:$A$103,0)</f>
        <v>30</v>
      </c>
    </row>
    <row r="9814" spans="1:6" x14ac:dyDescent="0.25">
      <c r="A9814">
        <v>53</v>
      </c>
      <c r="B9814">
        <v>2387</v>
      </c>
      <c r="C9814" s="15" t="str">
        <f>INDEX(Lookup!$F$2:$F$103,F9814)</f>
        <v>A1.3</v>
      </c>
      <c r="D9814" s="2">
        <f>B9814*INDEX(Lookup!$D$2:$D$103,F9814)+INDEX(Lookup!$E$2:$E$103,F9814)</f>
        <v>18.649631000000003</v>
      </c>
      <c r="E9814" s="16" t="str">
        <f>INDEX(Lookup!$C$2:$C$103,F9814)</f>
        <v>mV</v>
      </c>
      <c r="F9814" s="9">
        <f>MATCH(A9814,Lookup!$A$2:$A$103,0)</f>
        <v>30</v>
      </c>
    </row>
    <row r="9815" spans="1:6" x14ac:dyDescent="0.25">
      <c r="A9815">
        <v>53</v>
      </c>
      <c r="B9815">
        <v>2389</v>
      </c>
      <c r="C9815" s="15" t="str">
        <f>INDEX(Lookup!$F$2:$F$103,F9815)</f>
        <v>A1.3</v>
      </c>
      <c r="D9815" s="2">
        <f>B9815*INDEX(Lookup!$D$2:$D$103,F9815)+INDEX(Lookup!$E$2:$E$103,F9815)</f>
        <v>18.665257</v>
      </c>
      <c r="E9815" s="16" t="str">
        <f>INDEX(Lookup!$C$2:$C$103,F9815)</f>
        <v>mV</v>
      </c>
      <c r="F9815" s="9">
        <f>MATCH(A9815,Lookup!$A$2:$A$103,0)</f>
        <v>30</v>
      </c>
    </row>
    <row r="9816" spans="1:6" x14ac:dyDescent="0.25">
      <c r="A9816">
        <v>53</v>
      </c>
      <c r="B9816">
        <v>2389</v>
      </c>
      <c r="C9816" s="15" t="str">
        <f>INDEX(Lookup!$F$2:$F$103,F9816)</f>
        <v>A1.3</v>
      </c>
      <c r="D9816" s="2">
        <f>B9816*INDEX(Lookup!$D$2:$D$103,F9816)+INDEX(Lookup!$E$2:$E$103,F9816)</f>
        <v>18.665257</v>
      </c>
      <c r="E9816" s="16" t="str">
        <f>INDEX(Lookup!$C$2:$C$103,F9816)</f>
        <v>mV</v>
      </c>
      <c r="F9816" s="9">
        <f>MATCH(A9816,Lookup!$A$2:$A$103,0)</f>
        <v>30</v>
      </c>
    </row>
    <row r="9817" spans="1:6" x14ac:dyDescent="0.25">
      <c r="A9817">
        <v>53</v>
      </c>
      <c r="B9817">
        <v>2390</v>
      </c>
      <c r="C9817" s="15" t="str">
        <f>INDEX(Lookup!$F$2:$F$103,F9817)</f>
        <v>A1.3</v>
      </c>
      <c r="D9817" s="2">
        <f>B9817*INDEX(Lookup!$D$2:$D$103,F9817)+INDEX(Lookup!$E$2:$E$103,F9817)</f>
        <v>18.673070000000003</v>
      </c>
      <c r="E9817" s="16" t="str">
        <f>INDEX(Lookup!$C$2:$C$103,F9817)</f>
        <v>mV</v>
      </c>
      <c r="F9817" s="9">
        <f>MATCH(A9817,Lookup!$A$2:$A$103,0)</f>
        <v>30</v>
      </c>
    </row>
    <row r="9818" spans="1:6" x14ac:dyDescent="0.25">
      <c r="A9818">
        <v>53</v>
      </c>
      <c r="B9818">
        <v>2389</v>
      </c>
      <c r="C9818" s="15" t="str">
        <f>INDEX(Lookup!$F$2:$F$103,F9818)</f>
        <v>A1.3</v>
      </c>
      <c r="D9818" s="2">
        <f>B9818*INDEX(Lookup!$D$2:$D$103,F9818)+INDEX(Lookup!$E$2:$E$103,F9818)</f>
        <v>18.665257</v>
      </c>
      <c r="E9818" s="16" t="str">
        <f>INDEX(Lookup!$C$2:$C$103,F9818)</f>
        <v>mV</v>
      </c>
      <c r="F9818" s="9">
        <f>MATCH(A9818,Lookup!$A$2:$A$103,0)</f>
        <v>30</v>
      </c>
    </row>
    <row r="9819" spans="1:6" x14ac:dyDescent="0.25">
      <c r="A9819">
        <v>53</v>
      </c>
      <c r="B9819">
        <v>2390</v>
      </c>
      <c r="C9819" s="15" t="str">
        <f>INDEX(Lookup!$F$2:$F$103,F9819)</f>
        <v>A1.3</v>
      </c>
      <c r="D9819" s="2">
        <f>B9819*INDEX(Lookup!$D$2:$D$103,F9819)+INDEX(Lookup!$E$2:$E$103,F9819)</f>
        <v>18.673070000000003</v>
      </c>
      <c r="E9819" s="16" t="str">
        <f>INDEX(Lookup!$C$2:$C$103,F9819)</f>
        <v>mV</v>
      </c>
      <c r="F9819" s="9">
        <f>MATCH(A9819,Lookup!$A$2:$A$103,0)</f>
        <v>30</v>
      </c>
    </row>
    <row r="9820" spans="1:6" x14ac:dyDescent="0.25">
      <c r="A9820">
        <v>53</v>
      </c>
      <c r="B9820">
        <v>2391</v>
      </c>
      <c r="C9820" s="15" t="str">
        <f>INDEX(Lookup!$F$2:$F$103,F9820)</f>
        <v>A1.3</v>
      </c>
      <c r="D9820" s="2">
        <f>B9820*INDEX(Lookup!$D$2:$D$103,F9820)+INDEX(Lookup!$E$2:$E$103,F9820)</f>
        <v>18.680883000000001</v>
      </c>
      <c r="E9820" s="16" t="str">
        <f>INDEX(Lookup!$C$2:$C$103,F9820)</f>
        <v>mV</v>
      </c>
      <c r="F9820" s="9">
        <f>MATCH(A9820,Lookup!$A$2:$A$103,0)</f>
        <v>30</v>
      </c>
    </row>
    <row r="9821" spans="1:6" x14ac:dyDescent="0.25">
      <c r="A9821">
        <v>53</v>
      </c>
      <c r="B9821">
        <v>2391</v>
      </c>
      <c r="C9821" s="15" t="str">
        <f>INDEX(Lookup!$F$2:$F$103,F9821)</f>
        <v>A1.3</v>
      </c>
      <c r="D9821" s="2">
        <f>B9821*INDEX(Lookup!$D$2:$D$103,F9821)+INDEX(Lookup!$E$2:$E$103,F9821)</f>
        <v>18.680883000000001</v>
      </c>
      <c r="E9821" s="16" t="str">
        <f>INDEX(Lookup!$C$2:$C$103,F9821)</f>
        <v>mV</v>
      </c>
      <c r="F9821" s="9">
        <f>MATCH(A9821,Lookup!$A$2:$A$103,0)</f>
        <v>30</v>
      </c>
    </row>
    <row r="9822" spans="1:6" x14ac:dyDescent="0.25">
      <c r="A9822">
        <v>53</v>
      </c>
      <c r="B9822">
        <v>2408</v>
      </c>
      <c r="C9822" s="15" t="str">
        <f>INDEX(Lookup!$F$2:$F$103,F9822)</f>
        <v>A1.3</v>
      </c>
      <c r="D9822" s="2">
        <f>B9822*INDEX(Lookup!$D$2:$D$103,F9822)+INDEX(Lookup!$E$2:$E$103,F9822)</f>
        <v>18.813704000000001</v>
      </c>
      <c r="E9822" s="16" t="str">
        <f>INDEX(Lookup!$C$2:$C$103,F9822)</f>
        <v>mV</v>
      </c>
      <c r="F9822" s="9">
        <f>MATCH(A9822,Lookup!$A$2:$A$103,0)</f>
        <v>30</v>
      </c>
    </row>
    <row r="9823" spans="1:6" x14ac:dyDescent="0.25">
      <c r="A9823">
        <v>53</v>
      </c>
      <c r="B9823">
        <v>2429</v>
      </c>
      <c r="C9823" s="15" t="str">
        <f>INDEX(Lookup!$F$2:$F$103,F9823)</f>
        <v>A1.3</v>
      </c>
      <c r="D9823" s="2">
        <f>B9823*INDEX(Lookup!$D$2:$D$103,F9823)+INDEX(Lookup!$E$2:$E$103,F9823)</f>
        <v>18.977777</v>
      </c>
      <c r="E9823" s="16" t="str">
        <f>INDEX(Lookup!$C$2:$C$103,F9823)</f>
        <v>mV</v>
      </c>
      <c r="F9823" s="9">
        <f>MATCH(A9823,Lookup!$A$2:$A$103,0)</f>
        <v>30</v>
      </c>
    </row>
    <row r="9824" spans="1:6" x14ac:dyDescent="0.25">
      <c r="A9824">
        <v>53</v>
      </c>
      <c r="B9824">
        <v>2421</v>
      </c>
      <c r="C9824" s="15" t="str">
        <f>INDEX(Lookup!$F$2:$F$103,F9824)</f>
        <v>A1.3</v>
      </c>
      <c r="D9824" s="2">
        <f>B9824*INDEX(Lookup!$D$2:$D$103,F9824)+INDEX(Lookup!$E$2:$E$103,F9824)</f>
        <v>18.915273000000003</v>
      </c>
      <c r="E9824" s="16" t="str">
        <f>INDEX(Lookup!$C$2:$C$103,F9824)</f>
        <v>mV</v>
      </c>
      <c r="F9824" s="9">
        <f>MATCH(A9824,Lookup!$A$2:$A$103,0)</f>
        <v>30</v>
      </c>
    </row>
    <row r="9825" spans="1:6" x14ac:dyDescent="0.25">
      <c r="A9825">
        <v>53</v>
      </c>
      <c r="B9825">
        <v>2409</v>
      </c>
      <c r="C9825" s="15" t="str">
        <f>INDEX(Lookup!$F$2:$F$103,F9825)</f>
        <v>A1.3</v>
      </c>
      <c r="D9825" s="2">
        <f>B9825*INDEX(Lookup!$D$2:$D$103,F9825)+INDEX(Lookup!$E$2:$E$103,F9825)</f>
        <v>18.821517</v>
      </c>
      <c r="E9825" s="16" t="str">
        <f>INDEX(Lookup!$C$2:$C$103,F9825)</f>
        <v>mV</v>
      </c>
      <c r="F9825" s="9">
        <f>MATCH(A9825,Lookup!$A$2:$A$103,0)</f>
        <v>30</v>
      </c>
    </row>
    <row r="9826" spans="1:6" x14ac:dyDescent="0.25">
      <c r="A9826">
        <v>53</v>
      </c>
      <c r="B9826">
        <v>2422</v>
      </c>
      <c r="C9826" s="15" t="str">
        <f>INDEX(Lookup!$F$2:$F$103,F9826)</f>
        <v>A1.3</v>
      </c>
      <c r="D9826" s="2">
        <f>B9826*INDEX(Lookup!$D$2:$D$103,F9826)+INDEX(Lookup!$E$2:$E$103,F9826)</f>
        <v>18.923086000000001</v>
      </c>
      <c r="E9826" s="16" t="str">
        <f>INDEX(Lookup!$C$2:$C$103,F9826)</f>
        <v>mV</v>
      </c>
      <c r="F9826" s="9">
        <f>MATCH(A9826,Lookup!$A$2:$A$103,0)</f>
        <v>30</v>
      </c>
    </row>
    <row r="9827" spans="1:6" x14ac:dyDescent="0.25">
      <c r="A9827">
        <v>53</v>
      </c>
      <c r="B9827">
        <v>2412</v>
      </c>
      <c r="C9827" s="15" t="str">
        <f>INDEX(Lookup!$F$2:$F$103,F9827)</f>
        <v>A1.3</v>
      </c>
      <c r="D9827" s="2">
        <f>B9827*INDEX(Lookup!$D$2:$D$103,F9827)+INDEX(Lookup!$E$2:$E$103,F9827)</f>
        <v>18.844956</v>
      </c>
      <c r="E9827" s="16" t="str">
        <f>INDEX(Lookup!$C$2:$C$103,F9827)</f>
        <v>mV</v>
      </c>
      <c r="F9827" s="9">
        <f>MATCH(A9827,Lookup!$A$2:$A$103,0)</f>
        <v>30</v>
      </c>
    </row>
    <row r="9828" spans="1:6" x14ac:dyDescent="0.25">
      <c r="A9828">
        <v>53</v>
      </c>
      <c r="B9828">
        <v>2403</v>
      </c>
      <c r="C9828" s="15" t="str">
        <f>INDEX(Lookup!$F$2:$F$103,F9828)</f>
        <v>A1.3</v>
      </c>
      <c r="D9828" s="2">
        <f>B9828*INDEX(Lookup!$D$2:$D$103,F9828)+INDEX(Lookup!$E$2:$E$103,F9828)</f>
        <v>18.774639000000001</v>
      </c>
      <c r="E9828" s="16" t="str">
        <f>INDEX(Lookup!$C$2:$C$103,F9828)</f>
        <v>mV</v>
      </c>
      <c r="F9828" s="9">
        <f>MATCH(A9828,Lookup!$A$2:$A$103,0)</f>
        <v>30</v>
      </c>
    </row>
    <row r="9829" spans="1:6" x14ac:dyDescent="0.25">
      <c r="A9829">
        <v>53</v>
      </c>
      <c r="B9829">
        <v>2393</v>
      </c>
      <c r="C9829" s="15" t="str">
        <f>INDEX(Lookup!$F$2:$F$103,F9829)</f>
        <v>A1.3</v>
      </c>
      <c r="D9829" s="2">
        <f>B9829*INDEX(Lookup!$D$2:$D$103,F9829)+INDEX(Lookup!$E$2:$E$103,F9829)</f>
        <v>18.696509000000002</v>
      </c>
      <c r="E9829" s="16" t="str">
        <f>INDEX(Lookup!$C$2:$C$103,F9829)</f>
        <v>mV</v>
      </c>
      <c r="F9829" s="9">
        <f>MATCH(A9829,Lookup!$A$2:$A$103,0)</f>
        <v>30</v>
      </c>
    </row>
    <row r="9830" spans="1:6" x14ac:dyDescent="0.25">
      <c r="A9830">
        <v>53</v>
      </c>
      <c r="B9830">
        <v>2389</v>
      </c>
      <c r="C9830" s="15" t="str">
        <f>INDEX(Lookup!$F$2:$F$103,F9830)</f>
        <v>A1.3</v>
      </c>
      <c r="D9830" s="2">
        <f>B9830*INDEX(Lookup!$D$2:$D$103,F9830)+INDEX(Lookup!$E$2:$E$103,F9830)</f>
        <v>18.665257</v>
      </c>
      <c r="E9830" s="16" t="str">
        <f>INDEX(Lookup!$C$2:$C$103,F9830)</f>
        <v>mV</v>
      </c>
      <c r="F9830" s="9">
        <f>MATCH(A9830,Lookup!$A$2:$A$103,0)</f>
        <v>30</v>
      </c>
    </row>
    <row r="9831" spans="1:6" x14ac:dyDescent="0.25">
      <c r="A9831">
        <v>53</v>
      </c>
      <c r="B9831">
        <v>2386</v>
      </c>
      <c r="C9831" s="15" t="str">
        <f>INDEX(Lookup!$F$2:$F$103,F9831)</f>
        <v>A1.3</v>
      </c>
      <c r="D9831" s="2">
        <f>B9831*INDEX(Lookup!$D$2:$D$103,F9831)+INDEX(Lookup!$E$2:$E$103,F9831)</f>
        <v>18.641818000000001</v>
      </c>
      <c r="E9831" s="16" t="str">
        <f>INDEX(Lookup!$C$2:$C$103,F9831)</f>
        <v>mV</v>
      </c>
      <c r="F9831" s="9">
        <f>MATCH(A9831,Lookup!$A$2:$A$103,0)</f>
        <v>30</v>
      </c>
    </row>
    <row r="9832" spans="1:6" x14ac:dyDescent="0.25">
      <c r="A9832">
        <v>53</v>
      </c>
      <c r="B9832">
        <v>2388</v>
      </c>
      <c r="C9832" s="15" t="str">
        <f>INDEX(Lookup!$F$2:$F$103,F9832)</f>
        <v>A1.3</v>
      </c>
      <c r="D9832" s="2">
        <f>B9832*INDEX(Lookup!$D$2:$D$103,F9832)+INDEX(Lookup!$E$2:$E$103,F9832)</f>
        <v>18.657444000000002</v>
      </c>
      <c r="E9832" s="16" t="str">
        <f>INDEX(Lookup!$C$2:$C$103,F9832)</f>
        <v>mV</v>
      </c>
      <c r="F9832" s="9">
        <f>MATCH(A9832,Lookup!$A$2:$A$103,0)</f>
        <v>30</v>
      </c>
    </row>
    <row r="9833" spans="1:6" x14ac:dyDescent="0.25">
      <c r="A9833">
        <v>53</v>
      </c>
      <c r="B9833">
        <v>2387</v>
      </c>
      <c r="C9833" s="15" t="str">
        <f>INDEX(Lookup!$F$2:$F$103,F9833)</f>
        <v>A1.3</v>
      </c>
      <c r="D9833" s="2">
        <f>B9833*INDEX(Lookup!$D$2:$D$103,F9833)+INDEX(Lookup!$E$2:$E$103,F9833)</f>
        <v>18.649631000000003</v>
      </c>
      <c r="E9833" s="16" t="str">
        <f>INDEX(Lookup!$C$2:$C$103,F9833)</f>
        <v>mV</v>
      </c>
      <c r="F9833" s="9">
        <f>MATCH(A9833,Lookup!$A$2:$A$103,0)</f>
        <v>30</v>
      </c>
    </row>
    <row r="9834" spans="1:6" x14ac:dyDescent="0.25">
      <c r="A9834">
        <v>53</v>
      </c>
      <c r="B9834">
        <v>2390</v>
      </c>
      <c r="C9834" s="15" t="str">
        <f>INDEX(Lookup!$F$2:$F$103,F9834)</f>
        <v>A1.3</v>
      </c>
      <c r="D9834" s="2">
        <f>B9834*INDEX(Lookup!$D$2:$D$103,F9834)+INDEX(Lookup!$E$2:$E$103,F9834)</f>
        <v>18.673070000000003</v>
      </c>
      <c r="E9834" s="16" t="str">
        <f>INDEX(Lookup!$C$2:$C$103,F9834)</f>
        <v>mV</v>
      </c>
      <c r="F9834" s="9">
        <f>MATCH(A9834,Lookup!$A$2:$A$103,0)</f>
        <v>30</v>
      </c>
    </row>
    <row r="9835" spans="1:6" x14ac:dyDescent="0.25">
      <c r="A9835">
        <v>53</v>
      </c>
      <c r="B9835">
        <v>2390</v>
      </c>
      <c r="C9835" s="15" t="str">
        <f>INDEX(Lookup!$F$2:$F$103,F9835)</f>
        <v>A1.3</v>
      </c>
      <c r="D9835" s="2">
        <f>B9835*INDEX(Lookup!$D$2:$D$103,F9835)+INDEX(Lookup!$E$2:$E$103,F9835)</f>
        <v>18.673070000000003</v>
      </c>
      <c r="E9835" s="16" t="str">
        <f>INDEX(Lookup!$C$2:$C$103,F9835)</f>
        <v>mV</v>
      </c>
      <c r="F9835" s="9">
        <f>MATCH(A9835,Lookup!$A$2:$A$103,0)</f>
        <v>30</v>
      </c>
    </row>
    <row r="9836" spans="1:6" x14ac:dyDescent="0.25">
      <c r="A9836">
        <v>53</v>
      </c>
      <c r="B9836">
        <v>2389</v>
      </c>
      <c r="C9836" s="15" t="str">
        <f>INDEX(Lookup!$F$2:$F$103,F9836)</f>
        <v>A1.3</v>
      </c>
      <c r="D9836" s="2">
        <f>B9836*INDEX(Lookup!$D$2:$D$103,F9836)+INDEX(Lookup!$E$2:$E$103,F9836)</f>
        <v>18.665257</v>
      </c>
      <c r="E9836" s="16" t="str">
        <f>INDEX(Lookup!$C$2:$C$103,F9836)</f>
        <v>mV</v>
      </c>
      <c r="F9836" s="9">
        <f>MATCH(A9836,Lookup!$A$2:$A$103,0)</f>
        <v>30</v>
      </c>
    </row>
    <row r="9837" spans="1:6" x14ac:dyDescent="0.25">
      <c r="A9837">
        <v>53</v>
      </c>
      <c r="B9837">
        <v>2385</v>
      </c>
      <c r="C9837" s="15" t="str">
        <f>INDEX(Lookup!$F$2:$F$103,F9837)</f>
        <v>A1.3</v>
      </c>
      <c r="D9837" s="2">
        <f>B9837*INDEX(Lookup!$D$2:$D$103,F9837)+INDEX(Lookup!$E$2:$E$103,F9837)</f>
        <v>18.634005000000002</v>
      </c>
      <c r="E9837" s="16" t="str">
        <f>INDEX(Lookup!$C$2:$C$103,F9837)</f>
        <v>mV</v>
      </c>
      <c r="F9837" s="9">
        <f>MATCH(A9837,Lookup!$A$2:$A$103,0)</f>
        <v>30</v>
      </c>
    </row>
    <row r="9838" spans="1:6" x14ac:dyDescent="0.25">
      <c r="A9838">
        <v>53</v>
      </c>
      <c r="B9838">
        <v>2385</v>
      </c>
      <c r="C9838" s="15" t="str">
        <f>INDEX(Lookup!$F$2:$F$103,F9838)</f>
        <v>A1.3</v>
      </c>
      <c r="D9838" s="2">
        <f>B9838*INDEX(Lookup!$D$2:$D$103,F9838)+INDEX(Lookup!$E$2:$E$103,F9838)</f>
        <v>18.634005000000002</v>
      </c>
      <c r="E9838" s="16" t="str">
        <f>INDEX(Lookup!$C$2:$C$103,F9838)</f>
        <v>mV</v>
      </c>
      <c r="F9838" s="9">
        <f>MATCH(A9838,Lookup!$A$2:$A$103,0)</f>
        <v>30</v>
      </c>
    </row>
    <row r="9839" spans="1:6" x14ac:dyDescent="0.25">
      <c r="A9839">
        <v>53</v>
      </c>
      <c r="B9839">
        <v>2384</v>
      </c>
      <c r="C9839" s="15" t="str">
        <f>INDEX(Lookup!$F$2:$F$103,F9839)</f>
        <v>A1.3</v>
      </c>
      <c r="D9839" s="2">
        <f>B9839*INDEX(Lookup!$D$2:$D$103,F9839)+INDEX(Lookup!$E$2:$E$103,F9839)</f>
        <v>18.626192</v>
      </c>
      <c r="E9839" s="16" t="str">
        <f>INDEX(Lookup!$C$2:$C$103,F9839)</f>
        <v>mV</v>
      </c>
      <c r="F9839" s="9">
        <f>MATCH(A9839,Lookup!$A$2:$A$103,0)</f>
        <v>30</v>
      </c>
    </row>
    <row r="9840" spans="1:6" x14ac:dyDescent="0.25">
      <c r="A9840">
        <v>53</v>
      </c>
      <c r="B9840">
        <v>2385</v>
      </c>
      <c r="C9840" s="15" t="str">
        <f>INDEX(Lookup!$F$2:$F$103,F9840)</f>
        <v>A1.3</v>
      </c>
      <c r="D9840" s="2">
        <f>B9840*INDEX(Lookup!$D$2:$D$103,F9840)+INDEX(Lookup!$E$2:$E$103,F9840)</f>
        <v>18.634005000000002</v>
      </c>
      <c r="E9840" s="16" t="str">
        <f>INDEX(Lookup!$C$2:$C$103,F9840)</f>
        <v>mV</v>
      </c>
      <c r="F9840" s="9">
        <f>MATCH(A9840,Lookup!$A$2:$A$103,0)</f>
        <v>30</v>
      </c>
    </row>
    <row r="9841" spans="1:6" x14ac:dyDescent="0.25">
      <c r="A9841">
        <v>53</v>
      </c>
      <c r="B9841">
        <v>2385</v>
      </c>
      <c r="C9841" s="15" t="str">
        <f>INDEX(Lookup!$F$2:$F$103,F9841)</f>
        <v>A1.3</v>
      </c>
      <c r="D9841" s="2">
        <f>B9841*INDEX(Lookup!$D$2:$D$103,F9841)+INDEX(Lookup!$E$2:$E$103,F9841)</f>
        <v>18.634005000000002</v>
      </c>
      <c r="E9841" s="16" t="str">
        <f>INDEX(Lookup!$C$2:$C$103,F9841)</f>
        <v>mV</v>
      </c>
      <c r="F9841" s="9">
        <f>MATCH(A9841,Lookup!$A$2:$A$103,0)</f>
        <v>30</v>
      </c>
    </row>
    <row r="9842" spans="1:6" x14ac:dyDescent="0.25">
      <c r="A9842">
        <v>53</v>
      </c>
      <c r="B9842">
        <v>2387</v>
      </c>
      <c r="C9842" s="15" t="str">
        <f>INDEX(Lookup!$F$2:$F$103,F9842)</f>
        <v>A1.3</v>
      </c>
      <c r="D9842" s="2">
        <f>B9842*INDEX(Lookup!$D$2:$D$103,F9842)+INDEX(Lookup!$E$2:$E$103,F9842)</f>
        <v>18.649631000000003</v>
      </c>
      <c r="E9842" s="16" t="str">
        <f>INDEX(Lookup!$C$2:$C$103,F9842)</f>
        <v>mV</v>
      </c>
      <c r="F9842" s="9">
        <f>MATCH(A9842,Lookup!$A$2:$A$103,0)</f>
        <v>30</v>
      </c>
    </row>
    <row r="9843" spans="1:6" x14ac:dyDescent="0.25">
      <c r="A9843">
        <v>53</v>
      </c>
      <c r="B9843">
        <v>2385</v>
      </c>
      <c r="C9843" s="15" t="str">
        <f>INDEX(Lookup!$F$2:$F$103,F9843)</f>
        <v>A1.3</v>
      </c>
      <c r="D9843" s="2">
        <f>B9843*INDEX(Lookup!$D$2:$D$103,F9843)+INDEX(Lookup!$E$2:$E$103,F9843)</f>
        <v>18.634005000000002</v>
      </c>
      <c r="E9843" s="16" t="str">
        <f>INDEX(Lookup!$C$2:$C$103,F9843)</f>
        <v>mV</v>
      </c>
      <c r="F9843" s="9">
        <f>MATCH(A9843,Lookup!$A$2:$A$103,0)</f>
        <v>30</v>
      </c>
    </row>
    <row r="9844" spans="1:6" x14ac:dyDescent="0.25">
      <c r="A9844">
        <v>53</v>
      </c>
      <c r="B9844">
        <v>2390</v>
      </c>
      <c r="C9844" s="15" t="str">
        <f>INDEX(Lookup!$F$2:$F$103,F9844)</f>
        <v>A1.3</v>
      </c>
      <c r="D9844" s="2">
        <f>B9844*INDEX(Lookup!$D$2:$D$103,F9844)+INDEX(Lookup!$E$2:$E$103,F9844)</f>
        <v>18.673070000000003</v>
      </c>
      <c r="E9844" s="16" t="str">
        <f>INDEX(Lookup!$C$2:$C$103,F9844)</f>
        <v>mV</v>
      </c>
      <c r="F9844" s="9">
        <f>MATCH(A9844,Lookup!$A$2:$A$103,0)</f>
        <v>30</v>
      </c>
    </row>
    <row r="9845" spans="1:6" x14ac:dyDescent="0.25">
      <c r="A9845">
        <v>53</v>
      </c>
      <c r="B9845">
        <v>2391</v>
      </c>
      <c r="C9845" s="15" t="str">
        <f>INDEX(Lookup!$F$2:$F$103,F9845)</f>
        <v>A1.3</v>
      </c>
      <c r="D9845" s="2">
        <f>B9845*INDEX(Lookup!$D$2:$D$103,F9845)+INDEX(Lookup!$E$2:$E$103,F9845)</f>
        <v>18.680883000000001</v>
      </c>
      <c r="E9845" s="16" t="str">
        <f>INDEX(Lookup!$C$2:$C$103,F9845)</f>
        <v>mV</v>
      </c>
      <c r="F9845" s="9">
        <f>MATCH(A9845,Lookup!$A$2:$A$103,0)</f>
        <v>30</v>
      </c>
    </row>
    <row r="9846" spans="1:6" x14ac:dyDescent="0.25">
      <c r="A9846">
        <v>53</v>
      </c>
      <c r="B9846">
        <v>2392</v>
      </c>
      <c r="C9846" s="15" t="str">
        <f>INDEX(Lookup!$F$2:$F$103,F9846)</f>
        <v>A1.3</v>
      </c>
      <c r="D9846" s="2">
        <f>B9846*INDEX(Lookup!$D$2:$D$103,F9846)+INDEX(Lookup!$E$2:$E$103,F9846)</f>
        <v>18.688696</v>
      </c>
      <c r="E9846" s="16" t="str">
        <f>INDEX(Lookup!$C$2:$C$103,F9846)</f>
        <v>mV</v>
      </c>
      <c r="F9846" s="9">
        <f>MATCH(A9846,Lookup!$A$2:$A$103,0)</f>
        <v>30</v>
      </c>
    </row>
    <row r="9847" spans="1:6" x14ac:dyDescent="0.25">
      <c r="A9847">
        <v>53</v>
      </c>
      <c r="B9847">
        <v>2390</v>
      </c>
      <c r="C9847" s="15" t="str">
        <f>INDEX(Lookup!$F$2:$F$103,F9847)</f>
        <v>A1.3</v>
      </c>
      <c r="D9847" s="2">
        <f>B9847*INDEX(Lookup!$D$2:$D$103,F9847)+INDEX(Lookup!$E$2:$E$103,F9847)</f>
        <v>18.673070000000003</v>
      </c>
      <c r="E9847" s="16" t="str">
        <f>INDEX(Lookup!$C$2:$C$103,F9847)</f>
        <v>mV</v>
      </c>
      <c r="F9847" s="9">
        <f>MATCH(A9847,Lookup!$A$2:$A$103,0)</f>
        <v>30</v>
      </c>
    </row>
    <row r="9848" spans="1:6" x14ac:dyDescent="0.25">
      <c r="A9848">
        <v>53</v>
      </c>
      <c r="B9848">
        <v>2390</v>
      </c>
      <c r="C9848" s="15" t="str">
        <f>INDEX(Lookup!$F$2:$F$103,F9848)</f>
        <v>A1.3</v>
      </c>
      <c r="D9848" s="2">
        <f>B9848*INDEX(Lookup!$D$2:$D$103,F9848)+INDEX(Lookup!$E$2:$E$103,F9848)</f>
        <v>18.673070000000003</v>
      </c>
      <c r="E9848" s="16" t="str">
        <f>INDEX(Lookup!$C$2:$C$103,F9848)</f>
        <v>mV</v>
      </c>
      <c r="F9848" s="9">
        <f>MATCH(A9848,Lookup!$A$2:$A$103,0)</f>
        <v>30</v>
      </c>
    </row>
    <row r="9849" spans="1:6" x14ac:dyDescent="0.25">
      <c r="A9849">
        <v>53</v>
      </c>
      <c r="B9849">
        <v>2391</v>
      </c>
      <c r="C9849" s="15" t="str">
        <f>INDEX(Lookup!$F$2:$F$103,F9849)</f>
        <v>A1.3</v>
      </c>
      <c r="D9849" s="2">
        <f>B9849*INDEX(Lookup!$D$2:$D$103,F9849)+INDEX(Lookup!$E$2:$E$103,F9849)</f>
        <v>18.680883000000001</v>
      </c>
      <c r="E9849" s="16" t="str">
        <f>INDEX(Lookup!$C$2:$C$103,F9849)</f>
        <v>mV</v>
      </c>
      <c r="F9849" s="9">
        <f>MATCH(A9849,Lookup!$A$2:$A$103,0)</f>
        <v>30</v>
      </c>
    </row>
    <row r="9850" spans="1:6" x14ac:dyDescent="0.25">
      <c r="A9850">
        <v>53</v>
      </c>
      <c r="B9850">
        <v>2392</v>
      </c>
      <c r="C9850" s="15" t="str">
        <f>INDEX(Lookup!$F$2:$F$103,F9850)</f>
        <v>A1.3</v>
      </c>
      <c r="D9850" s="2">
        <f>B9850*INDEX(Lookup!$D$2:$D$103,F9850)+INDEX(Lookup!$E$2:$E$103,F9850)</f>
        <v>18.688696</v>
      </c>
      <c r="E9850" s="16" t="str">
        <f>INDEX(Lookup!$C$2:$C$103,F9850)</f>
        <v>mV</v>
      </c>
      <c r="F9850" s="9">
        <f>MATCH(A9850,Lookup!$A$2:$A$103,0)</f>
        <v>30</v>
      </c>
    </row>
    <row r="9851" spans="1:6" x14ac:dyDescent="0.25">
      <c r="A9851">
        <v>53</v>
      </c>
      <c r="B9851">
        <v>2389</v>
      </c>
      <c r="C9851" s="15" t="str">
        <f>INDEX(Lookup!$F$2:$F$103,F9851)</f>
        <v>A1.3</v>
      </c>
      <c r="D9851" s="2">
        <f>B9851*INDEX(Lookup!$D$2:$D$103,F9851)+INDEX(Lookup!$E$2:$E$103,F9851)</f>
        <v>18.665257</v>
      </c>
      <c r="E9851" s="16" t="str">
        <f>INDEX(Lookup!$C$2:$C$103,F9851)</f>
        <v>mV</v>
      </c>
      <c r="F9851" s="9">
        <f>MATCH(A9851,Lookup!$A$2:$A$103,0)</f>
        <v>30</v>
      </c>
    </row>
    <row r="9852" spans="1:6" x14ac:dyDescent="0.25">
      <c r="A9852">
        <v>53</v>
      </c>
      <c r="B9852">
        <v>2390</v>
      </c>
      <c r="C9852" s="15" t="str">
        <f>INDEX(Lookup!$F$2:$F$103,F9852)</f>
        <v>A1.3</v>
      </c>
      <c r="D9852" s="2">
        <f>B9852*INDEX(Lookup!$D$2:$D$103,F9852)+INDEX(Lookup!$E$2:$E$103,F9852)</f>
        <v>18.673070000000003</v>
      </c>
      <c r="E9852" s="16" t="str">
        <f>INDEX(Lookup!$C$2:$C$103,F9852)</f>
        <v>mV</v>
      </c>
      <c r="F9852" s="9">
        <f>MATCH(A9852,Lookup!$A$2:$A$103,0)</f>
        <v>30</v>
      </c>
    </row>
    <row r="9853" spans="1:6" x14ac:dyDescent="0.25">
      <c r="A9853">
        <v>53</v>
      </c>
      <c r="B9853">
        <v>2393</v>
      </c>
      <c r="C9853" s="15" t="str">
        <f>INDEX(Lookup!$F$2:$F$103,F9853)</f>
        <v>A1.3</v>
      </c>
      <c r="D9853" s="2">
        <f>B9853*INDEX(Lookup!$D$2:$D$103,F9853)+INDEX(Lookup!$E$2:$E$103,F9853)</f>
        <v>18.696509000000002</v>
      </c>
      <c r="E9853" s="16" t="str">
        <f>INDEX(Lookup!$C$2:$C$103,F9853)</f>
        <v>mV</v>
      </c>
      <c r="F9853" s="9">
        <f>MATCH(A9853,Lookup!$A$2:$A$103,0)</f>
        <v>30</v>
      </c>
    </row>
    <row r="9854" spans="1:6" x14ac:dyDescent="0.25">
      <c r="A9854">
        <v>53</v>
      </c>
      <c r="B9854">
        <v>2391</v>
      </c>
      <c r="C9854" s="15" t="str">
        <f>INDEX(Lookup!$F$2:$F$103,F9854)</f>
        <v>A1.3</v>
      </c>
      <c r="D9854" s="2">
        <f>B9854*INDEX(Lookup!$D$2:$D$103,F9854)+INDEX(Lookup!$E$2:$E$103,F9854)</f>
        <v>18.680883000000001</v>
      </c>
      <c r="E9854" s="16" t="str">
        <f>INDEX(Lookup!$C$2:$C$103,F9854)</f>
        <v>mV</v>
      </c>
      <c r="F9854" s="9">
        <f>MATCH(A9854,Lookup!$A$2:$A$103,0)</f>
        <v>30</v>
      </c>
    </row>
    <row r="9855" spans="1:6" x14ac:dyDescent="0.25">
      <c r="A9855">
        <v>53</v>
      </c>
      <c r="B9855">
        <v>2391</v>
      </c>
      <c r="C9855" s="15" t="str">
        <f>INDEX(Lookup!$F$2:$F$103,F9855)</f>
        <v>A1.3</v>
      </c>
      <c r="D9855" s="2">
        <f>B9855*INDEX(Lookup!$D$2:$D$103,F9855)+INDEX(Lookup!$E$2:$E$103,F9855)</f>
        <v>18.680883000000001</v>
      </c>
      <c r="E9855" s="16" t="str">
        <f>INDEX(Lookup!$C$2:$C$103,F9855)</f>
        <v>mV</v>
      </c>
      <c r="F9855" s="9">
        <f>MATCH(A9855,Lookup!$A$2:$A$103,0)</f>
        <v>30</v>
      </c>
    </row>
    <row r="9856" spans="1:6" x14ac:dyDescent="0.25">
      <c r="A9856">
        <v>53</v>
      </c>
      <c r="B9856">
        <v>2386</v>
      </c>
      <c r="C9856" s="15" t="str">
        <f>INDEX(Lookup!$F$2:$F$103,F9856)</f>
        <v>A1.3</v>
      </c>
      <c r="D9856" s="2">
        <f>B9856*INDEX(Lookup!$D$2:$D$103,F9856)+INDEX(Lookup!$E$2:$E$103,F9856)</f>
        <v>18.641818000000001</v>
      </c>
      <c r="E9856" s="16" t="str">
        <f>INDEX(Lookup!$C$2:$C$103,F9856)</f>
        <v>mV</v>
      </c>
      <c r="F9856" s="9">
        <f>MATCH(A9856,Lookup!$A$2:$A$103,0)</f>
        <v>30</v>
      </c>
    </row>
    <row r="9857" spans="1:6" x14ac:dyDescent="0.25">
      <c r="A9857">
        <v>53</v>
      </c>
      <c r="B9857">
        <v>2390</v>
      </c>
      <c r="C9857" s="15" t="str">
        <f>INDEX(Lookup!$F$2:$F$103,F9857)</f>
        <v>A1.3</v>
      </c>
      <c r="D9857" s="2">
        <f>B9857*INDEX(Lookup!$D$2:$D$103,F9857)+INDEX(Lookup!$E$2:$E$103,F9857)</f>
        <v>18.673070000000003</v>
      </c>
      <c r="E9857" s="16" t="str">
        <f>INDEX(Lookup!$C$2:$C$103,F9857)</f>
        <v>mV</v>
      </c>
      <c r="F9857" s="9">
        <f>MATCH(A9857,Lookup!$A$2:$A$103,0)</f>
        <v>30</v>
      </c>
    </row>
    <row r="9858" spans="1:6" x14ac:dyDescent="0.25">
      <c r="A9858">
        <v>53</v>
      </c>
      <c r="B9858">
        <v>2384</v>
      </c>
      <c r="C9858" s="15" t="str">
        <f>INDEX(Lookup!$F$2:$F$103,F9858)</f>
        <v>A1.3</v>
      </c>
      <c r="D9858" s="2">
        <f>B9858*INDEX(Lookup!$D$2:$D$103,F9858)+INDEX(Lookup!$E$2:$E$103,F9858)</f>
        <v>18.626192</v>
      </c>
      <c r="E9858" s="16" t="str">
        <f>INDEX(Lookup!$C$2:$C$103,F9858)</f>
        <v>mV</v>
      </c>
      <c r="F9858" s="9">
        <f>MATCH(A9858,Lookup!$A$2:$A$103,0)</f>
        <v>30</v>
      </c>
    </row>
    <row r="9859" spans="1:6" x14ac:dyDescent="0.25">
      <c r="A9859">
        <v>53</v>
      </c>
      <c r="B9859">
        <v>2383</v>
      </c>
      <c r="C9859" s="15" t="str">
        <f>INDEX(Lookup!$F$2:$F$103,F9859)</f>
        <v>A1.3</v>
      </c>
      <c r="D9859" s="2">
        <f>B9859*INDEX(Lookup!$D$2:$D$103,F9859)+INDEX(Lookup!$E$2:$E$103,F9859)</f>
        <v>18.618379000000001</v>
      </c>
      <c r="E9859" s="16" t="str">
        <f>INDEX(Lookup!$C$2:$C$103,F9859)</f>
        <v>mV</v>
      </c>
      <c r="F9859" s="9">
        <f>MATCH(A9859,Lookup!$A$2:$A$103,0)</f>
        <v>30</v>
      </c>
    </row>
    <row r="9860" spans="1:6" x14ac:dyDescent="0.25">
      <c r="A9860">
        <v>53</v>
      </c>
      <c r="B9860">
        <v>2382</v>
      </c>
      <c r="C9860" s="15" t="str">
        <f>INDEX(Lookup!$F$2:$F$103,F9860)</f>
        <v>A1.3</v>
      </c>
      <c r="D9860" s="2">
        <f>B9860*INDEX(Lookup!$D$2:$D$103,F9860)+INDEX(Lookup!$E$2:$E$103,F9860)</f>
        <v>18.610566000000002</v>
      </c>
      <c r="E9860" s="16" t="str">
        <f>INDEX(Lookup!$C$2:$C$103,F9860)</f>
        <v>mV</v>
      </c>
      <c r="F9860" s="9">
        <f>MATCH(A9860,Lookup!$A$2:$A$103,0)</f>
        <v>30</v>
      </c>
    </row>
    <row r="9861" spans="1:6" x14ac:dyDescent="0.25">
      <c r="A9861">
        <v>53</v>
      </c>
      <c r="B9861">
        <v>2412</v>
      </c>
      <c r="C9861" s="15" t="str">
        <f>INDEX(Lookup!$F$2:$F$103,F9861)</f>
        <v>A1.3</v>
      </c>
      <c r="D9861" s="2">
        <f>B9861*INDEX(Lookup!$D$2:$D$103,F9861)+INDEX(Lookup!$E$2:$E$103,F9861)</f>
        <v>18.844956</v>
      </c>
      <c r="E9861" s="16" t="str">
        <f>INDEX(Lookup!$C$2:$C$103,F9861)</f>
        <v>mV</v>
      </c>
      <c r="F9861" s="9">
        <f>MATCH(A9861,Lookup!$A$2:$A$103,0)</f>
        <v>30</v>
      </c>
    </row>
    <row r="9862" spans="1:6" x14ac:dyDescent="0.25">
      <c r="A9862">
        <v>53</v>
      </c>
      <c r="B9862">
        <v>2404</v>
      </c>
      <c r="C9862" s="15" t="str">
        <f>INDEX(Lookup!$F$2:$F$103,F9862)</f>
        <v>A1.3</v>
      </c>
      <c r="D9862" s="2">
        <f>B9862*INDEX(Lookup!$D$2:$D$103,F9862)+INDEX(Lookup!$E$2:$E$103,F9862)</f>
        <v>18.782452000000003</v>
      </c>
      <c r="E9862" s="16" t="str">
        <f>INDEX(Lookup!$C$2:$C$103,F9862)</f>
        <v>mV</v>
      </c>
      <c r="F9862" s="9">
        <f>MATCH(A9862,Lookup!$A$2:$A$103,0)</f>
        <v>30</v>
      </c>
    </row>
    <row r="9863" spans="1:6" x14ac:dyDescent="0.25">
      <c r="A9863">
        <v>53</v>
      </c>
      <c r="B9863">
        <v>2395</v>
      </c>
      <c r="C9863" s="15" t="str">
        <f>INDEX(Lookup!$F$2:$F$103,F9863)</f>
        <v>A1.3</v>
      </c>
      <c r="D9863" s="2">
        <f>B9863*INDEX(Lookup!$D$2:$D$103,F9863)+INDEX(Lookup!$E$2:$E$103,F9863)</f>
        <v>18.712135</v>
      </c>
      <c r="E9863" s="16" t="str">
        <f>INDEX(Lookup!$C$2:$C$103,F9863)</f>
        <v>mV</v>
      </c>
      <c r="F9863" s="9">
        <f>MATCH(A9863,Lookup!$A$2:$A$103,0)</f>
        <v>30</v>
      </c>
    </row>
    <row r="9864" spans="1:6" x14ac:dyDescent="0.25">
      <c r="A9864">
        <v>53</v>
      </c>
      <c r="B9864">
        <v>2389</v>
      </c>
      <c r="C9864" s="15" t="str">
        <f>INDEX(Lookup!$F$2:$F$103,F9864)</f>
        <v>A1.3</v>
      </c>
      <c r="D9864" s="2">
        <f>B9864*INDEX(Lookup!$D$2:$D$103,F9864)+INDEX(Lookup!$E$2:$E$103,F9864)</f>
        <v>18.665257</v>
      </c>
      <c r="E9864" s="16" t="str">
        <f>INDEX(Lookup!$C$2:$C$103,F9864)</f>
        <v>mV</v>
      </c>
      <c r="F9864" s="9">
        <f>MATCH(A9864,Lookup!$A$2:$A$103,0)</f>
        <v>30</v>
      </c>
    </row>
    <row r="9865" spans="1:6" x14ac:dyDescent="0.25">
      <c r="A9865">
        <v>53</v>
      </c>
      <c r="B9865">
        <v>2389</v>
      </c>
      <c r="C9865" s="15" t="str">
        <f>INDEX(Lookup!$F$2:$F$103,F9865)</f>
        <v>A1.3</v>
      </c>
      <c r="D9865" s="2">
        <f>B9865*INDEX(Lookup!$D$2:$D$103,F9865)+INDEX(Lookup!$E$2:$E$103,F9865)</f>
        <v>18.665257</v>
      </c>
      <c r="E9865" s="16" t="str">
        <f>INDEX(Lookup!$C$2:$C$103,F9865)</f>
        <v>mV</v>
      </c>
      <c r="F9865" s="9">
        <f>MATCH(A9865,Lookup!$A$2:$A$103,0)</f>
        <v>30</v>
      </c>
    </row>
    <row r="9866" spans="1:6" x14ac:dyDescent="0.25">
      <c r="A9866">
        <v>53</v>
      </c>
      <c r="B9866">
        <v>2387</v>
      </c>
      <c r="C9866" s="15" t="str">
        <f>INDEX(Lookup!$F$2:$F$103,F9866)</f>
        <v>A1.3</v>
      </c>
      <c r="D9866" s="2">
        <f>B9866*INDEX(Lookup!$D$2:$D$103,F9866)+INDEX(Lookup!$E$2:$E$103,F9866)</f>
        <v>18.649631000000003</v>
      </c>
      <c r="E9866" s="16" t="str">
        <f>INDEX(Lookup!$C$2:$C$103,F9866)</f>
        <v>mV</v>
      </c>
      <c r="F9866" s="9">
        <f>MATCH(A9866,Lookup!$A$2:$A$103,0)</f>
        <v>30</v>
      </c>
    </row>
    <row r="9867" spans="1:6" x14ac:dyDescent="0.25">
      <c r="A9867">
        <v>53</v>
      </c>
      <c r="B9867">
        <v>2386</v>
      </c>
      <c r="C9867" s="15" t="str">
        <f>INDEX(Lookup!$F$2:$F$103,F9867)</f>
        <v>A1.3</v>
      </c>
      <c r="D9867" s="2">
        <f>B9867*INDEX(Lookup!$D$2:$D$103,F9867)+INDEX(Lookup!$E$2:$E$103,F9867)</f>
        <v>18.641818000000001</v>
      </c>
      <c r="E9867" s="16" t="str">
        <f>INDEX(Lookup!$C$2:$C$103,F9867)</f>
        <v>mV</v>
      </c>
      <c r="F9867" s="9">
        <f>MATCH(A9867,Lookup!$A$2:$A$103,0)</f>
        <v>30</v>
      </c>
    </row>
    <row r="9868" spans="1:6" x14ac:dyDescent="0.25">
      <c r="A9868">
        <v>53</v>
      </c>
      <c r="B9868">
        <v>2383</v>
      </c>
      <c r="C9868" s="15" t="str">
        <f>INDEX(Lookup!$F$2:$F$103,F9868)</f>
        <v>A1.3</v>
      </c>
      <c r="D9868" s="2">
        <f>B9868*INDEX(Lookup!$D$2:$D$103,F9868)+INDEX(Lookup!$E$2:$E$103,F9868)</f>
        <v>18.618379000000001</v>
      </c>
      <c r="E9868" s="16" t="str">
        <f>INDEX(Lookup!$C$2:$C$103,F9868)</f>
        <v>mV</v>
      </c>
      <c r="F9868" s="9">
        <f>MATCH(A9868,Lookup!$A$2:$A$103,0)</f>
        <v>30</v>
      </c>
    </row>
    <row r="9869" spans="1:6" x14ac:dyDescent="0.25">
      <c r="A9869">
        <v>53</v>
      </c>
      <c r="B9869">
        <v>2385</v>
      </c>
      <c r="C9869" s="15" t="str">
        <f>INDEX(Lookup!$F$2:$F$103,F9869)</f>
        <v>A1.3</v>
      </c>
      <c r="D9869" s="2">
        <f>B9869*INDEX(Lookup!$D$2:$D$103,F9869)+INDEX(Lookup!$E$2:$E$103,F9869)</f>
        <v>18.634005000000002</v>
      </c>
      <c r="E9869" s="16" t="str">
        <f>INDEX(Lookup!$C$2:$C$103,F9869)</f>
        <v>mV</v>
      </c>
      <c r="F9869" s="9">
        <f>MATCH(A9869,Lookup!$A$2:$A$103,0)</f>
        <v>30</v>
      </c>
    </row>
    <row r="9870" spans="1:6" x14ac:dyDescent="0.25">
      <c r="A9870">
        <v>53</v>
      </c>
      <c r="B9870">
        <v>2382</v>
      </c>
      <c r="C9870" s="15" t="str">
        <f>INDEX(Lookup!$F$2:$F$103,F9870)</f>
        <v>A1.3</v>
      </c>
      <c r="D9870" s="2">
        <f>B9870*INDEX(Lookup!$D$2:$D$103,F9870)+INDEX(Lookup!$E$2:$E$103,F9870)</f>
        <v>18.610566000000002</v>
      </c>
      <c r="E9870" s="16" t="str">
        <f>INDEX(Lookup!$C$2:$C$103,F9870)</f>
        <v>mV</v>
      </c>
      <c r="F9870" s="9">
        <f>MATCH(A9870,Lookup!$A$2:$A$103,0)</f>
        <v>30</v>
      </c>
    </row>
    <row r="9871" spans="1:6" x14ac:dyDescent="0.25">
      <c r="A9871">
        <v>53</v>
      </c>
      <c r="B9871">
        <v>2382</v>
      </c>
      <c r="C9871" s="15" t="str">
        <f>INDEX(Lookup!$F$2:$F$103,F9871)</f>
        <v>A1.3</v>
      </c>
      <c r="D9871" s="2">
        <f>B9871*INDEX(Lookup!$D$2:$D$103,F9871)+INDEX(Lookup!$E$2:$E$103,F9871)</f>
        <v>18.610566000000002</v>
      </c>
      <c r="E9871" s="16" t="str">
        <f>INDEX(Lookup!$C$2:$C$103,F9871)</f>
        <v>mV</v>
      </c>
      <c r="F9871" s="9">
        <f>MATCH(A9871,Lookup!$A$2:$A$103,0)</f>
        <v>30</v>
      </c>
    </row>
    <row r="9872" spans="1:6" x14ac:dyDescent="0.25">
      <c r="A9872">
        <v>53</v>
      </c>
      <c r="B9872">
        <v>2383</v>
      </c>
      <c r="C9872" s="15" t="str">
        <f>INDEX(Lookup!$F$2:$F$103,F9872)</f>
        <v>A1.3</v>
      </c>
      <c r="D9872" s="2">
        <f>B9872*INDEX(Lookup!$D$2:$D$103,F9872)+INDEX(Lookup!$E$2:$E$103,F9872)</f>
        <v>18.618379000000001</v>
      </c>
      <c r="E9872" s="16" t="str">
        <f>INDEX(Lookup!$C$2:$C$103,F9872)</f>
        <v>mV</v>
      </c>
      <c r="F9872" s="9">
        <f>MATCH(A9872,Lookup!$A$2:$A$103,0)</f>
        <v>30</v>
      </c>
    </row>
    <row r="9873" spans="1:6" x14ac:dyDescent="0.25">
      <c r="A9873">
        <v>53</v>
      </c>
      <c r="B9873">
        <v>2380</v>
      </c>
      <c r="C9873" s="15" t="str">
        <f>INDEX(Lookup!$F$2:$F$103,F9873)</f>
        <v>A1.3</v>
      </c>
      <c r="D9873" s="2">
        <f>B9873*INDEX(Lookup!$D$2:$D$103,F9873)+INDEX(Lookup!$E$2:$E$103,F9873)</f>
        <v>18.594940000000001</v>
      </c>
      <c r="E9873" s="16" t="str">
        <f>INDEX(Lookup!$C$2:$C$103,F9873)</f>
        <v>mV</v>
      </c>
      <c r="F9873" s="9">
        <f>MATCH(A9873,Lookup!$A$2:$A$103,0)</f>
        <v>30</v>
      </c>
    </row>
    <row r="9874" spans="1:6" x14ac:dyDescent="0.25">
      <c r="A9874">
        <v>53</v>
      </c>
      <c r="B9874">
        <v>2384</v>
      </c>
      <c r="C9874" s="15" t="str">
        <f>INDEX(Lookup!$F$2:$F$103,F9874)</f>
        <v>A1.3</v>
      </c>
      <c r="D9874" s="2">
        <f>B9874*INDEX(Lookup!$D$2:$D$103,F9874)+INDEX(Lookup!$E$2:$E$103,F9874)</f>
        <v>18.626192</v>
      </c>
      <c r="E9874" s="16" t="str">
        <f>INDEX(Lookup!$C$2:$C$103,F9874)</f>
        <v>mV</v>
      </c>
      <c r="F9874" s="9">
        <f>MATCH(A9874,Lookup!$A$2:$A$103,0)</f>
        <v>30</v>
      </c>
    </row>
    <row r="9875" spans="1:6" x14ac:dyDescent="0.25">
      <c r="A9875">
        <v>53</v>
      </c>
      <c r="B9875">
        <v>2380</v>
      </c>
      <c r="C9875" s="15" t="str">
        <f>INDEX(Lookup!$F$2:$F$103,F9875)</f>
        <v>A1.3</v>
      </c>
      <c r="D9875" s="2">
        <f>B9875*INDEX(Lookup!$D$2:$D$103,F9875)+INDEX(Lookup!$E$2:$E$103,F9875)</f>
        <v>18.594940000000001</v>
      </c>
      <c r="E9875" s="16" t="str">
        <f>INDEX(Lookup!$C$2:$C$103,F9875)</f>
        <v>mV</v>
      </c>
      <c r="F9875" s="9">
        <f>MATCH(A9875,Lookup!$A$2:$A$103,0)</f>
        <v>30</v>
      </c>
    </row>
    <row r="9876" spans="1:6" x14ac:dyDescent="0.25">
      <c r="A9876">
        <v>53</v>
      </c>
      <c r="B9876">
        <v>2380</v>
      </c>
      <c r="C9876" s="15" t="str">
        <f>INDEX(Lookup!$F$2:$F$103,F9876)</f>
        <v>A1.3</v>
      </c>
      <c r="D9876" s="2">
        <f>B9876*INDEX(Lookup!$D$2:$D$103,F9876)+INDEX(Lookup!$E$2:$E$103,F9876)</f>
        <v>18.594940000000001</v>
      </c>
      <c r="E9876" s="16" t="str">
        <f>INDEX(Lookup!$C$2:$C$103,F9876)</f>
        <v>mV</v>
      </c>
      <c r="F9876" s="9">
        <f>MATCH(A9876,Lookup!$A$2:$A$103,0)</f>
        <v>30</v>
      </c>
    </row>
    <row r="9877" spans="1:6" x14ac:dyDescent="0.25">
      <c r="A9877">
        <v>53</v>
      </c>
      <c r="B9877">
        <v>2383</v>
      </c>
      <c r="C9877" s="15" t="str">
        <f>INDEX(Lookup!$F$2:$F$103,F9877)</f>
        <v>A1.3</v>
      </c>
      <c r="D9877" s="2">
        <f>B9877*INDEX(Lookup!$D$2:$D$103,F9877)+INDEX(Lookup!$E$2:$E$103,F9877)</f>
        <v>18.618379000000001</v>
      </c>
      <c r="E9877" s="16" t="str">
        <f>INDEX(Lookup!$C$2:$C$103,F9877)</f>
        <v>mV</v>
      </c>
      <c r="F9877" s="9">
        <f>MATCH(A9877,Lookup!$A$2:$A$103,0)</f>
        <v>30</v>
      </c>
    </row>
    <row r="9878" spans="1:6" x14ac:dyDescent="0.25">
      <c r="A9878">
        <v>53</v>
      </c>
      <c r="B9878">
        <v>2382</v>
      </c>
      <c r="C9878" s="15" t="str">
        <f>INDEX(Lookup!$F$2:$F$103,F9878)</f>
        <v>A1.3</v>
      </c>
      <c r="D9878" s="2">
        <f>B9878*INDEX(Lookup!$D$2:$D$103,F9878)+INDEX(Lookup!$E$2:$E$103,F9878)</f>
        <v>18.610566000000002</v>
      </c>
      <c r="E9878" s="16" t="str">
        <f>INDEX(Lookup!$C$2:$C$103,F9878)</f>
        <v>mV</v>
      </c>
      <c r="F9878" s="9">
        <f>MATCH(A9878,Lookup!$A$2:$A$103,0)</f>
        <v>30</v>
      </c>
    </row>
    <row r="9879" spans="1:6" x14ac:dyDescent="0.25">
      <c r="A9879">
        <v>53</v>
      </c>
      <c r="B9879">
        <v>2381</v>
      </c>
      <c r="C9879" s="15" t="str">
        <f>INDEX(Lookup!$F$2:$F$103,F9879)</f>
        <v>A1.3</v>
      </c>
      <c r="D9879" s="2">
        <f>B9879*INDEX(Lookup!$D$2:$D$103,F9879)+INDEX(Lookup!$E$2:$E$103,F9879)</f>
        <v>18.602753</v>
      </c>
      <c r="E9879" s="16" t="str">
        <f>INDEX(Lookup!$C$2:$C$103,F9879)</f>
        <v>mV</v>
      </c>
      <c r="F9879" s="9">
        <f>MATCH(A9879,Lookup!$A$2:$A$103,0)</f>
        <v>30</v>
      </c>
    </row>
    <row r="9880" spans="1:6" x14ac:dyDescent="0.25">
      <c r="A9880">
        <v>53</v>
      </c>
      <c r="B9880">
        <v>2380</v>
      </c>
      <c r="C9880" s="15" t="str">
        <f>INDEX(Lookup!$F$2:$F$103,F9880)</f>
        <v>A1.3</v>
      </c>
      <c r="D9880" s="2">
        <f>B9880*INDEX(Lookup!$D$2:$D$103,F9880)+INDEX(Lookup!$E$2:$E$103,F9880)</f>
        <v>18.594940000000001</v>
      </c>
      <c r="E9880" s="16" t="str">
        <f>INDEX(Lookup!$C$2:$C$103,F9880)</f>
        <v>mV</v>
      </c>
      <c r="F9880" s="9">
        <f>MATCH(A9880,Lookup!$A$2:$A$103,0)</f>
        <v>30</v>
      </c>
    </row>
    <row r="9881" spans="1:6" x14ac:dyDescent="0.25">
      <c r="A9881">
        <v>53</v>
      </c>
      <c r="B9881">
        <v>2381</v>
      </c>
      <c r="C9881" s="15" t="str">
        <f>INDEX(Lookup!$F$2:$F$103,F9881)</f>
        <v>A1.3</v>
      </c>
      <c r="D9881" s="2">
        <f>B9881*INDEX(Lookup!$D$2:$D$103,F9881)+INDEX(Lookup!$E$2:$E$103,F9881)</f>
        <v>18.602753</v>
      </c>
      <c r="E9881" s="16" t="str">
        <f>INDEX(Lookup!$C$2:$C$103,F9881)</f>
        <v>mV</v>
      </c>
      <c r="F9881" s="9">
        <f>MATCH(A9881,Lookup!$A$2:$A$103,0)</f>
        <v>30</v>
      </c>
    </row>
    <row r="9882" spans="1:6" x14ac:dyDescent="0.25">
      <c r="A9882">
        <v>53</v>
      </c>
      <c r="B9882">
        <v>2382</v>
      </c>
      <c r="C9882" s="15" t="str">
        <f>INDEX(Lookup!$F$2:$F$103,F9882)</f>
        <v>A1.3</v>
      </c>
      <c r="D9882" s="2">
        <f>B9882*INDEX(Lookup!$D$2:$D$103,F9882)+INDEX(Lookup!$E$2:$E$103,F9882)</f>
        <v>18.610566000000002</v>
      </c>
      <c r="E9882" s="16" t="str">
        <f>INDEX(Lookup!$C$2:$C$103,F9882)</f>
        <v>mV</v>
      </c>
      <c r="F9882" s="9">
        <f>MATCH(A9882,Lookup!$A$2:$A$103,0)</f>
        <v>30</v>
      </c>
    </row>
    <row r="9883" spans="1:6" x14ac:dyDescent="0.25">
      <c r="A9883">
        <v>53</v>
      </c>
      <c r="B9883">
        <v>2380</v>
      </c>
      <c r="C9883" s="15" t="str">
        <f>INDEX(Lookup!$F$2:$F$103,F9883)</f>
        <v>A1.3</v>
      </c>
      <c r="D9883" s="2">
        <f>B9883*INDEX(Lookup!$D$2:$D$103,F9883)+INDEX(Lookup!$E$2:$E$103,F9883)</f>
        <v>18.594940000000001</v>
      </c>
      <c r="E9883" s="16" t="str">
        <f>INDEX(Lookup!$C$2:$C$103,F9883)</f>
        <v>mV</v>
      </c>
      <c r="F9883" s="9">
        <f>MATCH(A9883,Lookup!$A$2:$A$103,0)</f>
        <v>30</v>
      </c>
    </row>
    <row r="9884" spans="1:6" x14ac:dyDescent="0.25">
      <c r="A9884">
        <v>53</v>
      </c>
      <c r="B9884">
        <v>2382</v>
      </c>
      <c r="C9884" s="15" t="str">
        <f>INDEX(Lookup!$F$2:$F$103,F9884)</f>
        <v>A1.3</v>
      </c>
      <c r="D9884" s="2">
        <f>B9884*INDEX(Lookup!$D$2:$D$103,F9884)+INDEX(Lookup!$E$2:$E$103,F9884)</f>
        <v>18.610566000000002</v>
      </c>
      <c r="E9884" s="16" t="str">
        <f>INDEX(Lookup!$C$2:$C$103,F9884)</f>
        <v>mV</v>
      </c>
      <c r="F9884" s="9">
        <f>MATCH(A9884,Lookup!$A$2:$A$103,0)</f>
        <v>30</v>
      </c>
    </row>
    <row r="9885" spans="1:6" x14ac:dyDescent="0.25">
      <c r="A9885">
        <v>53</v>
      </c>
      <c r="B9885">
        <v>2384</v>
      </c>
      <c r="C9885" s="15" t="str">
        <f>INDEX(Lookup!$F$2:$F$103,F9885)</f>
        <v>A1.3</v>
      </c>
      <c r="D9885" s="2">
        <f>B9885*INDEX(Lookup!$D$2:$D$103,F9885)+INDEX(Lookup!$E$2:$E$103,F9885)</f>
        <v>18.626192</v>
      </c>
      <c r="E9885" s="16" t="str">
        <f>INDEX(Lookup!$C$2:$C$103,F9885)</f>
        <v>mV</v>
      </c>
      <c r="F9885" s="9">
        <f>MATCH(A9885,Lookup!$A$2:$A$103,0)</f>
        <v>30</v>
      </c>
    </row>
    <row r="9886" spans="1:6" x14ac:dyDescent="0.25">
      <c r="A9886">
        <v>53</v>
      </c>
      <c r="B9886">
        <v>2385</v>
      </c>
      <c r="C9886" s="15" t="str">
        <f>INDEX(Lookup!$F$2:$F$103,F9886)</f>
        <v>A1.3</v>
      </c>
      <c r="D9886" s="2">
        <f>B9886*INDEX(Lookup!$D$2:$D$103,F9886)+INDEX(Lookup!$E$2:$E$103,F9886)</f>
        <v>18.634005000000002</v>
      </c>
      <c r="E9886" s="16" t="str">
        <f>INDEX(Lookup!$C$2:$C$103,F9886)</f>
        <v>mV</v>
      </c>
      <c r="F9886" s="9">
        <f>MATCH(A9886,Lookup!$A$2:$A$103,0)</f>
        <v>30</v>
      </c>
    </row>
    <row r="9887" spans="1:6" x14ac:dyDescent="0.25">
      <c r="A9887">
        <v>53</v>
      </c>
      <c r="B9887">
        <v>2384</v>
      </c>
      <c r="C9887" s="15" t="str">
        <f>INDEX(Lookup!$F$2:$F$103,F9887)</f>
        <v>A1.3</v>
      </c>
      <c r="D9887" s="2">
        <f>B9887*INDEX(Lookup!$D$2:$D$103,F9887)+INDEX(Lookup!$E$2:$E$103,F9887)</f>
        <v>18.626192</v>
      </c>
      <c r="E9887" s="16" t="str">
        <f>INDEX(Lookup!$C$2:$C$103,F9887)</f>
        <v>mV</v>
      </c>
      <c r="F9887" s="9">
        <f>MATCH(A9887,Lookup!$A$2:$A$103,0)</f>
        <v>30</v>
      </c>
    </row>
    <row r="9888" spans="1:6" x14ac:dyDescent="0.25">
      <c r="A9888">
        <v>53</v>
      </c>
      <c r="B9888">
        <v>2409</v>
      </c>
      <c r="C9888" s="15" t="str">
        <f>INDEX(Lookup!$F$2:$F$103,F9888)</f>
        <v>A1.3</v>
      </c>
      <c r="D9888" s="2">
        <f>B9888*INDEX(Lookup!$D$2:$D$103,F9888)+INDEX(Lookup!$E$2:$E$103,F9888)</f>
        <v>18.821517</v>
      </c>
      <c r="E9888" s="16" t="str">
        <f>INDEX(Lookup!$C$2:$C$103,F9888)</f>
        <v>mV</v>
      </c>
      <c r="F9888" s="9">
        <f>MATCH(A9888,Lookup!$A$2:$A$103,0)</f>
        <v>30</v>
      </c>
    </row>
    <row r="9889" spans="1:6" x14ac:dyDescent="0.25">
      <c r="A9889">
        <v>53</v>
      </c>
      <c r="B9889">
        <v>2398</v>
      </c>
      <c r="C9889" s="15" t="str">
        <f>INDEX(Lookup!$F$2:$F$103,F9889)</f>
        <v>A1.3</v>
      </c>
      <c r="D9889" s="2">
        <f>B9889*INDEX(Lookup!$D$2:$D$103,F9889)+INDEX(Lookup!$E$2:$E$103,F9889)</f>
        <v>18.735574</v>
      </c>
      <c r="E9889" s="16" t="str">
        <f>INDEX(Lookup!$C$2:$C$103,F9889)</f>
        <v>mV</v>
      </c>
      <c r="F9889" s="9">
        <f>MATCH(A9889,Lookup!$A$2:$A$103,0)</f>
        <v>30</v>
      </c>
    </row>
    <row r="9890" spans="1:6" x14ac:dyDescent="0.25">
      <c r="A9890">
        <v>53</v>
      </c>
      <c r="B9890">
        <v>2420</v>
      </c>
      <c r="C9890" s="15" t="str">
        <f>INDEX(Lookup!$F$2:$F$103,F9890)</f>
        <v>A1.3</v>
      </c>
      <c r="D9890" s="2">
        <f>B9890*INDEX(Lookup!$D$2:$D$103,F9890)+INDEX(Lookup!$E$2:$E$103,F9890)</f>
        <v>18.90746</v>
      </c>
      <c r="E9890" s="16" t="str">
        <f>INDEX(Lookup!$C$2:$C$103,F9890)</f>
        <v>mV</v>
      </c>
      <c r="F9890" s="9">
        <f>MATCH(A9890,Lookup!$A$2:$A$103,0)</f>
        <v>30</v>
      </c>
    </row>
    <row r="9891" spans="1:6" x14ac:dyDescent="0.25">
      <c r="A9891">
        <v>53</v>
      </c>
      <c r="B9891">
        <v>2410</v>
      </c>
      <c r="C9891" s="15" t="str">
        <f>INDEX(Lookup!$F$2:$F$103,F9891)</f>
        <v>A1.3</v>
      </c>
      <c r="D9891" s="2">
        <f>B9891*INDEX(Lookup!$D$2:$D$103,F9891)+INDEX(Lookup!$E$2:$E$103,F9891)</f>
        <v>18.829330000000002</v>
      </c>
      <c r="E9891" s="16" t="str">
        <f>INDEX(Lookup!$C$2:$C$103,F9891)</f>
        <v>mV</v>
      </c>
      <c r="F9891" s="9">
        <f>MATCH(A9891,Lookup!$A$2:$A$103,0)</f>
        <v>30</v>
      </c>
    </row>
    <row r="9892" spans="1:6" x14ac:dyDescent="0.25">
      <c r="A9892">
        <v>53</v>
      </c>
      <c r="B9892">
        <v>2399</v>
      </c>
      <c r="C9892" s="15" t="str">
        <f>INDEX(Lookup!$F$2:$F$103,F9892)</f>
        <v>A1.3</v>
      </c>
      <c r="D9892" s="2">
        <f>B9892*INDEX(Lookup!$D$2:$D$103,F9892)+INDEX(Lookup!$E$2:$E$103,F9892)</f>
        <v>18.743387000000002</v>
      </c>
      <c r="E9892" s="16" t="str">
        <f>INDEX(Lookup!$C$2:$C$103,F9892)</f>
        <v>mV</v>
      </c>
      <c r="F9892" s="9">
        <f>MATCH(A9892,Lookup!$A$2:$A$103,0)</f>
        <v>30</v>
      </c>
    </row>
    <row r="9893" spans="1:6" x14ac:dyDescent="0.25">
      <c r="A9893">
        <v>53</v>
      </c>
      <c r="B9893">
        <v>2392</v>
      </c>
      <c r="C9893" s="15" t="str">
        <f>INDEX(Lookup!$F$2:$F$103,F9893)</f>
        <v>A1.3</v>
      </c>
      <c r="D9893" s="2">
        <f>B9893*INDEX(Lookup!$D$2:$D$103,F9893)+INDEX(Lookup!$E$2:$E$103,F9893)</f>
        <v>18.688696</v>
      </c>
      <c r="E9893" s="16" t="str">
        <f>INDEX(Lookup!$C$2:$C$103,F9893)</f>
        <v>mV</v>
      </c>
      <c r="F9893" s="9">
        <f>MATCH(A9893,Lookup!$A$2:$A$103,0)</f>
        <v>30</v>
      </c>
    </row>
    <row r="9894" spans="1:6" x14ac:dyDescent="0.25">
      <c r="A9894">
        <v>53</v>
      </c>
      <c r="B9894">
        <v>2385</v>
      </c>
      <c r="C9894" s="15" t="str">
        <f>INDEX(Lookup!$F$2:$F$103,F9894)</f>
        <v>A1.3</v>
      </c>
      <c r="D9894" s="2">
        <f>B9894*INDEX(Lookup!$D$2:$D$103,F9894)+INDEX(Lookup!$E$2:$E$103,F9894)</f>
        <v>18.634005000000002</v>
      </c>
      <c r="E9894" s="16" t="str">
        <f>INDEX(Lookup!$C$2:$C$103,F9894)</f>
        <v>mV</v>
      </c>
      <c r="F9894" s="9">
        <f>MATCH(A9894,Lookup!$A$2:$A$103,0)</f>
        <v>30</v>
      </c>
    </row>
    <row r="9895" spans="1:6" x14ac:dyDescent="0.25">
      <c r="A9895">
        <v>53</v>
      </c>
      <c r="B9895">
        <v>2382</v>
      </c>
      <c r="C9895" s="15" t="str">
        <f>INDEX(Lookup!$F$2:$F$103,F9895)</f>
        <v>A1.3</v>
      </c>
      <c r="D9895" s="2">
        <f>B9895*INDEX(Lookup!$D$2:$D$103,F9895)+INDEX(Lookup!$E$2:$E$103,F9895)</f>
        <v>18.610566000000002</v>
      </c>
      <c r="E9895" s="16" t="str">
        <f>INDEX(Lookup!$C$2:$C$103,F9895)</f>
        <v>mV</v>
      </c>
      <c r="F9895" s="9">
        <f>MATCH(A9895,Lookup!$A$2:$A$103,0)</f>
        <v>30</v>
      </c>
    </row>
    <row r="9896" spans="1:6" x14ac:dyDescent="0.25">
      <c r="A9896">
        <v>53</v>
      </c>
      <c r="B9896">
        <v>2382</v>
      </c>
      <c r="C9896" s="15" t="str">
        <f>INDEX(Lookup!$F$2:$F$103,F9896)</f>
        <v>A1.3</v>
      </c>
      <c r="D9896" s="2">
        <f>B9896*INDEX(Lookup!$D$2:$D$103,F9896)+INDEX(Lookup!$E$2:$E$103,F9896)</f>
        <v>18.610566000000002</v>
      </c>
      <c r="E9896" s="16" t="str">
        <f>INDEX(Lookup!$C$2:$C$103,F9896)</f>
        <v>mV</v>
      </c>
      <c r="F9896" s="9">
        <f>MATCH(A9896,Lookup!$A$2:$A$103,0)</f>
        <v>30</v>
      </c>
    </row>
    <row r="9897" spans="1:6" x14ac:dyDescent="0.25">
      <c r="A9897">
        <v>53</v>
      </c>
      <c r="B9897">
        <v>2380</v>
      </c>
      <c r="C9897" s="15" t="str">
        <f>INDEX(Lookup!$F$2:$F$103,F9897)</f>
        <v>A1.3</v>
      </c>
      <c r="D9897" s="2">
        <f>B9897*INDEX(Lookup!$D$2:$D$103,F9897)+INDEX(Lookup!$E$2:$E$103,F9897)</f>
        <v>18.594940000000001</v>
      </c>
      <c r="E9897" s="16" t="str">
        <f>INDEX(Lookup!$C$2:$C$103,F9897)</f>
        <v>mV</v>
      </c>
      <c r="F9897" s="9">
        <f>MATCH(A9897,Lookup!$A$2:$A$103,0)</f>
        <v>30</v>
      </c>
    </row>
    <row r="9898" spans="1:6" x14ac:dyDescent="0.25">
      <c r="A9898">
        <v>53</v>
      </c>
      <c r="B9898">
        <v>2378</v>
      </c>
      <c r="C9898" s="15" t="str">
        <f>INDEX(Lookup!$F$2:$F$103,F9898)</f>
        <v>A1.3</v>
      </c>
      <c r="D9898" s="2">
        <f>B9898*INDEX(Lookup!$D$2:$D$103,F9898)+INDEX(Lookup!$E$2:$E$103,F9898)</f>
        <v>18.579314</v>
      </c>
      <c r="E9898" s="16" t="str">
        <f>INDEX(Lookup!$C$2:$C$103,F9898)</f>
        <v>mV</v>
      </c>
      <c r="F9898" s="9">
        <f>MATCH(A9898,Lookup!$A$2:$A$103,0)</f>
        <v>30</v>
      </c>
    </row>
    <row r="9899" spans="1:6" x14ac:dyDescent="0.25">
      <c r="A9899">
        <v>53</v>
      </c>
      <c r="B9899">
        <v>2376</v>
      </c>
      <c r="C9899" s="15" t="str">
        <f>INDEX(Lookup!$F$2:$F$103,F9899)</f>
        <v>A1.3</v>
      </c>
      <c r="D9899" s="2">
        <f>B9899*INDEX(Lookup!$D$2:$D$103,F9899)+INDEX(Lookup!$E$2:$E$103,F9899)</f>
        <v>18.563688000000003</v>
      </c>
      <c r="E9899" s="16" t="str">
        <f>INDEX(Lookup!$C$2:$C$103,F9899)</f>
        <v>mV</v>
      </c>
      <c r="F9899" s="9">
        <f>MATCH(A9899,Lookup!$A$2:$A$103,0)</f>
        <v>30</v>
      </c>
    </row>
    <row r="9900" spans="1:6" x14ac:dyDescent="0.25">
      <c r="A9900">
        <v>53</v>
      </c>
      <c r="B9900">
        <v>2370</v>
      </c>
      <c r="C9900" s="15" t="str">
        <f>INDEX(Lookup!$F$2:$F$103,F9900)</f>
        <v>A1.3</v>
      </c>
      <c r="D9900" s="2">
        <f>B9900*INDEX(Lookup!$D$2:$D$103,F9900)+INDEX(Lookup!$E$2:$E$103,F9900)</f>
        <v>18.51681</v>
      </c>
      <c r="E9900" s="16" t="str">
        <f>INDEX(Lookup!$C$2:$C$103,F9900)</f>
        <v>mV</v>
      </c>
      <c r="F9900" s="9">
        <f>MATCH(A9900,Lookup!$A$2:$A$103,0)</f>
        <v>30</v>
      </c>
    </row>
    <row r="9901" spans="1:6" x14ac:dyDescent="0.25">
      <c r="A9901">
        <v>53</v>
      </c>
      <c r="B9901">
        <v>2368</v>
      </c>
      <c r="C9901" s="15" t="str">
        <f>INDEX(Lookup!$F$2:$F$103,F9901)</f>
        <v>A1.3</v>
      </c>
      <c r="D9901" s="2">
        <f>B9901*INDEX(Lookup!$D$2:$D$103,F9901)+INDEX(Lookup!$E$2:$E$103,F9901)</f>
        <v>18.501184000000002</v>
      </c>
      <c r="E9901" s="16" t="str">
        <f>INDEX(Lookup!$C$2:$C$103,F9901)</f>
        <v>mV</v>
      </c>
      <c r="F9901" s="9">
        <f>MATCH(A9901,Lookup!$A$2:$A$103,0)</f>
        <v>30</v>
      </c>
    </row>
    <row r="9902" spans="1:6" x14ac:dyDescent="0.25">
      <c r="A9902">
        <v>53</v>
      </c>
      <c r="B9902">
        <v>2367</v>
      </c>
      <c r="C9902" s="15" t="str">
        <f>INDEX(Lookup!$F$2:$F$103,F9902)</f>
        <v>A1.3</v>
      </c>
      <c r="D9902" s="2">
        <f>B9902*INDEX(Lookup!$D$2:$D$103,F9902)+INDEX(Lookup!$E$2:$E$103,F9902)</f>
        <v>18.493371</v>
      </c>
      <c r="E9902" s="16" t="str">
        <f>INDEX(Lookup!$C$2:$C$103,F9902)</f>
        <v>mV</v>
      </c>
      <c r="F9902" s="9">
        <f>MATCH(A9902,Lookup!$A$2:$A$103,0)</f>
        <v>30</v>
      </c>
    </row>
    <row r="9903" spans="1:6" x14ac:dyDescent="0.25">
      <c r="A9903">
        <v>53</v>
      </c>
      <c r="B9903">
        <v>2365</v>
      </c>
      <c r="C9903" s="15" t="str">
        <f>INDEX(Lookup!$F$2:$F$103,F9903)</f>
        <v>A1.3</v>
      </c>
      <c r="D9903" s="2">
        <f>B9903*INDEX(Lookup!$D$2:$D$103,F9903)+INDEX(Lookup!$E$2:$E$103,F9903)</f>
        <v>18.477745000000002</v>
      </c>
      <c r="E9903" s="16" t="str">
        <f>INDEX(Lookup!$C$2:$C$103,F9903)</f>
        <v>mV</v>
      </c>
      <c r="F9903" s="9">
        <f>MATCH(A9903,Lookup!$A$2:$A$103,0)</f>
        <v>30</v>
      </c>
    </row>
    <row r="9904" spans="1:6" x14ac:dyDescent="0.25">
      <c r="A9904">
        <v>53</v>
      </c>
      <c r="B9904">
        <v>2365</v>
      </c>
      <c r="C9904" s="15" t="str">
        <f>INDEX(Lookup!$F$2:$F$103,F9904)</f>
        <v>A1.3</v>
      </c>
      <c r="D9904" s="2">
        <f>B9904*INDEX(Lookup!$D$2:$D$103,F9904)+INDEX(Lookup!$E$2:$E$103,F9904)</f>
        <v>18.477745000000002</v>
      </c>
      <c r="E9904" s="16" t="str">
        <f>INDEX(Lookup!$C$2:$C$103,F9904)</f>
        <v>mV</v>
      </c>
      <c r="F9904" s="9">
        <f>MATCH(A9904,Lookup!$A$2:$A$103,0)</f>
        <v>30</v>
      </c>
    </row>
    <row r="9905" spans="1:6" x14ac:dyDescent="0.25">
      <c r="A9905">
        <v>53</v>
      </c>
      <c r="B9905">
        <v>2369</v>
      </c>
      <c r="C9905" s="15" t="str">
        <f>INDEX(Lookup!$F$2:$F$103,F9905)</f>
        <v>A1.3</v>
      </c>
      <c r="D9905" s="2">
        <f>B9905*INDEX(Lookup!$D$2:$D$103,F9905)+INDEX(Lookup!$E$2:$E$103,F9905)</f>
        <v>18.508997000000001</v>
      </c>
      <c r="E9905" s="16" t="str">
        <f>INDEX(Lookup!$C$2:$C$103,F9905)</f>
        <v>mV</v>
      </c>
      <c r="F9905" s="9">
        <f>MATCH(A9905,Lookup!$A$2:$A$103,0)</f>
        <v>30</v>
      </c>
    </row>
    <row r="9906" spans="1:6" x14ac:dyDescent="0.25">
      <c r="A9906">
        <v>53</v>
      </c>
      <c r="B9906">
        <v>2390</v>
      </c>
      <c r="C9906" s="15" t="str">
        <f>INDEX(Lookup!$F$2:$F$103,F9906)</f>
        <v>A1.3</v>
      </c>
      <c r="D9906" s="2">
        <f>B9906*INDEX(Lookup!$D$2:$D$103,F9906)+INDEX(Lookup!$E$2:$E$103,F9906)</f>
        <v>18.673070000000003</v>
      </c>
      <c r="E9906" s="16" t="str">
        <f>INDEX(Lookup!$C$2:$C$103,F9906)</f>
        <v>mV</v>
      </c>
      <c r="F9906" s="9">
        <f>MATCH(A9906,Lookup!$A$2:$A$103,0)</f>
        <v>30</v>
      </c>
    </row>
    <row r="9907" spans="1:6" x14ac:dyDescent="0.25">
      <c r="A9907">
        <v>53</v>
      </c>
      <c r="B9907">
        <v>2414</v>
      </c>
      <c r="C9907" s="15" t="str">
        <f>INDEX(Lookup!$F$2:$F$103,F9907)</f>
        <v>A1.3</v>
      </c>
      <c r="D9907" s="2">
        <f>B9907*INDEX(Lookup!$D$2:$D$103,F9907)+INDEX(Lookup!$E$2:$E$103,F9907)</f>
        <v>18.860582000000001</v>
      </c>
      <c r="E9907" s="16" t="str">
        <f>INDEX(Lookup!$C$2:$C$103,F9907)</f>
        <v>mV</v>
      </c>
      <c r="F9907" s="9">
        <f>MATCH(A9907,Lookup!$A$2:$A$103,0)</f>
        <v>30</v>
      </c>
    </row>
    <row r="9908" spans="1:6" x14ac:dyDescent="0.25">
      <c r="A9908">
        <v>53</v>
      </c>
      <c r="B9908">
        <v>2401</v>
      </c>
      <c r="C9908" s="15" t="str">
        <f>INDEX(Lookup!$F$2:$F$103,F9908)</f>
        <v>A1.3</v>
      </c>
      <c r="D9908" s="2">
        <f>B9908*INDEX(Lookup!$D$2:$D$103,F9908)+INDEX(Lookup!$E$2:$E$103,F9908)</f>
        <v>18.759012999999999</v>
      </c>
      <c r="E9908" s="16" t="str">
        <f>INDEX(Lookup!$C$2:$C$103,F9908)</f>
        <v>mV</v>
      </c>
      <c r="F9908" s="9">
        <f>MATCH(A9908,Lookup!$A$2:$A$103,0)</f>
        <v>30</v>
      </c>
    </row>
    <row r="9909" spans="1:6" x14ac:dyDescent="0.25">
      <c r="A9909">
        <v>53</v>
      </c>
      <c r="B9909">
        <v>2393</v>
      </c>
      <c r="C9909" s="15" t="str">
        <f>INDEX(Lookup!$F$2:$F$103,F9909)</f>
        <v>A1.3</v>
      </c>
      <c r="D9909" s="2">
        <f>B9909*INDEX(Lookup!$D$2:$D$103,F9909)+INDEX(Lookup!$E$2:$E$103,F9909)</f>
        <v>18.696509000000002</v>
      </c>
      <c r="E9909" s="16" t="str">
        <f>INDEX(Lookup!$C$2:$C$103,F9909)</f>
        <v>mV</v>
      </c>
      <c r="F9909" s="9">
        <f>MATCH(A9909,Lookup!$A$2:$A$103,0)</f>
        <v>30</v>
      </c>
    </row>
    <row r="9910" spans="1:6" x14ac:dyDescent="0.25">
      <c r="A9910">
        <v>53</v>
      </c>
      <c r="B9910">
        <v>2388</v>
      </c>
      <c r="C9910" s="15" t="str">
        <f>INDEX(Lookup!$F$2:$F$103,F9910)</f>
        <v>A1.3</v>
      </c>
      <c r="D9910" s="2">
        <f>B9910*INDEX(Lookup!$D$2:$D$103,F9910)+INDEX(Lookup!$E$2:$E$103,F9910)</f>
        <v>18.657444000000002</v>
      </c>
      <c r="E9910" s="16" t="str">
        <f>INDEX(Lookup!$C$2:$C$103,F9910)</f>
        <v>mV</v>
      </c>
      <c r="F9910" s="9">
        <f>MATCH(A9910,Lookup!$A$2:$A$103,0)</f>
        <v>30</v>
      </c>
    </row>
    <row r="9911" spans="1:6" x14ac:dyDescent="0.25">
      <c r="A9911">
        <v>53</v>
      </c>
      <c r="B9911">
        <v>2384</v>
      </c>
      <c r="C9911" s="15" t="str">
        <f>INDEX(Lookup!$F$2:$F$103,F9911)</f>
        <v>A1.3</v>
      </c>
      <c r="D9911" s="2">
        <f>B9911*INDEX(Lookup!$D$2:$D$103,F9911)+INDEX(Lookup!$E$2:$E$103,F9911)</f>
        <v>18.626192</v>
      </c>
      <c r="E9911" s="16" t="str">
        <f>INDEX(Lookup!$C$2:$C$103,F9911)</f>
        <v>mV</v>
      </c>
      <c r="F9911" s="9">
        <f>MATCH(A9911,Lookup!$A$2:$A$103,0)</f>
        <v>30</v>
      </c>
    </row>
    <row r="9912" spans="1:6" x14ac:dyDescent="0.25">
      <c r="A9912">
        <v>53</v>
      </c>
      <c r="B9912">
        <v>2381</v>
      </c>
      <c r="C9912" s="15" t="str">
        <f>INDEX(Lookup!$F$2:$F$103,F9912)</f>
        <v>A1.3</v>
      </c>
      <c r="D9912" s="2">
        <f>B9912*INDEX(Lookup!$D$2:$D$103,F9912)+INDEX(Lookup!$E$2:$E$103,F9912)</f>
        <v>18.602753</v>
      </c>
      <c r="E9912" s="16" t="str">
        <f>INDEX(Lookup!$C$2:$C$103,F9912)</f>
        <v>mV</v>
      </c>
      <c r="F9912" s="9">
        <f>MATCH(A9912,Lookup!$A$2:$A$103,0)</f>
        <v>30</v>
      </c>
    </row>
    <row r="9913" spans="1:6" x14ac:dyDescent="0.25">
      <c r="A9913">
        <v>53</v>
      </c>
      <c r="B9913">
        <v>2382</v>
      </c>
      <c r="C9913" s="15" t="str">
        <f>INDEX(Lookup!$F$2:$F$103,F9913)</f>
        <v>A1.3</v>
      </c>
      <c r="D9913" s="2">
        <f>B9913*INDEX(Lookup!$D$2:$D$103,F9913)+INDEX(Lookup!$E$2:$E$103,F9913)</f>
        <v>18.610566000000002</v>
      </c>
      <c r="E9913" s="16" t="str">
        <f>INDEX(Lookup!$C$2:$C$103,F9913)</f>
        <v>mV</v>
      </c>
      <c r="F9913" s="9">
        <f>MATCH(A9913,Lookup!$A$2:$A$103,0)</f>
        <v>30</v>
      </c>
    </row>
    <row r="9914" spans="1:6" x14ac:dyDescent="0.25">
      <c r="A9914">
        <v>53</v>
      </c>
      <c r="B9914">
        <v>2380</v>
      </c>
      <c r="C9914" s="15" t="str">
        <f>INDEX(Lookup!$F$2:$F$103,F9914)</f>
        <v>A1.3</v>
      </c>
      <c r="D9914" s="2">
        <f>B9914*INDEX(Lookup!$D$2:$D$103,F9914)+INDEX(Lookup!$E$2:$E$103,F9914)</f>
        <v>18.594940000000001</v>
      </c>
      <c r="E9914" s="16" t="str">
        <f>INDEX(Lookup!$C$2:$C$103,F9914)</f>
        <v>mV</v>
      </c>
      <c r="F9914" s="9">
        <f>MATCH(A9914,Lookup!$A$2:$A$103,0)</f>
        <v>30</v>
      </c>
    </row>
    <row r="9915" spans="1:6" x14ac:dyDescent="0.25">
      <c r="A9915">
        <v>53</v>
      </c>
      <c r="B9915">
        <v>2380</v>
      </c>
      <c r="C9915" s="15" t="str">
        <f>INDEX(Lookup!$F$2:$F$103,F9915)</f>
        <v>A1.3</v>
      </c>
      <c r="D9915" s="2">
        <f>B9915*INDEX(Lookup!$D$2:$D$103,F9915)+INDEX(Lookup!$E$2:$E$103,F9915)</f>
        <v>18.594940000000001</v>
      </c>
      <c r="E9915" s="16" t="str">
        <f>INDEX(Lookup!$C$2:$C$103,F9915)</f>
        <v>mV</v>
      </c>
      <c r="F9915" s="9">
        <f>MATCH(A9915,Lookup!$A$2:$A$103,0)</f>
        <v>30</v>
      </c>
    </row>
    <row r="9916" spans="1:6" x14ac:dyDescent="0.25">
      <c r="A9916">
        <v>53</v>
      </c>
      <c r="B9916">
        <v>2383</v>
      </c>
      <c r="C9916" s="15" t="str">
        <f>INDEX(Lookup!$F$2:$F$103,F9916)</f>
        <v>A1.3</v>
      </c>
      <c r="D9916" s="2">
        <f>B9916*INDEX(Lookup!$D$2:$D$103,F9916)+INDEX(Lookup!$E$2:$E$103,F9916)</f>
        <v>18.618379000000001</v>
      </c>
      <c r="E9916" s="16" t="str">
        <f>INDEX(Lookup!$C$2:$C$103,F9916)</f>
        <v>mV</v>
      </c>
      <c r="F9916" s="9">
        <f>MATCH(A9916,Lookup!$A$2:$A$103,0)</f>
        <v>30</v>
      </c>
    </row>
    <row r="9917" spans="1:6" x14ac:dyDescent="0.25">
      <c r="A9917">
        <v>53</v>
      </c>
      <c r="B9917">
        <v>2387</v>
      </c>
      <c r="C9917" s="15" t="str">
        <f>INDEX(Lookup!$F$2:$F$103,F9917)</f>
        <v>A1.3</v>
      </c>
      <c r="D9917" s="2">
        <f>B9917*INDEX(Lookup!$D$2:$D$103,F9917)+INDEX(Lookup!$E$2:$E$103,F9917)</f>
        <v>18.649631000000003</v>
      </c>
      <c r="E9917" s="16" t="str">
        <f>INDEX(Lookup!$C$2:$C$103,F9917)</f>
        <v>mV</v>
      </c>
      <c r="F9917" s="9">
        <f>MATCH(A9917,Lookup!$A$2:$A$103,0)</f>
        <v>30</v>
      </c>
    </row>
    <row r="9918" spans="1:6" x14ac:dyDescent="0.25">
      <c r="A9918">
        <v>53</v>
      </c>
      <c r="B9918">
        <v>2388</v>
      </c>
      <c r="C9918" s="15" t="str">
        <f>INDEX(Lookup!$F$2:$F$103,F9918)</f>
        <v>A1.3</v>
      </c>
      <c r="D9918" s="2">
        <f>B9918*INDEX(Lookup!$D$2:$D$103,F9918)+INDEX(Lookup!$E$2:$E$103,F9918)</f>
        <v>18.657444000000002</v>
      </c>
      <c r="E9918" s="16" t="str">
        <f>INDEX(Lookup!$C$2:$C$103,F9918)</f>
        <v>mV</v>
      </c>
      <c r="F9918" s="9">
        <f>MATCH(A9918,Lookup!$A$2:$A$103,0)</f>
        <v>30</v>
      </c>
    </row>
    <row r="9919" spans="1:6" x14ac:dyDescent="0.25">
      <c r="A9919">
        <v>53</v>
      </c>
      <c r="B9919">
        <v>2384</v>
      </c>
      <c r="C9919" s="15" t="str">
        <f>INDEX(Lookup!$F$2:$F$103,F9919)</f>
        <v>A1.3</v>
      </c>
      <c r="D9919" s="2">
        <f>B9919*INDEX(Lookup!$D$2:$D$103,F9919)+INDEX(Lookup!$E$2:$E$103,F9919)</f>
        <v>18.626192</v>
      </c>
      <c r="E9919" s="16" t="str">
        <f>INDEX(Lookup!$C$2:$C$103,F9919)</f>
        <v>mV</v>
      </c>
      <c r="F9919" s="9">
        <f>MATCH(A9919,Lookup!$A$2:$A$103,0)</f>
        <v>30</v>
      </c>
    </row>
    <row r="9920" spans="1:6" x14ac:dyDescent="0.25">
      <c r="A9920">
        <v>53</v>
      </c>
      <c r="B9920">
        <v>2381</v>
      </c>
      <c r="C9920" s="15" t="str">
        <f>INDEX(Lookup!$F$2:$F$103,F9920)</f>
        <v>A1.3</v>
      </c>
      <c r="D9920" s="2">
        <f>B9920*INDEX(Lookup!$D$2:$D$103,F9920)+INDEX(Lookup!$E$2:$E$103,F9920)</f>
        <v>18.602753</v>
      </c>
      <c r="E9920" s="16" t="str">
        <f>INDEX(Lookup!$C$2:$C$103,F9920)</f>
        <v>mV</v>
      </c>
      <c r="F9920" s="9">
        <f>MATCH(A9920,Lookup!$A$2:$A$103,0)</f>
        <v>30</v>
      </c>
    </row>
    <row r="9921" spans="1:6" x14ac:dyDescent="0.25">
      <c r="A9921">
        <v>53</v>
      </c>
      <c r="B9921">
        <v>2380</v>
      </c>
      <c r="C9921" s="15" t="str">
        <f>INDEX(Lookup!$F$2:$F$103,F9921)</f>
        <v>A1.3</v>
      </c>
      <c r="D9921" s="2">
        <f>B9921*INDEX(Lookup!$D$2:$D$103,F9921)+INDEX(Lookup!$E$2:$E$103,F9921)</f>
        <v>18.594940000000001</v>
      </c>
      <c r="E9921" s="16" t="str">
        <f>INDEX(Lookup!$C$2:$C$103,F9921)</f>
        <v>mV</v>
      </c>
      <c r="F9921" s="9">
        <f>MATCH(A9921,Lookup!$A$2:$A$103,0)</f>
        <v>30</v>
      </c>
    </row>
    <row r="9922" spans="1:6" x14ac:dyDescent="0.25">
      <c r="A9922">
        <v>53</v>
      </c>
      <c r="B9922">
        <v>2383</v>
      </c>
      <c r="C9922" s="15" t="str">
        <f>INDEX(Lookup!$F$2:$F$103,F9922)</f>
        <v>A1.3</v>
      </c>
      <c r="D9922" s="2">
        <f>B9922*INDEX(Lookup!$D$2:$D$103,F9922)+INDEX(Lookup!$E$2:$E$103,F9922)</f>
        <v>18.618379000000001</v>
      </c>
      <c r="E9922" s="16" t="str">
        <f>INDEX(Lookup!$C$2:$C$103,F9922)</f>
        <v>mV</v>
      </c>
      <c r="F9922" s="9">
        <f>MATCH(A9922,Lookup!$A$2:$A$103,0)</f>
        <v>30</v>
      </c>
    </row>
    <row r="9923" spans="1:6" x14ac:dyDescent="0.25">
      <c r="A9923">
        <v>53</v>
      </c>
      <c r="B9923">
        <v>2383</v>
      </c>
      <c r="C9923" s="15" t="str">
        <f>INDEX(Lookup!$F$2:$F$103,F9923)</f>
        <v>A1.3</v>
      </c>
      <c r="D9923" s="2">
        <f>B9923*INDEX(Lookup!$D$2:$D$103,F9923)+INDEX(Lookup!$E$2:$E$103,F9923)</f>
        <v>18.618379000000001</v>
      </c>
      <c r="E9923" s="16" t="str">
        <f>INDEX(Lookup!$C$2:$C$103,F9923)</f>
        <v>mV</v>
      </c>
      <c r="F9923" s="9">
        <f>MATCH(A9923,Lookup!$A$2:$A$103,0)</f>
        <v>30</v>
      </c>
    </row>
    <row r="9924" spans="1:6" x14ac:dyDescent="0.25">
      <c r="A9924">
        <v>53</v>
      </c>
      <c r="B9924">
        <v>2382</v>
      </c>
      <c r="C9924" s="15" t="str">
        <f>INDEX(Lookup!$F$2:$F$103,F9924)</f>
        <v>A1.3</v>
      </c>
      <c r="D9924" s="2">
        <f>B9924*INDEX(Lookup!$D$2:$D$103,F9924)+INDEX(Lookup!$E$2:$E$103,F9924)</f>
        <v>18.610566000000002</v>
      </c>
      <c r="E9924" s="16" t="str">
        <f>INDEX(Lookup!$C$2:$C$103,F9924)</f>
        <v>mV</v>
      </c>
      <c r="F9924" s="9">
        <f>MATCH(A9924,Lookup!$A$2:$A$103,0)</f>
        <v>30</v>
      </c>
    </row>
    <row r="9925" spans="1:6" x14ac:dyDescent="0.25">
      <c r="A9925">
        <v>53</v>
      </c>
      <c r="B9925">
        <v>2383</v>
      </c>
      <c r="C9925" s="15" t="str">
        <f>INDEX(Lookup!$F$2:$F$103,F9925)</f>
        <v>A1.3</v>
      </c>
      <c r="D9925" s="2">
        <f>B9925*INDEX(Lookup!$D$2:$D$103,F9925)+INDEX(Lookup!$E$2:$E$103,F9925)</f>
        <v>18.618379000000001</v>
      </c>
      <c r="E9925" s="16" t="str">
        <f>INDEX(Lookup!$C$2:$C$103,F9925)</f>
        <v>mV</v>
      </c>
      <c r="F9925" s="9">
        <f>MATCH(A9925,Lookup!$A$2:$A$103,0)</f>
        <v>30</v>
      </c>
    </row>
    <row r="9926" spans="1:6" x14ac:dyDescent="0.25">
      <c r="A9926">
        <v>53</v>
      </c>
      <c r="B9926">
        <v>2382</v>
      </c>
      <c r="C9926" s="15" t="str">
        <f>INDEX(Lookup!$F$2:$F$103,F9926)</f>
        <v>A1.3</v>
      </c>
      <c r="D9926" s="2">
        <f>B9926*INDEX(Lookup!$D$2:$D$103,F9926)+INDEX(Lookup!$E$2:$E$103,F9926)</f>
        <v>18.610566000000002</v>
      </c>
      <c r="E9926" s="16" t="str">
        <f>INDEX(Lookup!$C$2:$C$103,F9926)</f>
        <v>mV</v>
      </c>
      <c r="F9926" s="9">
        <f>MATCH(A9926,Lookup!$A$2:$A$103,0)</f>
        <v>30</v>
      </c>
    </row>
    <row r="9927" spans="1:6" x14ac:dyDescent="0.25">
      <c r="A9927">
        <v>53</v>
      </c>
      <c r="B9927">
        <v>2382</v>
      </c>
      <c r="C9927" s="15" t="str">
        <f>INDEX(Lookup!$F$2:$F$103,F9927)</f>
        <v>A1.3</v>
      </c>
      <c r="D9927" s="2">
        <f>B9927*INDEX(Lookup!$D$2:$D$103,F9927)+INDEX(Lookup!$E$2:$E$103,F9927)</f>
        <v>18.610566000000002</v>
      </c>
      <c r="E9927" s="16" t="str">
        <f>INDEX(Lookup!$C$2:$C$103,F9927)</f>
        <v>mV</v>
      </c>
      <c r="F9927" s="9">
        <f>MATCH(A9927,Lookup!$A$2:$A$103,0)</f>
        <v>30</v>
      </c>
    </row>
    <row r="9928" spans="1:6" x14ac:dyDescent="0.25">
      <c r="A9928">
        <v>53</v>
      </c>
      <c r="B9928">
        <v>2385</v>
      </c>
      <c r="C9928" s="15" t="str">
        <f>INDEX(Lookup!$F$2:$F$103,F9928)</f>
        <v>A1.3</v>
      </c>
      <c r="D9928" s="2">
        <f>B9928*INDEX(Lookup!$D$2:$D$103,F9928)+INDEX(Lookup!$E$2:$E$103,F9928)</f>
        <v>18.634005000000002</v>
      </c>
      <c r="E9928" s="16" t="str">
        <f>INDEX(Lookup!$C$2:$C$103,F9928)</f>
        <v>mV</v>
      </c>
      <c r="F9928" s="9">
        <f>MATCH(A9928,Lookup!$A$2:$A$103,0)</f>
        <v>30</v>
      </c>
    </row>
    <row r="9929" spans="1:6" x14ac:dyDescent="0.25">
      <c r="A9929">
        <v>53</v>
      </c>
      <c r="B9929">
        <v>2386</v>
      </c>
      <c r="C9929" s="15" t="str">
        <f>INDEX(Lookup!$F$2:$F$103,F9929)</f>
        <v>A1.3</v>
      </c>
      <c r="D9929" s="2">
        <f>B9929*INDEX(Lookup!$D$2:$D$103,F9929)+INDEX(Lookup!$E$2:$E$103,F9929)</f>
        <v>18.641818000000001</v>
      </c>
      <c r="E9929" s="16" t="str">
        <f>INDEX(Lookup!$C$2:$C$103,F9929)</f>
        <v>mV</v>
      </c>
      <c r="F9929" s="9">
        <f>MATCH(A9929,Lookup!$A$2:$A$103,0)</f>
        <v>30</v>
      </c>
    </row>
    <row r="9930" spans="1:6" x14ac:dyDescent="0.25">
      <c r="A9930">
        <v>53</v>
      </c>
      <c r="B9930">
        <v>2384</v>
      </c>
      <c r="C9930" s="15" t="str">
        <f>INDEX(Lookup!$F$2:$F$103,F9930)</f>
        <v>A1.3</v>
      </c>
      <c r="D9930" s="2">
        <f>B9930*INDEX(Lookup!$D$2:$D$103,F9930)+INDEX(Lookup!$E$2:$E$103,F9930)</f>
        <v>18.626192</v>
      </c>
      <c r="E9930" s="16" t="str">
        <f>INDEX(Lookup!$C$2:$C$103,F9930)</f>
        <v>mV</v>
      </c>
      <c r="F9930" s="9">
        <f>MATCH(A9930,Lookup!$A$2:$A$103,0)</f>
        <v>30</v>
      </c>
    </row>
    <row r="9931" spans="1:6" x14ac:dyDescent="0.25">
      <c r="A9931">
        <v>53</v>
      </c>
      <c r="B9931">
        <v>2411</v>
      </c>
      <c r="C9931" s="15" t="str">
        <f>INDEX(Lookup!$F$2:$F$103,F9931)</f>
        <v>A1.3</v>
      </c>
      <c r="D9931" s="2">
        <f>B9931*INDEX(Lookup!$D$2:$D$103,F9931)+INDEX(Lookup!$E$2:$E$103,F9931)</f>
        <v>18.837143000000001</v>
      </c>
      <c r="E9931" s="16" t="str">
        <f>INDEX(Lookup!$C$2:$C$103,F9931)</f>
        <v>mV</v>
      </c>
      <c r="F9931" s="9">
        <f>MATCH(A9931,Lookup!$A$2:$A$103,0)</f>
        <v>30</v>
      </c>
    </row>
    <row r="9932" spans="1:6" x14ac:dyDescent="0.25">
      <c r="A9932">
        <v>53</v>
      </c>
      <c r="B9932">
        <v>2404</v>
      </c>
      <c r="C9932" s="15" t="str">
        <f>INDEX(Lookup!$F$2:$F$103,F9932)</f>
        <v>A1.3</v>
      </c>
      <c r="D9932" s="2">
        <f>B9932*INDEX(Lookup!$D$2:$D$103,F9932)+INDEX(Lookup!$E$2:$E$103,F9932)</f>
        <v>18.782452000000003</v>
      </c>
      <c r="E9932" s="16" t="str">
        <f>INDEX(Lookup!$C$2:$C$103,F9932)</f>
        <v>mV</v>
      </c>
      <c r="F9932" s="9">
        <f>MATCH(A9932,Lookup!$A$2:$A$103,0)</f>
        <v>30</v>
      </c>
    </row>
    <row r="9933" spans="1:6" x14ac:dyDescent="0.25">
      <c r="A9933">
        <v>53</v>
      </c>
      <c r="B9933">
        <v>2393</v>
      </c>
      <c r="C9933" s="15" t="str">
        <f>INDEX(Lookup!$F$2:$F$103,F9933)</f>
        <v>A1.3</v>
      </c>
      <c r="D9933" s="2">
        <f>B9933*INDEX(Lookup!$D$2:$D$103,F9933)+INDEX(Lookup!$E$2:$E$103,F9933)</f>
        <v>18.696509000000002</v>
      </c>
      <c r="E9933" s="16" t="str">
        <f>INDEX(Lookup!$C$2:$C$103,F9933)</f>
        <v>mV</v>
      </c>
      <c r="F9933" s="9">
        <f>MATCH(A9933,Lookup!$A$2:$A$103,0)</f>
        <v>30</v>
      </c>
    </row>
    <row r="9934" spans="1:6" x14ac:dyDescent="0.25">
      <c r="A9934">
        <v>53</v>
      </c>
      <c r="B9934">
        <v>2393</v>
      </c>
      <c r="C9934" s="15" t="str">
        <f>INDEX(Lookup!$F$2:$F$103,F9934)</f>
        <v>A1.3</v>
      </c>
      <c r="D9934" s="2">
        <f>B9934*INDEX(Lookup!$D$2:$D$103,F9934)+INDEX(Lookup!$E$2:$E$103,F9934)</f>
        <v>18.696509000000002</v>
      </c>
      <c r="E9934" s="16" t="str">
        <f>INDEX(Lookup!$C$2:$C$103,F9934)</f>
        <v>mV</v>
      </c>
      <c r="F9934" s="9">
        <f>MATCH(A9934,Lookup!$A$2:$A$103,0)</f>
        <v>30</v>
      </c>
    </row>
    <row r="9935" spans="1:6" x14ac:dyDescent="0.25">
      <c r="A9935">
        <v>53</v>
      </c>
      <c r="B9935">
        <v>2385</v>
      </c>
      <c r="C9935" s="15" t="str">
        <f>INDEX(Lookup!$F$2:$F$103,F9935)</f>
        <v>A1.3</v>
      </c>
      <c r="D9935" s="2">
        <f>B9935*INDEX(Lookup!$D$2:$D$103,F9935)+INDEX(Lookup!$E$2:$E$103,F9935)</f>
        <v>18.634005000000002</v>
      </c>
      <c r="E9935" s="16" t="str">
        <f>INDEX(Lookup!$C$2:$C$103,F9935)</f>
        <v>mV</v>
      </c>
      <c r="F9935" s="9">
        <f>MATCH(A9935,Lookup!$A$2:$A$103,0)</f>
        <v>30</v>
      </c>
    </row>
    <row r="9936" spans="1:6" x14ac:dyDescent="0.25">
      <c r="A9936">
        <v>53</v>
      </c>
      <c r="B9936">
        <v>2382</v>
      </c>
      <c r="C9936" s="15" t="str">
        <f>INDEX(Lookup!$F$2:$F$103,F9936)</f>
        <v>A1.3</v>
      </c>
      <c r="D9936" s="2">
        <f>B9936*INDEX(Lookup!$D$2:$D$103,F9936)+INDEX(Lookup!$E$2:$E$103,F9936)</f>
        <v>18.610566000000002</v>
      </c>
      <c r="E9936" s="16" t="str">
        <f>INDEX(Lookup!$C$2:$C$103,F9936)</f>
        <v>mV</v>
      </c>
      <c r="F9936" s="9">
        <f>MATCH(A9936,Lookup!$A$2:$A$103,0)</f>
        <v>30</v>
      </c>
    </row>
    <row r="9937" spans="1:6" x14ac:dyDescent="0.25">
      <c r="A9937">
        <v>53</v>
      </c>
      <c r="B9937">
        <v>2382</v>
      </c>
      <c r="C9937" s="15" t="str">
        <f>INDEX(Lookup!$F$2:$F$103,F9937)</f>
        <v>A1.3</v>
      </c>
      <c r="D9937" s="2">
        <f>B9937*INDEX(Lookup!$D$2:$D$103,F9937)+INDEX(Lookup!$E$2:$E$103,F9937)</f>
        <v>18.610566000000002</v>
      </c>
      <c r="E9937" s="16" t="str">
        <f>INDEX(Lookup!$C$2:$C$103,F9937)</f>
        <v>mV</v>
      </c>
      <c r="F9937" s="9">
        <f>MATCH(A9937,Lookup!$A$2:$A$103,0)</f>
        <v>30</v>
      </c>
    </row>
    <row r="9938" spans="1:6" x14ac:dyDescent="0.25">
      <c r="A9938">
        <v>53</v>
      </c>
      <c r="B9938">
        <v>2381</v>
      </c>
      <c r="C9938" s="15" t="str">
        <f>INDEX(Lookup!$F$2:$F$103,F9938)</f>
        <v>A1.3</v>
      </c>
      <c r="D9938" s="2">
        <f>B9938*INDEX(Lookup!$D$2:$D$103,F9938)+INDEX(Lookup!$E$2:$E$103,F9938)</f>
        <v>18.602753</v>
      </c>
      <c r="E9938" s="16" t="str">
        <f>INDEX(Lookup!$C$2:$C$103,F9938)</f>
        <v>mV</v>
      </c>
      <c r="F9938" s="9">
        <f>MATCH(A9938,Lookup!$A$2:$A$103,0)</f>
        <v>30</v>
      </c>
    </row>
    <row r="9939" spans="1:6" x14ac:dyDescent="0.25">
      <c r="A9939">
        <v>53</v>
      </c>
      <c r="B9939">
        <v>2380</v>
      </c>
      <c r="C9939" s="15" t="str">
        <f>INDEX(Lookup!$F$2:$F$103,F9939)</f>
        <v>A1.3</v>
      </c>
      <c r="D9939" s="2">
        <f>B9939*INDEX(Lookup!$D$2:$D$103,F9939)+INDEX(Lookup!$E$2:$E$103,F9939)</f>
        <v>18.594940000000001</v>
      </c>
      <c r="E9939" s="16" t="str">
        <f>INDEX(Lookup!$C$2:$C$103,F9939)</f>
        <v>mV</v>
      </c>
      <c r="F9939" s="9">
        <f>MATCH(A9939,Lookup!$A$2:$A$103,0)</f>
        <v>30</v>
      </c>
    </row>
    <row r="9940" spans="1:6" x14ac:dyDescent="0.25">
      <c r="A9940">
        <v>53</v>
      </c>
      <c r="B9940">
        <v>2379</v>
      </c>
      <c r="C9940" s="15" t="str">
        <f>INDEX(Lookup!$F$2:$F$103,F9940)</f>
        <v>A1.3</v>
      </c>
      <c r="D9940" s="2">
        <f>B9940*INDEX(Lookup!$D$2:$D$103,F9940)+INDEX(Lookup!$E$2:$E$103,F9940)</f>
        <v>18.587127000000002</v>
      </c>
      <c r="E9940" s="16" t="str">
        <f>INDEX(Lookup!$C$2:$C$103,F9940)</f>
        <v>mV</v>
      </c>
      <c r="F9940" s="9">
        <f>MATCH(A9940,Lookup!$A$2:$A$103,0)</f>
        <v>30</v>
      </c>
    </row>
    <row r="9941" spans="1:6" x14ac:dyDescent="0.25">
      <c r="A9941">
        <v>53</v>
      </c>
      <c r="B9941">
        <v>2382</v>
      </c>
      <c r="C9941" s="15" t="str">
        <f>INDEX(Lookup!$F$2:$F$103,F9941)</f>
        <v>A1.3</v>
      </c>
      <c r="D9941" s="2">
        <f>B9941*INDEX(Lookup!$D$2:$D$103,F9941)+INDEX(Lookup!$E$2:$E$103,F9941)</f>
        <v>18.610566000000002</v>
      </c>
      <c r="E9941" s="16" t="str">
        <f>INDEX(Lookup!$C$2:$C$103,F9941)</f>
        <v>mV</v>
      </c>
      <c r="F9941" s="9">
        <f>MATCH(A9941,Lookup!$A$2:$A$103,0)</f>
        <v>30</v>
      </c>
    </row>
    <row r="9942" spans="1:6" x14ac:dyDescent="0.25">
      <c r="A9942">
        <v>53</v>
      </c>
      <c r="B9942">
        <v>2382</v>
      </c>
      <c r="C9942" s="15" t="str">
        <f>INDEX(Lookup!$F$2:$F$103,F9942)</f>
        <v>A1.3</v>
      </c>
      <c r="D9942" s="2">
        <f>B9942*INDEX(Lookup!$D$2:$D$103,F9942)+INDEX(Lookup!$E$2:$E$103,F9942)</f>
        <v>18.610566000000002</v>
      </c>
      <c r="E9942" s="16" t="str">
        <f>INDEX(Lookup!$C$2:$C$103,F9942)</f>
        <v>mV</v>
      </c>
      <c r="F9942" s="9">
        <f>MATCH(A9942,Lookup!$A$2:$A$103,0)</f>
        <v>30</v>
      </c>
    </row>
    <row r="9943" spans="1:6" x14ac:dyDescent="0.25">
      <c r="A9943">
        <v>53</v>
      </c>
      <c r="B9943">
        <v>2383</v>
      </c>
      <c r="C9943" s="15" t="str">
        <f>INDEX(Lookup!$F$2:$F$103,F9943)</f>
        <v>A1.3</v>
      </c>
      <c r="D9943" s="2">
        <f>B9943*INDEX(Lookup!$D$2:$D$103,F9943)+INDEX(Lookup!$E$2:$E$103,F9943)</f>
        <v>18.618379000000001</v>
      </c>
      <c r="E9943" s="16" t="str">
        <f>INDEX(Lookup!$C$2:$C$103,F9943)</f>
        <v>mV</v>
      </c>
      <c r="F9943" s="9">
        <f>MATCH(A9943,Lookup!$A$2:$A$103,0)</f>
        <v>30</v>
      </c>
    </row>
    <row r="9944" spans="1:6" x14ac:dyDescent="0.25">
      <c r="A9944">
        <v>53</v>
      </c>
      <c r="B9944">
        <v>2382</v>
      </c>
      <c r="C9944" s="15" t="str">
        <f>INDEX(Lookup!$F$2:$F$103,F9944)</f>
        <v>A1.3</v>
      </c>
      <c r="D9944" s="2">
        <f>B9944*INDEX(Lookup!$D$2:$D$103,F9944)+INDEX(Lookup!$E$2:$E$103,F9944)</f>
        <v>18.610566000000002</v>
      </c>
      <c r="E9944" s="16" t="str">
        <f>INDEX(Lookup!$C$2:$C$103,F9944)</f>
        <v>mV</v>
      </c>
      <c r="F9944" s="9">
        <f>MATCH(A9944,Lookup!$A$2:$A$103,0)</f>
        <v>30</v>
      </c>
    </row>
    <row r="9945" spans="1:6" x14ac:dyDescent="0.25">
      <c r="A9945">
        <v>53</v>
      </c>
      <c r="B9945">
        <v>2381</v>
      </c>
      <c r="C9945" s="15" t="str">
        <f>INDEX(Lookup!$F$2:$F$103,F9945)</f>
        <v>A1.3</v>
      </c>
      <c r="D9945" s="2">
        <f>B9945*INDEX(Lookup!$D$2:$D$103,F9945)+INDEX(Lookup!$E$2:$E$103,F9945)</f>
        <v>18.602753</v>
      </c>
      <c r="E9945" s="16" t="str">
        <f>INDEX(Lookup!$C$2:$C$103,F9945)</f>
        <v>mV</v>
      </c>
      <c r="F9945" s="9">
        <f>MATCH(A9945,Lookup!$A$2:$A$103,0)</f>
        <v>30</v>
      </c>
    </row>
    <row r="9946" spans="1:6" x14ac:dyDescent="0.25">
      <c r="A9946">
        <v>53</v>
      </c>
      <c r="B9946">
        <v>2382</v>
      </c>
      <c r="C9946" s="15" t="str">
        <f>INDEX(Lookup!$F$2:$F$103,F9946)</f>
        <v>A1.3</v>
      </c>
      <c r="D9946" s="2">
        <f>B9946*INDEX(Lookup!$D$2:$D$103,F9946)+INDEX(Lookup!$E$2:$E$103,F9946)</f>
        <v>18.610566000000002</v>
      </c>
      <c r="E9946" s="16" t="str">
        <f>INDEX(Lookup!$C$2:$C$103,F9946)</f>
        <v>mV</v>
      </c>
      <c r="F9946" s="9">
        <f>MATCH(A9946,Lookup!$A$2:$A$103,0)</f>
        <v>30</v>
      </c>
    </row>
    <row r="9947" spans="1:6" x14ac:dyDescent="0.25">
      <c r="A9947">
        <v>53</v>
      </c>
      <c r="B9947">
        <v>2405</v>
      </c>
      <c r="C9947" s="15" t="str">
        <f>INDEX(Lookup!$F$2:$F$103,F9947)</f>
        <v>A1.3</v>
      </c>
      <c r="D9947" s="2">
        <f>B9947*INDEX(Lookup!$D$2:$D$103,F9947)+INDEX(Lookup!$E$2:$E$103,F9947)</f>
        <v>18.790265000000002</v>
      </c>
      <c r="E9947" s="16" t="str">
        <f>INDEX(Lookup!$C$2:$C$103,F9947)</f>
        <v>mV</v>
      </c>
      <c r="F9947" s="9">
        <f>MATCH(A9947,Lookup!$A$2:$A$103,0)</f>
        <v>30</v>
      </c>
    </row>
    <row r="9948" spans="1:6" x14ac:dyDescent="0.25">
      <c r="A9948">
        <v>53</v>
      </c>
      <c r="B9948">
        <v>2402</v>
      </c>
      <c r="C9948" s="15" t="str">
        <f>INDEX(Lookup!$F$2:$F$103,F9948)</f>
        <v>A1.3</v>
      </c>
      <c r="D9948" s="2">
        <f>B9948*INDEX(Lookup!$D$2:$D$103,F9948)+INDEX(Lookup!$E$2:$E$103,F9948)</f>
        <v>18.766826000000002</v>
      </c>
      <c r="E9948" s="16" t="str">
        <f>INDEX(Lookup!$C$2:$C$103,F9948)</f>
        <v>mV</v>
      </c>
      <c r="F9948" s="9">
        <f>MATCH(A9948,Lookup!$A$2:$A$103,0)</f>
        <v>30</v>
      </c>
    </row>
    <row r="9949" spans="1:6" x14ac:dyDescent="0.25">
      <c r="A9949">
        <v>53</v>
      </c>
      <c r="B9949">
        <v>2395</v>
      </c>
      <c r="C9949" s="15" t="str">
        <f>INDEX(Lookup!$F$2:$F$103,F9949)</f>
        <v>A1.3</v>
      </c>
      <c r="D9949" s="2">
        <f>B9949*INDEX(Lookup!$D$2:$D$103,F9949)+INDEX(Lookup!$E$2:$E$103,F9949)</f>
        <v>18.712135</v>
      </c>
      <c r="E9949" s="16" t="str">
        <f>INDEX(Lookup!$C$2:$C$103,F9949)</f>
        <v>mV</v>
      </c>
      <c r="F9949" s="9">
        <f>MATCH(A9949,Lookup!$A$2:$A$103,0)</f>
        <v>30</v>
      </c>
    </row>
    <row r="9950" spans="1:6" x14ac:dyDescent="0.25">
      <c r="A9950">
        <v>53</v>
      </c>
      <c r="B9950">
        <v>2410</v>
      </c>
      <c r="C9950" s="15" t="str">
        <f>INDEX(Lookup!$F$2:$F$103,F9950)</f>
        <v>A1.3</v>
      </c>
      <c r="D9950" s="2">
        <f>B9950*INDEX(Lookup!$D$2:$D$103,F9950)+INDEX(Lookup!$E$2:$E$103,F9950)</f>
        <v>18.829330000000002</v>
      </c>
      <c r="E9950" s="16" t="str">
        <f>INDEX(Lookup!$C$2:$C$103,F9950)</f>
        <v>mV</v>
      </c>
      <c r="F9950" s="9">
        <f>MATCH(A9950,Lookup!$A$2:$A$103,0)</f>
        <v>30</v>
      </c>
    </row>
    <row r="9951" spans="1:6" x14ac:dyDescent="0.25">
      <c r="A9951">
        <v>53</v>
      </c>
      <c r="B9951">
        <v>2404</v>
      </c>
      <c r="C9951" s="15" t="str">
        <f>INDEX(Lookup!$F$2:$F$103,F9951)</f>
        <v>A1.3</v>
      </c>
      <c r="D9951" s="2">
        <f>B9951*INDEX(Lookup!$D$2:$D$103,F9951)+INDEX(Lookup!$E$2:$E$103,F9951)</f>
        <v>18.782452000000003</v>
      </c>
      <c r="E9951" s="16" t="str">
        <f>INDEX(Lookup!$C$2:$C$103,F9951)</f>
        <v>mV</v>
      </c>
      <c r="F9951" s="9">
        <f>MATCH(A9951,Lookup!$A$2:$A$103,0)</f>
        <v>30</v>
      </c>
    </row>
    <row r="9952" spans="1:6" x14ac:dyDescent="0.25">
      <c r="A9952">
        <v>53</v>
      </c>
      <c r="B9952">
        <v>2397</v>
      </c>
      <c r="C9952" s="15" t="str">
        <f>INDEX(Lookup!$F$2:$F$103,F9952)</f>
        <v>A1.3</v>
      </c>
      <c r="D9952" s="2">
        <f>B9952*INDEX(Lookup!$D$2:$D$103,F9952)+INDEX(Lookup!$E$2:$E$103,F9952)</f>
        <v>18.727761000000001</v>
      </c>
      <c r="E9952" s="16" t="str">
        <f>INDEX(Lookup!$C$2:$C$103,F9952)</f>
        <v>mV</v>
      </c>
      <c r="F9952" s="9">
        <f>MATCH(A9952,Lookup!$A$2:$A$103,0)</f>
        <v>30</v>
      </c>
    </row>
    <row r="9953" spans="1:6" x14ac:dyDescent="0.25">
      <c r="A9953">
        <v>53</v>
      </c>
      <c r="B9953">
        <v>2396</v>
      </c>
      <c r="C9953" s="15" t="str">
        <f>INDEX(Lookup!$F$2:$F$103,F9953)</f>
        <v>A1.3</v>
      </c>
      <c r="D9953" s="2">
        <f>B9953*INDEX(Lookup!$D$2:$D$103,F9953)+INDEX(Lookup!$E$2:$E$103,F9953)</f>
        <v>18.719948000000002</v>
      </c>
      <c r="E9953" s="16" t="str">
        <f>INDEX(Lookup!$C$2:$C$103,F9953)</f>
        <v>mV</v>
      </c>
      <c r="F9953" s="9">
        <f>MATCH(A9953,Lookup!$A$2:$A$103,0)</f>
        <v>30</v>
      </c>
    </row>
    <row r="9954" spans="1:6" x14ac:dyDescent="0.25">
      <c r="A9954">
        <v>53</v>
      </c>
      <c r="B9954">
        <v>2390</v>
      </c>
      <c r="C9954" s="15" t="str">
        <f>INDEX(Lookup!$F$2:$F$103,F9954)</f>
        <v>A1.3</v>
      </c>
      <c r="D9954" s="2">
        <f>B9954*INDEX(Lookup!$D$2:$D$103,F9954)+INDEX(Lookup!$E$2:$E$103,F9954)</f>
        <v>18.673070000000003</v>
      </c>
      <c r="E9954" s="16" t="str">
        <f>INDEX(Lookup!$C$2:$C$103,F9954)</f>
        <v>mV</v>
      </c>
      <c r="F9954" s="9">
        <f>MATCH(A9954,Lookup!$A$2:$A$103,0)</f>
        <v>30</v>
      </c>
    </row>
    <row r="9955" spans="1:6" x14ac:dyDescent="0.25">
      <c r="A9955">
        <v>53</v>
      </c>
      <c r="B9955">
        <v>2382</v>
      </c>
      <c r="C9955" s="15" t="str">
        <f>INDEX(Lookup!$F$2:$F$103,F9955)</f>
        <v>A1.3</v>
      </c>
      <c r="D9955" s="2">
        <f>B9955*INDEX(Lookup!$D$2:$D$103,F9955)+INDEX(Lookup!$E$2:$E$103,F9955)</f>
        <v>18.610566000000002</v>
      </c>
      <c r="E9955" s="16" t="str">
        <f>INDEX(Lookup!$C$2:$C$103,F9955)</f>
        <v>mV</v>
      </c>
      <c r="F9955" s="9">
        <f>MATCH(A9955,Lookup!$A$2:$A$103,0)</f>
        <v>30</v>
      </c>
    </row>
    <row r="9956" spans="1:6" x14ac:dyDescent="0.25">
      <c r="A9956">
        <v>53</v>
      </c>
      <c r="B9956">
        <v>2382</v>
      </c>
      <c r="C9956" s="15" t="str">
        <f>INDEX(Lookup!$F$2:$F$103,F9956)</f>
        <v>A1.3</v>
      </c>
      <c r="D9956" s="2">
        <f>B9956*INDEX(Lookup!$D$2:$D$103,F9956)+INDEX(Lookup!$E$2:$E$103,F9956)</f>
        <v>18.610566000000002</v>
      </c>
      <c r="E9956" s="16" t="str">
        <f>INDEX(Lookup!$C$2:$C$103,F9956)</f>
        <v>mV</v>
      </c>
      <c r="F9956" s="9">
        <f>MATCH(A9956,Lookup!$A$2:$A$103,0)</f>
        <v>30</v>
      </c>
    </row>
    <row r="9957" spans="1:6" x14ac:dyDescent="0.25">
      <c r="A9957">
        <v>53</v>
      </c>
      <c r="B9957">
        <v>2408</v>
      </c>
      <c r="C9957" s="15" t="str">
        <f>INDEX(Lookup!$F$2:$F$103,F9957)</f>
        <v>A1.3</v>
      </c>
      <c r="D9957" s="2">
        <f>B9957*INDEX(Lookup!$D$2:$D$103,F9957)+INDEX(Lookup!$E$2:$E$103,F9957)</f>
        <v>18.813704000000001</v>
      </c>
      <c r="E9957" s="16" t="str">
        <f>INDEX(Lookup!$C$2:$C$103,F9957)</f>
        <v>mV</v>
      </c>
      <c r="F9957" s="9">
        <f>MATCH(A9957,Lookup!$A$2:$A$103,0)</f>
        <v>30</v>
      </c>
    </row>
    <row r="9958" spans="1:6" x14ac:dyDescent="0.25">
      <c r="A9958">
        <v>53</v>
      </c>
      <c r="B9958">
        <v>2397</v>
      </c>
      <c r="C9958" s="15" t="str">
        <f>INDEX(Lookup!$F$2:$F$103,F9958)</f>
        <v>A1.3</v>
      </c>
      <c r="D9958" s="2">
        <f>B9958*INDEX(Lookup!$D$2:$D$103,F9958)+INDEX(Lookup!$E$2:$E$103,F9958)</f>
        <v>18.727761000000001</v>
      </c>
      <c r="E9958" s="16" t="str">
        <f>INDEX(Lookup!$C$2:$C$103,F9958)</f>
        <v>mV</v>
      </c>
      <c r="F9958" s="9">
        <f>MATCH(A9958,Lookup!$A$2:$A$103,0)</f>
        <v>30</v>
      </c>
    </row>
    <row r="9959" spans="1:6" x14ac:dyDescent="0.25">
      <c r="A9959">
        <v>53</v>
      </c>
      <c r="B9959">
        <v>2391</v>
      </c>
      <c r="C9959" s="15" t="str">
        <f>INDEX(Lookup!$F$2:$F$103,F9959)</f>
        <v>A1.3</v>
      </c>
      <c r="D9959" s="2">
        <f>B9959*INDEX(Lookup!$D$2:$D$103,F9959)+INDEX(Lookup!$E$2:$E$103,F9959)</f>
        <v>18.680883000000001</v>
      </c>
      <c r="E9959" s="16" t="str">
        <f>INDEX(Lookup!$C$2:$C$103,F9959)</f>
        <v>mV</v>
      </c>
      <c r="F9959" s="9">
        <f>MATCH(A9959,Lookup!$A$2:$A$103,0)</f>
        <v>30</v>
      </c>
    </row>
    <row r="9960" spans="1:6" x14ac:dyDescent="0.25">
      <c r="A9960">
        <v>53</v>
      </c>
      <c r="B9960">
        <v>2387</v>
      </c>
      <c r="C9960" s="15" t="str">
        <f>INDEX(Lookup!$F$2:$F$103,F9960)</f>
        <v>A1.3</v>
      </c>
      <c r="D9960" s="2">
        <f>B9960*INDEX(Lookup!$D$2:$D$103,F9960)+INDEX(Lookup!$E$2:$E$103,F9960)</f>
        <v>18.649631000000003</v>
      </c>
      <c r="E9960" s="16" t="str">
        <f>INDEX(Lookup!$C$2:$C$103,F9960)</f>
        <v>mV</v>
      </c>
      <c r="F9960" s="9">
        <f>MATCH(A9960,Lookup!$A$2:$A$103,0)</f>
        <v>30</v>
      </c>
    </row>
    <row r="9961" spans="1:6" x14ac:dyDescent="0.25">
      <c r="A9961">
        <v>53</v>
      </c>
      <c r="B9961">
        <v>2387</v>
      </c>
      <c r="C9961" s="15" t="str">
        <f>INDEX(Lookup!$F$2:$F$103,F9961)</f>
        <v>A1.3</v>
      </c>
      <c r="D9961" s="2">
        <f>B9961*INDEX(Lookup!$D$2:$D$103,F9961)+INDEX(Lookup!$E$2:$E$103,F9961)</f>
        <v>18.649631000000003</v>
      </c>
      <c r="E9961" s="16" t="str">
        <f>INDEX(Lookup!$C$2:$C$103,F9961)</f>
        <v>mV</v>
      </c>
      <c r="F9961" s="9">
        <f>MATCH(A9961,Lookup!$A$2:$A$103,0)</f>
        <v>30</v>
      </c>
    </row>
    <row r="9962" spans="1:6" x14ac:dyDescent="0.25">
      <c r="A9962">
        <v>53</v>
      </c>
      <c r="B9962">
        <v>2387</v>
      </c>
      <c r="C9962" s="15" t="str">
        <f>INDEX(Lookup!$F$2:$F$103,F9962)</f>
        <v>A1.3</v>
      </c>
      <c r="D9962" s="2">
        <f>B9962*INDEX(Lookup!$D$2:$D$103,F9962)+INDEX(Lookup!$E$2:$E$103,F9962)</f>
        <v>18.649631000000003</v>
      </c>
      <c r="E9962" s="16" t="str">
        <f>INDEX(Lookup!$C$2:$C$103,F9962)</f>
        <v>mV</v>
      </c>
      <c r="F9962" s="9">
        <f>MATCH(A9962,Lookup!$A$2:$A$103,0)</f>
        <v>30</v>
      </c>
    </row>
    <row r="9963" spans="1:6" x14ac:dyDescent="0.25">
      <c r="A9963">
        <v>53</v>
      </c>
      <c r="B9963">
        <v>2385</v>
      </c>
      <c r="C9963" s="15" t="str">
        <f>INDEX(Lookup!$F$2:$F$103,F9963)</f>
        <v>A1.3</v>
      </c>
      <c r="D9963" s="2">
        <f>B9963*INDEX(Lookup!$D$2:$D$103,F9963)+INDEX(Lookup!$E$2:$E$103,F9963)</f>
        <v>18.634005000000002</v>
      </c>
      <c r="E9963" s="16" t="str">
        <f>INDEX(Lookup!$C$2:$C$103,F9963)</f>
        <v>mV</v>
      </c>
      <c r="F9963" s="9">
        <f>MATCH(A9963,Lookup!$A$2:$A$103,0)</f>
        <v>30</v>
      </c>
    </row>
    <row r="9964" spans="1:6" x14ac:dyDescent="0.25">
      <c r="A9964">
        <v>53</v>
      </c>
      <c r="B9964">
        <v>2382</v>
      </c>
      <c r="C9964" s="15" t="str">
        <f>INDEX(Lookup!$F$2:$F$103,F9964)</f>
        <v>A1.3</v>
      </c>
      <c r="D9964" s="2">
        <f>B9964*INDEX(Lookup!$D$2:$D$103,F9964)+INDEX(Lookup!$E$2:$E$103,F9964)</f>
        <v>18.610566000000002</v>
      </c>
      <c r="E9964" s="16" t="str">
        <f>INDEX(Lookup!$C$2:$C$103,F9964)</f>
        <v>mV</v>
      </c>
      <c r="F9964" s="9">
        <f>MATCH(A9964,Lookup!$A$2:$A$103,0)</f>
        <v>30</v>
      </c>
    </row>
    <row r="9965" spans="1:6" x14ac:dyDescent="0.25">
      <c r="A9965">
        <v>53</v>
      </c>
      <c r="B9965">
        <v>2382</v>
      </c>
      <c r="C9965" s="15" t="str">
        <f>INDEX(Lookup!$F$2:$F$103,F9965)</f>
        <v>A1.3</v>
      </c>
      <c r="D9965" s="2">
        <f>B9965*INDEX(Lookup!$D$2:$D$103,F9965)+INDEX(Lookup!$E$2:$E$103,F9965)</f>
        <v>18.610566000000002</v>
      </c>
      <c r="E9965" s="16" t="str">
        <f>INDEX(Lookup!$C$2:$C$103,F9965)</f>
        <v>mV</v>
      </c>
      <c r="F9965" s="9">
        <f>MATCH(A9965,Lookup!$A$2:$A$103,0)</f>
        <v>30</v>
      </c>
    </row>
    <row r="9966" spans="1:6" x14ac:dyDescent="0.25">
      <c r="A9966">
        <v>53</v>
      </c>
      <c r="B9966">
        <v>2381</v>
      </c>
      <c r="C9966" s="15" t="str">
        <f>INDEX(Lookup!$F$2:$F$103,F9966)</f>
        <v>A1.3</v>
      </c>
      <c r="D9966" s="2">
        <f>B9966*INDEX(Lookup!$D$2:$D$103,F9966)+INDEX(Lookup!$E$2:$E$103,F9966)</f>
        <v>18.602753</v>
      </c>
      <c r="E9966" s="16" t="str">
        <f>INDEX(Lookup!$C$2:$C$103,F9966)</f>
        <v>mV</v>
      </c>
      <c r="F9966" s="9">
        <f>MATCH(A9966,Lookup!$A$2:$A$103,0)</f>
        <v>30</v>
      </c>
    </row>
    <row r="9967" spans="1:6" x14ac:dyDescent="0.25">
      <c r="A9967">
        <v>53</v>
      </c>
      <c r="B9967">
        <v>2380</v>
      </c>
      <c r="C9967" s="15" t="str">
        <f>INDEX(Lookup!$F$2:$F$103,F9967)</f>
        <v>A1.3</v>
      </c>
      <c r="D9967" s="2">
        <f>B9967*INDEX(Lookup!$D$2:$D$103,F9967)+INDEX(Lookup!$E$2:$E$103,F9967)</f>
        <v>18.594940000000001</v>
      </c>
      <c r="E9967" s="16" t="str">
        <f>INDEX(Lookup!$C$2:$C$103,F9967)</f>
        <v>mV</v>
      </c>
      <c r="F9967" s="9">
        <f>MATCH(A9967,Lookup!$A$2:$A$103,0)</f>
        <v>30</v>
      </c>
    </row>
    <row r="9968" spans="1:6" x14ac:dyDescent="0.25">
      <c r="A9968">
        <v>53</v>
      </c>
      <c r="B9968">
        <v>2380</v>
      </c>
      <c r="C9968" s="15" t="str">
        <f>INDEX(Lookup!$F$2:$F$103,F9968)</f>
        <v>A1.3</v>
      </c>
      <c r="D9968" s="2">
        <f>B9968*INDEX(Lookup!$D$2:$D$103,F9968)+INDEX(Lookup!$E$2:$E$103,F9968)</f>
        <v>18.594940000000001</v>
      </c>
      <c r="E9968" s="16" t="str">
        <f>INDEX(Lookup!$C$2:$C$103,F9968)</f>
        <v>mV</v>
      </c>
      <c r="F9968" s="9">
        <f>MATCH(A9968,Lookup!$A$2:$A$103,0)</f>
        <v>30</v>
      </c>
    </row>
    <row r="9969" spans="1:6" x14ac:dyDescent="0.25">
      <c r="A9969">
        <v>53</v>
      </c>
      <c r="B9969">
        <v>2381</v>
      </c>
      <c r="C9969" s="15" t="str">
        <f>INDEX(Lookup!$F$2:$F$103,F9969)</f>
        <v>A1.3</v>
      </c>
      <c r="D9969" s="2">
        <f>B9969*INDEX(Lookup!$D$2:$D$103,F9969)+INDEX(Lookup!$E$2:$E$103,F9969)</f>
        <v>18.602753</v>
      </c>
      <c r="E9969" s="16" t="str">
        <f>INDEX(Lookup!$C$2:$C$103,F9969)</f>
        <v>mV</v>
      </c>
      <c r="F9969" s="9">
        <f>MATCH(A9969,Lookup!$A$2:$A$103,0)</f>
        <v>30</v>
      </c>
    </row>
    <row r="9970" spans="1:6" x14ac:dyDescent="0.25">
      <c r="A9970">
        <v>53</v>
      </c>
      <c r="B9970">
        <v>2380</v>
      </c>
      <c r="C9970" s="15" t="str">
        <f>INDEX(Lookup!$F$2:$F$103,F9970)</f>
        <v>A1.3</v>
      </c>
      <c r="D9970" s="2">
        <f>B9970*INDEX(Lookup!$D$2:$D$103,F9970)+INDEX(Lookup!$E$2:$E$103,F9970)</f>
        <v>18.594940000000001</v>
      </c>
      <c r="E9970" s="16" t="str">
        <f>INDEX(Lookup!$C$2:$C$103,F9970)</f>
        <v>mV</v>
      </c>
      <c r="F9970" s="9">
        <f>MATCH(A9970,Lookup!$A$2:$A$103,0)</f>
        <v>30</v>
      </c>
    </row>
    <row r="9971" spans="1:6" x14ac:dyDescent="0.25">
      <c r="A9971">
        <v>53</v>
      </c>
      <c r="B9971">
        <v>2376</v>
      </c>
      <c r="C9971" s="15" t="str">
        <f>INDEX(Lookup!$F$2:$F$103,F9971)</f>
        <v>A1.3</v>
      </c>
      <c r="D9971" s="2">
        <f>B9971*INDEX(Lookup!$D$2:$D$103,F9971)+INDEX(Lookup!$E$2:$E$103,F9971)</f>
        <v>18.563688000000003</v>
      </c>
      <c r="E9971" s="16" t="str">
        <f>INDEX(Lookup!$C$2:$C$103,F9971)</f>
        <v>mV</v>
      </c>
      <c r="F9971" s="9">
        <f>MATCH(A9971,Lookup!$A$2:$A$103,0)</f>
        <v>30</v>
      </c>
    </row>
    <row r="9972" spans="1:6" x14ac:dyDescent="0.25">
      <c r="A9972">
        <v>53</v>
      </c>
      <c r="B9972">
        <v>2379</v>
      </c>
      <c r="C9972" s="15" t="str">
        <f>INDEX(Lookup!$F$2:$F$103,F9972)</f>
        <v>A1.3</v>
      </c>
      <c r="D9972" s="2">
        <f>B9972*INDEX(Lookup!$D$2:$D$103,F9972)+INDEX(Lookup!$E$2:$E$103,F9972)</f>
        <v>18.587127000000002</v>
      </c>
      <c r="E9972" s="16" t="str">
        <f>INDEX(Lookup!$C$2:$C$103,F9972)</f>
        <v>mV</v>
      </c>
      <c r="F9972" s="9">
        <f>MATCH(A9972,Lookup!$A$2:$A$103,0)</f>
        <v>30</v>
      </c>
    </row>
    <row r="9973" spans="1:6" x14ac:dyDescent="0.25">
      <c r="A9973">
        <v>53</v>
      </c>
      <c r="B9973">
        <v>2379</v>
      </c>
      <c r="C9973" s="15" t="str">
        <f>INDEX(Lookup!$F$2:$F$103,F9973)</f>
        <v>A1.3</v>
      </c>
      <c r="D9973" s="2">
        <f>B9973*INDEX(Lookup!$D$2:$D$103,F9973)+INDEX(Lookup!$E$2:$E$103,F9973)</f>
        <v>18.587127000000002</v>
      </c>
      <c r="E9973" s="16" t="str">
        <f>INDEX(Lookup!$C$2:$C$103,F9973)</f>
        <v>mV</v>
      </c>
      <c r="F9973" s="9">
        <f>MATCH(A9973,Lookup!$A$2:$A$103,0)</f>
        <v>30</v>
      </c>
    </row>
    <row r="9974" spans="1:6" x14ac:dyDescent="0.25">
      <c r="A9974">
        <v>53</v>
      </c>
      <c r="B9974">
        <v>2373</v>
      </c>
      <c r="C9974" s="15" t="str">
        <f>INDEX(Lookup!$F$2:$F$103,F9974)</f>
        <v>A1.3</v>
      </c>
      <c r="D9974" s="2">
        <f>B9974*INDEX(Lookup!$D$2:$D$103,F9974)+INDEX(Lookup!$E$2:$E$103,F9974)</f>
        <v>18.540249000000003</v>
      </c>
      <c r="E9974" s="16" t="str">
        <f>INDEX(Lookup!$C$2:$C$103,F9974)</f>
        <v>mV</v>
      </c>
      <c r="F9974" s="9">
        <f>MATCH(A9974,Lookup!$A$2:$A$103,0)</f>
        <v>30</v>
      </c>
    </row>
    <row r="9975" spans="1:6" x14ac:dyDescent="0.25">
      <c r="A9975">
        <v>53</v>
      </c>
      <c r="B9975">
        <v>2371</v>
      </c>
      <c r="C9975" s="15" t="str">
        <f>INDEX(Lookup!$F$2:$F$103,F9975)</f>
        <v>A1.3</v>
      </c>
      <c r="D9975" s="2">
        <f>B9975*INDEX(Lookup!$D$2:$D$103,F9975)+INDEX(Lookup!$E$2:$E$103,F9975)</f>
        <v>18.524623000000002</v>
      </c>
      <c r="E9975" s="16" t="str">
        <f>INDEX(Lookup!$C$2:$C$103,F9975)</f>
        <v>mV</v>
      </c>
      <c r="F9975" s="9">
        <f>MATCH(A9975,Lookup!$A$2:$A$103,0)</f>
        <v>30</v>
      </c>
    </row>
    <row r="9976" spans="1:6" x14ac:dyDescent="0.25">
      <c r="A9976">
        <v>53</v>
      </c>
      <c r="B9976">
        <v>2367</v>
      </c>
      <c r="C9976" s="15" t="str">
        <f>INDEX(Lookup!$F$2:$F$103,F9976)</f>
        <v>A1.3</v>
      </c>
      <c r="D9976" s="2">
        <f>B9976*INDEX(Lookup!$D$2:$D$103,F9976)+INDEX(Lookup!$E$2:$E$103,F9976)</f>
        <v>18.493371</v>
      </c>
      <c r="E9976" s="16" t="str">
        <f>INDEX(Lookup!$C$2:$C$103,F9976)</f>
        <v>mV</v>
      </c>
      <c r="F9976" s="9">
        <f>MATCH(A9976,Lookup!$A$2:$A$103,0)</f>
        <v>30</v>
      </c>
    </row>
    <row r="9977" spans="1:6" x14ac:dyDescent="0.25">
      <c r="A9977">
        <v>53</v>
      </c>
      <c r="B9977">
        <v>2368</v>
      </c>
      <c r="C9977" s="15" t="str">
        <f>INDEX(Lookup!$F$2:$F$103,F9977)</f>
        <v>A1.3</v>
      </c>
      <c r="D9977" s="2">
        <f>B9977*INDEX(Lookup!$D$2:$D$103,F9977)+INDEX(Lookup!$E$2:$E$103,F9977)</f>
        <v>18.501184000000002</v>
      </c>
      <c r="E9977" s="16" t="str">
        <f>INDEX(Lookup!$C$2:$C$103,F9977)</f>
        <v>mV</v>
      </c>
      <c r="F9977" s="9">
        <f>MATCH(A9977,Lookup!$A$2:$A$103,0)</f>
        <v>30</v>
      </c>
    </row>
    <row r="9978" spans="1:6" x14ac:dyDescent="0.25">
      <c r="A9978">
        <v>53</v>
      </c>
      <c r="B9978">
        <v>2396</v>
      </c>
      <c r="C9978" s="15" t="str">
        <f>INDEX(Lookup!$F$2:$F$103,F9978)</f>
        <v>A1.3</v>
      </c>
      <c r="D9978" s="2">
        <f>B9978*INDEX(Lookup!$D$2:$D$103,F9978)+INDEX(Lookup!$E$2:$E$103,F9978)</f>
        <v>18.719948000000002</v>
      </c>
      <c r="E9978" s="16" t="str">
        <f>INDEX(Lookup!$C$2:$C$103,F9978)</f>
        <v>mV</v>
      </c>
      <c r="F9978" s="9">
        <f>MATCH(A9978,Lookup!$A$2:$A$103,0)</f>
        <v>30</v>
      </c>
    </row>
    <row r="9979" spans="1:6" x14ac:dyDescent="0.25">
      <c r="A9979">
        <v>53</v>
      </c>
      <c r="B9979">
        <v>2390</v>
      </c>
      <c r="C9979" s="15" t="str">
        <f>INDEX(Lookup!$F$2:$F$103,F9979)</f>
        <v>A1.3</v>
      </c>
      <c r="D9979" s="2">
        <f>B9979*INDEX(Lookup!$D$2:$D$103,F9979)+INDEX(Lookup!$E$2:$E$103,F9979)</f>
        <v>18.673070000000003</v>
      </c>
      <c r="E9979" s="16" t="str">
        <f>INDEX(Lookup!$C$2:$C$103,F9979)</f>
        <v>mV</v>
      </c>
      <c r="F9979" s="9">
        <f>MATCH(A9979,Lookup!$A$2:$A$103,0)</f>
        <v>30</v>
      </c>
    </row>
    <row r="9980" spans="1:6" x14ac:dyDescent="0.25">
      <c r="A9980">
        <v>53</v>
      </c>
      <c r="B9980">
        <v>2383</v>
      </c>
      <c r="C9980" s="15" t="str">
        <f>INDEX(Lookup!$F$2:$F$103,F9980)</f>
        <v>A1.3</v>
      </c>
      <c r="D9980" s="2">
        <f>B9980*INDEX(Lookup!$D$2:$D$103,F9980)+INDEX(Lookup!$E$2:$E$103,F9980)</f>
        <v>18.618379000000001</v>
      </c>
      <c r="E9980" s="16" t="str">
        <f>INDEX(Lookup!$C$2:$C$103,F9980)</f>
        <v>mV</v>
      </c>
      <c r="F9980" s="9">
        <f>MATCH(A9980,Lookup!$A$2:$A$103,0)</f>
        <v>30</v>
      </c>
    </row>
    <row r="9981" spans="1:6" x14ac:dyDescent="0.25">
      <c r="A9981">
        <v>53</v>
      </c>
      <c r="B9981">
        <v>2379</v>
      </c>
      <c r="C9981" s="15" t="str">
        <f>INDEX(Lookup!$F$2:$F$103,F9981)</f>
        <v>A1.3</v>
      </c>
      <c r="D9981" s="2">
        <f>B9981*INDEX(Lookup!$D$2:$D$103,F9981)+INDEX(Lookup!$E$2:$E$103,F9981)</f>
        <v>18.587127000000002</v>
      </c>
      <c r="E9981" s="16" t="str">
        <f>INDEX(Lookup!$C$2:$C$103,F9981)</f>
        <v>mV</v>
      </c>
      <c r="F9981" s="9">
        <f>MATCH(A9981,Lookup!$A$2:$A$103,0)</f>
        <v>30</v>
      </c>
    </row>
    <row r="9982" spans="1:6" x14ac:dyDescent="0.25">
      <c r="A9982">
        <v>53</v>
      </c>
      <c r="B9982">
        <v>2382</v>
      </c>
      <c r="C9982" s="15" t="str">
        <f>INDEX(Lookup!$F$2:$F$103,F9982)</f>
        <v>A1.3</v>
      </c>
      <c r="D9982" s="2">
        <f>B9982*INDEX(Lookup!$D$2:$D$103,F9982)+INDEX(Lookup!$E$2:$E$103,F9982)</f>
        <v>18.610566000000002</v>
      </c>
      <c r="E9982" s="16" t="str">
        <f>INDEX(Lookup!$C$2:$C$103,F9982)</f>
        <v>mV</v>
      </c>
      <c r="F9982" s="9">
        <f>MATCH(A9982,Lookup!$A$2:$A$103,0)</f>
        <v>30</v>
      </c>
    </row>
    <row r="9983" spans="1:6" x14ac:dyDescent="0.25">
      <c r="A9983">
        <v>53</v>
      </c>
      <c r="B9983">
        <v>2381</v>
      </c>
      <c r="C9983" s="15" t="str">
        <f>INDEX(Lookup!$F$2:$F$103,F9983)</f>
        <v>A1.3</v>
      </c>
      <c r="D9983" s="2">
        <f>B9983*INDEX(Lookup!$D$2:$D$103,F9983)+INDEX(Lookup!$E$2:$E$103,F9983)</f>
        <v>18.602753</v>
      </c>
      <c r="E9983" s="16" t="str">
        <f>INDEX(Lookup!$C$2:$C$103,F9983)</f>
        <v>mV</v>
      </c>
      <c r="F9983" s="9">
        <f>MATCH(A9983,Lookup!$A$2:$A$103,0)</f>
        <v>30</v>
      </c>
    </row>
    <row r="9984" spans="1:6" x14ac:dyDescent="0.25">
      <c r="A9984">
        <v>53</v>
      </c>
      <c r="B9984">
        <v>2382</v>
      </c>
      <c r="C9984" s="15" t="str">
        <f>INDEX(Lookup!$F$2:$F$103,F9984)</f>
        <v>A1.3</v>
      </c>
      <c r="D9984" s="2">
        <f>B9984*INDEX(Lookup!$D$2:$D$103,F9984)+INDEX(Lookup!$E$2:$E$103,F9984)</f>
        <v>18.610566000000002</v>
      </c>
      <c r="E9984" s="16" t="str">
        <f>INDEX(Lookup!$C$2:$C$103,F9984)</f>
        <v>mV</v>
      </c>
      <c r="F9984" s="9">
        <f>MATCH(A9984,Lookup!$A$2:$A$103,0)</f>
        <v>30</v>
      </c>
    </row>
    <row r="9985" spans="1:6" x14ac:dyDescent="0.25">
      <c r="A9985">
        <v>53</v>
      </c>
      <c r="B9985">
        <v>2383</v>
      </c>
      <c r="C9985" s="15" t="str">
        <f>INDEX(Lookup!$F$2:$F$103,F9985)</f>
        <v>A1.3</v>
      </c>
      <c r="D9985" s="2">
        <f>B9985*INDEX(Lookup!$D$2:$D$103,F9985)+INDEX(Lookup!$E$2:$E$103,F9985)</f>
        <v>18.618379000000001</v>
      </c>
      <c r="E9985" s="16" t="str">
        <f>INDEX(Lookup!$C$2:$C$103,F9985)</f>
        <v>mV</v>
      </c>
      <c r="F9985" s="9">
        <f>MATCH(A9985,Lookup!$A$2:$A$103,0)</f>
        <v>30</v>
      </c>
    </row>
    <row r="9986" spans="1:6" x14ac:dyDescent="0.25">
      <c r="A9986">
        <v>53</v>
      </c>
      <c r="B9986">
        <v>2384</v>
      </c>
      <c r="C9986" s="15" t="str">
        <f>INDEX(Lookup!$F$2:$F$103,F9986)</f>
        <v>A1.3</v>
      </c>
      <c r="D9986" s="2">
        <f>B9986*INDEX(Lookup!$D$2:$D$103,F9986)+INDEX(Lookup!$E$2:$E$103,F9986)</f>
        <v>18.626192</v>
      </c>
      <c r="E9986" s="16" t="str">
        <f>INDEX(Lookup!$C$2:$C$103,F9986)</f>
        <v>mV</v>
      </c>
      <c r="F9986" s="9">
        <f>MATCH(A9986,Lookup!$A$2:$A$103,0)</f>
        <v>30</v>
      </c>
    </row>
    <row r="9987" spans="1:6" x14ac:dyDescent="0.25">
      <c r="A9987">
        <v>53</v>
      </c>
      <c r="B9987">
        <v>2385</v>
      </c>
      <c r="C9987" s="15" t="str">
        <f>INDEX(Lookup!$F$2:$F$103,F9987)</f>
        <v>A1.3</v>
      </c>
      <c r="D9987" s="2">
        <f>B9987*INDEX(Lookup!$D$2:$D$103,F9987)+INDEX(Lookup!$E$2:$E$103,F9987)</f>
        <v>18.634005000000002</v>
      </c>
      <c r="E9987" s="16" t="str">
        <f>INDEX(Lookup!$C$2:$C$103,F9987)</f>
        <v>mV</v>
      </c>
      <c r="F9987" s="9">
        <f>MATCH(A9987,Lookup!$A$2:$A$103,0)</f>
        <v>30</v>
      </c>
    </row>
    <row r="9988" spans="1:6" x14ac:dyDescent="0.25">
      <c r="A9988">
        <v>53</v>
      </c>
      <c r="B9988">
        <v>2383</v>
      </c>
      <c r="C9988" s="15" t="str">
        <f>INDEX(Lookup!$F$2:$F$103,F9988)</f>
        <v>A1.3</v>
      </c>
      <c r="D9988" s="2">
        <f>B9988*INDEX(Lookup!$D$2:$D$103,F9988)+INDEX(Lookup!$E$2:$E$103,F9988)</f>
        <v>18.618379000000001</v>
      </c>
      <c r="E9988" s="16" t="str">
        <f>INDEX(Lookup!$C$2:$C$103,F9988)</f>
        <v>mV</v>
      </c>
      <c r="F9988" s="9">
        <f>MATCH(A9988,Lookup!$A$2:$A$103,0)</f>
        <v>30</v>
      </c>
    </row>
    <row r="9989" spans="1:6" x14ac:dyDescent="0.25">
      <c r="A9989">
        <v>53</v>
      </c>
      <c r="B9989">
        <v>2386</v>
      </c>
      <c r="C9989" s="15" t="str">
        <f>INDEX(Lookup!$F$2:$F$103,F9989)</f>
        <v>A1.3</v>
      </c>
      <c r="D9989" s="2">
        <f>B9989*INDEX(Lookup!$D$2:$D$103,F9989)+INDEX(Lookup!$E$2:$E$103,F9989)</f>
        <v>18.641818000000001</v>
      </c>
      <c r="E9989" s="16" t="str">
        <f>INDEX(Lookup!$C$2:$C$103,F9989)</f>
        <v>mV</v>
      </c>
      <c r="F9989" s="9">
        <f>MATCH(A9989,Lookup!$A$2:$A$103,0)</f>
        <v>30</v>
      </c>
    </row>
    <row r="9990" spans="1:6" x14ac:dyDescent="0.25">
      <c r="A9990">
        <v>53</v>
      </c>
      <c r="B9990">
        <v>2387</v>
      </c>
      <c r="C9990" s="15" t="str">
        <f>INDEX(Lookup!$F$2:$F$103,F9990)</f>
        <v>A1.3</v>
      </c>
      <c r="D9990" s="2">
        <f>B9990*INDEX(Lookup!$D$2:$D$103,F9990)+INDEX(Lookup!$E$2:$E$103,F9990)</f>
        <v>18.649631000000003</v>
      </c>
      <c r="E9990" s="16" t="str">
        <f>INDEX(Lookup!$C$2:$C$103,F9990)</f>
        <v>mV</v>
      </c>
      <c r="F9990" s="9">
        <f>MATCH(A9990,Lookup!$A$2:$A$103,0)</f>
        <v>30</v>
      </c>
    </row>
    <row r="9991" spans="1:6" x14ac:dyDescent="0.25">
      <c r="A9991">
        <v>53</v>
      </c>
      <c r="B9991">
        <v>2388</v>
      </c>
      <c r="C9991" s="15" t="str">
        <f>INDEX(Lookup!$F$2:$F$103,F9991)</f>
        <v>A1.3</v>
      </c>
      <c r="D9991" s="2">
        <f>B9991*INDEX(Lookup!$D$2:$D$103,F9991)+INDEX(Lookup!$E$2:$E$103,F9991)</f>
        <v>18.657444000000002</v>
      </c>
      <c r="E9991" s="16" t="str">
        <f>INDEX(Lookup!$C$2:$C$103,F9991)</f>
        <v>mV</v>
      </c>
      <c r="F9991" s="9">
        <f>MATCH(A9991,Lookup!$A$2:$A$103,0)</f>
        <v>30</v>
      </c>
    </row>
    <row r="9992" spans="1:6" x14ac:dyDescent="0.25">
      <c r="A9992">
        <v>53</v>
      </c>
      <c r="B9992">
        <v>2389</v>
      </c>
      <c r="C9992" s="15" t="str">
        <f>INDEX(Lookup!$F$2:$F$103,F9992)</f>
        <v>A1.3</v>
      </c>
      <c r="D9992" s="2">
        <f>B9992*INDEX(Lookup!$D$2:$D$103,F9992)+INDEX(Lookup!$E$2:$E$103,F9992)</f>
        <v>18.665257</v>
      </c>
      <c r="E9992" s="16" t="str">
        <f>INDEX(Lookup!$C$2:$C$103,F9992)</f>
        <v>mV</v>
      </c>
      <c r="F9992" s="9">
        <f>MATCH(A9992,Lookup!$A$2:$A$103,0)</f>
        <v>30</v>
      </c>
    </row>
    <row r="9993" spans="1:6" x14ac:dyDescent="0.25">
      <c r="A9993">
        <v>53</v>
      </c>
      <c r="B9993">
        <v>2386</v>
      </c>
      <c r="C9993" s="15" t="str">
        <f>INDEX(Lookup!$F$2:$F$103,F9993)</f>
        <v>A1.3</v>
      </c>
      <c r="D9993" s="2">
        <f>B9993*INDEX(Lookup!$D$2:$D$103,F9993)+INDEX(Lookup!$E$2:$E$103,F9993)</f>
        <v>18.641818000000001</v>
      </c>
      <c r="E9993" s="16" t="str">
        <f>INDEX(Lookup!$C$2:$C$103,F9993)</f>
        <v>mV</v>
      </c>
      <c r="F9993" s="9">
        <f>MATCH(A9993,Lookup!$A$2:$A$103,0)</f>
        <v>30</v>
      </c>
    </row>
    <row r="9994" spans="1:6" x14ac:dyDescent="0.25">
      <c r="A9994">
        <v>53</v>
      </c>
      <c r="B9994">
        <v>2382</v>
      </c>
      <c r="C9994" s="15" t="str">
        <f>INDEX(Lookup!$F$2:$F$103,F9994)</f>
        <v>A1.3</v>
      </c>
      <c r="D9994" s="2">
        <f>B9994*INDEX(Lookup!$D$2:$D$103,F9994)+INDEX(Lookup!$E$2:$E$103,F9994)</f>
        <v>18.610566000000002</v>
      </c>
      <c r="E9994" s="16" t="str">
        <f>INDEX(Lookup!$C$2:$C$103,F9994)</f>
        <v>mV</v>
      </c>
      <c r="F9994" s="9">
        <f>MATCH(A9994,Lookup!$A$2:$A$103,0)</f>
        <v>30</v>
      </c>
    </row>
    <row r="9995" spans="1:6" x14ac:dyDescent="0.25">
      <c r="A9995">
        <v>53</v>
      </c>
      <c r="B9995">
        <v>2382</v>
      </c>
      <c r="C9995" s="15" t="str">
        <f>INDEX(Lookup!$F$2:$F$103,F9995)</f>
        <v>A1.3</v>
      </c>
      <c r="D9995" s="2">
        <f>B9995*INDEX(Lookup!$D$2:$D$103,F9995)+INDEX(Lookup!$E$2:$E$103,F9995)</f>
        <v>18.610566000000002</v>
      </c>
      <c r="E9995" s="16" t="str">
        <f>INDEX(Lookup!$C$2:$C$103,F9995)</f>
        <v>mV</v>
      </c>
      <c r="F9995" s="9">
        <f>MATCH(A9995,Lookup!$A$2:$A$103,0)</f>
        <v>30</v>
      </c>
    </row>
    <row r="9996" spans="1:6" x14ac:dyDescent="0.25">
      <c r="A9996">
        <v>53</v>
      </c>
      <c r="B9996">
        <v>2378</v>
      </c>
      <c r="C9996" s="15" t="str">
        <f>INDEX(Lookup!$F$2:$F$103,F9996)</f>
        <v>A1.3</v>
      </c>
      <c r="D9996" s="2">
        <f>B9996*INDEX(Lookup!$D$2:$D$103,F9996)+INDEX(Lookup!$E$2:$E$103,F9996)</f>
        <v>18.579314</v>
      </c>
      <c r="E9996" s="16" t="str">
        <f>INDEX(Lookup!$C$2:$C$103,F9996)</f>
        <v>mV</v>
      </c>
      <c r="F9996" s="9">
        <f>MATCH(A9996,Lookup!$A$2:$A$103,0)</f>
        <v>30</v>
      </c>
    </row>
    <row r="9997" spans="1:6" x14ac:dyDescent="0.25">
      <c r="A9997">
        <v>53</v>
      </c>
      <c r="B9997">
        <v>2375</v>
      </c>
      <c r="C9997" s="15" t="str">
        <f>INDEX(Lookup!$F$2:$F$103,F9997)</f>
        <v>A1.3</v>
      </c>
      <c r="D9997" s="2">
        <f>B9997*INDEX(Lookup!$D$2:$D$103,F9997)+INDEX(Lookup!$E$2:$E$103,F9997)</f>
        <v>18.555875</v>
      </c>
      <c r="E9997" s="16" t="str">
        <f>INDEX(Lookup!$C$2:$C$103,F9997)</f>
        <v>mV</v>
      </c>
      <c r="F9997" s="9">
        <f>MATCH(A9997,Lookup!$A$2:$A$103,0)</f>
        <v>30</v>
      </c>
    </row>
    <row r="9998" spans="1:6" x14ac:dyDescent="0.25">
      <c r="A9998">
        <v>53</v>
      </c>
      <c r="B9998">
        <v>2375</v>
      </c>
      <c r="C9998" s="15" t="str">
        <f>INDEX(Lookup!$F$2:$F$103,F9998)</f>
        <v>A1.3</v>
      </c>
      <c r="D9998" s="2">
        <f>B9998*INDEX(Lookup!$D$2:$D$103,F9998)+INDEX(Lookup!$E$2:$E$103,F9998)</f>
        <v>18.555875</v>
      </c>
      <c r="E9998" s="16" t="str">
        <f>INDEX(Lookup!$C$2:$C$103,F9998)</f>
        <v>mV</v>
      </c>
      <c r="F9998" s="9">
        <f>MATCH(A9998,Lookup!$A$2:$A$103,0)</f>
        <v>30</v>
      </c>
    </row>
    <row r="9999" spans="1:6" x14ac:dyDescent="0.25">
      <c r="A9999">
        <v>53</v>
      </c>
      <c r="B9999">
        <v>2377</v>
      </c>
      <c r="C9999" s="15" t="str">
        <f>INDEX(Lookup!$F$2:$F$103,F9999)</f>
        <v>A1.3</v>
      </c>
      <c r="D9999" s="2">
        <f>B9999*INDEX(Lookup!$D$2:$D$103,F9999)+INDEX(Lookup!$E$2:$E$103,F9999)</f>
        <v>18.571501000000001</v>
      </c>
      <c r="E9999" s="16" t="str">
        <f>INDEX(Lookup!$C$2:$C$103,F9999)</f>
        <v>mV</v>
      </c>
      <c r="F9999" s="9">
        <f>MATCH(A9999,Lookup!$A$2:$A$103,0)</f>
        <v>30</v>
      </c>
    </row>
    <row r="10000" spans="1:6" x14ac:dyDescent="0.25">
      <c r="A10000">
        <v>53</v>
      </c>
      <c r="B10000">
        <v>2376</v>
      </c>
      <c r="C10000" s="15" t="str">
        <f>INDEX(Lookup!$F$2:$F$103,F10000)</f>
        <v>A1.3</v>
      </c>
      <c r="D10000" s="2">
        <f>B10000*INDEX(Lookup!$D$2:$D$103,F10000)+INDEX(Lookup!$E$2:$E$103,F10000)</f>
        <v>18.563688000000003</v>
      </c>
      <c r="E10000" s="16" t="str">
        <f>INDEX(Lookup!$C$2:$C$103,F10000)</f>
        <v>mV</v>
      </c>
      <c r="F10000" s="9">
        <f>MATCH(A10000,Lookup!$A$2:$A$103,0)</f>
        <v>30</v>
      </c>
    </row>
    <row r="10001" spans="1:6" x14ac:dyDescent="0.25">
      <c r="A10001">
        <v>53</v>
      </c>
      <c r="B10001">
        <v>2375</v>
      </c>
      <c r="C10001" s="15" t="str">
        <f>INDEX(Lookup!$F$2:$F$103,F10001)</f>
        <v>A1.3</v>
      </c>
      <c r="D10001" s="2">
        <f>B10001*INDEX(Lookup!$D$2:$D$103,F10001)+INDEX(Lookup!$E$2:$E$103,F10001)</f>
        <v>18.555875</v>
      </c>
      <c r="E10001" s="16" t="str">
        <f>INDEX(Lookup!$C$2:$C$103,F10001)</f>
        <v>mV</v>
      </c>
      <c r="F10001" s="9">
        <f>MATCH(A10001,Lookup!$A$2:$A$103,0)</f>
        <v>30</v>
      </c>
    </row>
    <row r="10002" spans="1:6" x14ac:dyDescent="0.25">
      <c r="A10002">
        <v>53</v>
      </c>
      <c r="B10002">
        <v>2371</v>
      </c>
      <c r="C10002" s="15" t="str">
        <f>INDEX(Lookup!$F$2:$F$103,F10002)</f>
        <v>A1.3</v>
      </c>
      <c r="D10002" s="2">
        <f>B10002*INDEX(Lookup!$D$2:$D$103,F10002)+INDEX(Lookup!$E$2:$E$103,F10002)</f>
        <v>18.524623000000002</v>
      </c>
      <c r="E10002" s="16" t="str">
        <f>INDEX(Lookup!$C$2:$C$103,F10002)</f>
        <v>mV</v>
      </c>
      <c r="F10002" s="9">
        <f>MATCH(A10002,Lookup!$A$2:$A$103,0)</f>
        <v>30</v>
      </c>
    </row>
    <row r="10003" spans="1:6" x14ac:dyDescent="0.25">
      <c r="A10003">
        <v>53</v>
      </c>
      <c r="B10003">
        <v>2371</v>
      </c>
      <c r="C10003" s="15" t="str">
        <f>INDEX(Lookup!$F$2:$F$103,F10003)</f>
        <v>A1.3</v>
      </c>
      <c r="D10003" s="2">
        <f>B10003*INDEX(Lookup!$D$2:$D$103,F10003)+INDEX(Lookup!$E$2:$E$103,F10003)</f>
        <v>18.524623000000002</v>
      </c>
      <c r="E10003" s="16" t="str">
        <f>INDEX(Lookup!$C$2:$C$103,F10003)</f>
        <v>mV</v>
      </c>
      <c r="F10003" s="9">
        <f>MATCH(A10003,Lookup!$A$2:$A$103,0)</f>
        <v>30</v>
      </c>
    </row>
    <row r="10004" spans="1:6" x14ac:dyDescent="0.25">
      <c r="A10004">
        <v>53</v>
      </c>
      <c r="B10004">
        <v>2368</v>
      </c>
      <c r="C10004" s="15" t="str">
        <f>INDEX(Lookup!$F$2:$F$103,F10004)</f>
        <v>A1.3</v>
      </c>
      <c r="D10004" s="2">
        <f>B10004*INDEX(Lookup!$D$2:$D$103,F10004)+INDEX(Lookup!$E$2:$E$103,F10004)</f>
        <v>18.501184000000002</v>
      </c>
      <c r="E10004" s="16" t="str">
        <f>INDEX(Lookup!$C$2:$C$103,F10004)</f>
        <v>mV</v>
      </c>
      <c r="F10004" s="9">
        <f>MATCH(A10004,Lookup!$A$2:$A$103,0)</f>
        <v>30</v>
      </c>
    </row>
    <row r="10005" spans="1:6" x14ac:dyDescent="0.25">
      <c r="A10005">
        <v>53</v>
      </c>
      <c r="B10005">
        <v>2364</v>
      </c>
      <c r="C10005" s="15" t="str">
        <f>INDEX(Lookup!$F$2:$F$103,F10005)</f>
        <v>A1.3</v>
      </c>
      <c r="D10005" s="2">
        <f>B10005*INDEX(Lookup!$D$2:$D$103,F10005)+INDEX(Lookup!$E$2:$E$103,F10005)</f>
        <v>18.469932</v>
      </c>
      <c r="E10005" s="16" t="str">
        <f>INDEX(Lookup!$C$2:$C$103,F10005)</f>
        <v>mV</v>
      </c>
      <c r="F10005" s="9">
        <f>MATCH(A10005,Lookup!$A$2:$A$103,0)</f>
        <v>30</v>
      </c>
    </row>
    <row r="10006" spans="1:6" x14ac:dyDescent="0.25">
      <c r="A10006">
        <v>53</v>
      </c>
      <c r="B10006">
        <v>2358</v>
      </c>
      <c r="C10006" s="15" t="str">
        <f>INDEX(Lookup!$F$2:$F$103,F10006)</f>
        <v>A1.3</v>
      </c>
      <c r="D10006" s="2">
        <f>B10006*INDEX(Lookup!$D$2:$D$103,F10006)+INDEX(Lookup!$E$2:$E$103,F10006)</f>
        <v>18.423054</v>
      </c>
      <c r="E10006" s="16" t="str">
        <f>INDEX(Lookup!$C$2:$C$103,F10006)</f>
        <v>mV</v>
      </c>
      <c r="F10006" s="9">
        <f>MATCH(A10006,Lookup!$A$2:$A$103,0)</f>
        <v>30</v>
      </c>
    </row>
    <row r="10007" spans="1:6" x14ac:dyDescent="0.25">
      <c r="A10007">
        <v>53</v>
      </c>
      <c r="B10007">
        <v>2363</v>
      </c>
      <c r="C10007" s="15" t="str">
        <f>INDEX(Lookup!$F$2:$F$103,F10007)</f>
        <v>A1.3</v>
      </c>
      <c r="D10007" s="2">
        <f>B10007*INDEX(Lookup!$D$2:$D$103,F10007)+INDEX(Lookup!$E$2:$E$103,F10007)</f>
        <v>18.462119000000001</v>
      </c>
      <c r="E10007" s="16" t="str">
        <f>INDEX(Lookup!$C$2:$C$103,F10007)</f>
        <v>mV</v>
      </c>
      <c r="F10007" s="9">
        <f>MATCH(A10007,Lookup!$A$2:$A$103,0)</f>
        <v>30</v>
      </c>
    </row>
    <row r="10008" spans="1:6" x14ac:dyDescent="0.25">
      <c r="A10008">
        <v>53</v>
      </c>
      <c r="B10008">
        <v>2363</v>
      </c>
      <c r="C10008" s="15" t="str">
        <f>INDEX(Lookup!$F$2:$F$103,F10008)</f>
        <v>A1.3</v>
      </c>
      <c r="D10008" s="2">
        <f>B10008*INDEX(Lookup!$D$2:$D$103,F10008)+INDEX(Lookup!$E$2:$E$103,F10008)</f>
        <v>18.462119000000001</v>
      </c>
      <c r="E10008" s="16" t="str">
        <f>INDEX(Lookup!$C$2:$C$103,F10008)</f>
        <v>mV</v>
      </c>
      <c r="F10008" s="9">
        <f>MATCH(A10008,Lookup!$A$2:$A$103,0)</f>
        <v>30</v>
      </c>
    </row>
    <row r="10009" spans="1:6" x14ac:dyDescent="0.25">
      <c r="A10009">
        <v>53</v>
      </c>
      <c r="B10009">
        <v>2360</v>
      </c>
      <c r="C10009" s="15" t="str">
        <f>INDEX(Lookup!$F$2:$F$103,F10009)</f>
        <v>A1.3</v>
      </c>
      <c r="D10009" s="2">
        <f>B10009*INDEX(Lookup!$D$2:$D$103,F10009)+INDEX(Lookup!$E$2:$E$103,F10009)</f>
        <v>18.438680000000002</v>
      </c>
      <c r="E10009" s="16" t="str">
        <f>INDEX(Lookup!$C$2:$C$103,F10009)</f>
        <v>mV</v>
      </c>
      <c r="F10009" s="9">
        <f>MATCH(A10009,Lookup!$A$2:$A$103,0)</f>
        <v>30</v>
      </c>
    </row>
    <row r="10010" spans="1:6" x14ac:dyDescent="0.25">
      <c r="A10010">
        <v>53</v>
      </c>
      <c r="B10010">
        <v>2363</v>
      </c>
      <c r="C10010" s="15" t="str">
        <f>INDEX(Lookup!$F$2:$F$103,F10010)</f>
        <v>A1.3</v>
      </c>
      <c r="D10010" s="2">
        <f>B10010*INDEX(Lookup!$D$2:$D$103,F10010)+INDEX(Lookup!$E$2:$E$103,F10010)</f>
        <v>18.462119000000001</v>
      </c>
      <c r="E10010" s="16" t="str">
        <f>INDEX(Lookup!$C$2:$C$103,F10010)</f>
        <v>mV</v>
      </c>
      <c r="F10010" s="9">
        <f>MATCH(A10010,Lookup!$A$2:$A$103,0)</f>
        <v>30</v>
      </c>
    </row>
    <row r="10011" spans="1:6" x14ac:dyDescent="0.25">
      <c r="A10011">
        <v>53</v>
      </c>
      <c r="B10011">
        <v>2361</v>
      </c>
      <c r="C10011" s="15" t="str">
        <f>INDEX(Lookup!$F$2:$F$103,F10011)</f>
        <v>A1.3</v>
      </c>
      <c r="D10011" s="2">
        <f>B10011*INDEX(Lookup!$D$2:$D$103,F10011)+INDEX(Lookup!$E$2:$E$103,F10011)</f>
        <v>18.446493</v>
      </c>
      <c r="E10011" s="16" t="str">
        <f>INDEX(Lookup!$C$2:$C$103,F10011)</f>
        <v>mV</v>
      </c>
      <c r="F10011" s="9">
        <f>MATCH(A10011,Lookup!$A$2:$A$103,0)</f>
        <v>30</v>
      </c>
    </row>
    <row r="10012" spans="1:6" x14ac:dyDescent="0.25">
      <c r="A10012">
        <v>53</v>
      </c>
      <c r="B10012">
        <v>2359</v>
      </c>
      <c r="C10012" s="15" t="str">
        <f>INDEX(Lookup!$F$2:$F$103,F10012)</f>
        <v>A1.3</v>
      </c>
      <c r="D10012" s="2">
        <f>B10012*INDEX(Lookup!$D$2:$D$103,F10012)+INDEX(Lookup!$E$2:$E$103,F10012)</f>
        <v>18.430867000000003</v>
      </c>
      <c r="E10012" s="16" t="str">
        <f>INDEX(Lookup!$C$2:$C$103,F10012)</f>
        <v>mV</v>
      </c>
      <c r="F10012" s="9">
        <f>MATCH(A10012,Lookup!$A$2:$A$103,0)</f>
        <v>30</v>
      </c>
    </row>
    <row r="10013" spans="1:6" x14ac:dyDescent="0.25">
      <c r="A10013">
        <v>53</v>
      </c>
      <c r="B10013">
        <v>2365</v>
      </c>
      <c r="C10013" s="15" t="str">
        <f>INDEX(Lookup!$F$2:$F$103,F10013)</f>
        <v>A1.3</v>
      </c>
      <c r="D10013" s="2">
        <f>B10013*INDEX(Lookup!$D$2:$D$103,F10013)+INDEX(Lookup!$E$2:$E$103,F10013)</f>
        <v>18.477745000000002</v>
      </c>
      <c r="E10013" s="16" t="str">
        <f>INDEX(Lookup!$C$2:$C$103,F10013)</f>
        <v>mV</v>
      </c>
      <c r="F10013" s="9">
        <f>MATCH(A10013,Lookup!$A$2:$A$103,0)</f>
        <v>30</v>
      </c>
    </row>
    <row r="10014" spans="1:6" x14ac:dyDescent="0.25">
      <c r="A10014">
        <v>53</v>
      </c>
      <c r="B10014">
        <v>2364</v>
      </c>
      <c r="C10014" s="15" t="str">
        <f>INDEX(Lookup!$F$2:$F$103,F10014)</f>
        <v>A1.3</v>
      </c>
      <c r="D10014" s="2">
        <f>B10014*INDEX(Lookup!$D$2:$D$103,F10014)+INDEX(Lookup!$E$2:$E$103,F10014)</f>
        <v>18.469932</v>
      </c>
      <c r="E10014" s="16" t="str">
        <f>INDEX(Lookup!$C$2:$C$103,F10014)</f>
        <v>mV</v>
      </c>
      <c r="F10014" s="9">
        <f>MATCH(A10014,Lookup!$A$2:$A$103,0)</f>
        <v>30</v>
      </c>
    </row>
    <row r="10015" spans="1:6" x14ac:dyDescent="0.25">
      <c r="A10015">
        <v>53</v>
      </c>
      <c r="B10015">
        <v>2362</v>
      </c>
      <c r="C10015" s="15" t="str">
        <f>INDEX(Lookup!$F$2:$F$103,F10015)</f>
        <v>A1.3</v>
      </c>
      <c r="D10015" s="2">
        <f>B10015*INDEX(Lookup!$D$2:$D$103,F10015)+INDEX(Lookup!$E$2:$E$103,F10015)</f>
        <v>18.454306000000003</v>
      </c>
      <c r="E10015" s="16" t="str">
        <f>INDEX(Lookup!$C$2:$C$103,F10015)</f>
        <v>mV</v>
      </c>
      <c r="F10015" s="9">
        <f>MATCH(A10015,Lookup!$A$2:$A$103,0)</f>
        <v>30</v>
      </c>
    </row>
    <row r="10016" spans="1:6" x14ac:dyDescent="0.25">
      <c r="A10016">
        <v>53</v>
      </c>
      <c r="B10016">
        <v>2364</v>
      </c>
      <c r="C10016" s="15" t="str">
        <f>INDEX(Lookup!$F$2:$F$103,F10016)</f>
        <v>A1.3</v>
      </c>
      <c r="D10016" s="2">
        <f>B10016*INDEX(Lookup!$D$2:$D$103,F10016)+INDEX(Lookup!$E$2:$E$103,F10016)</f>
        <v>18.469932</v>
      </c>
      <c r="E10016" s="16" t="str">
        <f>INDEX(Lookup!$C$2:$C$103,F10016)</f>
        <v>mV</v>
      </c>
      <c r="F10016" s="9">
        <f>MATCH(A10016,Lookup!$A$2:$A$103,0)</f>
        <v>30</v>
      </c>
    </row>
    <row r="10017" spans="1:6" x14ac:dyDescent="0.25">
      <c r="A10017">
        <v>53</v>
      </c>
      <c r="B10017">
        <v>2387</v>
      </c>
      <c r="C10017" s="15" t="str">
        <f>INDEX(Lookup!$F$2:$F$103,F10017)</f>
        <v>A1.3</v>
      </c>
      <c r="D10017" s="2">
        <f>B10017*INDEX(Lookup!$D$2:$D$103,F10017)+INDEX(Lookup!$E$2:$E$103,F10017)</f>
        <v>18.649631000000003</v>
      </c>
      <c r="E10017" s="16" t="str">
        <f>INDEX(Lookup!$C$2:$C$103,F10017)</f>
        <v>mV</v>
      </c>
      <c r="F10017" s="9">
        <f>MATCH(A10017,Lookup!$A$2:$A$103,0)</f>
        <v>30</v>
      </c>
    </row>
    <row r="10018" spans="1:6" x14ac:dyDescent="0.25">
      <c r="A10018">
        <v>53</v>
      </c>
      <c r="B10018">
        <v>2390</v>
      </c>
      <c r="C10018" s="15" t="str">
        <f>INDEX(Lookup!$F$2:$F$103,F10018)</f>
        <v>A1.3</v>
      </c>
      <c r="D10018" s="2">
        <f>B10018*INDEX(Lookup!$D$2:$D$103,F10018)+INDEX(Lookup!$E$2:$E$103,F10018)</f>
        <v>18.673070000000003</v>
      </c>
      <c r="E10018" s="16" t="str">
        <f>INDEX(Lookup!$C$2:$C$103,F10018)</f>
        <v>mV</v>
      </c>
      <c r="F10018" s="9">
        <f>MATCH(A10018,Lookup!$A$2:$A$103,0)</f>
        <v>30</v>
      </c>
    </row>
    <row r="10019" spans="1:6" x14ac:dyDescent="0.25">
      <c r="A10019">
        <v>53</v>
      </c>
      <c r="B10019">
        <v>2383</v>
      </c>
      <c r="C10019" s="15" t="str">
        <f>INDEX(Lookup!$F$2:$F$103,F10019)</f>
        <v>A1.3</v>
      </c>
      <c r="D10019" s="2">
        <f>B10019*INDEX(Lookup!$D$2:$D$103,F10019)+INDEX(Lookup!$E$2:$E$103,F10019)</f>
        <v>18.618379000000001</v>
      </c>
      <c r="E10019" s="16" t="str">
        <f>INDEX(Lookup!$C$2:$C$103,F10019)</f>
        <v>mV</v>
      </c>
      <c r="F10019" s="9">
        <f>MATCH(A10019,Lookup!$A$2:$A$103,0)</f>
        <v>30</v>
      </c>
    </row>
    <row r="10020" spans="1:6" x14ac:dyDescent="0.25">
      <c r="A10020">
        <v>53</v>
      </c>
      <c r="B10020">
        <v>2379</v>
      </c>
      <c r="C10020" s="15" t="str">
        <f>INDEX(Lookup!$F$2:$F$103,F10020)</f>
        <v>A1.3</v>
      </c>
      <c r="D10020" s="2">
        <f>B10020*INDEX(Lookup!$D$2:$D$103,F10020)+INDEX(Lookup!$E$2:$E$103,F10020)</f>
        <v>18.587127000000002</v>
      </c>
      <c r="E10020" s="16" t="str">
        <f>INDEX(Lookup!$C$2:$C$103,F10020)</f>
        <v>mV</v>
      </c>
      <c r="F10020" s="9">
        <f>MATCH(A10020,Lookup!$A$2:$A$103,0)</f>
        <v>30</v>
      </c>
    </row>
    <row r="10021" spans="1:6" x14ac:dyDescent="0.25">
      <c r="A10021">
        <v>53</v>
      </c>
      <c r="B10021">
        <v>2379</v>
      </c>
      <c r="C10021" s="15" t="str">
        <f>INDEX(Lookup!$F$2:$F$103,F10021)</f>
        <v>A1.3</v>
      </c>
      <c r="D10021" s="2">
        <f>B10021*INDEX(Lookup!$D$2:$D$103,F10021)+INDEX(Lookup!$E$2:$E$103,F10021)</f>
        <v>18.587127000000002</v>
      </c>
      <c r="E10021" s="16" t="str">
        <f>INDEX(Lookup!$C$2:$C$103,F10021)</f>
        <v>mV</v>
      </c>
      <c r="F10021" s="9">
        <f>MATCH(A10021,Lookup!$A$2:$A$103,0)</f>
        <v>30</v>
      </c>
    </row>
    <row r="10022" spans="1:6" x14ac:dyDescent="0.25">
      <c r="A10022">
        <v>53</v>
      </c>
      <c r="B10022">
        <v>2379</v>
      </c>
      <c r="C10022" s="15" t="str">
        <f>INDEX(Lookup!$F$2:$F$103,F10022)</f>
        <v>A1.3</v>
      </c>
      <c r="D10022" s="2">
        <f>B10022*INDEX(Lookup!$D$2:$D$103,F10022)+INDEX(Lookup!$E$2:$E$103,F10022)</f>
        <v>18.587127000000002</v>
      </c>
      <c r="E10022" s="16" t="str">
        <f>INDEX(Lookup!$C$2:$C$103,F10022)</f>
        <v>mV</v>
      </c>
      <c r="F10022" s="9">
        <f>MATCH(A10022,Lookup!$A$2:$A$103,0)</f>
        <v>30</v>
      </c>
    </row>
    <row r="10023" spans="1:6" x14ac:dyDescent="0.25">
      <c r="A10023">
        <v>53</v>
      </c>
      <c r="B10023">
        <v>2374</v>
      </c>
      <c r="C10023" s="15" t="str">
        <f>INDEX(Lookup!$F$2:$F$103,F10023)</f>
        <v>A1.3</v>
      </c>
      <c r="D10023" s="2">
        <f>B10023*INDEX(Lookup!$D$2:$D$103,F10023)+INDEX(Lookup!$E$2:$E$103,F10023)</f>
        <v>18.548062000000002</v>
      </c>
      <c r="E10023" s="16" t="str">
        <f>INDEX(Lookup!$C$2:$C$103,F10023)</f>
        <v>mV</v>
      </c>
      <c r="F10023" s="9">
        <f>MATCH(A10023,Lookup!$A$2:$A$103,0)</f>
        <v>30</v>
      </c>
    </row>
    <row r="10024" spans="1:6" x14ac:dyDescent="0.25">
      <c r="A10024">
        <v>53</v>
      </c>
      <c r="B10024">
        <v>2376</v>
      </c>
      <c r="C10024" s="15" t="str">
        <f>INDEX(Lookup!$F$2:$F$103,F10024)</f>
        <v>A1.3</v>
      </c>
      <c r="D10024" s="2">
        <f>B10024*INDEX(Lookup!$D$2:$D$103,F10024)+INDEX(Lookup!$E$2:$E$103,F10024)</f>
        <v>18.563688000000003</v>
      </c>
      <c r="E10024" s="16" t="str">
        <f>INDEX(Lookup!$C$2:$C$103,F10024)</f>
        <v>mV</v>
      </c>
      <c r="F10024" s="9">
        <f>MATCH(A10024,Lookup!$A$2:$A$103,0)</f>
        <v>30</v>
      </c>
    </row>
    <row r="10025" spans="1:6" x14ac:dyDescent="0.25">
      <c r="A10025">
        <v>53</v>
      </c>
      <c r="B10025">
        <v>2375</v>
      </c>
      <c r="C10025" s="15" t="str">
        <f>INDEX(Lookup!$F$2:$F$103,F10025)</f>
        <v>A1.3</v>
      </c>
      <c r="D10025" s="2">
        <f>B10025*INDEX(Lookup!$D$2:$D$103,F10025)+INDEX(Lookup!$E$2:$E$103,F10025)</f>
        <v>18.555875</v>
      </c>
      <c r="E10025" s="16" t="str">
        <f>INDEX(Lookup!$C$2:$C$103,F10025)</f>
        <v>mV</v>
      </c>
      <c r="F10025" s="9">
        <f>MATCH(A10025,Lookup!$A$2:$A$103,0)</f>
        <v>30</v>
      </c>
    </row>
    <row r="10026" spans="1:6" x14ac:dyDescent="0.25">
      <c r="A10026">
        <v>53</v>
      </c>
      <c r="B10026">
        <v>2371</v>
      </c>
      <c r="C10026" s="15" t="str">
        <f>INDEX(Lookup!$F$2:$F$103,F10026)</f>
        <v>A1.3</v>
      </c>
      <c r="D10026" s="2">
        <f>B10026*INDEX(Lookup!$D$2:$D$103,F10026)+INDEX(Lookup!$E$2:$E$103,F10026)</f>
        <v>18.524623000000002</v>
      </c>
      <c r="E10026" s="16" t="str">
        <f>INDEX(Lookup!$C$2:$C$103,F10026)</f>
        <v>mV</v>
      </c>
      <c r="F10026" s="9">
        <f>MATCH(A10026,Lookup!$A$2:$A$103,0)</f>
        <v>30</v>
      </c>
    </row>
    <row r="10027" spans="1:6" x14ac:dyDescent="0.25">
      <c r="A10027">
        <v>53</v>
      </c>
      <c r="B10027">
        <v>2367</v>
      </c>
      <c r="C10027" s="15" t="str">
        <f>INDEX(Lookup!$F$2:$F$103,F10027)</f>
        <v>A1.3</v>
      </c>
      <c r="D10027" s="2">
        <f>B10027*INDEX(Lookup!$D$2:$D$103,F10027)+INDEX(Lookup!$E$2:$E$103,F10027)</f>
        <v>18.493371</v>
      </c>
      <c r="E10027" s="16" t="str">
        <f>INDEX(Lookup!$C$2:$C$103,F10027)</f>
        <v>mV</v>
      </c>
      <c r="F10027" s="9">
        <f>MATCH(A10027,Lookup!$A$2:$A$103,0)</f>
        <v>30</v>
      </c>
    </row>
    <row r="10028" spans="1:6" x14ac:dyDescent="0.25">
      <c r="A10028">
        <v>53</v>
      </c>
      <c r="B10028">
        <v>2365</v>
      </c>
      <c r="C10028" s="15" t="str">
        <f>INDEX(Lookup!$F$2:$F$103,F10028)</f>
        <v>A1.3</v>
      </c>
      <c r="D10028" s="2">
        <f>B10028*INDEX(Lookup!$D$2:$D$103,F10028)+INDEX(Lookup!$E$2:$E$103,F10028)</f>
        <v>18.477745000000002</v>
      </c>
      <c r="E10028" s="16" t="str">
        <f>INDEX(Lookup!$C$2:$C$103,F10028)</f>
        <v>mV</v>
      </c>
      <c r="F10028" s="9">
        <f>MATCH(A10028,Lookup!$A$2:$A$103,0)</f>
        <v>30</v>
      </c>
    </row>
    <row r="10029" spans="1:6" x14ac:dyDescent="0.25">
      <c r="A10029">
        <v>53</v>
      </c>
      <c r="B10029">
        <v>2385</v>
      </c>
      <c r="C10029" s="15" t="str">
        <f>INDEX(Lookup!$F$2:$F$103,F10029)</f>
        <v>A1.3</v>
      </c>
      <c r="D10029" s="2">
        <f>B10029*INDEX(Lookup!$D$2:$D$103,F10029)+INDEX(Lookup!$E$2:$E$103,F10029)</f>
        <v>18.634005000000002</v>
      </c>
      <c r="E10029" s="16" t="str">
        <f>INDEX(Lookup!$C$2:$C$103,F10029)</f>
        <v>mV</v>
      </c>
      <c r="F10029" s="9">
        <f>MATCH(A10029,Lookup!$A$2:$A$103,0)</f>
        <v>30</v>
      </c>
    </row>
    <row r="10030" spans="1:6" x14ac:dyDescent="0.25">
      <c r="A10030">
        <v>53</v>
      </c>
      <c r="B10030">
        <v>2384</v>
      </c>
      <c r="C10030" s="15" t="str">
        <f>INDEX(Lookup!$F$2:$F$103,F10030)</f>
        <v>A1.3</v>
      </c>
      <c r="D10030" s="2">
        <f>B10030*INDEX(Lookup!$D$2:$D$103,F10030)+INDEX(Lookup!$E$2:$E$103,F10030)</f>
        <v>18.626192</v>
      </c>
      <c r="E10030" s="16" t="str">
        <f>INDEX(Lookup!$C$2:$C$103,F10030)</f>
        <v>mV</v>
      </c>
      <c r="F10030" s="9">
        <f>MATCH(A10030,Lookup!$A$2:$A$103,0)</f>
        <v>30</v>
      </c>
    </row>
    <row r="10031" spans="1:6" x14ac:dyDescent="0.25">
      <c r="A10031">
        <v>53</v>
      </c>
      <c r="B10031">
        <v>2379</v>
      </c>
      <c r="C10031" s="15" t="str">
        <f>INDEX(Lookup!$F$2:$F$103,F10031)</f>
        <v>A1.3</v>
      </c>
      <c r="D10031" s="2">
        <f>B10031*INDEX(Lookup!$D$2:$D$103,F10031)+INDEX(Lookup!$E$2:$E$103,F10031)</f>
        <v>18.587127000000002</v>
      </c>
      <c r="E10031" s="16" t="str">
        <f>INDEX(Lookup!$C$2:$C$103,F10031)</f>
        <v>mV</v>
      </c>
      <c r="F10031" s="9">
        <f>MATCH(A10031,Lookup!$A$2:$A$103,0)</f>
        <v>30</v>
      </c>
    </row>
    <row r="10032" spans="1:6" x14ac:dyDescent="0.25">
      <c r="A10032">
        <v>53</v>
      </c>
      <c r="B10032">
        <v>2376</v>
      </c>
      <c r="C10032" s="15" t="str">
        <f>INDEX(Lookup!$F$2:$F$103,F10032)</f>
        <v>A1.3</v>
      </c>
      <c r="D10032" s="2">
        <f>B10032*INDEX(Lookup!$D$2:$D$103,F10032)+INDEX(Lookup!$E$2:$E$103,F10032)</f>
        <v>18.563688000000003</v>
      </c>
      <c r="E10032" s="16" t="str">
        <f>INDEX(Lookup!$C$2:$C$103,F10032)</f>
        <v>mV</v>
      </c>
      <c r="F10032" s="9">
        <f>MATCH(A10032,Lookup!$A$2:$A$103,0)</f>
        <v>30</v>
      </c>
    </row>
    <row r="10033" spans="1:6" x14ac:dyDescent="0.25">
      <c r="A10033">
        <v>53</v>
      </c>
      <c r="B10033">
        <v>2376</v>
      </c>
      <c r="C10033" s="15" t="str">
        <f>INDEX(Lookup!$F$2:$F$103,F10033)</f>
        <v>A1.3</v>
      </c>
      <c r="D10033" s="2">
        <f>B10033*INDEX(Lookup!$D$2:$D$103,F10033)+INDEX(Lookup!$E$2:$E$103,F10033)</f>
        <v>18.563688000000003</v>
      </c>
      <c r="E10033" s="16" t="str">
        <f>INDEX(Lookup!$C$2:$C$103,F10033)</f>
        <v>mV</v>
      </c>
      <c r="F10033" s="9">
        <f>MATCH(A10033,Lookup!$A$2:$A$103,0)</f>
        <v>30</v>
      </c>
    </row>
    <row r="10034" spans="1:6" x14ac:dyDescent="0.25">
      <c r="A10034">
        <v>53</v>
      </c>
      <c r="B10034">
        <v>2393</v>
      </c>
      <c r="C10034" s="15" t="str">
        <f>INDEX(Lookup!$F$2:$F$103,F10034)</f>
        <v>A1.3</v>
      </c>
      <c r="D10034" s="2">
        <f>B10034*INDEX(Lookup!$D$2:$D$103,F10034)+INDEX(Lookup!$E$2:$E$103,F10034)</f>
        <v>18.696509000000002</v>
      </c>
      <c r="E10034" s="16" t="str">
        <f>INDEX(Lookup!$C$2:$C$103,F10034)</f>
        <v>mV</v>
      </c>
      <c r="F10034" s="9">
        <f>MATCH(A10034,Lookup!$A$2:$A$103,0)</f>
        <v>30</v>
      </c>
    </row>
    <row r="10035" spans="1:6" x14ac:dyDescent="0.25">
      <c r="A10035">
        <v>53</v>
      </c>
      <c r="B10035">
        <v>2390</v>
      </c>
      <c r="C10035" s="15" t="str">
        <f>INDEX(Lookup!$F$2:$F$103,F10035)</f>
        <v>A1.3</v>
      </c>
      <c r="D10035" s="2">
        <f>B10035*INDEX(Lookup!$D$2:$D$103,F10035)+INDEX(Lookup!$E$2:$E$103,F10035)</f>
        <v>18.673070000000003</v>
      </c>
      <c r="E10035" s="16" t="str">
        <f>INDEX(Lookup!$C$2:$C$103,F10035)</f>
        <v>mV</v>
      </c>
      <c r="F10035" s="9">
        <f>MATCH(A10035,Lookup!$A$2:$A$103,0)</f>
        <v>30</v>
      </c>
    </row>
    <row r="10036" spans="1:6" x14ac:dyDescent="0.25">
      <c r="A10036">
        <v>53</v>
      </c>
      <c r="B10036">
        <v>2384</v>
      </c>
      <c r="C10036" s="15" t="str">
        <f>INDEX(Lookup!$F$2:$F$103,F10036)</f>
        <v>A1.3</v>
      </c>
      <c r="D10036" s="2">
        <f>B10036*INDEX(Lookup!$D$2:$D$103,F10036)+INDEX(Lookup!$E$2:$E$103,F10036)</f>
        <v>18.626192</v>
      </c>
      <c r="E10036" s="16" t="str">
        <f>INDEX(Lookup!$C$2:$C$103,F10036)</f>
        <v>mV</v>
      </c>
      <c r="F10036" s="9">
        <f>MATCH(A10036,Lookup!$A$2:$A$103,0)</f>
        <v>30</v>
      </c>
    </row>
    <row r="10037" spans="1:6" x14ac:dyDescent="0.25">
      <c r="A10037">
        <v>53</v>
      </c>
      <c r="B10037">
        <v>2380</v>
      </c>
      <c r="C10037" s="15" t="str">
        <f>INDEX(Lookup!$F$2:$F$103,F10037)</f>
        <v>A1.3</v>
      </c>
      <c r="D10037" s="2">
        <f>B10037*INDEX(Lookup!$D$2:$D$103,F10037)+INDEX(Lookup!$E$2:$E$103,F10037)</f>
        <v>18.594940000000001</v>
      </c>
      <c r="E10037" s="16" t="str">
        <f>INDEX(Lookup!$C$2:$C$103,F10037)</f>
        <v>mV</v>
      </c>
      <c r="F10037" s="9">
        <f>MATCH(A10037,Lookup!$A$2:$A$103,0)</f>
        <v>30</v>
      </c>
    </row>
    <row r="10038" spans="1:6" x14ac:dyDescent="0.25">
      <c r="A10038">
        <v>53</v>
      </c>
      <c r="B10038">
        <v>2379</v>
      </c>
      <c r="C10038" s="15" t="str">
        <f>INDEX(Lookup!$F$2:$F$103,F10038)</f>
        <v>A1.3</v>
      </c>
      <c r="D10038" s="2">
        <f>B10038*INDEX(Lookup!$D$2:$D$103,F10038)+INDEX(Lookup!$E$2:$E$103,F10038)</f>
        <v>18.587127000000002</v>
      </c>
      <c r="E10038" s="16" t="str">
        <f>INDEX(Lookup!$C$2:$C$103,F10038)</f>
        <v>mV</v>
      </c>
      <c r="F10038" s="9">
        <f>MATCH(A10038,Lookup!$A$2:$A$103,0)</f>
        <v>30</v>
      </c>
    </row>
    <row r="10039" spans="1:6" x14ac:dyDescent="0.25">
      <c r="A10039">
        <v>53</v>
      </c>
      <c r="B10039">
        <v>2379</v>
      </c>
      <c r="C10039" s="15" t="str">
        <f>INDEX(Lookup!$F$2:$F$103,F10039)</f>
        <v>A1.3</v>
      </c>
      <c r="D10039" s="2">
        <f>B10039*INDEX(Lookup!$D$2:$D$103,F10039)+INDEX(Lookup!$E$2:$E$103,F10039)</f>
        <v>18.587127000000002</v>
      </c>
      <c r="E10039" s="16" t="str">
        <f>INDEX(Lookup!$C$2:$C$103,F10039)</f>
        <v>mV</v>
      </c>
      <c r="F10039" s="9">
        <f>MATCH(A10039,Lookup!$A$2:$A$103,0)</f>
        <v>30</v>
      </c>
    </row>
    <row r="10040" spans="1:6" x14ac:dyDescent="0.25">
      <c r="A10040">
        <v>53</v>
      </c>
      <c r="B10040">
        <v>2377</v>
      </c>
      <c r="C10040" s="15" t="str">
        <f>INDEX(Lookup!$F$2:$F$103,F10040)</f>
        <v>A1.3</v>
      </c>
      <c r="D10040" s="2">
        <f>B10040*INDEX(Lookup!$D$2:$D$103,F10040)+INDEX(Lookup!$E$2:$E$103,F10040)</f>
        <v>18.571501000000001</v>
      </c>
      <c r="E10040" s="16" t="str">
        <f>INDEX(Lookup!$C$2:$C$103,F10040)</f>
        <v>mV</v>
      </c>
      <c r="F10040" s="9">
        <f>MATCH(A10040,Lookup!$A$2:$A$103,0)</f>
        <v>30</v>
      </c>
    </row>
    <row r="10041" spans="1:6" x14ac:dyDescent="0.25">
      <c r="A10041">
        <v>53</v>
      </c>
      <c r="B10041">
        <v>2376</v>
      </c>
      <c r="C10041" s="15" t="str">
        <f>INDEX(Lookup!$F$2:$F$103,F10041)</f>
        <v>A1.3</v>
      </c>
      <c r="D10041" s="2">
        <f>B10041*INDEX(Lookup!$D$2:$D$103,F10041)+INDEX(Lookup!$E$2:$E$103,F10041)</f>
        <v>18.563688000000003</v>
      </c>
      <c r="E10041" s="16" t="str">
        <f>INDEX(Lookup!$C$2:$C$103,F10041)</f>
        <v>mV</v>
      </c>
      <c r="F10041" s="9">
        <f>MATCH(A10041,Lookup!$A$2:$A$103,0)</f>
        <v>30</v>
      </c>
    </row>
    <row r="10042" spans="1:6" x14ac:dyDescent="0.25">
      <c r="A10042">
        <v>53</v>
      </c>
      <c r="B10042">
        <v>2373</v>
      </c>
      <c r="C10042" s="15" t="str">
        <f>INDEX(Lookup!$F$2:$F$103,F10042)</f>
        <v>A1.3</v>
      </c>
      <c r="D10042" s="2">
        <f>B10042*INDEX(Lookup!$D$2:$D$103,F10042)+INDEX(Lookup!$E$2:$E$103,F10042)</f>
        <v>18.540249000000003</v>
      </c>
      <c r="E10042" s="16" t="str">
        <f>INDEX(Lookup!$C$2:$C$103,F10042)</f>
        <v>mV</v>
      </c>
      <c r="F10042" s="9">
        <f>MATCH(A10042,Lookup!$A$2:$A$103,0)</f>
        <v>30</v>
      </c>
    </row>
    <row r="10043" spans="1:6" x14ac:dyDescent="0.25">
      <c r="A10043">
        <v>53</v>
      </c>
      <c r="B10043">
        <v>2371</v>
      </c>
      <c r="C10043" s="15" t="str">
        <f>INDEX(Lookup!$F$2:$F$103,F10043)</f>
        <v>A1.3</v>
      </c>
      <c r="D10043" s="2">
        <f>B10043*INDEX(Lookup!$D$2:$D$103,F10043)+INDEX(Lookup!$E$2:$E$103,F10043)</f>
        <v>18.524623000000002</v>
      </c>
      <c r="E10043" s="16" t="str">
        <f>INDEX(Lookup!$C$2:$C$103,F10043)</f>
        <v>mV</v>
      </c>
      <c r="F10043" s="9">
        <f>MATCH(A10043,Lookup!$A$2:$A$103,0)</f>
        <v>30</v>
      </c>
    </row>
    <row r="10044" spans="1:6" x14ac:dyDescent="0.25">
      <c r="A10044">
        <v>53</v>
      </c>
      <c r="B10044">
        <v>2368</v>
      </c>
      <c r="C10044" s="15" t="str">
        <f>INDEX(Lookup!$F$2:$F$103,F10044)</f>
        <v>A1.3</v>
      </c>
      <c r="D10044" s="2">
        <f>B10044*INDEX(Lookup!$D$2:$D$103,F10044)+INDEX(Lookup!$E$2:$E$103,F10044)</f>
        <v>18.501184000000002</v>
      </c>
      <c r="E10044" s="16" t="str">
        <f>INDEX(Lookup!$C$2:$C$103,F10044)</f>
        <v>mV</v>
      </c>
      <c r="F10044" s="9">
        <f>MATCH(A10044,Lookup!$A$2:$A$103,0)</f>
        <v>30</v>
      </c>
    </row>
    <row r="10045" spans="1:6" x14ac:dyDescent="0.25">
      <c r="A10045">
        <v>53</v>
      </c>
      <c r="B10045">
        <v>2367</v>
      </c>
      <c r="C10045" s="15" t="str">
        <f>INDEX(Lookup!$F$2:$F$103,F10045)</f>
        <v>A1.3</v>
      </c>
      <c r="D10045" s="2">
        <f>B10045*INDEX(Lookup!$D$2:$D$103,F10045)+INDEX(Lookup!$E$2:$E$103,F10045)</f>
        <v>18.493371</v>
      </c>
      <c r="E10045" s="16" t="str">
        <f>INDEX(Lookup!$C$2:$C$103,F10045)</f>
        <v>mV</v>
      </c>
      <c r="F10045" s="9">
        <f>MATCH(A10045,Lookup!$A$2:$A$103,0)</f>
        <v>30</v>
      </c>
    </row>
    <row r="10046" spans="1:6" x14ac:dyDescent="0.25">
      <c r="A10046">
        <v>53</v>
      </c>
      <c r="B10046">
        <v>2363</v>
      </c>
      <c r="C10046" s="15" t="str">
        <f>INDEX(Lookup!$F$2:$F$103,F10046)</f>
        <v>A1.3</v>
      </c>
      <c r="D10046" s="2">
        <f>B10046*INDEX(Lookup!$D$2:$D$103,F10046)+INDEX(Lookup!$E$2:$E$103,F10046)</f>
        <v>18.462119000000001</v>
      </c>
      <c r="E10046" s="16" t="str">
        <f>INDEX(Lookup!$C$2:$C$103,F10046)</f>
        <v>mV</v>
      </c>
      <c r="F10046" s="9">
        <f>MATCH(A10046,Lookup!$A$2:$A$103,0)</f>
        <v>30</v>
      </c>
    </row>
    <row r="10047" spans="1:6" x14ac:dyDescent="0.25">
      <c r="A10047">
        <v>53</v>
      </c>
      <c r="B10047">
        <v>2387</v>
      </c>
      <c r="C10047" s="15" t="str">
        <f>INDEX(Lookup!$F$2:$F$103,F10047)</f>
        <v>A1.3</v>
      </c>
      <c r="D10047" s="2">
        <f>B10047*INDEX(Lookup!$D$2:$D$103,F10047)+INDEX(Lookup!$E$2:$E$103,F10047)</f>
        <v>18.649631000000003</v>
      </c>
      <c r="E10047" s="16" t="str">
        <f>INDEX(Lookup!$C$2:$C$103,F10047)</f>
        <v>mV</v>
      </c>
      <c r="F10047" s="9">
        <f>MATCH(A10047,Lookup!$A$2:$A$103,0)</f>
        <v>30</v>
      </c>
    </row>
    <row r="10048" spans="1:6" x14ac:dyDescent="0.25">
      <c r="A10048">
        <v>53</v>
      </c>
      <c r="B10048">
        <v>2388</v>
      </c>
      <c r="C10048" s="15" t="str">
        <f>INDEX(Lookup!$F$2:$F$103,F10048)</f>
        <v>A1.3</v>
      </c>
      <c r="D10048" s="2">
        <f>B10048*INDEX(Lookup!$D$2:$D$103,F10048)+INDEX(Lookup!$E$2:$E$103,F10048)</f>
        <v>18.657444000000002</v>
      </c>
      <c r="E10048" s="16" t="str">
        <f>INDEX(Lookup!$C$2:$C$103,F10048)</f>
        <v>mV</v>
      </c>
      <c r="F10048" s="9">
        <f>MATCH(A10048,Lookup!$A$2:$A$103,0)</f>
        <v>30</v>
      </c>
    </row>
    <row r="10049" spans="1:6" x14ac:dyDescent="0.25">
      <c r="A10049">
        <v>53</v>
      </c>
      <c r="B10049">
        <v>2387</v>
      </c>
      <c r="C10049" s="15" t="str">
        <f>INDEX(Lookup!$F$2:$F$103,F10049)</f>
        <v>A1.3</v>
      </c>
      <c r="D10049" s="2">
        <f>B10049*INDEX(Lookup!$D$2:$D$103,F10049)+INDEX(Lookup!$E$2:$E$103,F10049)</f>
        <v>18.649631000000003</v>
      </c>
      <c r="E10049" s="16" t="str">
        <f>INDEX(Lookup!$C$2:$C$103,F10049)</f>
        <v>mV</v>
      </c>
      <c r="F10049" s="9">
        <f>MATCH(A10049,Lookup!$A$2:$A$103,0)</f>
        <v>30</v>
      </c>
    </row>
    <row r="10050" spans="1:6" x14ac:dyDescent="0.25">
      <c r="A10050">
        <v>53</v>
      </c>
      <c r="B10050">
        <v>2386</v>
      </c>
      <c r="C10050" s="15" t="str">
        <f>INDEX(Lookup!$F$2:$F$103,F10050)</f>
        <v>A1.3</v>
      </c>
      <c r="D10050" s="2">
        <f>B10050*INDEX(Lookup!$D$2:$D$103,F10050)+INDEX(Lookup!$E$2:$E$103,F10050)</f>
        <v>18.641818000000001</v>
      </c>
      <c r="E10050" s="16" t="str">
        <f>INDEX(Lookup!$C$2:$C$103,F10050)</f>
        <v>mV</v>
      </c>
      <c r="F10050" s="9">
        <f>MATCH(A10050,Lookup!$A$2:$A$103,0)</f>
        <v>30</v>
      </c>
    </row>
    <row r="10051" spans="1:6" x14ac:dyDescent="0.25">
      <c r="A10051">
        <v>53</v>
      </c>
      <c r="B10051">
        <v>2383</v>
      </c>
      <c r="C10051" s="15" t="str">
        <f>INDEX(Lookup!$F$2:$F$103,F10051)</f>
        <v>A1.3</v>
      </c>
      <c r="D10051" s="2">
        <f>B10051*INDEX(Lookup!$D$2:$D$103,F10051)+INDEX(Lookup!$E$2:$E$103,F10051)</f>
        <v>18.618379000000001</v>
      </c>
      <c r="E10051" s="16" t="str">
        <f>INDEX(Lookup!$C$2:$C$103,F10051)</f>
        <v>mV</v>
      </c>
      <c r="F10051" s="9">
        <f>MATCH(A10051,Lookup!$A$2:$A$103,0)</f>
        <v>30</v>
      </c>
    </row>
    <row r="10052" spans="1:6" x14ac:dyDescent="0.25">
      <c r="A10052">
        <v>53</v>
      </c>
      <c r="B10052">
        <v>2379</v>
      </c>
      <c r="C10052" s="15" t="str">
        <f>INDEX(Lookup!$F$2:$F$103,F10052)</f>
        <v>A1.3</v>
      </c>
      <c r="D10052" s="2">
        <f>B10052*INDEX(Lookup!$D$2:$D$103,F10052)+INDEX(Lookup!$E$2:$E$103,F10052)</f>
        <v>18.587127000000002</v>
      </c>
      <c r="E10052" s="16" t="str">
        <f>INDEX(Lookup!$C$2:$C$103,F10052)</f>
        <v>mV</v>
      </c>
      <c r="F10052" s="9">
        <f>MATCH(A10052,Lookup!$A$2:$A$103,0)</f>
        <v>30</v>
      </c>
    </row>
    <row r="10053" spans="1:6" x14ac:dyDescent="0.25">
      <c r="A10053">
        <v>53</v>
      </c>
      <c r="B10053">
        <v>2375</v>
      </c>
      <c r="C10053" s="15" t="str">
        <f>INDEX(Lookup!$F$2:$F$103,F10053)</f>
        <v>A1.3</v>
      </c>
      <c r="D10053" s="2">
        <f>B10053*INDEX(Lookup!$D$2:$D$103,F10053)+INDEX(Lookup!$E$2:$E$103,F10053)</f>
        <v>18.555875</v>
      </c>
      <c r="E10053" s="16" t="str">
        <f>INDEX(Lookup!$C$2:$C$103,F10053)</f>
        <v>mV</v>
      </c>
      <c r="F10053" s="9">
        <f>MATCH(A10053,Lookup!$A$2:$A$103,0)</f>
        <v>30</v>
      </c>
    </row>
    <row r="10054" spans="1:6" x14ac:dyDescent="0.25">
      <c r="A10054">
        <v>53</v>
      </c>
      <c r="B10054">
        <v>2372</v>
      </c>
      <c r="C10054" s="15" t="str">
        <f>INDEX(Lookup!$F$2:$F$103,F10054)</f>
        <v>A1.3</v>
      </c>
      <c r="D10054" s="2">
        <f>B10054*INDEX(Lookup!$D$2:$D$103,F10054)+INDEX(Lookup!$E$2:$E$103,F10054)</f>
        <v>18.532436000000001</v>
      </c>
      <c r="E10054" s="16" t="str">
        <f>INDEX(Lookup!$C$2:$C$103,F10054)</f>
        <v>mV</v>
      </c>
      <c r="F10054" s="9">
        <f>MATCH(A10054,Lookup!$A$2:$A$103,0)</f>
        <v>30</v>
      </c>
    </row>
    <row r="10055" spans="1:6" x14ac:dyDescent="0.25">
      <c r="A10055">
        <v>53</v>
      </c>
      <c r="B10055">
        <v>2370</v>
      </c>
      <c r="C10055" s="15" t="str">
        <f>INDEX(Lookup!$F$2:$F$103,F10055)</f>
        <v>A1.3</v>
      </c>
      <c r="D10055" s="2">
        <f>B10055*INDEX(Lookup!$D$2:$D$103,F10055)+INDEX(Lookup!$E$2:$E$103,F10055)</f>
        <v>18.51681</v>
      </c>
      <c r="E10055" s="16" t="str">
        <f>INDEX(Lookup!$C$2:$C$103,F10055)</f>
        <v>mV</v>
      </c>
      <c r="F10055" s="9">
        <f>MATCH(A10055,Lookup!$A$2:$A$103,0)</f>
        <v>30</v>
      </c>
    </row>
    <row r="10056" spans="1:6" x14ac:dyDescent="0.25">
      <c r="A10056">
        <v>53</v>
      </c>
      <c r="B10056">
        <v>2364</v>
      </c>
      <c r="C10056" s="15" t="str">
        <f>INDEX(Lookup!$F$2:$F$103,F10056)</f>
        <v>A1.3</v>
      </c>
      <c r="D10056" s="2">
        <f>B10056*INDEX(Lookup!$D$2:$D$103,F10056)+INDEX(Lookup!$E$2:$E$103,F10056)</f>
        <v>18.469932</v>
      </c>
      <c r="E10056" s="16" t="str">
        <f>INDEX(Lookup!$C$2:$C$103,F10056)</f>
        <v>mV</v>
      </c>
      <c r="F10056" s="9">
        <f>MATCH(A10056,Lookup!$A$2:$A$103,0)</f>
        <v>30</v>
      </c>
    </row>
    <row r="10057" spans="1:6" x14ac:dyDescent="0.25">
      <c r="A10057">
        <v>53</v>
      </c>
      <c r="B10057">
        <v>2365</v>
      </c>
      <c r="C10057" s="15" t="str">
        <f>INDEX(Lookup!$F$2:$F$103,F10057)</f>
        <v>A1.3</v>
      </c>
      <c r="D10057" s="2">
        <f>B10057*INDEX(Lookup!$D$2:$D$103,F10057)+INDEX(Lookup!$E$2:$E$103,F10057)</f>
        <v>18.477745000000002</v>
      </c>
      <c r="E10057" s="16" t="str">
        <f>INDEX(Lookup!$C$2:$C$103,F10057)</f>
        <v>mV</v>
      </c>
      <c r="F10057" s="9">
        <f>MATCH(A10057,Lookup!$A$2:$A$103,0)</f>
        <v>30</v>
      </c>
    </row>
    <row r="10058" spans="1:6" x14ac:dyDescent="0.25">
      <c r="A10058">
        <v>53</v>
      </c>
      <c r="B10058">
        <v>2388</v>
      </c>
      <c r="C10058" s="15" t="str">
        <f>INDEX(Lookup!$F$2:$F$103,F10058)</f>
        <v>A1.3</v>
      </c>
      <c r="D10058" s="2">
        <f>B10058*INDEX(Lookup!$D$2:$D$103,F10058)+INDEX(Lookup!$E$2:$E$103,F10058)</f>
        <v>18.657444000000002</v>
      </c>
      <c r="E10058" s="16" t="str">
        <f>INDEX(Lookup!$C$2:$C$103,F10058)</f>
        <v>mV</v>
      </c>
      <c r="F10058" s="9">
        <f>MATCH(A10058,Lookup!$A$2:$A$103,0)</f>
        <v>30</v>
      </c>
    </row>
    <row r="10059" spans="1:6" x14ac:dyDescent="0.25">
      <c r="A10059">
        <v>53</v>
      </c>
      <c r="B10059">
        <v>2389</v>
      </c>
      <c r="C10059" s="15" t="str">
        <f>INDEX(Lookup!$F$2:$F$103,F10059)</f>
        <v>A1.3</v>
      </c>
      <c r="D10059" s="2">
        <f>B10059*INDEX(Lookup!$D$2:$D$103,F10059)+INDEX(Lookup!$E$2:$E$103,F10059)</f>
        <v>18.665257</v>
      </c>
      <c r="E10059" s="16" t="str">
        <f>INDEX(Lookup!$C$2:$C$103,F10059)</f>
        <v>mV</v>
      </c>
      <c r="F10059" s="9">
        <f>MATCH(A10059,Lookup!$A$2:$A$103,0)</f>
        <v>30</v>
      </c>
    </row>
    <row r="10060" spans="1:6" x14ac:dyDescent="0.25">
      <c r="A10060">
        <v>53</v>
      </c>
      <c r="B10060">
        <v>2386</v>
      </c>
      <c r="C10060" s="15" t="str">
        <f>INDEX(Lookup!$F$2:$F$103,F10060)</f>
        <v>A1.3</v>
      </c>
      <c r="D10060" s="2">
        <f>B10060*INDEX(Lookup!$D$2:$D$103,F10060)+INDEX(Lookup!$E$2:$E$103,F10060)</f>
        <v>18.641818000000001</v>
      </c>
      <c r="E10060" s="16" t="str">
        <f>INDEX(Lookup!$C$2:$C$103,F10060)</f>
        <v>mV</v>
      </c>
      <c r="F10060" s="9">
        <f>MATCH(A10060,Lookup!$A$2:$A$103,0)</f>
        <v>30</v>
      </c>
    </row>
    <row r="10061" spans="1:6" x14ac:dyDescent="0.25">
      <c r="A10061">
        <v>53</v>
      </c>
      <c r="B10061">
        <v>2385</v>
      </c>
      <c r="C10061" s="15" t="str">
        <f>INDEX(Lookup!$F$2:$F$103,F10061)</f>
        <v>A1.3</v>
      </c>
      <c r="D10061" s="2">
        <f>B10061*INDEX(Lookup!$D$2:$D$103,F10061)+INDEX(Lookup!$E$2:$E$103,F10061)</f>
        <v>18.634005000000002</v>
      </c>
      <c r="E10061" s="16" t="str">
        <f>INDEX(Lookup!$C$2:$C$103,F10061)</f>
        <v>mV</v>
      </c>
      <c r="F10061" s="9">
        <f>MATCH(A10061,Lookup!$A$2:$A$103,0)</f>
        <v>30</v>
      </c>
    </row>
    <row r="10062" spans="1:6" x14ac:dyDescent="0.25">
      <c r="A10062">
        <v>53</v>
      </c>
      <c r="B10062">
        <v>2382</v>
      </c>
      <c r="C10062" s="15" t="str">
        <f>INDEX(Lookup!$F$2:$F$103,F10062)</f>
        <v>A1.3</v>
      </c>
      <c r="D10062" s="2">
        <f>B10062*INDEX(Lookup!$D$2:$D$103,F10062)+INDEX(Lookup!$E$2:$E$103,F10062)</f>
        <v>18.610566000000002</v>
      </c>
      <c r="E10062" s="16" t="str">
        <f>INDEX(Lookup!$C$2:$C$103,F10062)</f>
        <v>mV</v>
      </c>
      <c r="F10062" s="9">
        <f>MATCH(A10062,Lookup!$A$2:$A$103,0)</f>
        <v>30</v>
      </c>
    </row>
    <row r="10063" spans="1:6" x14ac:dyDescent="0.25">
      <c r="A10063">
        <v>53</v>
      </c>
      <c r="B10063">
        <v>2382</v>
      </c>
      <c r="C10063" s="15" t="str">
        <f>INDEX(Lookup!$F$2:$F$103,F10063)</f>
        <v>A1.3</v>
      </c>
      <c r="D10063" s="2">
        <f>B10063*INDEX(Lookup!$D$2:$D$103,F10063)+INDEX(Lookup!$E$2:$E$103,F10063)</f>
        <v>18.610566000000002</v>
      </c>
      <c r="E10063" s="16" t="str">
        <f>INDEX(Lookup!$C$2:$C$103,F10063)</f>
        <v>mV</v>
      </c>
      <c r="F10063" s="9">
        <f>MATCH(A10063,Lookup!$A$2:$A$103,0)</f>
        <v>30</v>
      </c>
    </row>
    <row r="10064" spans="1:6" x14ac:dyDescent="0.25">
      <c r="A10064">
        <v>53</v>
      </c>
      <c r="B10064">
        <v>2379</v>
      </c>
      <c r="C10064" s="15" t="str">
        <f>INDEX(Lookup!$F$2:$F$103,F10064)</f>
        <v>A1.3</v>
      </c>
      <c r="D10064" s="2">
        <f>B10064*INDEX(Lookup!$D$2:$D$103,F10064)+INDEX(Lookup!$E$2:$E$103,F10064)</f>
        <v>18.587127000000002</v>
      </c>
      <c r="E10064" s="16" t="str">
        <f>INDEX(Lookup!$C$2:$C$103,F10064)</f>
        <v>mV</v>
      </c>
      <c r="F10064" s="9">
        <f>MATCH(A10064,Lookup!$A$2:$A$103,0)</f>
        <v>30</v>
      </c>
    </row>
    <row r="10065" spans="1:6" x14ac:dyDescent="0.25">
      <c r="A10065">
        <v>53</v>
      </c>
      <c r="B10065">
        <v>2382</v>
      </c>
      <c r="C10065" s="15" t="str">
        <f>INDEX(Lookup!$F$2:$F$103,F10065)</f>
        <v>A1.3</v>
      </c>
      <c r="D10065" s="2">
        <f>B10065*INDEX(Lookup!$D$2:$D$103,F10065)+INDEX(Lookup!$E$2:$E$103,F10065)</f>
        <v>18.610566000000002</v>
      </c>
      <c r="E10065" s="16" t="str">
        <f>INDEX(Lookup!$C$2:$C$103,F10065)</f>
        <v>mV</v>
      </c>
      <c r="F10065" s="9">
        <f>MATCH(A10065,Lookup!$A$2:$A$103,0)</f>
        <v>30</v>
      </c>
    </row>
    <row r="10066" spans="1:6" x14ac:dyDescent="0.25">
      <c r="A10066">
        <v>53</v>
      </c>
      <c r="B10066">
        <v>2381</v>
      </c>
      <c r="C10066" s="15" t="str">
        <f>INDEX(Lookup!$F$2:$F$103,F10066)</f>
        <v>A1.3</v>
      </c>
      <c r="D10066" s="2">
        <f>B10066*INDEX(Lookup!$D$2:$D$103,F10066)+INDEX(Lookup!$E$2:$E$103,F10066)</f>
        <v>18.602753</v>
      </c>
      <c r="E10066" s="16" t="str">
        <f>INDEX(Lookup!$C$2:$C$103,F10066)</f>
        <v>mV</v>
      </c>
      <c r="F10066" s="9">
        <f>MATCH(A10066,Lookup!$A$2:$A$103,0)</f>
        <v>30</v>
      </c>
    </row>
    <row r="10067" spans="1:6" x14ac:dyDescent="0.25">
      <c r="A10067">
        <v>53</v>
      </c>
      <c r="B10067">
        <v>2403</v>
      </c>
      <c r="C10067" s="15" t="str">
        <f>INDEX(Lookup!$F$2:$F$103,F10067)</f>
        <v>A1.3</v>
      </c>
      <c r="D10067" s="2">
        <f>B10067*INDEX(Lookup!$D$2:$D$103,F10067)+INDEX(Lookup!$E$2:$E$103,F10067)</f>
        <v>18.774639000000001</v>
      </c>
      <c r="E10067" s="16" t="str">
        <f>INDEX(Lookup!$C$2:$C$103,F10067)</f>
        <v>mV</v>
      </c>
      <c r="F10067" s="9">
        <f>MATCH(A10067,Lookup!$A$2:$A$103,0)</f>
        <v>30</v>
      </c>
    </row>
    <row r="10068" spans="1:6" x14ac:dyDescent="0.25">
      <c r="A10068">
        <v>53</v>
      </c>
      <c r="B10068">
        <v>2398</v>
      </c>
      <c r="C10068" s="15" t="str">
        <f>INDEX(Lookup!$F$2:$F$103,F10068)</f>
        <v>A1.3</v>
      </c>
      <c r="D10068" s="2">
        <f>B10068*INDEX(Lookup!$D$2:$D$103,F10068)+INDEX(Lookup!$E$2:$E$103,F10068)</f>
        <v>18.735574</v>
      </c>
      <c r="E10068" s="16" t="str">
        <f>INDEX(Lookup!$C$2:$C$103,F10068)</f>
        <v>mV</v>
      </c>
      <c r="F10068" s="9">
        <f>MATCH(A10068,Lookup!$A$2:$A$103,0)</f>
        <v>30</v>
      </c>
    </row>
    <row r="10069" spans="1:6" x14ac:dyDescent="0.25">
      <c r="A10069">
        <v>53</v>
      </c>
      <c r="B10069">
        <v>2390</v>
      </c>
      <c r="C10069" s="15" t="str">
        <f>INDEX(Lookup!$F$2:$F$103,F10069)</f>
        <v>A1.3</v>
      </c>
      <c r="D10069" s="2">
        <f>B10069*INDEX(Lookup!$D$2:$D$103,F10069)+INDEX(Lookup!$E$2:$E$103,F10069)</f>
        <v>18.673070000000003</v>
      </c>
      <c r="E10069" s="16" t="str">
        <f>INDEX(Lookup!$C$2:$C$103,F10069)</f>
        <v>mV</v>
      </c>
      <c r="F10069" s="9">
        <f>MATCH(A10069,Lookup!$A$2:$A$103,0)</f>
        <v>30</v>
      </c>
    </row>
    <row r="10070" spans="1:6" x14ac:dyDescent="0.25">
      <c r="A10070">
        <v>53</v>
      </c>
      <c r="B10070">
        <v>2388</v>
      </c>
      <c r="C10070" s="15" t="str">
        <f>INDEX(Lookup!$F$2:$F$103,F10070)</f>
        <v>A1.3</v>
      </c>
      <c r="D10070" s="2">
        <f>B10070*INDEX(Lookup!$D$2:$D$103,F10070)+INDEX(Lookup!$E$2:$E$103,F10070)</f>
        <v>18.657444000000002</v>
      </c>
      <c r="E10070" s="16" t="str">
        <f>INDEX(Lookup!$C$2:$C$103,F10070)</f>
        <v>mV</v>
      </c>
      <c r="F10070" s="9">
        <f>MATCH(A10070,Lookup!$A$2:$A$103,0)</f>
        <v>30</v>
      </c>
    </row>
    <row r="10071" spans="1:6" x14ac:dyDescent="0.25">
      <c r="A10071">
        <v>53</v>
      </c>
      <c r="B10071">
        <v>2389</v>
      </c>
      <c r="C10071" s="15" t="str">
        <f>INDEX(Lookup!$F$2:$F$103,F10071)</f>
        <v>A1.3</v>
      </c>
      <c r="D10071" s="2">
        <f>B10071*INDEX(Lookup!$D$2:$D$103,F10071)+INDEX(Lookup!$E$2:$E$103,F10071)</f>
        <v>18.665257</v>
      </c>
      <c r="E10071" s="16" t="str">
        <f>INDEX(Lookup!$C$2:$C$103,F10071)</f>
        <v>mV</v>
      </c>
      <c r="F10071" s="9">
        <f>MATCH(A10071,Lookup!$A$2:$A$103,0)</f>
        <v>30</v>
      </c>
    </row>
    <row r="10072" spans="1:6" x14ac:dyDescent="0.25">
      <c r="A10072">
        <v>53</v>
      </c>
      <c r="B10072">
        <v>2382</v>
      </c>
      <c r="C10072" s="15" t="str">
        <f>INDEX(Lookup!$F$2:$F$103,F10072)</f>
        <v>A1.3</v>
      </c>
      <c r="D10072" s="2">
        <f>B10072*INDEX(Lookup!$D$2:$D$103,F10072)+INDEX(Lookup!$E$2:$E$103,F10072)</f>
        <v>18.610566000000002</v>
      </c>
      <c r="E10072" s="16" t="str">
        <f>INDEX(Lookup!$C$2:$C$103,F10072)</f>
        <v>mV</v>
      </c>
      <c r="F10072" s="9">
        <f>MATCH(A10072,Lookup!$A$2:$A$103,0)</f>
        <v>30</v>
      </c>
    </row>
    <row r="10073" spans="1:6" x14ac:dyDescent="0.25">
      <c r="A10073">
        <v>53</v>
      </c>
      <c r="B10073">
        <v>2382</v>
      </c>
      <c r="C10073" s="15" t="str">
        <f>INDEX(Lookup!$F$2:$F$103,F10073)</f>
        <v>A1.3</v>
      </c>
      <c r="D10073" s="2">
        <f>B10073*INDEX(Lookup!$D$2:$D$103,F10073)+INDEX(Lookup!$E$2:$E$103,F10073)</f>
        <v>18.610566000000002</v>
      </c>
      <c r="E10073" s="16" t="str">
        <f>INDEX(Lookup!$C$2:$C$103,F10073)</f>
        <v>mV</v>
      </c>
      <c r="F10073" s="9">
        <f>MATCH(A10073,Lookup!$A$2:$A$103,0)</f>
        <v>30</v>
      </c>
    </row>
    <row r="10074" spans="1:6" x14ac:dyDescent="0.25">
      <c r="A10074">
        <v>53</v>
      </c>
      <c r="B10074">
        <v>2382</v>
      </c>
      <c r="C10074" s="15" t="str">
        <f>INDEX(Lookup!$F$2:$F$103,F10074)</f>
        <v>A1.3</v>
      </c>
      <c r="D10074" s="2">
        <f>B10074*INDEX(Lookup!$D$2:$D$103,F10074)+INDEX(Lookup!$E$2:$E$103,F10074)</f>
        <v>18.610566000000002</v>
      </c>
      <c r="E10074" s="16" t="str">
        <f>INDEX(Lookup!$C$2:$C$103,F10074)</f>
        <v>mV</v>
      </c>
      <c r="F10074" s="9">
        <f>MATCH(A10074,Lookup!$A$2:$A$103,0)</f>
        <v>30</v>
      </c>
    </row>
    <row r="10075" spans="1:6" x14ac:dyDescent="0.25">
      <c r="A10075">
        <v>53</v>
      </c>
      <c r="B10075">
        <v>2380</v>
      </c>
      <c r="C10075" s="15" t="str">
        <f>INDEX(Lookup!$F$2:$F$103,F10075)</f>
        <v>A1.3</v>
      </c>
      <c r="D10075" s="2">
        <f>B10075*INDEX(Lookup!$D$2:$D$103,F10075)+INDEX(Lookup!$E$2:$E$103,F10075)</f>
        <v>18.594940000000001</v>
      </c>
      <c r="E10075" s="16" t="str">
        <f>INDEX(Lookup!$C$2:$C$103,F10075)</f>
        <v>mV</v>
      </c>
      <c r="F10075" s="9">
        <f>MATCH(A10075,Lookup!$A$2:$A$103,0)</f>
        <v>30</v>
      </c>
    </row>
    <row r="10076" spans="1:6" x14ac:dyDescent="0.25">
      <c r="A10076">
        <v>53</v>
      </c>
      <c r="B10076">
        <v>2380</v>
      </c>
      <c r="C10076" s="15" t="str">
        <f>INDEX(Lookup!$F$2:$F$103,F10076)</f>
        <v>A1.3</v>
      </c>
      <c r="D10076" s="2">
        <f>B10076*INDEX(Lookup!$D$2:$D$103,F10076)+INDEX(Lookup!$E$2:$E$103,F10076)</f>
        <v>18.594940000000001</v>
      </c>
      <c r="E10076" s="16" t="str">
        <f>INDEX(Lookup!$C$2:$C$103,F10076)</f>
        <v>mV</v>
      </c>
      <c r="F10076" s="9">
        <f>MATCH(A10076,Lookup!$A$2:$A$103,0)</f>
        <v>30</v>
      </c>
    </row>
    <row r="10077" spans="1:6" x14ac:dyDescent="0.25">
      <c r="A10077">
        <v>53</v>
      </c>
      <c r="B10077">
        <v>2381</v>
      </c>
      <c r="C10077" s="15" t="str">
        <f>INDEX(Lookup!$F$2:$F$103,F10077)</f>
        <v>A1.3</v>
      </c>
      <c r="D10077" s="2">
        <f>B10077*INDEX(Lookup!$D$2:$D$103,F10077)+INDEX(Lookup!$E$2:$E$103,F10077)</f>
        <v>18.602753</v>
      </c>
      <c r="E10077" s="16" t="str">
        <f>INDEX(Lookup!$C$2:$C$103,F10077)</f>
        <v>mV</v>
      </c>
      <c r="F10077" s="9">
        <f>MATCH(A10077,Lookup!$A$2:$A$103,0)</f>
        <v>30</v>
      </c>
    </row>
    <row r="10078" spans="1:6" x14ac:dyDescent="0.25">
      <c r="A10078">
        <v>53</v>
      </c>
      <c r="B10078">
        <v>2383</v>
      </c>
      <c r="C10078" s="15" t="str">
        <f>INDEX(Lookup!$F$2:$F$103,F10078)</f>
        <v>A1.3</v>
      </c>
      <c r="D10078" s="2">
        <f>B10078*INDEX(Lookup!$D$2:$D$103,F10078)+INDEX(Lookup!$E$2:$E$103,F10078)</f>
        <v>18.618379000000001</v>
      </c>
      <c r="E10078" s="16" t="str">
        <f>INDEX(Lookup!$C$2:$C$103,F10078)</f>
        <v>mV</v>
      </c>
      <c r="F10078" s="9">
        <f>MATCH(A10078,Lookup!$A$2:$A$103,0)</f>
        <v>30</v>
      </c>
    </row>
    <row r="10079" spans="1:6" x14ac:dyDescent="0.25">
      <c r="A10079">
        <v>53</v>
      </c>
      <c r="B10079">
        <v>2402</v>
      </c>
      <c r="C10079" s="15" t="str">
        <f>INDEX(Lookup!$F$2:$F$103,F10079)</f>
        <v>A1.3</v>
      </c>
      <c r="D10079" s="2">
        <f>B10079*INDEX(Lookup!$D$2:$D$103,F10079)+INDEX(Lookup!$E$2:$E$103,F10079)</f>
        <v>18.766826000000002</v>
      </c>
      <c r="E10079" s="16" t="str">
        <f>INDEX(Lookup!$C$2:$C$103,F10079)</f>
        <v>mV</v>
      </c>
      <c r="F10079" s="9">
        <f>MATCH(A10079,Lookup!$A$2:$A$103,0)</f>
        <v>30</v>
      </c>
    </row>
    <row r="10080" spans="1:6" x14ac:dyDescent="0.25">
      <c r="A10080">
        <v>53</v>
      </c>
      <c r="B10080">
        <v>2395</v>
      </c>
      <c r="C10080" s="15" t="str">
        <f>INDEX(Lookup!$F$2:$F$103,F10080)</f>
        <v>A1.3</v>
      </c>
      <c r="D10080" s="2">
        <f>B10080*INDEX(Lookup!$D$2:$D$103,F10080)+INDEX(Lookup!$E$2:$E$103,F10080)</f>
        <v>18.712135</v>
      </c>
      <c r="E10080" s="16" t="str">
        <f>INDEX(Lookup!$C$2:$C$103,F10080)</f>
        <v>mV</v>
      </c>
      <c r="F10080" s="9">
        <f>MATCH(A10080,Lookup!$A$2:$A$103,0)</f>
        <v>30</v>
      </c>
    </row>
    <row r="10081" spans="1:6" x14ac:dyDescent="0.25">
      <c r="A10081">
        <v>53</v>
      </c>
      <c r="B10081">
        <v>2389</v>
      </c>
      <c r="C10081" s="15" t="str">
        <f>INDEX(Lookup!$F$2:$F$103,F10081)</f>
        <v>A1.3</v>
      </c>
      <c r="D10081" s="2">
        <f>B10081*INDEX(Lookup!$D$2:$D$103,F10081)+INDEX(Lookup!$E$2:$E$103,F10081)</f>
        <v>18.665257</v>
      </c>
      <c r="E10081" s="16" t="str">
        <f>INDEX(Lookup!$C$2:$C$103,F10081)</f>
        <v>mV</v>
      </c>
      <c r="F10081" s="9">
        <f>MATCH(A10081,Lookup!$A$2:$A$103,0)</f>
        <v>30</v>
      </c>
    </row>
    <row r="10082" spans="1:6" x14ac:dyDescent="0.25">
      <c r="A10082">
        <v>53</v>
      </c>
      <c r="B10082">
        <v>2390</v>
      </c>
      <c r="C10082" s="15" t="str">
        <f>INDEX(Lookup!$F$2:$F$103,F10082)</f>
        <v>A1.3</v>
      </c>
      <c r="D10082" s="2">
        <f>B10082*INDEX(Lookup!$D$2:$D$103,F10082)+INDEX(Lookup!$E$2:$E$103,F10082)</f>
        <v>18.673070000000003</v>
      </c>
      <c r="E10082" s="16" t="str">
        <f>INDEX(Lookup!$C$2:$C$103,F10082)</f>
        <v>mV</v>
      </c>
      <c r="F10082" s="9">
        <f>MATCH(A10082,Lookup!$A$2:$A$103,0)</f>
        <v>30</v>
      </c>
    </row>
    <row r="10083" spans="1:6" x14ac:dyDescent="0.25">
      <c r="A10083">
        <v>53</v>
      </c>
      <c r="B10083">
        <v>2390</v>
      </c>
      <c r="C10083" s="15" t="str">
        <f>INDEX(Lookup!$F$2:$F$103,F10083)</f>
        <v>A1.3</v>
      </c>
      <c r="D10083" s="2">
        <f>B10083*INDEX(Lookup!$D$2:$D$103,F10083)+INDEX(Lookup!$E$2:$E$103,F10083)</f>
        <v>18.673070000000003</v>
      </c>
      <c r="E10083" s="16" t="str">
        <f>INDEX(Lookup!$C$2:$C$103,F10083)</f>
        <v>mV</v>
      </c>
      <c r="F10083" s="9">
        <f>MATCH(A10083,Lookup!$A$2:$A$103,0)</f>
        <v>30</v>
      </c>
    </row>
    <row r="10084" spans="1:6" x14ac:dyDescent="0.25">
      <c r="A10084">
        <v>53</v>
      </c>
      <c r="B10084">
        <v>2387</v>
      </c>
      <c r="C10084" s="15" t="str">
        <f>INDEX(Lookup!$F$2:$F$103,F10084)</f>
        <v>A1.3</v>
      </c>
      <c r="D10084" s="2">
        <f>B10084*INDEX(Lookup!$D$2:$D$103,F10084)+INDEX(Lookup!$E$2:$E$103,F10084)</f>
        <v>18.649631000000003</v>
      </c>
      <c r="E10084" s="16" t="str">
        <f>INDEX(Lookup!$C$2:$C$103,F10084)</f>
        <v>mV</v>
      </c>
      <c r="F10084" s="9">
        <f>MATCH(A10084,Lookup!$A$2:$A$103,0)</f>
        <v>30</v>
      </c>
    </row>
    <row r="10085" spans="1:6" x14ac:dyDescent="0.25">
      <c r="A10085">
        <v>53</v>
      </c>
      <c r="B10085">
        <v>2386</v>
      </c>
      <c r="C10085" s="15" t="str">
        <f>INDEX(Lookup!$F$2:$F$103,F10085)</f>
        <v>A1.3</v>
      </c>
      <c r="D10085" s="2">
        <f>B10085*INDEX(Lookup!$D$2:$D$103,F10085)+INDEX(Lookup!$E$2:$E$103,F10085)</f>
        <v>18.641818000000001</v>
      </c>
      <c r="E10085" s="16" t="str">
        <f>INDEX(Lookup!$C$2:$C$103,F10085)</f>
        <v>mV</v>
      </c>
      <c r="F10085" s="9">
        <f>MATCH(A10085,Lookup!$A$2:$A$103,0)</f>
        <v>30</v>
      </c>
    </row>
    <row r="10086" spans="1:6" x14ac:dyDescent="0.25">
      <c r="A10086">
        <v>53</v>
      </c>
      <c r="B10086">
        <v>2387</v>
      </c>
      <c r="C10086" s="15" t="str">
        <f>INDEX(Lookup!$F$2:$F$103,F10086)</f>
        <v>A1.3</v>
      </c>
      <c r="D10086" s="2">
        <f>B10086*INDEX(Lookup!$D$2:$D$103,F10086)+INDEX(Lookup!$E$2:$E$103,F10086)</f>
        <v>18.649631000000003</v>
      </c>
      <c r="E10086" s="16" t="str">
        <f>INDEX(Lookup!$C$2:$C$103,F10086)</f>
        <v>mV</v>
      </c>
      <c r="F10086" s="9">
        <f>MATCH(A10086,Lookup!$A$2:$A$103,0)</f>
        <v>30</v>
      </c>
    </row>
    <row r="10087" spans="1:6" x14ac:dyDescent="0.25">
      <c r="A10087">
        <v>53</v>
      </c>
      <c r="B10087">
        <v>2386</v>
      </c>
      <c r="C10087" s="15" t="str">
        <f>INDEX(Lookup!$F$2:$F$103,F10087)</f>
        <v>A1.3</v>
      </c>
      <c r="D10087" s="2">
        <f>B10087*INDEX(Lookup!$D$2:$D$103,F10087)+INDEX(Lookup!$E$2:$E$103,F10087)</f>
        <v>18.641818000000001</v>
      </c>
      <c r="E10087" s="16" t="str">
        <f>INDEX(Lookup!$C$2:$C$103,F10087)</f>
        <v>mV</v>
      </c>
      <c r="F10087" s="9">
        <f>MATCH(A10087,Lookup!$A$2:$A$103,0)</f>
        <v>30</v>
      </c>
    </row>
    <row r="10088" spans="1:6" x14ac:dyDescent="0.25">
      <c r="A10088">
        <v>53</v>
      </c>
      <c r="B10088">
        <v>2388</v>
      </c>
      <c r="C10088" s="15" t="str">
        <f>INDEX(Lookup!$F$2:$F$103,F10088)</f>
        <v>A1.3</v>
      </c>
      <c r="D10088" s="2">
        <f>B10088*INDEX(Lookup!$D$2:$D$103,F10088)+INDEX(Lookup!$E$2:$E$103,F10088)</f>
        <v>18.657444000000002</v>
      </c>
      <c r="E10088" s="16" t="str">
        <f>INDEX(Lookup!$C$2:$C$103,F10088)</f>
        <v>mV</v>
      </c>
      <c r="F10088" s="9">
        <f>MATCH(A10088,Lookup!$A$2:$A$103,0)</f>
        <v>30</v>
      </c>
    </row>
    <row r="10089" spans="1:6" x14ac:dyDescent="0.25">
      <c r="A10089">
        <v>53</v>
      </c>
      <c r="B10089">
        <v>2389</v>
      </c>
      <c r="C10089" s="15" t="str">
        <f>INDEX(Lookup!$F$2:$F$103,F10089)</f>
        <v>A1.3</v>
      </c>
      <c r="D10089" s="2">
        <f>B10089*INDEX(Lookup!$D$2:$D$103,F10089)+INDEX(Lookup!$E$2:$E$103,F10089)</f>
        <v>18.665257</v>
      </c>
      <c r="E10089" s="16" t="str">
        <f>INDEX(Lookup!$C$2:$C$103,F10089)</f>
        <v>mV</v>
      </c>
      <c r="F10089" s="9">
        <f>MATCH(A10089,Lookup!$A$2:$A$103,0)</f>
        <v>30</v>
      </c>
    </row>
    <row r="10090" spans="1:6" x14ac:dyDescent="0.25">
      <c r="A10090">
        <v>53</v>
      </c>
      <c r="B10090">
        <v>2390</v>
      </c>
      <c r="C10090" s="15" t="str">
        <f>INDEX(Lookup!$F$2:$F$103,F10090)</f>
        <v>A1.3</v>
      </c>
      <c r="D10090" s="2">
        <f>B10090*INDEX(Lookup!$D$2:$D$103,F10090)+INDEX(Lookup!$E$2:$E$103,F10090)</f>
        <v>18.673070000000003</v>
      </c>
      <c r="E10090" s="16" t="str">
        <f>INDEX(Lookup!$C$2:$C$103,F10090)</f>
        <v>mV</v>
      </c>
      <c r="F10090" s="9">
        <f>MATCH(A10090,Lookup!$A$2:$A$103,0)</f>
        <v>30</v>
      </c>
    </row>
    <row r="10091" spans="1:6" x14ac:dyDescent="0.25">
      <c r="A10091">
        <v>53</v>
      </c>
      <c r="B10091">
        <v>2387</v>
      </c>
      <c r="C10091" s="15" t="str">
        <f>INDEX(Lookup!$F$2:$F$103,F10091)</f>
        <v>A1.3</v>
      </c>
      <c r="D10091" s="2">
        <f>B10091*INDEX(Lookup!$D$2:$D$103,F10091)+INDEX(Lookup!$E$2:$E$103,F10091)</f>
        <v>18.649631000000003</v>
      </c>
      <c r="E10091" s="16" t="str">
        <f>INDEX(Lookup!$C$2:$C$103,F10091)</f>
        <v>mV</v>
      </c>
      <c r="F10091" s="9">
        <f>MATCH(A10091,Lookup!$A$2:$A$103,0)</f>
        <v>30</v>
      </c>
    </row>
    <row r="10092" spans="1:6" x14ac:dyDescent="0.25">
      <c r="A10092">
        <v>53</v>
      </c>
      <c r="B10092">
        <v>2386</v>
      </c>
      <c r="C10092" s="15" t="str">
        <f>INDEX(Lookup!$F$2:$F$103,F10092)</f>
        <v>A1.3</v>
      </c>
      <c r="D10092" s="2">
        <f>B10092*INDEX(Lookup!$D$2:$D$103,F10092)+INDEX(Lookup!$E$2:$E$103,F10092)</f>
        <v>18.641818000000001</v>
      </c>
      <c r="E10092" s="16" t="str">
        <f>INDEX(Lookup!$C$2:$C$103,F10092)</f>
        <v>mV</v>
      </c>
      <c r="F10092" s="9">
        <f>MATCH(A10092,Lookup!$A$2:$A$103,0)</f>
        <v>30</v>
      </c>
    </row>
    <row r="10093" spans="1:6" x14ac:dyDescent="0.25">
      <c r="A10093">
        <v>53</v>
      </c>
      <c r="B10093">
        <v>2383</v>
      </c>
      <c r="C10093" s="15" t="str">
        <f>INDEX(Lookup!$F$2:$F$103,F10093)</f>
        <v>A1.3</v>
      </c>
      <c r="D10093" s="2">
        <f>B10093*INDEX(Lookup!$D$2:$D$103,F10093)+INDEX(Lookup!$E$2:$E$103,F10093)</f>
        <v>18.618379000000001</v>
      </c>
      <c r="E10093" s="16" t="str">
        <f>INDEX(Lookup!$C$2:$C$103,F10093)</f>
        <v>mV</v>
      </c>
      <c r="F10093" s="9">
        <f>MATCH(A10093,Lookup!$A$2:$A$103,0)</f>
        <v>30</v>
      </c>
    </row>
    <row r="10094" spans="1:6" x14ac:dyDescent="0.25">
      <c r="A10094">
        <v>53</v>
      </c>
      <c r="B10094">
        <v>2382</v>
      </c>
      <c r="C10094" s="15" t="str">
        <f>INDEX(Lookup!$F$2:$F$103,F10094)</f>
        <v>A1.3</v>
      </c>
      <c r="D10094" s="2">
        <f>B10094*INDEX(Lookup!$D$2:$D$103,F10094)+INDEX(Lookup!$E$2:$E$103,F10094)</f>
        <v>18.610566000000002</v>
      </c>
      <c r="E10094" s="16" t="str">
        <f>INDEX(Lookup!$C$2:$C$103,F10094)</f>
        <v>mV</v>
      </c>
      <c r="F10094" s="9">
        <f>MATCH(A10094,Lookup!$A$2:$A$103,0)</f>
        <v>30</v>
      </c>
    </row>
    <row r="10095" spans="1:6" x14ac:dyDescent="0.25">
      <c r="A10095">
        <v>53</v>
      </c>
      <c r="B10095">
        <v>2381</v>
      </c>
      <c r="C10095" s="15" t="str">
        <f>INDEX(Lookup!$F$2:$F$103,F10095)</f>
        <v>A1.3</v>
      </c>
      <c r="D10095" s="2">
        <f>B10095*INDEX(Lookup!$D$2:$D$103,F10095)+INDEX(Lookup!$E$2:$E$103,F10095)</f>
        <v>18.602753</v>
      </c>
      <c r="E10095" s="16" t="str">
        <f>INDEX(Lookup!$C$2:$C$103,F10095)</f>
        <v>mV</v>
      </c>
      <c r="F10095" s="9">
        <f>MATCH(A10095,Lookup!$A$2:$A$103,0)</f>
        <v>30</v>
      </c>
    </row>
    <row r="10096" spans="1:6" x14ac:dyDescent="0.25">
      <c r="A10096">
        <v>53</v>
      </c>
      <c r="B10096">
        <v>2378</v>
      </c>
      <c r="C10096" s="15" t="str">
        <f>INDEX(Lookup!$F$2:$F$103,F10096)</f>
        <v>A1.3</v>
      </c>
      <c r="D10096" s="2">
        <f>B10096*INDEX(Lookup!$D$2:$D$103,F10096)+INDEX(Lookup!$E$2:$E$103,F10096)</f>
        <v>18.579314</v>
      </c>
      <c r="E10096" s="16" t="str">
        <f>INDEX(Lookup!$C$2:$C$103,F10096)</f>
        <v>mV</v>
      </c>
      <c r="F10096" s="9">
        <f>MATCH(A10096,Lookup!$A$2:$A$103,0)</f>
        <v>30</v>
      </c>
    </row>
    <row r="10097" spans="1:6" x14ac:dyDescent="0.25">
      <c r="A10097">
        <v>53</v>
      </c>
      <c r="B10097">
        <v>2379</v>
      </c>
      <c r="C10097" s="15" t="str">
        <f>INDEX(Lookup!$F$2:$F$103,F10097)</f>
        <v>A1.3</v>
      </c>
      <c r="D10097" s="2">
        <f>B10097*INDEX(Lookup!$D$2:$D$103,F10097)+INDEX(Lookup!$E$2:$E$103,F10097)</f>
        <v>18.587127000000002</v>
      </c>
      <c r="E10097" s="16" t="str">
        <f>INDEX(Lookup!$C$2:$C$103,F10097)</f>
        <v>mV</v>
      </c>
      <c r="F10097" s="9">
        <f>MATCH(A10097,Lookup!$A$2:$A$103,0)</f>
        <v>30</v>
      </c>
    </row>
    <row r="10098" spans="1:6" x14ac:dyDescent="0.25">
      <c r="A10098">
        <v>53</v>
      </c>
      <c r="B10098">
        <v>2382</v>
      </c>
      <c r="C10098" s="15" t="str">
        <f>INDEX(Lookup!$F$2:$F$103,F10098)</f>
        <v>A1.3</v>
      </c>
      <c r="D10098" s="2">
        <f>B10098*INDEX(Lookup!$D$2:$D$103,F10098)+INDEX(Lookup!$E$2:$E$103,F10098)</f>
        <v>18.610566000000002</v>
      </c>
      <c r="E10098" s="16" t="str">
        <f>INDEX(Lookup!$C$2:$C$103,F10098)</f>
        <v>mV</v>
      </c>
      <c r="F10098" s="9">
        <f>MATCH(A10098,Lookup!$A$2:$A$103,0)</f>
        <v>30</v>
      </c>
    </row>
    <row r="10099" spans="1:6" x14ac:dyDescent="0.25">
      <c r="A10099">
        <v>53</v>
      </c>
      <c r="B10099">
        <v>2382</v>
      </c>
      <c r="C10099" s="15" t="str">
        <f>INDEX(Lookup!$F$2:$F$103,F10099)</f>
        <v>A1.3</v>
      </c>
      <c r="D10099" s="2">
        <f>B10099*INDEX(Lookup!$D$2:$D$103,F10099)+INDEX(Lookup!$E$2:$E$103,F10099)</f>
        <v>18.610566000000002</v>
      </c>
      <c r="E10099" s="16" t="str">
        <f>INDEX(Lookup!$C$2:$C$103,F10099)</f>
        <v>mV</v>
      </c>
      <c r="F10099" s="9">
        <f>MATCH(A10099,Lookup!$A$2:$A$103,0)</f>
        <v>30</v>
      </c>
    </row>
    <row r="10100" spans="1:6" x14ac:dyDescent="0.25">
      <c r="A10100">
        <v>53</v>
      </c>
      <c r="B10100">
        <v>2385</v>
      </c>
      <c r="C10100" s="15" t="str">
        <f>INDEX(Lookup!$F$2:$F$103,F10100)</f>
        <v>A1.3</v>
      </c>
      <c r="D10100" s="2">
        <f>B10100*INDEX(Lookup!$D$2:$D$103,F10100)+INDEX(Lookup!$E$2:$E$103,F10100)</f>
        <v>18.634005000000002</v>
      </c>
      <c r="E10100" s="16" t="str">
        <f>INDEX(Lookup!$C$2:$C$103,F10100)</f>
        <v>mV</v>
      </c>
      <c r="F10100" s="9">
        <f>MATCH(A10100,Lookup!$A$2:$A$103,0)</f>
        <v>30</v>
      </c>
    </row>
    <row r="10101" spans="1:6" x14ac:dyDescent="0.25">
      <c r="A10101">
        <v>53</v>
      </c>
      <c r="B10101">
        <v>2387</v>
      </c>
      <c r="C10101" s="15" t="str">
        <f>INDEX(Lookup!$F$2:$F$103,F10101)</f>
        <v>A1.3</v>
      </c>
      <c r="D10101" s="2">
        <f>B10101*INDEX(Lookup!$D$2:$D$103,F10101)+INDEX(Lookup!$E$2:$E$103,F10101)</f>
        <v>18.649631000000003</v>
      </c>
      <c r="E10101" s="16" t="str">
        <f>INDEX(Lookup!$C$2:$C$103,F10101)</f>
        <v>mV</v>
      </c>
      <c r="F10101" s="9">
        <f>MATCH(A10101,Lookup!$A$2:$A$103,0)</f>
        <v>30</v>
      </c>
    </row>
    <row r="10102" spans="1:6" x14ac:dyDescent="0.25">
      <c r="A10102">
        <v>53</v>
      </c>
      <c r="B10102">
        <v>2389</v>
      </c>
      <c r="C10102" s="15" t="str">
        <f>INDEX(Lookup!$F$2:$F$103,F10102)</f>
        <v>A1.3</v>
      </c>
      <c r="D10102" s="2">
        <f>B10102*INDEX(Lookup!$D$2:$D$103,F10102)+INDEX(Lookup!$E$2:$E$103,F10102)</f>
        <v>18.665257</v>
      </c>
      <c r="E10102" s="16" t="str">
        <f>INDEX(Lookup!$C$2:$C$103,F10102)</f>
        <v>mV</v>
      </c>
      <c r="F10102" s="9">
        <f>MATCH(A10102,Lookup!$A$2:$A$103,0)</f>
        <v>30</v>
      </c>
    </row>
    <row r="10103" spans="1:6" x14ac:dyDescent="0.25">
      <c r="A10103">
        <v>53</v>
      </c>
      <c r="B10103">
        <v>2389</v>
      </c>
      <c r="C10103" s="15" t="str">
        <f>INDEX(Lookup!$F$2:$F$103,F10103)</f>
        <v>A1.3</v>
      </c>
      <c r="D10103" s="2">
        <f>B10103*INDEX(Lookup!$D$2:$D$103,F10103)+INDEX(Lookup!$E$2:$E$103,F10103)</f>
        <v>18.665257</v>
      </c>
      <c r="E10103" s="16" t="str">
        <f>INDEX(Lookup!$C$2:$C$103,F10103)</f>
        <v>mV</v>
      </c>
      <c r="F10103" s="9">
        <f>MATCH(A10103,Lookup!$A$2:$A$103,0)</f>
        <v>30</v>
      </c>
    </row>
    <row r="10104" spans="1:6" x14ac:dyDescent="0.25">
      <c r="A10104">
        <v>53</v>
      </c>
      <c r="B10104">
        <v>2384</v>
      </c>
      <c r="C10104" s="15" t="str">
        <f>INDEX(Lookup!$F$2:$F$103,F10104)</f>
        <v>A1.3</v>
      </c>
      <c r="D10104" s="2">
        <f>B10104*INDEX(Lookup!$D$2:$D$103,F10104)+INDEX(Lookup!$E$2:$E$103,F10104)</f>
        <v>18.626192</v>
      </c>
      <c r="E10104" s="16" t="str">
        <f>INDEX(Lookup!$C$2:$C$103,F10104)</f>
        <v>mV</v>
      </c>
      <c r="F10104" s="9">
        <f>MATCH(A10104,Lookup!$A$2:$A$103,0)</f>
        <v>30</v>
      </c>
    </row>
    <row r="10105" spans="1:6" x14ac:dyDescent="0.25">
      <c r="A10105">
        <v>53</v>
      </c>
      <c r="B10105">
        <v>2389</v>
      </c>
      <c r="C10105" s="15" t="str">
        <f>INDEX(Lookup!$F$2:$F$103,F10105)</f>
        <v>A1.3</v>
      </c>
      <c r="D10105" s="2">
        <f>B10105*INDEX(Lookup!$D$2:$D$103,F10105)+INDEX(Lookup!$E$2:$E$103,F10105)</f>
        <v>18.665257</v>
      </c>
      <c r="E10105" s="16" t="str">
        <f>INDEX(Lookup!$C$2:$C$103,F10105)</f>
        <v>mV</v>
      </c>
      <c r="F10105" s="9">
        <f>MATCH(A10105,Lookup!$A$2:$A$103,0)</f>
        <v>30</v>
      </c>
    </row>
    <row r="10106" spans="1:6" x14ac:dyDescent="0.25">
      <c r="A10106">
        <v>53</v>
      </c>
      <c r="B10106">
        <v>2389</v>
      </c>
      <c r="C10106" s="15" t="str">
        <f>INDEX(Lookup!$F$2:$F$103,F10106)</f>
        <v>A1.3</v>
      </c>
      <c r="D10106" s="2">
        <f>B10106*INDEX(Lookup!$D$2:$D$103,F10106)+INDEX(Lookup!$E$2:$E$103,F10106)</f>
        <v>18.665257</v>
      </c>
      <c r="E10106" s="16" t="str">
        <f>INDEX(Lookup!$C$2:$C$103,F10106)</f>
        <v>mV</v>
      </c>
      <c r="F10106" s="9">
        <f>MATCH(A10106,Lookup!$A$2:$A$103,0)</f>
        <v>30</v>
      </c>
    </row>
    <row r="10107" spans="1:6" x14ac:dyDescent="0.25">
      <c r="A10107">
        <v>53</v>
      </c>
      <c r="B10107">
        <v>2387</v>
      </c>
      <c r="C10107" s="15" t="str">
        <f>INDEX(Lookup!$F$2:$F$103,F10107)</f>
        <v>A1.3</v>
      </c>
      <c r="D10107" s="2">
        <f>B10107*INDEX(Lookup!$D$2:$D$103,F10107)+INDEX(Lookup!$E$2:$E$103,F10107)</f>
        <v>18.649631000000003</v>
      </c>
      <c r="E10107" s="16" t="str">
        <f>INDEX(Lookup!$C$2:$C$103,F10107)</f>
        <v>mV</v>
      </c>
      <c r="F10107" s="9">
        <f>MATCH(A10107,Lookup!$A$2:$A$103,0)</f>
        <v>30</v>
      </c>
    </row>
    <row r="10108" spans="1:6" x14ac:dyDescent="0.25">
      <c r="A10108">
        <v>53</v>
      </c>
      <c r="B10108">
        <v>2384</v>
      </c>
      <c r="C10108" s="15" t="str">
        <f>INDEX(Lookup!$F$2:$F$103,F10108)</f>
        <v>A1.3</v>
      </c>
      <c r="D10108" s="2">
        <f>B10108*INDEX(Lookup!$D$2:$D$103,F10108)+INDEX(Lookup!$E$2:$E$103,F10108)</f>
        <v>18.626192</v>
      </c>
      <c r="E10108" s="16" t="str">
        <f>INDEX(Lookup!$C$2:$C$103,F10108)</f>
        <v>mV</v>
      </c>
      <c r="F10108" s="9">
        <f>MATCH(A10108,Lookup!$A$2:$A$103,0)</f>
        <v>30</v>
      </c>
    </row>
    <row r="10109" spans="1:6" x14ac:dyDescent="0.25">
      <c r="A10109">
        <v>53</v>
      </c>
      <c r="B10109">
        <v>2384</v>
      </c>
      <c r="C10109" s="15" t="str">
        <f>INDEX(Lookup!$F$2:$F$103,F10109)</f>
        <v>A1.3</v>
      </c>
      <c r="D10109" s="2">
        <f>B10109*INDEX(Lookup!$D$2:$D$103,F10109)+INDEX(Lookup!$E$2:$E$103,F10109)</f>
        <v>18.626192</v>
      </c>
      <c r="E10109" s="16" t="str">
        <f>INDEX(Lookup!$C$2:$C$103,F10109)</f>
        <v>mV</v>
      </c>
      <c r="F10109" s="9">
        <f>MATCH(A10109,Lookup!$A$2:$A$103,0)</f>
        <v>30</v>
      </c>
    </row>
    <row r="10110" spans="1:6" x14ac:dyDescent="0.25">
      <c r="A10110">
        <v>53</v>
      </c>
      <c r="B10110">
        <v>2384</v>
      </c>
      <c r="C10110" s="15" t="str">
        <f>INDEX(Lookup!$F$2:$F$103,F10110)</f>
        <v>A1.3</v>
      </c>
      <c r="D10110" s="2">
        <f>B10110*INDEX(Lookup!$D$2:$D$103,F10110)+INDEX(Lookup!$E$2:$E$103,F10110)</f>
        <v>18.626192</v>
      </c>
      <c r="E10110" s="16" t="str">
        <f>INDEX(Lookup!$C$2:$C$103,F10110)</f>
        <v>mV</v>
      </c>
      <c r="F10110" s="9">
        <f>MATCH(A10110,Lookup!$A$2:$A$103,0)</f>
        <v>30</v>
      </c>
    </row>
    <row r="10111" spans="1:6" x14ac:dyDescent="0.25">
      <c r="A10111">
        <v>53</v>
      </c>
      <c r="B10111">
        <v>2379</v>
      </c>
      <c r="C10111" s="15" t="str">
        <f>INDEX(Lookup!$F$2:$F$103,F10111)</f>
        <v>A1.3</v>
      </c>
      <c r="D10111" s="2">
        <f>B10111*INDEX(Lookup!$D$2:$D$103,F10111)+INDEX(Lookup!$E$2:$E$103,F10111)</f>
        <v>18.587127000000002</v>
      </c>
      <c r="E10111" s="16" t="str">
        <f>INDEX(Lookup!$C$2:$C$103,F10111)</f>
        <v>mV</v>
      </c>
      <c r="F10111" s="9">
        <f>MATCH(A10111,Lookup!$A$2:$A$103,0)</f>
        <v>30</v>
      </c>
    </row>
    <row r="10112" spans="1:6" x14ac:dyDescent="0.25">
      <c r="A10112">
        <v>53</v>
      </c>
      <c r="B10112">
        <v>2380</v>
      </c>
      <c r="C10112" s="15" t="str">
        <f>INDEX(Lookup!$F$2:$F$103,F10112)</f>
        <v>A1.3</v>
      </c>
      <c r="D10112" s="2">
        <f>B10112*INDEX(Lookup!$D$2:$D$103,F10112)+INDEX(Lookup!$E$2:$E$103,F10112)</f>
        <v>18.594940000000001</v>
      </c>
      <c r="E10112" s="16" t="str">
        <f>INDEX(Lookup!$C$2:$C$103,F10112)</f>
        <v>mV</v>
      </c>
      <c r="F10112" s="9">
        <f>MATCH(A10112,Lookup!$A$2:$A$103,0)</f>
        <v>30</v>
      </c>
    </row>
    <row r="10113" spans="1:6" x14ac:dyDescent="0.25">
      <c r="A10113">
        <v>53</v>
      </c>
      <c r="B10113">
        <v>2381</v>
      </c>
      <c r="C10113" s="15" t="str">
        <f>INDEX(Lookup!$F$2:$F$103,F10113)</f>
        <v>A1.3</v>
      </c>
      <c r="D10113" s="2">
        <f>B10113*INDEX(Lookup!$D$2:$D$103,F10113)+INDEX(Lookup!$E$2:$E$103,F10113)</f>
        <v>18.602753</v>
      </c>
      <c r="E10113" s="16" t="str">
        <f>INDEX(Lookup!$C$2:$C$103,F10113)</f>
        <v>mV</v>
      </c>
      <c r="F10113" s="9">
        <f>MATCH(A10113,Lookup!$A$2:$A$103,0)</f>
        <v>30</v>
      </c>
    </row>
    <row r="10114" spans="1:6" x14ac:dyDescent="0.25">
      <c r="A10114">
        <v>53</v>
      </c>
      <c r="B10114">
        <v>2383</v>
      </c>
      <c r="C10114" s="15" t="str">
        <f>INDEX(Lookup!$F$2:$F$103,F10114)</f>
        <v>A1.3</v>
      </c>
      <c r="D10114" s="2">
        <f>B10114*INDEX(Lookup!$D$2:$D$103,F10114)+INDEX(Lookup!$E$2:$E$103,F10114)</f>
        <v>18.618379000000001</v>
      </c>
      <c r="E10114" s="16" t="str">
        <f>INDEX(Lookup!$C$2:$C$103,F10114)</f>
        <v>mV</v>
      </c>
      <c r="F10114" s="9">
        <f>MATCH(A10114,Lookup!$A$2:$A$103,0)</f>
        <v>30</v>
      </c>
    </row>
    <row r="10115" spans="1:6" x14ac:dyDescent="0.25">
      <c r="A10115">
        <v>53</v>
      </c>
      <c r="B10115">
        <v>2383</v>
      </c>
      <c r="C10115" s="15" t="str">
        <f>INDEX(Lookup!$F$2:$F$103,F10115)</f>
        <v>A1.3</v>
      </c>
      <c r="D10115" s="2">
        <f>B10115*INDEX(Lookup!$D$2:$D$103,F10115)+INDEX(Lookup!$E$2:$E$103,F10115)</f>
        <v>18.618379000000001</v>
      </c>
      <c r="E10115" s="16" t="str">
        <f>INDEX(Lookup!$C$2:$C$103,F10115)</f>
        <v>mV</v>
      </c>
      <c r="F10115" s="9">
        <f>MATCH(A10115,Lookup!$A$2:$A$103,0)</f>
        <v>30</v>
      </c>
    </row>
    <row r="10116" spans="1:6" x14ac:dyDescent="0.25">
      <c r="A10116">
        <v>53</v>
      </c>
      <c r="B10116">
        <v>2383</v>
      </c>
      <c r="C10116" s="15" t="str">
        <f>INDEX(Lookup!$F$2:$F$103,F10116)</f>
        <v>A1.3</v>
      </c>
      <c r="D10116" s="2">
        <f>B10116*INDEX(Lookup!$D$2:$D$103,F10116)+INDEX(Lookup!$E$2:$E$103,F10116)</f>
        <v>18.618379000000001</v>
      </c>
      <c r="E10116" s="16" t="str">
        <f>INDEX(Lookup!$C$2:$C$103,F10116)</f>
        <v>mV</v>
      </c>
      <c r="F10116" s="9">
        <f>MATCH(A10116,Lookup!$A$2:$A$103,0)</f>
        <v>30</v>
      </c>
    </row>
    <row r="10117" spans="1:6" x14ac:dyDescent="0.25">
      <c r="A10117">
        <v>53</v>
      </c>
      <c r="B10117">
        <v>2382</v>
      </c>
      <c r="C10117" s="15" t="str">
        <f>INDEX(Lookup!$F$2:$F$103,F10117)</f>
        <v>A1.3</v>
      </c>
      <c r="D10117" s="2">
        <f>B10117*INDEX(Lookup!$D$2:$D$103,F10117)+INDEX(Lookup!$E$2:$E$103,F10117)</f>
        <v>18.610566000000002</v>
      </c>
      <c r="E10117" s="16" t="str">
        <f>INDEX(Lookup!$C$2:$C$103,F10117)</f>
        <v>mV</v>
      </c>
      <c r="F10117" s="9">
        <f>MATCH(A10117,Lookup!$A$2:$A$103,0)</f>
        <v>30</v>
      </c>
    </row>
    <row r="10118" spans="1:6" x14ac:dyDescent="0.25">
      <c r="A10118">
        <v>53</v>
      </c>
      <c r="B10118">
        <v>2381</v>
      </c>
      <c r="C10118" s="15" t="str">
        <f>INDEX(Lookup!$F$2:$F$103,F10118)</f>
        <v>A1.3</v>
      </c>
      <c r="D10118" s="2">
        <f>B10118*INDEX(Lookup!$D$2:$D$103,F10118)+INDEX(Lookup!$E$2:$E$103,F10118)</f>
        <v>18.602753</v>
      </c>
      <c r="E10118" s="16" t="str">
        <f>INDEX(Lookup!$C$2:$C$103,F10118)</f>
        <v>mV</v>
      </c>
      <c r="F10118" s="9">
        <f>MATCH(A10118,Lookup!$A$2:$A$103,0)</f>
        <v>30</v>
      </c>
    </row>
    <row r="10119" spans="1:6" x14ac:dyDescent="0.25">
      <c r="A10119">
        <v>53</v>
      </c>
      <c r="B10119">
        <v>2383</v>
      </c>
      <c r="C10119" s="15" t="str">
        <f>INDEX(Lookup!$F$2:$F$103,F10119)</f>
        <v>A1.3</v>
      </c>
      <c r="D10119" s="2">
        <f>B10119*INDEX(Lookup!$D$2:$D$103,F10119)+INDEX(Lookup!$E$2:$E$103,F10119)</f>
        <v>18.618379000000001</v>
      </c>
      <c r="E10119" s="16" t="str">
        <f>INDEX(Lookup!$C$2:$C$103,F10119)</f>
        <v>mV</v>
      </c>
      <c r="F10119" s="9">
        <f>MATCH(A10119,Lookup!$A$2:$A$103,0)</f>
        <v>30</v>
      </c>
    </row>
    <row r="10120" spans="1:6" x14ac:dyDescent="0.25">
      <c r="A10120">
        <v>53</v>
      </c>
      <c r="B10120">
        <v>2381</v>
      </c>
      <c r="C10120" s="15" t="str">
        <f>INDEX(Lookup!$F$2:$F$103,F10120)</f>
        <v>A1.3</v>
      </c>
      <c r="D10120" s="2">
        <f>B10120*INDEX(Lookup!$D$2:$D$103,F10120)+INDEX(Lookup!$E$2:$E$103,F10120)</f>
        <v>18.602753</v>
      </c>
      <c r="E10120" s="16" t="str">
        <f>INDEX(Lookup!$C$2:$C$103,F10120)</f>
        <v>mV</v>
      </c>
      <c r="F10120" s="9">
        <f>MATCH(A10120,Lookup!$A$2:$A$103,0)</f>
        <v>30</v>
      </c>
    </row>
    <row r="10121" spans="1:6" x14ac:dyDescent="0.25">
      <c r="A10121">
        <v>53</v>
      </c>
      <c r="B10121">
        <v>2405</v>
      </c>
      <c r="C10121" s="15" t="str">
        <f>INDEX(Lookup!$F$2:$F$103,F10121)</f>
        <v>A1.3</v>
      </c>
      <c r="D10121" s="2">
        <f>B10121*INDEX(Lookup!$D$2:$D$103,F10121)+INDEX(Lookup!$E$2:$E$103,F10121)</f>
        <v>18.790265000000002</v>
      </c>
      <c r="E10121" s="16" t="str">
        <f>INDEX(Lookup!$C$2:$C$103,F10121)</f>
        <v>mV</v>
      </c>
      <c r="F10121" s="9">
        <f>MATCH(A10121,Lookup!$A$2:$A$103,0)</f>
        <v>30</v>
      </c>
    </row>
    <row r="10122" spans="1:6" x14ac:dyDescent="0.25">
      <c r="A10122">
        <v>53</v>
      </c>
      <c r="B10122">
        <v>2404</v>
      </c>
      <c r="C10122" s="15" t="str">
        <f>INDEX(Lookup!$F$2:$F$103,F10122)</f>
        <v>A1.3</v>
      </c>
      <c r="D10122" s="2">
        <f>B10122*INDEX(Lookup!$D$2:$D$103,F10122)+INDEX(Lookup!$E$2:$E$103,F10122)</f>
        <v>18.782452000000003</v>
      </c>
      <c r="E10122" s="16" t="str">
        <f>INDEX(Lookup!$C$2:$C$103,F10122)</f>
        <v>mV</v>
      </c>
      <c r="F10122" s="9">
        <f>MATCH(A10122,Lookup!$A$2:$A$103,0)</f>
        <v>30</v>
      </c>
    </row>
    <row r="10123" spans="1:6" x14ac:dyDescent="0.25">
      <c r="A10123">
        <v>53</v>
      </c>
      <c r="B10123">
        <v>2393</v>
      </c>
      <c r="C10123" s="15" t="str">
        <f>INDEX(Lookup!$F$2:$F$103,F10123)</f>
        <v>A1.3</v>
      </c>
      <c r="D10123" s="2">
        <f>B10123*INDEX(Lookup!$D$2:$D$103,F10123)+INDEX(Lookup!$E$2:$E$103,F10123)</f>
        <v>18.696509000000002</v>
      </c>
      <c r="E10123" s="16" t="str">
        <f>INDEX(Lookup!$C$2:$C$103,F10123)</f>
        <v>mV</v>
      </c>
      <c r="F10123" s="9">
        <f>MATCH(A10123,Lookup!$A$2:$A$103,0)</f>
        <v>30</v>
      </c>
    </row>
    <row r="10124" spans="1:6" x14ac:dyDescent="0.25">
      <c r="A10124">
        <v>53</v>
      </c>
      <c r="B10124">
        <v>2389</v>
      </c>
      <c r="C10124" s="15" t="str">
        <f>INDEX(Lookup!$F$2:$F$103,F10124)</f>
        <v>A1.3</v>
      </c>
      <c r="D10124" s="2">
        <f>B10124*INDEX(Lookup!$D$2:$D$103,F10124)+INDEX(Lookup!$E$2:$E$103,F10124)</f>
        <v>18.665257</v>
      </c>
      <c r="E10124" s="16" t="str">
        <f>INDEX(Lookup!$C$2:$C$103,F10124)</f>
        <v>mV</v>
      </c>
      <c r="F10124" s="9">
        <f>MATCH(A10124,Lookup!$A$2:$A$103,0)</f>
        <v>30</v>
      </c>
    </row>
    <row r="10125" spans="1:6" x14ac:dyDescent="0.25">
      <c r="A10125">
        <v>53</v>
      </c>
      <c r="B10125">
        <v>2385</v>
      </c>
      <c r="C10125" s="15" t="str">
        <f>INDEX(Lookup!$F$2:$F$103,F10125)</f>
        <v>A1.3</v>
      </c>
      <c r="D10125" s="2">
        <f>B10125*INDEX(Lookup!$D$2:$D$103,F10125)+INDEX(Lookup!$E$2:$E$103,F10125)</f>
        <v>18.634005000000002</v>
      </c>
      <c r="E10125" s="16" t="str">
        <f>INDEX(Lookup!$C$2:$C$103,F10125)</f>
        <v>mV</v>
      </c>
      <c r="F10125" s="9">
        <f>MATCH(A10125,Lookup!$A$2:$A$103,0)</f>
        <v>30</v>
      </c>
    </row>
    <row r="10126" spans="1:6" x14ac:dyDescent="0.25">
      <c r="A10126">
        <v>53</v>
      </c>
      <c r="B10126">
        <v>2386</v>
      </c>
      <c r="C10126" s="15" t="str">
        <f>INDEX(Lookup!$F$2:$F$103,F10126)</f>
        <v>A1.3</v>
      </c>
      <c r="D10126" s="2">
        <f>B10126*INDEX(Lookup!$D$2:$D$103,F10126)+INDEX(Lookup!$E$2:$E$103,F10126)</f>
        <v>18.641818000000001</v>
      </c>
      <c r="E10126" s="16" t="str">
        <f>INDEX(Lookup!$C$2:$C$103,F10126)</f>
        <v>mV</v>
      </c>
      <c r="F10126" s="9">
        <f>MATCH(A10126,Lookup!$A$2:$A$103,0)</f>
        <v>30</v>
      </c>
    </row>
    <row r="10127" spans="1:6" x14ac:dyDescent="0.25">
      <c r="A10127">
        <v>53</v>
      </c>
      <c r="B10127">
        <v>2386</v>
      </c>
      <c r="C10127" s="15" t="str">
        <f>INDEX(Lookup!$F$2:$F$103,F10127)</f>
        <v>A1.3</v>
      </c>
      <c r="D10127" s="2">
        <f>B10127*INDEX(Lookup!$D$2:$D$103,F10127)+INDEX(Lookup!$E$2:$E$103,F10127)</f>
        <v>18.641818000000001</v>
      </c>
      <c r="E10127" s="16" t="str">
        <f>INDEX(Lookup!$C$2:$C$103,F10127)</f>
        <v>mV</v>
      </c>
      <c r="F10127" s="9">
        <f>MATCH(A10127,Lookup!$A$2:$A$103,0)</f>
        <v>30</v>
      </c>
    </row>
    <row r="10128" spans="1:6" x14ac:dyDescent="0.25">
      <c r="A10128">
        <v>53</v>
      </c>
      <c r="B10128">
        <v>2387</v>
      </c>
      <c r="C10128" s="15" t="str">
        <f>INDEX(Lookup!$F$2:$F$103,F10128)</f>
        <v>A1.3</v>
      </c>
      <c r="D10128" s="2">
        <f>B10128*INDEX(Lookup!$D$2:$D$103,F10128)+INDEX(Lookup!$E$2:$E$103,F10128)</f>
        <v>18.649631000000003</v>
      </c>
      <c r="E10128" s="16" t="str">
        <f>INDEX(Lookup!$C$2:$C$103,F10128)</f>
        <v>mV</v>
      </c>
      <c r="F10128" s="9">
        <f>MATCH(A10128,Lookup!$A$2:$A$103,0)</f>
        <v>30</v>
      </c>
    </row>
    <row r="10129" spans="1:6" x14ac:dyDescent="0.25">
      <c r="A10129">
        <v>53</v>
      </c>
      <c r="B10129">
        <v>2389</v>
      </c>
      <c r="C10129" s="15" t="str">
        <f>INDEX(Lookup!$F$2:$F$103,F10129)</f>
        <v>A1.3</v>
      </c>
      <c r="D10129" s="2">
        <f>B10129*INDEX(Lookup!$D$2:$D$103,F10129)+INDEX(Lookup!$E$2:$E$103,F10129)</f>
        <v>18.665257</v>
      </c>
      <c r="E10129" s="16" t="str">
        <f>INDEX(Lookup!$C$2:$C$103,F10129)</f>
        <v>mV</v>
      </c>
      <c r="F10129" s="9">
        <f>MATCH(A10129,Lookup!$A$2:$A$103,0)</f>
        <v>30</v>
      </c>
    </row>
    <row r="10130" spans="1:6" x14ac:dyDescent="0.25">
      <c r="A10130">
        <v>53</v>
      </c>
      <c r="B10130">
        <v>2385</v>
      </c>
      <c r="C10130" s="15" t="str">
        <f>INDEX(Lookup!$F$2:$F$103,F10130)</f>
        <v>A1.3</v>
      </c>
      <c r="D10130" s="2">
        <f>B10130*INDEX(Lookup!$D$2:$D$103,F10130)+INDEX(Lookup!$E$2:$E$103,F10130)</f>
        <v>18.634005000000002</v>
      </c>
      <c r="E10130" s="16" t="str">
        <f>INDEX(Lookup!$C$2:$C$103,F10130)</f>
        <v>mV</v>
      </c>
      <c r="F10130" s="9">
        <f>MATCH(A10130,Lookup!$A$2:$A$103,0)</f>
        <v>30</v>
      </c>
    </row>
    <row r="10131" spans="1:6" x14ac:dyDescent="0.25">
      <c r="A10131">
        <v>53</v>
      </c>
      <c r="B10131">
        <v>2382</v>
      </c>
      <c r="C10131" s="15" t="str">
        <f>INDEX(Lookup!$F$2:$F$103,F10131)</f>
        <v>A1.3</v>
      </c>
      <c r="D10131" s="2">
        <f>B10131*INDEX(Lookup!$D$2:$D$103,F10131)+INDEX(Lookup!$E$2:$E$103,F10131)</f>
        <v>18.610566000000002</v>
      </c>
      <c r="E10131" s="16" t="str">
        <f>INDEX(Lookup!$C$2:$C$103,F10131)</f>
        <v>mV</v>
      </c>
      <c r="F10131" s="9">
        <f>MATCH(A10131,Lookup!$A$2:$A$103,0)</f>
        <v>30</v>
      </c>
    </row>
    <row r="10132" spans="1:6" x14ac:dyDescent="0.25">
      <c r="A10132">
        <v>53</v>
      </c>
      <c r="B10132">
        <v>2381</v>
      </c>
      <c r="C10132" s="15" t="str">
        <f>INDEX(Lookup!$F$2:$F$103,F10132)</f>
        <v>A1.3</v>
      </c>
      <c r="D10132" s="2">
        <f>B10132*INDEX(Lookup!$D$2:$D$103,F10132)+INDEX(Lookup!$E$2:$E$103,F10132)</f>
        <v>18.602753</v>
      </c>
      <c r="E10132" s="16" t="str">
        <f>INDEX(Lookup!$C$2:$C$103,F10132)</f>
        <v>mV</v>
      </c>
      <c r="F10132" s="9">
        <f>MATCH(A10132,Lookup!$A$2:$A$103,0)</f>
        <v>30</v>
      </c>
    </row>
    <row r="10133" spans="1:6" x14ac:dyDescent="0.25">
      <c r="A10133">
        <v>53</v>
      </c>
      <c r="B10133">
        <v>2382</v>
      </c>
      <c r="C10133" s="15" t="str">
        <f>INDEX(Lookup!$F$2:$F$103,F10133)</f>
        <v>A1.3</v>
      </c>
      <c r="D10133" s="2">
        <f>B10133*INDEX(Lookup!$D$2:$D$103,F10133)+INDEX(Lookup!$E$2:$E$103,F10133)</f>
        <v>18.610566000000002</v>
      </c>
      <c r="E10133" s="16" t="str">
        <f>INDEX(Lookup!$C$2:$C$103,F10133)</f>
        <v>mV</v>
      </c>
      <c r="F10133" s="9">
        <f>MATCH(A10133,Lookup!$A$2:$A$103,0)</f>
        <v>30</v>
      </c>
    </row>
    <row r="10134" spans="1:6" x14ac:dyDescent="0.25">
      <c r="A10134">
        <v>53</v>
      </c>
      <c r="B10134">
        <v>2383</v>
      </c>
      <c r="C10134" s="15" t="str">
        <f>INDEX(Lookup!$F$2:$F$103,F10134)</f>
        <v>A1.3</v>
      </c>
      <c r="D10134" s="2">
        <f>B10134*INDEX(Lookup!$D$2:$D$103,F10134)+INDEX(Lookup!$E$2:$E$103,F10134)</f>
        <v>18.618379000000001</v>
      </c>
      <c r="E10134" s="16" t="str">
        <f>INDEX(Lookup!$C$2:$C$103,F10134)</f>
        <v>mV</v>
      </c>
      <c r="F10134" s="9">
        <f>MATCH(A10134,Lookup!$A$2:$A$103,0)</f>
        <v>30</v>
      </c>
    </row>
    <row r="10135" spans="1:6" x14ac:dyDescent="0.25">
      <c r="A10135">
        <v>53</v>
      </c>
      <c r="B10135">
        <v>2380</v>
      </c>
      <c r="C10135" s="15" t="str">
        <f>INDEX(Lookup!$F$2:$F$103,F10135)</f>
        <v>A1.3</v>
      </c>
      <c r="D10135" s="2">
        <f>B10135*INDEX(Lookup!$D$2:$D$103,F10135)+INDEX(Lookup!$E$2:$E$103,F10135)</f>
        <v>18.594940000000001</v>
      </c>
      <c r="E10135" s="16" t="str">
        <f>INDEX(Lookup!$C$2:$C$103,F10135)</f>
        <v>mV</v>
      </c>
      <c r="F10135" s="9">
        <f>MATCH(A10135,Lookup!$A$2:$A$103,0)</f>
        <v>30</v>
      </c>
    </row>
    <row r="10136" spans="1:6" x14ac:dyDescent="0.25">
      <c r="A10136">
        <v>53</v>
      </c>
      <c r="B10136">
        <v>2380</v>
      </c>
      <c r="C10136" s="15" t="str">
        <f>INDEX(Lookup!$F$2:$F$103,F10136)</f>
        <v>A1.3</v>
      </c>
      <c r="D10136" s="2">
        <f>B10136*INDEX(Lookup!$D$2:$D$103,F10136)+INDEX(Lookup!$E$2:$E$103,F10136)</f>
        <v>18.594940000000001</v>
      </c>
      <c r="E10136" s="16" t="str">
        <f>INDEX(Lookup!$C$2:$C$103,F10136)</f>
        <v>mV</v>
      </c>
      <c r="F10136" s="9">
        <f>MATCH(A10136,Lookup!$A$2:$A$103,0)</f>
        <v>30</v>
      </c>
    </row>
    <row r="10137" spans="1:6" x14ac:dyDescent="0.25">
      <c r="A10137">
        <v>53</v>
      </c>
      <c r="B10137">
        <v>2381</v>
      </c>
      <c r="C10137" s="15" t="str">
        <f>INDEX(Lookup!$F$2:$F$103,F10137)</f>
        <v>A1.3</v>
      </c>
      <c r="D10137" s="2">
        <f>B10137*INDEX(Lookup!$D$2:$D$103,F10137)+INDEX(Lookup!$E$2:$E$103,F10137)</f>
        <v>18.602753</v>
      </c>
      <c r="E10137" s="16" t="str">
        <f>INDEX(Lookup!$C$2:$C$103,F10137)</f>
        <v>mV</v>
      </c>
      <c r="F10137" s="9">
        <f>MATCH(A10137,Lookup!$A$2:$A$103,0)</f>
        <v>30</v>
      </c>
    </row>
    <row r="10138" spans="1:6" x14ac:dyDescent="0.25">
      <c r="A10138">
        <v>53</v>
      </c>
      <c r="B10138">
        <v>2381</v>
      </c>
      <c r="C10138" s="15" t="str">
        <f>INDEX(Lookup!$F$2:$F$103,F10138)</f>
        <v>A1.3</v>
      </c>
      <c r="D10138" s="2">
        <f>B10138*INDEX(Lookup!$D$2:$D$103,F10138)+INDEX(Lookup!$E$2:$E$103,F10138)</f>
        <v>18.602753</v>
      </c>
      <c r="E10138" s="16" t="str">
        <f>INDEX(Lookup!$C$2:$C$103,F10138)</f>
        <v>mV</v>
      </c>
      <c r="F10138" s="9">
        <f>MATCH(A10138,Lookup!$A$2:$A$103,0)</f>
        <v>30</v>
      </c>
    </row>
    <row r="10139" spans="1:6" x14ac:dyDescent="0.25">
      <c r="A10139">
        <v>53</v>
      </c>
      <c r="B10139">
        <v>2378</v>
      </c>
      <c r="C10139" s="15" t="str">
        <f>INDEX(Lookup!$F$2:$F$103,F10139)</f>
        <v>A1.3</v>
      </c>
      <c r="D10139" s="2">
        <f>B10139*INDEX(Lookup!$D$2:$D$103,F10139)+INDEX(Lookup!$E$2:$E$103,F10139)</f>
        <v>18.579314</v>
      </c>
      <c r="E10139" s="16" t="str">
        <f>INDEX(Lookup!$C$2:$C$103,F10139)</f>
        <v>mV</v>
      </c>
      <c r="F10139" s="9">
        <f>MATCH(A10139,Lookup!$A$2:$A$103,0)</f>
        <v>30</v>
      </c>
    </row>
    <row r="10140" spans="1:6" x14ac:dyDescent="0.25">
      <c r="A10140">
        <v>53</v>
      </c>
      <c r="B10140">
        <v>2380</v>
      </c>
      <c r="C10140" s="15" t="str">
        <f>INDEX(Lookup!$F$2:$F$103,F10140)</f>
        <v>A1.3</v>
      </c>
      <c r="D10140" s="2">
        <f>B10140*INDEX(Lookup!$D$2:$D$103,F10140)+INDEX(Lookup!$E$2:$E$103,F10140)</f>
        <v>18.594940000000001</v>
      </c>
      <c r="E10140" s="16" t="str">
        <f>INDEX(Lookup!$C$2:$C$103,F10140)</f>
        <v>mV</v>
      </c>
      <c r="F10140" s="9">
        <f>MATCH(A10140,Lookup!$A$2:$A$103,0)</f>
        <v>30</v>
      </c>
    </row>
    <row r="10141" spans="1:6" x14ac:dyDescent="0.25">
      <c r="A10141">
        <v>53</v>
      </c>
      <c r="B10141">
        <v>2382</v>
      </c>
      <c r="C10141" s="15" t="str">
        <f>INDEX(Lookup!$F$2:$F$103,F10141)</f>
        <v>A1.3</v>
      </c>
      <c r="D10141" s="2">
        <f>B10141*INDEX(Lookup!$D$2:$D$103,F10141)+INDEX(Lookup!$E$2:$E$103,F10141)</f>
        <v>18.610566000000002</v>
      </c>
      <c r="E10141" s="16" t="str">
        <f>INDEX(Lookup!$C$2:$C$103,F10141)</f>
        <v>mV</v>
      </c>
      <c r="F10141" s="9">
        <f>MATCH(A10141,Lookup!$A$2:$A$103,0)</f>
        <v>30</v>
      </c>
    </row>
    <row r="10142" spans="1:6" x14ac:dyDescent="0.25">
      <c r="A10142">
        <v>53</v>
      </c>
      <c r="B10142">
        <v>2410</v>
      </c>
      <c r="C10142" s="15" t="str">
        <f>INDEX(Lookup!$F$2:$F$103,F10142)</f>
        <v>A1.3</v>
      </c>
      <c r="D10142" s="2">
        <f>B10142*INDEX(Lookup!$D$2:$D$103,F10142)+INDEX(Lookup!$E$2:$E$103,F10142)</f>
        <v>18.829330000000002</v>
      </c>
      <c r="E10142" s="16" t="str">
        <f>INDEX(Lookup!$C$2:$C$103,F10142)</f>
        <v>mV</v>
      </c>
      <c r="F10142" s="9">
        <f>MATCH(A10142,Lookup!$A$2:$A$103,0)</f>
        <v>30</v>
      </c>
    </row>
    <row r="10143" spans="1:6" x14ac:dyDescent="0.25">
      <c r="A10143">
        <v>53</v>
      </c>
      <c r="B10143">
        <v>2402</v>
      </c>
      <c r="C10143" s="15" t="str">
        <f>INDEX(Lookup!$F$2:$F$103,F10143)</f>
        <v>A1.3</v>
      </c>
      <c r="D10143" s="2">
        <f>B10143*INDEX(Lookup!$D$2:$D$103,F10143)+INDEX(Lookup!$E$2:$E$103,F10143)</f>
        <v>18.766826000000002</v>
      </c>
      <c r="E10143" s="16" t="str">
        <f>INDEX(Lookup!$C$2:$C$103,F10143)</f>
        <v>mV</v>
      </c>
      <c r="F10143" s="9">
        <f>MATCH(A10143,Lookup!$A$2:$A$103,0)</f>
        <v>30</v>
      </c>
    </row>
    <row r="10144" spans="1:6" x14ac:dyDescent="0.25">
      <c r="A10144">
        <v>53</v>
      </c>
      <c r="B10144">
        <v>2394</v>
      </c>
      <c r="C10144" s="15" t="str">
        <f>INDEX(Lookup!$F$2:$F$103,F10144)</f>
        <v>A1.3</v>
      </c>
      <c r="D10144" s="2">
        <f>B10144*INDEX(Lookup!$D$2:$D$103,F10144)+INDEX(Lookup!$E$2:$E$103,F10144)</f>
        <v>18.704322000000001</v>
      </c>
      <c r="E10144" s="16" t="str">
        <f>INDEX(Lookup!$C$2:$C$103,F10144)</f>
        <v>mV</v>
      </c>
      <c r="F10144" s="9">
        <f>MATCH(A10144,Lookup!$A$2:$A$103,0)</f>
        <v>30</v>
      </c>
    </row>
    <row r="10145" spans="1:6" x14ac:dyDescent="0.25">
      <c r="A10145">
        <v>53</v>
      </c>
      <c r="B10145">
        <v>2389</v>
      </c>
      <c r="C10145" s="15" t="str">
        <f>INDEX(Lookup!$F$2:$F$103,F10145)</f>
        <v>A1.3</v>
      </c>
      <c r="D10145" s="2">
        <f>B10145*INDEX(Lookup!$D$2:$D$103,F10145)+INDEX(Lookup!$E$2:$E$103,F10145)</f>
        <v>18.665257</v>
      </c>
      <c r="E10145" s="16" t="str">
        <f>INDEX(Lookup!$C$2:$C$103,F10145)</f>
        <v>mV</v>
      </c>
      <c r="F10145" s="9">
        <f>MATCH(A10145,Lookup!$A$2:$A$103,0)</f>
        <v>30</v>
      </c>
    </row>
    <row r="10146" spans="1:6" x14ac:dyDescent="0.25">
      <c r="A10146">
        <v>53</v>
      </c>
      <c r="B10146">
        <v>2388</v>
      </c>
      <c r="C10146" s="15" t="str">
        <f>INDEX(Lookup!$F$2:$F$103,F10146)</f>
        <v>A1.3</v>
      </c>
      <c r="D10146" s="2">
        <f>B10146*INDEX(Lookup!$D$2:$D$103,F10146)+INDEX(Lookup!$E$2:$E$103,F10146)</f>
        <v>18.657444000000002</v>
      </c>
      <c r="E10146" s="16" t="str">
        <f>INDEX(Lookup!$C$2:$C$103,F10146)</f>
        <v>mV</v>
      </c>
      <c r="F10146" s="9">
        <f>MATCH(A10146,Lookup!$A$2:$A$103,0)</f>
        <v>30</v>
      </c>
    </row>
    <row r="10147" spans="1:6" x14ac:dyDescent="0.25">
      <c r="A10147">
        <v>53</v>
      </c>
      <c r="B10147">
        <v>2406</v>
      </c>
      <c r="C10147" s="15" t="str">
        <f>INDEX(Lookup!$F$2:$F$103,F10147)</f>
        <v>A1.3</v>
      </c>
      <c r="D10147" s="2">
        <f>B10147*INDEX(Lookup!$D$2:$D$103,F10147)+INDEX(Lookup!$E$2:$E$103,F10147)</f>
        <v>18.798078</v>
      </c>
      <c r="E10147" s="16" t="str">
        <f>INDEX(Lookup!$C$2:$C$103,F10147)</f>
        <v>mV</v>
      </c>
      <c r="F10147" s="9">
        <f>MATCH(A10147,Lookup!$A$2:$A$103,0)</f>
        <v>30</v>
      </c>
    </row>
    <row r="10148" spans="1:6" x14ac:dyDescent="0.25">
      <c r="A10148">
        <v>53</v>
      </c>
      <c r="B10148">
        <v>2405</v>
      </c>
      <c r="C10148" s="15" t="str">
        <f>INDEX(Lookup!$F$2:$F$103,F10148)</f>
        <v>A1.3</v>
      </c>
      <c r="D10148" s="2">
        <f>B10148*INDEX(Lookup!$D$2:$D$103,F10148)+INDEX(Lookup!$E$2:$E$103,F10148)</f>
        <v>18.790265000000002</v>
      </c>
      <c r="E10148" s="16" t="str">
        <f>INDEX(Lookup!$C$2:$C$103,F10148)</f>
        <v>mV</v>
      </c>
      <c r="F10148" s="9">
        <f>MATCH(A10148,Lookup!$A$2:$A$103,0)</f>
        <v>30</v>
      </c>
    </row>
    <row r="10149" spans="1:6" x14ac:dyDescent="0.25">
      <c r="A10149">
        <v>53</v>
      </c>
      <c r="B10149">
        <v>2396</v>
      </c>
      <c r="C10149" s="15" t="str">
        <f>INDEX(Lookup!$F$2:$F$103,F10149)</f>
        <v>A1.3</v>
      </c>
      <c r="D10149" s="2">
        <f>B10149*INDEX(Lookup!$D$2:$D$103,F10149)+INDEX(Lookup!$E$2:$E$103,F10149)</f>
        <v>18.719948000000002</v>
      </c>
      <c r="E10149" s="16" t="str">
        <f>INDEX(Lookup!$C$2:$C$103,F10149)</f>
        <v>mV</v>
      </c>
      <c r="F10149" s="9">
        <f>MATCH(A10149,Lookup!$A$2:$A$103,0)</f>
        <v>30</v>
      </c>
    </row>
    <row r="10150" spans="1:6" x14ac:dyDescent="0.25">
      <c r="A10150">
        <v>53</v>
      </c>
      <c r="B10150">
        <v>2393</v>
      </c>
      <c r="C10150" s="15" t="str">
        <f>INDEX(Lookup!$F$2:$F$103,F10150)</f>
        <v>A1.3</v>
      </c>
      <c r="D10150" s="2">
        <f>B10150*INDEX(Lookup!$D$2:$D$103,F10150)+INDEX(Lookup!$E$2:$E$103,F10150)</f>
        <v>18.696509000000002</v>
      </c>
      <c r="E10150" s="16" t="str">
        <f>INDEX(Lookup!$C$2:$C$103,F10150)</f>
        <v>mV</v>
      </c>
      <c r="F10150" s="9">
        <f>MATCH(A10150,Lookup!$A$2:$A$103,0)</f>
        <v>30</v>
      </c>
    </row>
    <row r="10151" spans="1:6" x14ac:dyDescent="0.25">
      <c r="A10151">
        <v>53</v>
      </c>
      <c r="B10151">
        <v>2385</v>
      </c>
      <c r="C10151" s="15" t="str">
        <f>INDEX(Lookup!$F$2:$F$103,F10151)</f>
        <v>A1.3</v>
      </c>
      <c r="D10151" s="2">
        <f>B10151*INDEX(Lookup!$D$2:$D$103,F10151)+INDEX(Lookup!$E$2:$E$103,F10151)</f>
        <v>18.634005000000002</v>
      </c>
      <c r="E10151" s="16" t="str">
        <f>INDEX(Lookup!$C$2:$C$103,F10151)</f>
        <v>mV</v>
      </c>
      <c r="F10151" s="9">
        <f>MATCH(A10151,Lookup!$A$2:$A$103,0)</f>
        <v>30</v>
      </c>
    </row>
    <row r="10152" spans="1:6" x14ac:dyDescent="0.25">
      <c r="A10152">
        <v>53</v>
      </c>
      <c r="B10152">
        <v>2391</v>
      </c>
      <c r="C10152" s="15" t="str">
        <f>INDEX(Lookup!$F$2:$F$103,F10152)</f>
        <v>A1.3</v>
      </c>
      <c r="D10152" s="2">
        <f>B10152*INDEX(Lookup!$D$2:$D$103,F10152)+INDEX(Lookup!$E$2:$E$103,F10152)</f>
        <v>18.680883000000001</v>
      </c>
      <c r="E10152" s="16" t="str">
        <f>INDEX(Lookup!$C$2:$C$103,F10152)</f>
        <v>mV</v>
      </c>
      <c r="F10152" s="9">
        <f>MATCH(A10152,Lookup!$A$2:$A$103,0)</f>
        <v>30</v>
      </c>
    </row>
    <row r="10153" spans="1:6" x14ac:dyDescent="0.25">
      <c r="A10153">
        <v>53</v>
      </c>
      <c r="B10153">
        <v>2392</v>
      </c>
      <c r="C10153" s="15" t="str">
        <f>INDEX(Lookup!$F$2:$F$103,F10153)</f>
        <v>A1.3</v>
      </c>
      <c r="D10153" s="2">
        <f>B10153*INDEX(Lookup!$D$2:$D$103,F10153)+INDEX(Lookup!$E$2:$E$103,F10153)</f>
        <v>18.688696</v>
      </c>
      <c r="E10153" s="16" t="str">
        <f>INDEX(Lookup!$C$2:$C$103,F10153)</f>
        <v>mV</v>
      </c>
      <c r="F10153" s="9">
        <f>MATCH(A10153,Lookup!$A$2:$A$103,0)</f>
        <v>30</v>
      </c>
    </row>
    <row r="10154" spans="1:6" x14ac:dyDescent="0.25">
      <c r="A10154">
        <v>53</v>
      </c>
      <c r="B10154">
        <v>2391</v>
      </c>
      <c r="C10154" s="15" t="str">
        <f>INDEX(Lookup!$F$2:$F$103,F10154)</f>
        <v>A1.3</v>
      </c>
      <c r="D10154" s="2">
        <f>B10154*INDEX(Lookup!$D$2:$D$103,F10154)+INDEX(Lookup!$E$2:$E$103,F10154)</f>
        <v>18.680883000000001</v>
      </c>
      <c r="E10154" s="16" t="str">
        <f>INDEX(Lookup!$C$2:$C$103,F10154)</f>
        <v>mV</v>
      </c>
      <c r="F10154" s="9">
        <f>MATCH(A10154,Lookup!$A$2:$A$103,0)</f>
        <v>30</v>
      </c>
    </row>
    <row r="10155" spans="1:6" x14ac:dyDescent="0.25">
      <c r="A10155">
        <v>53</v>
      </c>
      <c r="B10155">
        <v>2389</v>
      </c>
      <c r="C10155" s="15" t="str">
        <f>INDEX(Lookup!$F$2:$F$103,F10155)</f>
        <v>A1.3</v>
      </c>
      <c r="D10155" s="2">
        <f>B10155*INDEX(Lookup!$D$2:$D$103,F10155)+INDEX(Lookup!$E$2:$E$103,F10155)</f>
        <v>18.665257</v>
      </c>
      <c r="E10155" s="16" t="str">
        <f>INDEX(Lookup!$C$2:$C$103,F10155)</f>
        <v>mV</v>
      </c>
      <c r="F10155" s="9">
        <f>MATCH(A10155,Lookup!$A$2:$A$103,0)</f>
        <v>30</v>
      </c>
    </row>
    <row r="10156" spans="1:6" x14ac:dyDescent="0.25">
      <c r="A10156">
        <v>53</v>
      </c>
      <c r="B10156">
        <v>2390</v>
      </c>
      <c r="C10156" s="15" t="str">
        <f>INDEX(Lookup!$F$2:$F$103,F10156)</f>
        <v>A1.3</v>
      </c>
      <c r="D10156" s="2">
        <f>B10156*INDEX(Lookup!$D$2:$D$103,F10156)+INDEX(Lookup!$E$2:$E$103,F10156)</f>
        <v>18.673070000000003</v>
      </c>
      <c r="E10156" s="16" t="str">
        <f>INDEX(Lookup!$C$2:$C$103,F10156)</f>
        <v>mV</v>
      </c>
      <c r="F10156" s="9">
        <f>MATCH(A10156,Lookup!$A$2:$A$103,0)</f>
        <v>30</v>
      </c>
    </row>
    <row r="10157" spans="1:6" x14ac:dyDescent="0.25">
      <c r="A10157">
        <v>53</v>
      </c>
      <c r="B10157">
        <v>2392</v>
      </c>
      <c r="C10157" s="15" t="str">
        <f>INDEX(Lookup!$F$2:$F$103,F10157)</f>
        <v>A1.3</v>
      </c>
      <c r="D10157" s="2">
        <f>B10157*INDEX(Lookup!$D$2:$D$103,F10157)+INDEX(Lookup!$E$2:$E$103,F10157)</f>
        <v>18.688696</v>
      </c>
      <c r="E10157" s="16" t="str">
        <f>INDEX(Lookup!$C$2:$C$103,F10157)</f>
        <v>mV</v>
      </c>
      <c r="F10157" s="9">
        <f>MATCH(A10157,Lookup!$A$2:$A$103,0)</f>
        <v>30</v>
      </c>
    </row>
    <row r="10158" spans="1:6" x14ac:dyDescent="0.25">
      <c r="A10158">
        <v>53</v>
      </c>
      <c r="B10158">
        <v>2391</v>
      </c>
      <c r="C10158" s="15" t="str">
        <f>INDEX(Lookup!$F$2:$F$103,F10158)</f>
        <v>A1.3</v>
      </c>
      <c r="D10158" s="2">
        <f>B10158*INDEX(Lookup!$D$2:$D$103,F10158)+INDEX(Lookup!$E$2:$E$103,F10158)</f>
        <v>18.680883000000001</v>
      </c>
      <c r="E10158" s="16" t="str">
        <f>INDEX(Lookup!$C$2:$C$103,F10158)</f>
        <v>mV</v>
      </c>
      <c r="F10158" s="9">
        <f>MATCH(A10158,Lookup!$A$2:$A$103,0)</f>
        <v>30</v>
      </c>
    </row>
    <row r="10159" spans="1:6" x14ac:dyDescent="0.25">
      <c r="A10159">
        <v>53</v>
      </c>
      <c r="B10159">
        <v>2393</v>
      </c>
      <c r="C10159" s="15" t="str">
        <f>INDEX(Lookup!$F$2:$F$103,F10159)</f>
        <v>A1.3</v>
      </c>
      <c r="D10159" s="2">
        <f>B10159*INDEX(Lookup!$D$2:$D$103,F10159)+INDEX(Lookup!$E$2:$E$103,F10159)</f>
        <v>18.696509000000002</v>
      </c>
      <c r="E10159" s="16" t="str">
        <f>INDEX(Lookup!$C$2:$C$103,F10159)</f>
        <v>mV</v>
      </c>
      <c r="F10159" s="9">
        <f>MATCH(A10159,Lookup!$A$2:$A$103,0)</f>
        <v>30</v>
      </c>
    </row>
    <row r="10160" spans="1:6" x14ac:dyDescent="0.25">
      <c r="A10160">
        <v>53</v>
      </c>
      <c r="B10160">
        <v>2391</v>
      </c>
      <c r="C10160" s="15" t="str">
        <f>INDEX(Lookup!$F$2:$F$103,F10160)</f>
        <v>A1.3</v>
      </c>
      <c r="D10160" s="2">
        <f>B10160*INDEX(Lookup!$D$2:$D$103,F10160)+INDEX(Lookup!$E$2:$E$103,F10160)</f>
        <v>18.680883000000001</v>
      </c>
      <c r="E10160" s="16" t="str">
        <f>INDEX(Lookup!$C$2:$C$103,F10160)</f>
        <v>mV</v>
      </c>
      <c r="F10160" s="9">
        <f>MATCH(A10160,Lookup!$A$2:$A$103,0)</f>
        <v>30</v>
      </c>
    </row>
    <row r="10161" spans="1:6" x14ac:dyDescent="0.25">
      <c r="A10161">
        <v>53</v>
      </c>
      <c r="B10161">
        <v>2391</v>
      </c>
      <c r="C10161" s="15" t="str">
        <f>INDEX(Lookup!$F$2:$F$103,F10161)</f>
        <v>A1.3</v>
      </c>
      <c r="D10161" s="2">
        <f>B10161*INDEX(Lookup!$D$2:$D$103,F10161)+INDEX(Lookup!$E$2:$E$103,F10161)</f>
        <v>18.680883000000001</v>
      </c>
      <c r="E10161" s="16" t="str">
        <f>INDEX(Lookup!$C$2:$C$103,F10161)</f>
        <v>mV</v>
      </c>
      <c r="F10161" s="9">
        <f>MATCH(A10161,Lookup!$A$2:$A$103,0)</f>
        <v>30</v>
      </c>
    </row>
    <row r="10162" spans="1:6" x14ac:dyDescent="0.25">
      <c r="A10162">
        <v>53</v>
      </c>
      <c r="B10162">
        <v>2390</v>
      </c>
      <c r="C10162" s="15" t="str">
        <f>INDEX(Lookup!$F$2:$F$103,F10162)</f>
        <v>A1.3</v>
      </c>
      <c r="D10162" s="2">
        <f>B10162*INDEX(Lookup!$D$2:$D$103,F10162)+INDEX(Lookup!$E$2:$E$103,F10162)</f>
        <v>18.673070000000003</v>
      </c>
      <c r="E10162" s="16" t="str">
        <f>INDEX(Lookup!$C$2:$C$103,F10162)</f>
        <v>mV</v>
      </c>
      <c r="F10162" s="9">
        <f>MATCH(A10162,Lookup!$A$2:$A$103,0)</f>
        <v>30</v>
      </c>
    </row>
    <row r="10163" spans="1:6" x14ac:dyDescent="0.25">
      <c r="A10163">
        <v>53</v>
      </c>
      <c r="B10163">
        <v>2392</v>
      </c>
      <c r="C10163" s="15" t="str">
        <f>INDEX(Lookup!$F$2:$F$103,F10163)</f>
        <v>A1.3</v>
      </c>
      <c r="D10163" s="2">
        <f>B10163*INDEX(Lookup!$D$2:$D$103,F10163)+INDEX(Lookup!$E$2:$E$103,F10163)</f>
        <v>18.688696</v>
      </c>
      <c r="E10163" s="16" t="str">
        <f>INDEX(Lookup!$C$2:$C$103,F10163)</f>
        <v>mV</v>
      </c>
      <c r="F10163" s="9">
        <f>MATCH(A10163,Lookup!$A$2:$A$103,0)</f>
        <v>30</v>
      </c>
    </row>
    <row r="10164" spans="1:6" x14ac:dyDescent="0.25">
      <c r="A10164">
        <v>53</v>
      </c>
      <c r="B10164">
        <v>2391</v>
      </c>
      <c r="C10164" s="15" t="str">
        <f>INDEX(Lookup!$F$2:$F$103,F10164)</f>
        <v>A1.3</v>
      </c>
      <c r="D10164" s="2">
        <f>B10164*INDEX(Lookup!$D$2:$D$103,F10164)+INDEX(Lookup!$E$2:$E$103,F10164)</f>
        <v>18.680883000000001</v>
      </c>
      <c r="E10164" s="16" t="str">
        <f>INDEX(Lookup!$C$2:$C$103,F10164)</f>
        <v>mV</v>
      </c>
      <c r="F10164" s="9">
        <f>MATCH(A10164,Lookup!$A$2:$A$103,0)</f>
        <v>30</v>
      </c>
    </row>
    <row r="10165" spans="1:6" x14ac:dyDescent="0.25">
      <c r="A10165">
        <v>53</v>
      </c>
      <c r="B10165">
        <v>2389</v>
      </c>
      <c r="C10165" s="15" t="str">
        <f>INDEX(Lookup!$F$2:$F$103,F10165)</f>
        <v>A1.3</v>
      </c>
      <c r="D10165" s="2">
        <f>B10165*INDEX(Lookup!$D$2:$D$103,F10165)+INDEX(Lookup!$E$2:$E$103,F10165)</f>
        <v>18.665257</v>
      </c>
      <c r="E10165" s="16" t="str">
        <f>INDEX(Lookup!$C$2:$C$103,F10165)</f>
        <v>mV</v>
      </c>
      <c r="F10165" s="9">
        <f>MATCH(A10165,Lookup!$A$2:$A$103,0)</f>
        <v>30</v>
      </c>
    </row>
    <row r="10166" spans="1:6" x14ac:dyDescent="0.25">
      <c r="A10166">
        <v>53</v>
      </c>
      <c r="B10166">
        <v>2392</v>
      </c>
      <c r="C10166" s="15" t="str">
        <f>INDEX(Lookup!$F$2:$F$103,F10166)</f>
        <v>A1.3</v>
      </c>
      <c r="D10166" s="2">
        <f>B10166*INDEX(Lookup!$D$2:$D$103,F10166)+INDEX(Lookup!$E$2:$E$103,F10166)</f>
        <v>18.688696</v>
      </c>
      <c r="E10166" s="16" t="str">
        <f>INDEX(Lookup!$C$2:$C$103,F10166)</f>
        <v>mV</v>
      </c>
      <c r="F10166" s="9">
        <f>MATCH(A10166,Lookup!$A$2:$A$103,0)</f>
        <v>30</v>
      </c>
    </row>
    <row r="10167" spans="1:6" x14ac:dyDescent="0.25">
      <c r="A10167">
        <v>53</v>
      </c>
      <c r="B10167">
        <v>2391</v>
      </c>
      <c r="C10167" s="15" t="str">
        <f>INDEX(Lookup!$F$2:$F$103,F10167)</f>
        <v>A1.3</v>
      </c>
      <c r="D10167" s="2">
        <f>B10167*INDEX(Lookup!$D$2:$D$103,F10167)+INDEX(Lookup!$E$2:$E$103,F10167)</f>
        <v>18.680883000000001</v>
      </c>
      <c r="E10167" s="16" t="str">
        <f>INDEX(Lookup!$C$2:$C$103,F10167)</f>
        <v>mV</v>
      </c>
      <c r="F10167" s="9">
        <f>MATCH(A10167,Lookup!$A$2:$A$103,0)</f>
        <v>30</v>
      </c>
    </row>
    <row r="10168" spans="1:6" x14ac:dyDescent="0.25">
      <c r="A10168">
        <v>53</v>
      </c>
      <c r="B10168">
        <v>2390</v>
      </c>
      <c r="C10168" s="15" t="str">
        <f>INDEX(Lookup!$F$2:$F$103,F10168)</f>
        <v>A1.3</v>
      </c>
      <c r="D10168" s="2">
        <f>B10168*INDEX(Lookup!$D$2:$D$103,F10168)+INDEX(Lookup!$E$2:$E$103,F10168)</f>
        <v>18.673070000000003</v>
      </c>
      <c r="E10168" s="16" t="str">
        <f>INDEX(Lookup!$C$2:$C$103,F10168)</f>
        <v>mV</v>
      </c>
      <c r="F10168" s="9">
        <f>MATCH(A10168,Lookup!$A$2:$A$103,0)</f>
        <v>30</v>
      </c>
    </row>
    <row r="10169" spans="1:6" x14ac:dyDescent="0.25">
      <c r="A10169">
        <v>53</v>
      </c>
      <c r="B10169">
        <v>2390</v>
      </c>
      <c r="C10169" s="15" t="str">
        <f>INDEX(Lookup!$F$2:$F$103,F10169)</f>
        <v>A1.3</v>
      </c>
      <c r="D10169" s="2">
        <f>B10169*INDEX(Lookup!$D$2:$D$103,F10169)+INDEX(Lookup!$E$2:$E$103,F10169)</f>
        <v>18.673070000000003</v>
      </c>
      <c r="E10169" s="16" t="str">
        <f>INDEX(Lookup!$C$2:$C$103,F10169)</f>
        <v>mV</v>
      </c>
      <c r="F10169" s="9">
        <f>MATCH(A10169,Lookup!$A$2:$A$103,0)</f>
        <v>30</v>
      </c>
    </row>
    <row r="10170" spans="1:6" x14ac:dyDescent="0.25">
      <c r="A10170">
        <v>53</v>
      </c>
      <c r="B10170">
        <v>2390</v>
      </c>
      <c r="C10170" s="15" t="str">
        <f>INDEX(Lookup!$F$2:$F$103,F10170)</f>
        <v>A1.3</v>
      </c>
      <c r="D10170" s="2">
        <f>B10170*INDEX(Lookup!$D$2:$D$103,F10170)+INDEX(Lookup!$E$2:$E$103,F10170)</f>
        <v>18.673070000000003</v>
      </c>
      <c r="E10170" s="16" t="str">
        <f>INDEX(Lookup!$C$2:$C$103,F10170)</f>
        <v>mV</v>
      </c>
      <c r="F10170" s="9">
        <f>MATCH(A10170,Lookup!$A$2:$A$103,0)</f>
        <v>30</v>
      </c>
    </row>
    <row r="10171" spans="1:6" x14ac:dyDescent="0.25">
      <c r="A10171">
        <v>53</v>
      </c>
      <c r="B10171">
        <v>2391</v>
      </c>
      <c r="C10171" s="15" t="str">
        <f>INDEX(Lookup!$F$2:$F$103,F10171)</f>
        <v>A1.3</v>
      </c>
      <c r="D10171" s="2">
        <f>B10171*INDEX(Lookup!$D$2:$D$103,F10171)+INDEX(Lookup!$E$2:$E$103,F10171)</f>
        <v>18.680883000000001</v>
      </c>
      <c r="E10171" s="16" t="str">
        <f>INDEX(Lookup!$C$2:$C$103,F10171)</f>
        <v>mV</v>
      </c>
      <c r="F10171" s="9">
        <f>MATCH(A10171,Lookup!$A$2:$A$103,0)</f>
        <v>30</v>
      </c>
    </row>
    <row r="10172" spans="1:6" x14ac:dyDescent="0.25">
      <c r="A10172">
        <v>53</v>
      </c>
      <c r="B10172">
        <v>2391</v>
      </c>
      <c r="C10172" s="15" t="str">
        <f>INDEX(Lookup!$F$2:$F$103,F10172)</f>
        <v>A1.3</v>
      </c>
      <c r="D10172" s="2">
        <f>B10172*INDEX(Lookup!$D$2:$D$103,F10172)+INDEX(Lookup!$E$2:$E$103,F10172)</f>
        <v>18.680883000000001</v>
      </c>
      <c r="E10172" s="16" t="str">
        <f>INDEX(Lookup!$C$2:$C$103,F10172)</f>
        <v>mV</v>
      </c>
      <c r="F10172" s="9">
        <f>MATCH(A10172,Lookup!$A$2:$A$103,0)</f>
        <v>30</v>
      </c>
    </row>
    <row r="10173" spans="1:6" x14ac:dyDescent="0.25">
      <c r="A10173">
        <v>53</v>
      </c>
      <c r="B10173">
        <v>2389</v>
      </c>
      <c r="C10173" s="15" t="str">
        <f>INDEX(Lookup!$F$2:$F$103,F10173)</f>
        <v>A1.3</v>
      </c>
      <c r="D10173" s="2">
        <f>B10173*INDEX(Lookup!$D$2:$D$103,F10173)+INDEX(Lookup!$E$2:$E$103,F10173)</f>
        <v>18.665257</v>
      </c>
      <c r="E10173" s="16" t="str">
        <f>INDEX(Lookup!$C$2:$C$103,F10173)</f>
        <v>mV</v>
      </c>
      <c r="F10173" s="9">
        <f>MATCH(A10173,Lookup!$A$2:$A$103,0)</f>
        <v>30</v>
      </c>
    </row>
    <row r="10174" spans="1:6" x14ac:dyDescent="0.25">
      <c r="A10174">
        <v>53</v>
      </c>
      <c r="B10174">
        <v>2389</v>
      </c>
      <c r="C10174" s="15" t="str">
        <f>INDEX(Lookup!$F$2:$F$103,F10174)</f>
        <v>A1.3</v>
      </c>
      <c r="D10174" s="2">
        <f>B10174*INDEX(Lookup!$D$2:$D$103,F10174)+INDEX(Lookup!$E$2:$E$103,F10174)</f>
        <v>18.665257</v>
      </c>
      <c r="E10174" s="16" t="str">
        <f>INDEX(Lookup!$C$2:$C$103,F10174)</f>
        <v>mV</v>
      </c>
      <c r="F10174" s="9">
        <f>MATCH(A10174,Lookup!$A$2:$A$103,0)</f>
        <v>30</v>
      </c>
    </row>
    <row r="10175" spans="1:6" x14ac:dyDescent="0.25">
      <c r="A10175">
        <v>53</v>
      </c>
      <c r="B10175">
        <v>2392</v>
      </c>
      <c r="C10175" s="15" t="str">
        <f>INDEX(Lookup!$F$2:$F$103,F10175)</f>
        <v>A1.3</v>
      </c>
      <c r="D10175" s="2">
        <f>B10175*INDEX(Lookup!$D$2:$D$103,F10175)+INDEX(Lookup!$E$2:$E$103,F10175)</f>
        <v>18.688696</v>
      </c>
      <c r="E10175" s="16" t="str">
        <f>INDEX(Lookup!$C$2:$C$103,F10175)</f>
        <v>mV</v>
      </c>
      <c r="F10175" s="9">
        <f>MATCH(A10175,Lookup!$A$2:$A$103,0)</f>
        <v>30</v>
      </c>
    </row>
    <row r="10176" spans="1:6" x14ac:dyDescent="0.25">
      <c r="A10176">
        <v>53</v>
      </c>
      <c r="B10176">
        <v>2391</v>
      </c>
      <c r="C10176" s="15" t="str">
        <f>INDEX(Lookup!$F$2:$F$103,F10176)</f>
        <v>A1.3</v>
      </c>
      <c r="D10176" s="2">
        <f>B10176*INDEX(Lookup!$D$2:$D$103,F10176)+INDEX(Lookup!$E$2:$E$103,F10176)</f>
        <v>18.680883000000001</v>
      </c>
      <c r="E10176" s="16" t="str">
        <f>INDEX(Lookup!$C$2:$C$103,F10176)</f>
        <v>mV</v>
      </c>
      <c r="F10176" s="9">
        <f>MATCH(A10176,Lookup!$A$2:$A$103,0)</f>
        <v>30</v>
      </c>
    </row>
    <row r="10177" spans="1:6" x14ac:dyDescent="0.25">
      <c r="A10177">
        <v>53</v>
      </c>
      <c r="B10177">
        <v>2387</v>
      </c>
      <c r="C10177" s="15" t="str">
        <f>INDEX(Lookup!$F$2:$F$103,F10177)</f>
        <v>A1.3</v>
      </c>
      <c r="D10177" s="2">
        <f>B10177*INDEX(Lookup!$D$2:$D$103,F10177)+INDEX(Lookup!$E$2:$E$103,F10177)</f>
        <v>18.649631000000003</v>
      </c>
      <c r="E10177" s="16" t="str">
        <f>INDEX(Lookup!$C$2:$C$103,F10177)</f>
        <v>mV</v>
      </c>
      <c r="F10177" s="9">
        <f>MATCH(A10177,Lookup!$A$2:$A$103,0)</f>
        <v>30</v>
      </c>
    </row>
    <row r="10178" spans="1:6" x14ac:dyDescent="0.25">
      <c r="A10178">
        <v>53</v>
      </c>
      <c r="B10178">
        <v>2385</v>
      </c>
      <c r="C10178" s="15" t="str">
        <f>INDEX(Lookup!$F$2:$F$103,F10178)</f>
        <v>A1.3</v>
      </c>
      <c r="D10178" s="2">
        <f>B10178*INDEX(Lookup!$D$2:$D$103,F10178)+INDEX(Lookup!$E$2:$E$103,F10178)</f>
        <v>18.634005000000002</v>
      </c>
      <c r="E10178" s="16" t="str">
        <f>INDEX(Lookup!$C$2:$C$103,F10178)</f>
        <v>mV</v>
      </c>
      <c r="F10178" s="9">
        <f>MATCH(A10178,Lookup!$A$2:$A$103,0)</f>
        <v>30</v>
      </c>
    </row>
    <row r="10179" spans="1:6" x14ac:dyDescent="0.25">
      <c r="A10179">
        <v>53</v>
      </c>
      <c r="B10179">
        <v>2391</v>
      </c>
      <c r="C10179" s="15" t="str">
        <f>INDEX(Lookup!$F$2:$F$103,F10179)</f>
        <v>A1.3</v>
      </c>
      <c r="D10179" s="2">
        <f>B10179*INDEX(Lookup!$D$2:$D$103,F10179)+INDEX(Lookup!$E$2:$E$103,F10179)</f>
        <v>18.680883000000001</v>
      </c>
      <c r="E10179" s="16" t="str">
        <f>INDEX(Lookup!$C$2:$C$103,F10179)</f>
        <v>mV</v>
      </c>
      <c r="F10179" s="9">
        <f>MATCH(A10179,Lookup!$A$2:$A$103,0)</f>
        <v>30</v>
      </c>
    </row>
    <row r="10180" spans="1:6" x14ac:dyDescent="0.25">
      <c r="A10180">
        <v>53</v>
      </c>
      <c r="B10180">
        <v>2389</v>
      </c>
      <c r="C10180" s="15" t="str">
        <f>INDEX(Lookup!$F$2:$F$103,F10180)</f>
        <v>A1.3</v>
      </c>
      <c r="D10180" s="2">
        <f>B10180*INDEX(Lookup!$D$2:$D$103,F10180)+INDEX(Lookup!$E$2:$E$103,F10180)</f>
        <v>18.665257</v>
      </c>
      <c r="E10180" s="16" t="str">
        <f>INDEX(Lookup!$C$2:$C$103,F10180)</f>
        <v>mV</v>
      </c>
      <c r="F10180" s="9">
        <f>MATCH(A10180,Lookup!$A$2:$A$103,0)</f>
        <v>30</v>
      </c>
    </row>
    <row r="10181" spans="1:6" x14ac:dyDescent="0.25">
      <c r="A10181">
        <v>53</v>
      </c>
      <c r="B10181">
        <v>2392</v>
      </c>
      <c r="C10181" s="15" t="str">
        <f>INDEX(Lookup!$F$2:$F$103,F10181)</f>
        <v>A1.3</v>
      </c>
      <c r="D10181" s="2">
        <f>B10181*INDEX(Lookup!$D$2:$D$103,F10181)+INDEX(Lookup!$E$2:$E$103,F10181)</f>
        <v>18.688696</v>
      </c>
      <c r="E10181" s="16" t="str">
        <f>INDEX(Lookup!$C$2:$C$103,F10181)</f>
        <v>mV</v>
      </c>
      <c r="F10181" s="9">
        <f>MATCH(A10181,Lookup!$A$2:$A$103,0)</f>
        <v>30</v>
      </c>
    </row>
    <row r="10182" spans="1:6" x14ac:dyDescent="0.25">
      <c r="A10182">
        <v>53</v>
      </c>
      <c r="B10182">
        <v>2394</v>
      </c>
      <c r="C10182" s="15" t="str">
        <f>INDEX(Lookup!$F$2:$F$103,F10182)</f>
        <v>A1.3</v>
      </c>
      <c r="D10182" s="2">
        <f>B10182*INDEX(Lookup!$D$2:$D$103,F10182)+INDEX(Lookup!$E$2:$E$103,F10182)</f>
        <v>18.704322000000001</v>
      </c>
      <c r="E10182" s="16" t="str">
        <f>INDEX(Lookup!$C$2:$C$103,F10182)</f>
        <v>mV</v>
      </c>
      <c r="F10182" s="9">
        <f>MATCH(A10182,Lookup!$A$2:$A$103,0)</f>
        <v>30</v>
      </c>
    </row>
    <row r="10183" spans="1:6" x14ac:dyDescent="0.25">
      <c r="A10183">
        <v>53</v>
      </c>
      <c r="B10183">
        <v>2392</v>
      </c>
      <c r="C10183" s="15" t="str">
        <f>INDEX(Lookup!$F$2:$F$103,F10183)</f>
        <v>A1.3</v>
      </c>
      <c r="D10183" s="2">
        <f>B10183*INDEX(Lookup!$D$2:$D$103,F10183)+INDEX(Lookup!$E$2:$E$103,F10183)</f>
        <v>18.688696</v>
      </c>
      <c r="E10183" s="16" t="str">
        <f>INDEX(Lookup!$C$2:$C$103,F10183)</f>
        <v>mV</v>
      </c>
      <c r="F10183" s="9">
        <f>MATCH(A10183,Lookup!$A$2:$A$103,0)</f>
        <v>30</v>
      </c>
    </row>
    <row r="10184" spans="1:6" x14ac:dyDescent="0.25">
      <c r="A10184">
        <v>53</v>
      </c>
      <c r="B10184">
        <v>2389</v>
      </c>
      <c r="C10184" s="15" t="str">
        <f>INDEX(Lookup!$F$2:$F$103,F10184)</f>
        <v>A1.3</v>
      </c>
      <c r="D10184" s="2">
        <f>B10184*INDEX(Lookup!$D$2:$D$103,F10184)+INDEX(Lookup!$E$2:$E$103,F10184)</f>
        <v>18.665257</v>
      </c>
      <c r="E10184" s="16" t="str">
        <f>INDEX(Lookup!$C$2:$C$103,F10184)</f>
        <v>mV</v>
      </c>
      <c r="F10184" s="9">
        <f>MATCH(A10184,Lookup!$A$2:$A$103,0)</f>
        <v>30</v>
      </c>
    </row>
    <row r="10185" spans="1:6" x14ac:dyDescent="0.25">
      <c r="A10185">
        <v>53</v>
      </c>
      <c r="B10185">
        <v>2388</v>
      </c>
      <c r="C10185" s="15" t="str">
        <f>INDEX(Lookup!$F$2:$F$103,F10185)</f>
        <v>A1.3</v>
      </c>
      <c r="D10185" s="2">
        <f>B10185*INDEX(Lookup!$D$2:$D$103,F10185)+INDEX(Lookup!$E$2:$E$103,F10185)</f>
        <v>18.657444000000002</v>
      </c>
      <c r="E10185" s="16" t="str">
        <f>INDEX(Lookup!$C$2:$C$103,F10185)</f>
        <v>mV</v>
      </c>
      <c r="F10185" s="9">
        <f>MATCH(A10185,Lookup!$A$2:$A$103,0)</f>
        <v>30</v>
      </c>
    </row>
    <row r="10186" spans="1:6" x14ac:dyDescent="0.25">
      <c r="A10186">
        <v>53</v>
      </c>
      <c r="B10186">
        <v>2390</v>
      </c>
      <c r="C10186" s="15" t="str">
        <f>INDEX(Lookup!$F$2:$F$103,F10186)</f>
        <v>A1.3</v>
      </c>
      <c r="D10186" s="2">
        <f>B10186*INDEX(Lookup!$D$2:$D$103,F10186)+INDEX(Lookup!$E$2:$E$103,F10186)</f>
        <v>18.673070000000003</v>
      </c>
      <c r="E10186" s="16" t="str">
        <f>INDEX(Lookup!$C$2:$C$103,F10186)</f>
        <v>mV</v>
      </c>
      <c r="F10186" s="9">
        <f>MATCH(A10186,Lookup!$A$2:$A$103,0)</f>
        <v>30</v>
      </c>
    </row>
    <row r="10187" spans="1:6" x14ac:dyDescent="0.25">
      <c r="A10187">
        <v>53</v>
      </c>
      <c r="B10187">
        <v>2390</v>
      </c>
      <c r="C10187" s="15" t="str">
        <f>INDEX(Lookup!$F$2:$F$103,F10187)</f>
        <v>A1.3</v>
      </c>
      <c r="D10187" s="2">
        <f>B10187*INDEX(Lookup!$D$2:$D$103,F10187)+INDEX(Lookup!$E$2:$E$103,F10187)</f>
        <v>18.673070000000003</v>
      </c>
      <c r="E10187" s="16" t="str">
        <f>INDEX(Lookup!$C$2:$C$103,F10187)</f>
        <v>mV</v>
      </c>
      <c r="F10187" s="9">
        <f>MATCH(A10187,Lookup!$A$2:$A$103,0)</f>
        <v>30</v>
      </c>
    </row>
    <row r="10188" spans="1:6" x14ac:dyDescent="0.25">
      <c r="A10188">
        <v>53</v>
      </c>
      <c r="B10188">
        <v>2389</v>
      </c>
      <c r="C10188" s="15" t="str">
        <f>INDEX(Lookup!$F$2:$F$103,F10188)</f>
        <v>A1.3</v>
      </c>
      <c r="D10188" s="2">
        <f>B10188*INDEX(Lookup!$D$2:$D$103,F10188)+INDEX(Lookup!$E$2:$E$103,F10188)</f>
        <v>18.665257</v>
      </c>
      <c r="E10188" s="16" t="str">
        <f>INDEX(Lookup!$C$2:$C$103,F10188)</f>
        <v>mV</v>
      </c>
      <c r="F10188" s="9">
        <f>MATCH(A10188,Lookup!$A$2:$A$103,0)</f>
        <v>30</v>
      </c>
    </row>
    <row r="10189" spans="1:6" x14ac:dyDescent="0.25">
      <c r="A10189">
        <v>53</v>
      </c>
      <c r="B10189">
        <v>2391</v>
      </c>
      <c r="C10189" s="15" t="str">
        <f>INDEX(Lookup!$F$2:$F$103,F10189)</f>
        <v>A1.3</v>
      </c>
      <c r="D10189" s="2">
        <f>B10189*INDEX(Lookup!$D$2:$D$103,F10189)+INDEX(Lookup!$E$2:$E$103,F10189)</f>
        <v>18.680883000000001</v>
      </c>
      <c r="E10189" s="16" t="str">
        <f>INDEX(Lookup!$C$2:$C$103,F10189)</f>
        <v>mV</v>
      </c>
      <c r="F10189" s="9">
        <f>MATCH(A10189,Lookup!$A$2:$A$103,0)</f>
        <v>30</v>
      </c>
    </row>
    <row r="10190" spans="1:6" x14ac:dyDescent="0.25">
      <c r="A10190">
        <v>53</v>
      </c>
      <c r="B10190">
        <v>2392</v>
      </c>
      <c r="C10190" s="15" t="str">
        <f>INDEX(Lookup!$F$2:$F$103,F10190)</f>
        <v>A1.3</v>
      </c>
      <c r="D10190" s="2">
        <f>B10190*INDEX(Lookup!$D$2:$D$103,F10190)+INDEX(Lookup!$E$2:$E$103,F10190)</f>
        <v>18.688696</v>
      </c>
      <c r="E10190" s="16" t="str">
        <f>INDEX(Lookup!$C$2:$C$103,F10190)</f>
        <v>mV</v>
      </c>
      <c r="F10190" s="9">
        <f>MATCH(A10190,Lookup!$A$2:$A$103,0)</f>
        <v>30</v>
      </c>
    </row>
    <row r="10191" spans="1:6" x14ac:dyDescent="0.25">
      <c r="A10191">
        <v>53</v>
      </c>
      <c r="B10191">
        <v>2390</v>
      </c>
      <c r="C10191" s="15" t="str">
        <f>INDEX(Lookup!$F$2:$F$103,F10191)</f>
        <v>A1.3</v>
      </c>
      <c r="D10191" s="2">
        <f>B10191*INDEX(Lookup!$D$2:$D$103,F10191)+INDEX(Lookup!$E$2:$E$103,F10191)</f>
        <v>18.673070000000003</v>
      </c>
      <c r="E10191" s="16" t="str">
        <f>INDEX(Lookup!$C$2:$C$103,F10191)</f>
        <v>mV</v>
      </c>
      <c r="F10191" s="9">
        <f>MATCH(A10191,Lookup!$A$2:$A$103,0)</f>
        <v>30</v>
      </c>
    </row>
    <row r="10192" spans="1:6" x14ac:dyDescent="0.25">
      <c r="A10192">
        <v>53</v>
      </c>
      <c r="B10192">
        <v>2388</v>
      </c>
      <c r="C10192" s="15" t="str">
        <f>INDEX(Lookup!$F$2:$F$103,F10192)</f>
        <v>A1.3</v>
      </c>
      <c r="D10192" s="2">
        <f>B10192*INDEX(Lookup!$D$2:$D$103,F10192)+INDEX(Lookup!$E$2:$E$103,F10192)</f>
        <v>18.657444000000002</v>
      </c>
      <c r="E10192" s="16" t="str">
        <f>INDEX(Lookup!$C$2:$C$103,F10192)</f>
        <v>mV</v>
      </c>
      <c r="F10192" s="9">
        <f>MATCH(A10192,Lookup!$A$2:$A$103,0)</f>
        <v>30</v>
      </c>
    </row>
    <row r="10193" spans="1:6" x14ac:dyDescent="0.25">
      <c r="A10193">
        <v>53</v>
      </c>
      <c r="B10193">
        <v>2388</v>
      </c>
      <c r="C10193" s="15" t="str">
        <f>INDEX(Lookup!$F$2:$F$103,F10193)</f>
        <v>A1.3</v>
      </c>
      <c r="D10193" s="2">
        <f>B10193*INDEX(Lookup!$D$2:$D$103,F10193)+INDEX(Lookup!$E$2:$E$103,F10193)</f>
        <v>18.657444000000002</v>
      </c>
      <c r="E10193" s="16" t="str">
        <f>INDEX(Lookup!$C$2:$C$103,F10193)</f>
        <v>mV</v>
      </c>
      <c r="F10193" s="9">
        <f>MATCH(A10193,Lookup!$A$2:$A$103,0)</f>
        <v>30</v>
      </c>
    </row>
    <row r="10194" spans="1:6" x14ac:dyDescent="0.25">
      <c r="A10194">
        <v>53</v>
      </c>
      <c r="B10194">
        <v>2411</v>
      </c>
      <c r="C10194" s="15" t="str">
        <f>INDEX(Lookup!$F$2:$F$103,F10194)</f>
        <v>A1.3</v>
      </c>
      <c r="D10194" s="2">
        <f>B10194*INDEX(Lookup!$D$2:$D$103,F10194)+INDEX(Lookup!$E$2:$E$103,F10194)</f>
        <v>18.837143000000001</v>
      </c>
      <c r="E10194" s="16" t="str">
        <f>INDEX(Lookup!$C$2:$C$103,F10194)</f>
        <v>mV</v>
      </c>
      <c r="F10194" s="9">
        <f>MATCH(A10194,Lookup!$A$2:$A$103,0)</f>
        <v>30</v>
      </c>
    </row>
    <row r="10195" spans="1:6" x14ac:dyDescent="0.25">
      <c r="A10195">
        <v>53</v>
      </c>
      <c r="B10195">
        <v>2407</v>
      </c>
      <c r="C10195" s="15" t="str">
        <f>INDEX(Lookup!$F$2:$F$103,F10195)</f>
        <v>A1.3</v>
      </c>
      <c r="D10195" s="2">
        <f>B10195*INDEX(Lookup!$D$2:$D$103,F10195)+INDEX(Lookup!$E$2:$E$103,F10195)</f>
        <v>18.805891000000003</v>
      </c>
      <c r="E10195" s="16" t="str">
        <f>INDEX(Lookup!$C$2:$C$103,F10195)</f>
        <v>mV</v>
      </c>
      <c r="F10195" s="9">
        <f>MATCH(A10195,Lookup!$A$2:$A$103,0)</f>
        <v>30</v>
      </c>
    </row>
    <row r="10196" spans="1:6" x14ac:dyDescent="0.25">
      <c r="A10196">
        <v>53</v>
      </c>
      <c r="B10196">
        <v>2396</v>
      </c>
      <c r="C10196" s="15" t="str">
        <f>INDEX(Lookup!$F$2:$F$103,F10196)</f>
        <v>A1.3</v>
      </c>
      <c r="D10196" s="2">
        <f>B10196*INDEX(Lookup!$D$2:$D$103,F10196)+INDEX(Lookup!$E$2:$E$103,F10196)</f>
        <v>18.719948000000002</v>
      </c>
      <c r="E10196" s="16" t="str">
        <f>INDEX(Lookup!$C$2:$C$103,F10196)</f>
        <v>mV</v>
      </c>
      <c r="F10196" s="9">
        <f>MATCH(A10196,Lookup!$A$2:$A$103,0)</f>
        <v>30</v>
      </c>
    </row>
    <row r="10197" spans="1:6" x14ac:dyDescent="0.25">
      <c r="A10197">
        <v>53</v>
      </c>
      <c r="B10197">
        <v>2392</v>
      </c>
      <c r="C10197" s="15" t="str">
        <f>INDEX(Lookup!$F$2:$F$103,F10197)</f>
        <v>A1.3</v>
      </c>
      <c r="D10197" s="2">
        <f>B10197*INDEX(Lookup!$D$2:$D$103,F10197)+INDEX(Lookup!$E$2:$E$103,F10197)</f>
        <v>18.688696</v>
      </c>
      <c r="E10197" s="16" t="str">
        <f>INDEX(Lookup!$C$2:$C$103,F10197)</f>
        <v>mV</v>
      </c>
      <c r="F10197" s="9">
        <f>MATCH(A10197,Lookup!$A$2:$A$103,0)</f>
        <v>30</v>
      </c>
    </row>
    <row r="10198" spans="1:6" x14ac:dyDescent="0.25">
      <c r="A10198">
        <v>53</v>
      </c>
      <c r="B10198">
        <v>2390</v>
      </c>
      <c r="C10198" s="15" t="str">
        <f>INDEX(Lookup!$F$2:$F$103,F10198)</f>
        <v>A1.3</v>
      </c>
      <c r="D10198" s="2">
        <f>B10198*INDEX(Lookup!$D$2:$D$103,F10198)+INDEX(Lookup!$E$2:$E$103,F10198)</f>
        <v>18.673070000000003</v>
      </c>
      <c r="E10198" s="16" t="str">
        <f>INDEX(Lookup!$C$2:$C$103,F10198)</f>
        <v>mV</v>
      </c>
      <c r="F10198" s="9">
        <f>MATCH(A10198,Lookup!$A$2:$A$103,0)</f>
        <v>30</v>
      </c>
    </row>
    <row r="10199" spans="1:6" x14ac:dyDescent="0.25">
      <c r="A10199">
        <v>53</v>
      </c>
      <c r="B10199">
        <v>2386</v>
      </c>
      <c r="C10199" s="15" t="str">
        <f>INDEX(Lookup!$F$2:$F$103,F10199)</f>
        <v>A1.3</v>
      </c>
      <c r="D10199" s="2">
        <f>B10199*INDEX(Lookup!$D$2:$D$103,F10199)+INDEX(Lookup!$E$2:$E$103,F10199)</f>
        <v>18.641818000000001</v>
      </c>
      <c r="E10199" s="16" t="str">
        <f>INDEX(Lookup!$C$2:$C$103,F10199)</f>
        <v>mV</v>
      </c>
      <c r="F10199" s="9">
        <f>MATCH(A10199,Lookup!$A$2:$A$103,0)</f>
        <v>30</v>
      </c>
    </row>
    <row r="10200" spans="1:6" x14ac:dyDescent="0.25">
      <c r="A10200">
        <v>53</v>
      </c>
      <c r="B10200">
        <v>2405</v>
      </c>
      <c r="C10200" s="15" t="str">
        <f>INDEX(Lookup!$F$2:$F$103,F10200)</f>
        <v>A1.3</v>
      </c>
      <c r="D10200" s="2">
        <f>B10200*INDEX(Lookup!$D$2:$D$103,F10200)+INDEX(Lookup!$E$2:$E$103,F10200)</f>
        <v>18.790265000000002</v>
      </c>
      <c r="E10200" s="16" t="str">
        <f>INDEX(Lookup!$C$2:$C$103,F10200)</f>
        <v>mV</v>
      </c>
      <c r="F10200" s="9">
        <f>MATCH(A10200,Lookup!$A$2:$A$103,0)</f>
        <v>30</v>
      </c>
    </row>
    <row r="10201" spans="1:6" x14ac:dyDescent="0.25">
      <c r="A10201">
        <v>53</v>
      </c>
      <c r="B10201">
        <v>2403</v>
      </c>
      <c r="C10201" s="15" t="str">
        <f>INDEX(Lookup!$F$2:$F$103,F10201)</f>
        <v>A1.3</v>
      </c>
      <c r="D10201" s="2">
        <f>B10201*INDEX(Lookup!$D$2:$D$103,F10201)+INDEX(Lookup!$E$2:$E$103,F10201)</f>
        <v>18.774639000000001</v>
      </c>
      <c r="E10201" s="16" t="str">
        <f>INDEX(Lookup!$C$2:$C$103,F10201)</f>
        <v>mV</v>
      </c>
      <c r="F10201" s="9">
        <f>MATCH(A10201,Lookup!$A$2:$A$103,0)</f>
        <v>30</v>
      </c>
    </row>
    <row r="10202" spans="1:6" x14ac:dyDescent="0.25">
      <c r="A10202">
        <v>53</v>
      </c>
      <c r="B10202">
        <v>2423</v>
      </c>
      <c r="C10202" s="15" t="str">
        <f>INDEX(Lookup!$F$2:$F$103,F10202)</f>
        <v>A1.3</v>
      </c>
      <c r="D10202" s="2">
        <f>B10202*INDEX(Lookup!$D$2:$D$103,F10202)+INDEX(Lookup!$E$2:$E$103,F10202)</f>
        <v>18.930899</v>
      </c>
      <c r="E10202" s="16" t="str">
        <f>INDEX(Lookup!$C$2:$C$103,F10202)</f>
        <v>mV</v>
      </c>
      <c r="F10202" s="9">
        <f>MATCH(A10202,Lookup!$A$2:$A$103,0)</f>
        <v>30</v>
      </c>
    </row>
    <row r="10203" spans="1:6" x14ac:dyDescent="0.25">
      <c r="A10203">
        <v>53</v>
      </c>
      <c r="B10203">
        <v>2410</v>
      </c>
      <c r="C10203" s="15" t="str">
        <f>INDEX(Lookup!$F$2:$F$103,F10203)</f>
        <v>A1.3</v>
      </c>
      <c r="D10203" s="2">
        <f>B10203*INDEX(Lookup!$D$2:$D$103,F10203)+INDEX(Lookup!$E$2:$E$103,F10203)</f>
        <v>18.829330000000002</v>
      </c>
      <c r="E10203" s="16" t="str">
        <f>INDEX(Lookup!$C$2:$C$103,F10203)</f>
        <v>mV</v>
      </c>
      <c r="F10203" s="9">
        <f>MATCH(A10203,Lookup!$A$2:$A$103,0)</f>
        <v>30</v>
      </c>
    </row>
    <row r="10204" spans="1:6" x14ac:dyDescent="0.25">
      <c r="A10204">
        <v>53</v>
      </c>
      <c r="B10204">
        <v>2400</v>
      </c>
      <c r="C10204" s="15" t="str">
        <f>INDEX(Lookup!$F$2:$F$103,F10204)</f>
        <v>A1.3</v>
      </c>
      <c r="D10204" s="2">
        <f>B10204*INDEX(Lookup!$D$2:$D$103,F10204)+INDEX(Lookup!$E$2:$E$103,F10204)</f>
        <v>18.751200000000001</v>
      </c>
      <c r="E10204" s="16" t="str">
        <f>INDEX(Lookup!$C$2:$C$103,F10204)</f>
        <v>mV</v>
      </c>
      <c r="F10204" s="9">
        <f>MATCH(A10204,Lookup!$A$2:$A$103,0)</f>
        <v>30</v>
      </c>
    </row>
    <row r="10205" spans="1:6" x14ac:dyDescent="0.25">
      <c r="A10205">
        <v>53</v>
      </c>
      <c r="B10205">
        <v>2397</v>
      </c>
      <c r="C10205" s="15" t="str">
        <f>INDEX(Lookup!$F$2:$F$103,F10205)</f>
        <v>A1.3</v>
      </c>
      <c r="D10205" s="2">
        <f>B10205*INDEX(Lookup!$D$2:$D$103,F10205)+INDEX(Lookup!$E$2:$E$103,F10205)</f>
        <v>18.727761000000001</v>
      </c>
      <c r="E10205" s="16" t="str">
        <f>INDEX(Lookup!$C$2:$C$103,F10205)</f>
        <v>mV</v>
      </c>
      <c r="F10205" s="9">
        <f>MATCH(A10205,Lookup!$A$2:$A$103,0)</f>
        <v>30</v>
      </c>
    </row>
    <row r="10206" spans="1:6" x14ac:dyDescent="0.25">
      <c r="A10206">
        <v>53</v>
      </c>
      <c r="B10206">
        <v>2395</v>
      </c>
      <c r="C10206" s="15" t="str">
        <f>INDEX(Lookup!$F$2:$F$103,F10206)</f>
        <v>A1.3</v>
      </c>
      <c r="D10206" s="2">
        <f>B10206*INDEX(Lookup!$D$2:$D$103,F10206)+INDEX(Lookup!$E$2:$E$103,F10206)</f>
        <v>18.712135</v>
      </c>
      <c r="E10206" s="16" t="str">
        <f>INDEX(Lookup!$C$2:$C$103,F10206)</f>
        <v>mV</v>
      </c>
      <c r="F10206" s="9">
        <f>MATCH(A10206,Lookup!$A$2:$A$103,0)</f>
        <v>30</v>
      </c>
    </row>
    <row r="10207" spans="1:6" x14ac:dyDescent="0.25">
      <c r="A10207">
        <v>53</v>
      </c>
      <c r="B10207">
        <v>2390</v>
      </c>
      <c r="C10207" s="15" t="str">
        <f>INDEX(Lookup!$F$2:$F$103,F10207)</f>
        <v>A1.3</v>
      </c>
      <c r="D10207" s="2">
        <f>B10207*INDEX(Lookup!$D$2:$D$103,F10207)+INDEX(Lookup!$E$2:$E$103,F10207)</f>
        <v>18.673070000000003</v>
      </c>
      <c r="E10207" s="16" t="str">
        <f>INDEX(Lookup!$C$2:$C$103,F10207)</f>
        <v>mV</v>
      </c>
      <c r="F10207" s="9">
        <f>MATCH(A10207,Lookup!$A$2:$A$103,0)</f>
        <v>30</v>
      </c>
    </row>
    <row r="10208" spans="1:6" x14ac:dyDescent="0.25">
      <c r="A10208">
        <v>53</v>
      </c>
      <c r="B10208">
        <v>2385</v>
      </c>
      <c r="C10208" s="15" t="str">
        <f>INDEX(Lookup!$F$2:$F$103,F10208)</f>
        <v>A1.3</v>
      </c>
      <c r="D10208" s="2">
        <f>B10208*INDEX(Lookup!$D$2:$D$103,F10208)+INDEX(Lookup!$E$2:$E$103,F10208)</f>
        <v>18.634005000000002</v>
      </c>
      <c r="E10208" s="16" t="str">
        <f>INDEX(Lookup!$C$2:$C$103,F10208)</f>
        <v>mV</v>
      </c>
      <c r="F10208" s="9">
        <f>MATCH(A10208,Lookup!$A$2:$A$103,0)</f>
        <v>30</v>
      </c>
    </row>
    <row r="10209" spans="1:6" x14ac:dyDescent="0.25">
      <c r="A10209">
        <v>53</v>
      </c>
      <c r="B10209">
        <v>2385</v>
      </c>
      <c r="C10209" s="15" t="str">
        <f>INDEX(Lookup!$F$2:$F$103,F10209)</f>
        <v>A1.3</v>
      </c>
      <c r="D10209" s="2">
        <f>B10209*INDEX(Lookup!$D$2:$D$103,F10209)+INDEX(Lookup!$E$2:$E$103,F10209)</f>
        <v>18.634005000000002</v>
      </c>
      <c r="E10209" s="16" t="str">
        <f>INDEX(Lookup!$C$2:$C$103,F10209)</f>
        <v>mV</v>
      </c>
      <c r="F10209" s="9">
        <f>MATCH(A10209,Lookup!$A$2:$A$103,0)</f>
        <v>30</v>
      </c>
    </row>
    <row r="10210" spans="1:6" x14ac:dyDescent="0.25">
      <c r="A10210">
        <v>53</v>
      </c>
      <c r="B10210">
        <v>2388</v>
      </c>
      <c r="C10210" s="15" t="str">
        <f>INDEX(Lookup!$F$2:$F$103,F10210)</f>
        <v>A1.3</v>
      </c>
      <c r="D10210" s="2">
        <f>B10210*INDEX(Lookup!$D$2:$D$103,F10210)+INDEX(Lookup!$E$2:$E$103,F10210)</f>
        <v>18.657444000000002</v>
      </c>
      <c r="E10210" s="16" t="str">
        <f>INDEX(Lookup!$C$2:$C$103,F10210)</f>
        <v>mV</v>
      </c>
      <c r="F10210" s="9">
        <f>MATCH(A10210,Lookup!$A$2:$A$103,0)</f>
        <v>30</v>
      </c>
    </row>
    <row r="10211" spans="1:6" x14ac:dyDescent="0.25">
      <c r="A10211">
        <v>53</v>
      </c>
      <c r="B10211">
        <v>2389</v>
      </c>
      <c r="C10211" s="15" t="str">
        <f>INDEX(Lookup!$F$2:$F$103,F10211)</f>
        <v>A1.3</v>
      </c>
      <c r="D10211" s="2">
        <f>B10211*INDEX(Lookup!$D$2:$D$103,F10211)+INDEX(Lookup!$E$2:$E$103,F10211)</f>
        <v>18.665257</v>
      </c>
      <c r="E10211" s="16" t="str">
        <f>INDEX(Lookup!$C$2:$C$103,F10211)</f>
        <v>mV</v>
      </c>
      <c r="F10211" s="9">
        <f>MATCH(A10211,Lookup!$A$2:$A$103,0)</f>
        <v>30</v>
      </c>
    </row>
    <row r="10212" spans="1:6" x14ac:dyDescent="0.25">
      <c r="A10212">
        <v>53</v>
      </c>
      <c r="B10212">
        <v>2387</v>
      </c>
      <c r="C10212" s="15" t="str">
        <f>INDEX(Lookup!$F$2:$F$103,F10212)</f>
        <v>A1.3</v>
      </c>
      <c r="D10212" s="2">
        <f>B10212*INDEX(Lookup!$D$2:$D$103,F10212)+INDEX(Lookup!$E$2:$E$103,F10212)</f>
        <v>18.649631000000003</v>
      </c>
      <c r="E10212" s="16" t="str">
        <f>INDEX(Lookup!$C$2:$C$103,F10212)</f>
        <v>mV</v>
      </c>
      <c r="F10212" s="9">
        <f>MATCH(A10212,Lookup!$A$2:$A$103,0)</f>
        <v>30</v>
      </c>
    </row>
    <row r="10213" spans="1:6" x14ac:dyDescent="0.25">
      <c r="A10213">
        <v>53</v>
      </c>
      <c r="B10213">
        <v>2404</v>
      </c>
      <c r="C10213" s="15" t="str">
        <f>INDEX(Lookup!$F$2:$F$103,F10213)</f>
        <v>A1.3</v>
      </c>
      <c r="D10213" s="2">
        <f>B10213*INDEX(Lookup!$D$2:$D$103,F10213)+INDEX(Lookup!$E$2:$E$103,F10213)</f>
        <v>18.782452000000003</v>
      </c>
      <c r="E10213" s="16" t="str">
        <f>INDEX(Lookup!$C$2:$C$103,F10213)</f>
        <v>mV</v>
      </c>
      <c r="F10213" s="9">
        <f>MATCH(A10213,Lookup!$A$2:$A$103,0)</f>
        <v>30</v>
      </c>
    </row>
    <row r="10214" spans="1:6" x14ac:dyDescent="0.25">
      <c r="A10214">
        <v>53</v>
      </c>
      <c r="B10214">
        <v>2425</v>
      </c>
      <c r="C10214" s="15" t="str">
        <f>INDEX(Lookup!$F$2:$F$103,F10214)</f>
        <v>A1.3</v>
      </c>
      <c r="D10214" s="2">
        <f>B10214*INDEX(Lookup!$D$2:$D$103,F10214)+INDEX(Lookup!$E$2:$E$103,F10214)</f>
        <v>18.946525000000001</v>
      </c>
      <c r="E10214" s="16" t="str">
        <f>INDEX(Lookup!$C$2:$C$103,F10214)</f>
        <v>mV</v>
      </c>
      <c r="F10214" s="9">
        <f>MATCH(A10214,Lookup!$A$2:$A$103,0)</f>
        <v>30</v>
      </c>
    </row>
    <row r="10215" spans="1:6" x14ac:dyDescent="0.25">
      <c r="A10215">
        <v>53</v>
      </c>
      <c r="B10215">
        <v>2417</v>
      </c>
      <c r="C10215" s="15" t="str">
        <f>INDEX(Lookup!$F$2:$F$103,F10215)</f>
        <v>A1.3</v>
      </c>
      <c r="D10215" s="2">
        <f>B10215*INDEX(Lookup!$D$2:$D$103,F10215)+INDEX(Lookup!$E$2:$E$103,F10215)</f>
        <v>18.884021000000001</v>
      </c>
      <c r="E10215" s="16" t="str">
        <f>INDEX(Lookup!$C$2:$C$103,F10215)</f>
        <v>mV</v>
      </c>
      <c r="F10215" s="9">
        <f>MATCH(A10215,Lookup!$A$2:$A$103,0)</f>
        <v>30</v>
      </c>
    </row>
    <row r="10216" spans="1:6" x14ac:dyDescent="0.25">
      <c r="A10216">
        <v>53</v>
      </c>
      <c r="B10216">
        <v>2411</v>
      </c>
      <c r="C10216" s="15" t="str">
        <f>INDEX(Lookup!$F$2:$F$103,F10216)</f>
        <v>A1.3</v>
      </c>
      <c r="D10216" s="2">
        <f>B10216*INDEX(Lookup!$D$2:$D$103,F10216)+INDEX(Lookup!$E$2:$E$103,F10216)</f>
        <v>18.837143000000001</v>
      </c>
      <c r="E10216" s="16" t="str">
        <f>INDEX(Lookup!$C$2:$C$103,F10216)</f>
        <v>mV</v>
      </c>
      <c r="F10216" s="9">
        <f>MATCH(A10216,Lookup!$A$2:$A$103,0)</f>
        <v>30</v>
      </c>
    </row>
    <row r="10217" spans="1:6" x14ac:dyDescent="0.25">
      <c r="A10217">
        <v>53</v>
      </c>
      <c r="B10217">
        <v>2404</v>
      </c>
      <c r="C10217" s="15" t="str">
        <f>INDEX(Lookup!$F$2:$F$103,F10217)</f>
        <v>A1.3</v>
      </c>
      <c r="D10217" s="2">
        <f>B10217*INDEX(Lookup!$D$2:$D$103,F10217)+INDEX(Lookup!$E$2:$E$103,F10217)</f>
        <v>18.782452000000003</v>
      </c>
      <c r="E10217" s="16" t="str">
        <f>INDEX(Lookup!$C$2:$C$103,F10217)</f>
        <v>mV</v>
      </c>
      <c r="F10217" s="9">
        <f>MATCH(A10217,Lookup!$A$2:$A$103,0)</f>
        <v>30</v>
      </c>
    </row>
    <row r="10218" spans="1:6" x14ac:dyDescent="0.25">
      <c r="A10218">
        <v>53</v>
      </c>
      <c r="B10218">
        <v>2395</v>
      </c>
      <c r="C10218" s="15" t="str">
        <f>INDEX(Lookup!$F$2:$F$103,F10218)</f>
        <v>A1.3</v>
      </c>
      <c r="D10218" s="2">
        <f>B10218*INDEX(Lookup!$D$2:$D$103,F10218)+INDEX(Lookup!$E$2:$E$103,F10218)</f>
        <v>18.712135</v>
      </c>
      <c r="E10218" s="16" t="str">
        <f>INDEX(Lookup!$C$2:$C$103,F10218)</f>
        <v>mV</v>
      </c>
      <c r="F10218" s="9">
        <f>MATCH(A10218,Lookup!$A$2:$A$103,0)</f>
        <v>30</v>
      </c>
    </row>
    <row r="10219" spans="1:6" x14ac:dyDescent="0.25">
      <c r="A10219">
        <v>53</v>
      </c>
      <c r="B10219">
        <v>2391</v>
      </c>
      <c r="C10219" s="15" t="str">
        <f>INDEX(Lookup!$F$2:$F$103,F10219)</f>
        <v>A1.3</v>
      </c>
      <c r="D10219" s="2">
        <f>B10219*INDEX(Lookup!$D$2:$D$103,F10219)+INDEX(Lookup!$E$2:$E$103,F10219)</f>
        <v>18.680883000000001</v>
      </c>
      <c r="E10219" s="16" t="str">
        <f>INDEX(Lookup!$C$2:$C$103,F10219)</f>
        <v>mV</v>
      </c>
      <c r="F10219" s="9">
        <f>MATCH(A10219,Lookup!$A$2:$A$103,0)</f>
        <v>30</v>
      </c>
    </row>
    <row r="10220" spans="1:6" x14ac:dyDescent="0.25">
      <c r="A10220">
        <v>53</v>
      </c>
      <c r="B10220">
        <v>2390</v>
      </c>
      <c r="C10220" s="15" t="str">
        <f>INDEX(Lookup!$F$2:$F$103,F10220)</f>
        <v>A1.3</v>
      </c>
      <c r="D10220" s="2">
        <f>B10220*INDEX(Lookup!$D$2:$D$103,F10220)+INDEX(Lookup!$E$2:$E$103,F10220)</f>
        <v>18.673070000000003</v>
      </c>
      <c r="E10220" s="16" t="str">
        <f>INDEX(Lookup!$C$2:$C$103,F10220)</f>
        <v>mV</v>
      </c>
      <c r="F10220" s="9">
        <f>MATCH(A10220,Lookup!$A$2:$A$103,0)</f>
        <v>30</v>
      </c>
    </row>
    <row r="10221" spans="1:6" x14ac:dyDescent="0.25">
      <c r="A10221">
        <v>53</v>
      </c>
      <c r="B10221">
        <v>2389</v>
      </c>
      <c r="C10221" s="15" t="str">
        <f>INDEX(Lookup!$F$2:$F$103,F10221)</f>
        <v>A1.3</v>
      </c>
      <c r="D10221" s="2">
        <f>B10221*INDEX(Lookup!$D$2:$D$103,F10221)+INDEX(Lookup!$E$2:$E$103,F10221)</f>
        <v>18.665257</v>
      </c>
      <c r="E10221" s="16" t="str">
        <f>INDEX(Lookup!$C$2:$C$103,F10221)</f>
        <v>mV</v>
      </c>
      <c r="F10221" s="9">
        <f>MATCH(A10221,Lookup!$A$2:$A$103,0)</f>
        <v>30</v>
      </c>
    </row>
    <row r="10222" spans="1:6" x14ac:dyDescent="0.25">
      <c r="A10222">
        <v>53</v>
      </c>
      <c r="B10222">
        <v>2389</v>
      </c>
      <c r="C10222" s="15" t="str">
        <f>INDEX(Lookup!$F$2:$F$103,F10222)</f>
        <v>A1.3</v>
      </c>
      <c r="D10222" s="2">
        <f>B10222*INDEX(Lookup!$D$2:$D$103,F10222)+INDEX(Lookup!$E$2:$E$103,F10222)</f>
        <v>18.665257</v>
      </c>
      <c r="E10222" s="16" t="str">
        <f>INDEX(Lookup!$C$2:$C$103,F10222)</f>
        <v>mV</v>
      </c>
      <c r="F10222" s="9">
        <f>MATCH(A10222,Lookup!$A$2:$A$103,0)</f>
        <v>30</v>
      </c>
    </row>
    <row r="10223" spans="1:6" x14ac:dyDescent="0.25">
      <c r="A10223">
        <v>53</v>
      </c>
      <c r="B10223">
        <v>2390</v>
      </c>
      <c r="C10223" s="15" t="str">
        <f>INDEX(Lookup!$F$2:$F$103,F10223)</f>
        <v>A1.3</v>
      </c>
      <c r="D10223" s="2">
        <f>B10223*INDEX(Lookup!$D$2:$D$103,F10223)+INDEX(Lookup!$E$2:$E$103,F10223)</f>
        <v>18.673070000000003</v>
      </c>
      <c r="E10223" s="16" t="str">
        <f>INDEX(Lookup!$C$2:$C$103,F10223)</f>
        <v>mV</v>
      </c>
      <c r="F10223" s="9">
        <f>MATCH(A10223,Lookup!$A$2:$A$103,0)</f>
        <v>30</v>
      </c>
    </row>
    <row r="10224" spans="1:6" x14ac:dyDescent="0.25">
      <c r="A10224">
        <v>53</v>
      </c>
      <c r="B10224">
        <v>2389</v>
      </c>
      <c r="C10224" s="15" t="str">
        <f>INDEX(Lookup!$F$2:$F$103,F10224)</f>
        <v>A1.3</v>
      </c>
      <c r="D10224" s="2">
        <f>B10224*INDEX(Lookup!$D$2:$D$103,F10224)+INDEX(Lookup!$E$2:$E$103,F10224)</f>
        <v>18.665257</v>
      </c>
      <c r="E10224" s="16" t="str">
        <f>INDEX(Lookup!$C$2:$C$103,F10224)</f>
        <v>mV</v>
      </c>
      <c r="F10224" s="9">
        <f>MATCH(A10224,Lookup!$A$2:$A$103,0)</f>
        <v>30</v>
      </c>
    </row>
    <row r="10225" spans="1:6" x14ac:dyDescent="0.25">
      <c r="A10225">
        <v>53</v>
      </c>
      <c r="B10225">
        <v>2389</v>
      </c>
      <c r="C10225" s="15" t="str">
        <f>INDEX(Lookup!$F$2:$F$103,F10225)</f>
        <v>A1.3</v>
      </c>
      <c r="D10225" s="2">
        <f>B10225*INDEX(Lookup!$D$2:$D$103,F10225)+INDEX(Lookup!$E$2:$E$103,F10225)</f>
        <v>18.665257</v>
      </c>
      <c r="E10225" s="16" t="str">
        <f>INDEX(Lookup!$C$2:$C$103,F10225)</f>
        <v>mV</v>
      </c>
      <c r="F10225" s="9">
        <f>MATCH(A10225,Lookup!$A$2:$A$103,0)</f>
        <v>30</v>
      </c>
    </row>
    <row r="10226" spans="1:6" x14ac:dyDescent="0.25">
      <c r="A10226">
        <v>53</v>
      </c>
      <c r="B10226">
        <v>2383</v>
      </c>
      <c r="C10226" s="15" t="str">
        <f>INDEX(Lookup!$F$2:$F$103,F10226)</f>
        <v>A1.3</v>
      </c>
      <c r="D10226" s="2">
        <f>B10226*INDEX(Lookup!$D$2:$D$103,F10226)+INDEX(Lookup!$E$2:$E$103,F10226)</f>
        <v>18.618379000000001</v>
      </c>
      <c r="E10226" s="16" t="str">
        <f>INDEX(Lookup!$C$2:$C$103,F10226)</f>
        <v>mV</v>
      </c>
      <c r="F10226" s="9">
        <f>MATCH(A10226,Lookup!$A$2:$A$103,0)</f>
        <v>30</v>
      </c>
    </row>
    <row r="10227" spans="1:6" x14ac:dyDescent="0.25">
      <c r="A10227">
        <v>53</v>
      </c>
      <c r="B10227">
        <v>2382</v>
      </c>
      <c r="C10227" s="15" t="str">
        <f>INDEX(Lookup!$F$2:$F$103,F10227)</f>
        <v>A1.3</v>
      </c>
      <c r="D10227" s="2">
        <f>B10227*INDEX(Lookup!$D$2:$D$103,F10227)+INDEX(Lookup!$E$2:$E$103,F10227)</f>
        <v>18.610566000000002</v>
      </c>
      <c r="E10227" s="16" t="str">
        <f>INDEX(Lookup!$C$2:$C$103,F10227)</f>
        <v>mV</v>
      </c>
      <c r="F10227" s="9">
        <f>MATCH(A10227,Lookup!$A$2:$A$103,0)</f>
        <v>30</v>
      </c>
    </row>
    <row r="10228" spans="1:6" x14ac:dyDescent="0.25">
      <c r="A10228">
        <v>53</v>
      </c>
      <c r="B10228">
        <v>2380</v>
      </c>
      <c r="C10228" s="15" t="str">
        <f>INDEX(Lookup!$F$2:$F$103,F10228)</f>
        <v>A1.3</v>
      </c>
      <c r="D10228" s="2">
        <f>B10228*INDEX(Lookup!$D$2:$D$103,F10228)+INDEX(Lookup!$E$2:$E$103,F10228)</f>
        <v>18.594940000000001</v>
      </c>
      <c r="E10228" s="16" t="str">
        <f>INDEX(Lookup!$C$2:$C$103,F10228)</f>
        <v>mV</v>
      </c>
      <c r="F10228" s="9">
        <f>MATCH(A10228,Lookup!$A$2:$A$103,0)</f>
        <v>30</v>
      </c>
    </row>
    <row r="10229" spans="1:6" x14ac:dyDescent="0.25">
      <c r="A10229">
        <v>53</v>
      </c>
      <c r="B10229">
        <v>2377</v>
      </c>
      <c r="C10229" s="15" t="str">
        <f>INDEX(Lookup!$F$2:$F$103,F10229)</f>
        <v>A1.3</v>
      </c>
      <c r="D10229" s="2">
        <f>B10229*INDEX(Lookup!$D$2:$D$103,F10229)+INDEX(Lookup!$E$2:$E$103,F10229)</f>
        <v>18.571501000000001</v>
      </c>
      <c r="E10229" s="16" t="str">
        <f>INDEX(Lookup!$C$2:$C$103,F10229)</f>
        <v>mV</v>
      </c>
      <c r="F10229" s="9">
        <f>MATCH(A10229,Lookup!$A$2:$A$103,0)</f>
        <v>30</v>
      </c>
    </row>
    <row r="10230" spans="1:6" x14ac:dyDescent="0.25">
      <c r="A10230">
        <v>53</v>
      </c>
      <c r="B10230">
        <v>2374</v>
      </c>
      <c r="C10230" s="15" t="str">
        <f>INDEX(Lookup!$F$2:$F$103,F10230)</f>
        <v>A1.3</v>
      </c>
      <c r="D10230" s="2">
        <f>B10230*INDEX(Lookup!$D$2:$D$103,F10230)+INDEX(Lookup!$E$2:$E$103,F10230)</f>
        <v>18.548062000000002</v>
      </c>
      <c r="E10230" s="16" t="str">
        <f>INDEX(Lookup!$C$2:$C$103,F10230)</f>
        <v>mV</v>
      </c>
      <c r="F10230" s="9">
        <f>MATCH(A10230,Lookup!$A$2:$A$103,0)</f>
        <v>30</v>
      </c>
    </row>
    <row r="10231" spans="1:6" x14ac:dyDescent="0.25">
      <c r="A10231">
        <v>53</v>
      </c>
      <c r="B10231">
        <v>2374</v>
      </c>
      <c r="C10231" s="15" t="str">
        <f>INDEX(Lookup!$F$2:$F$103,F10231)</f>
        <v>A1.3</v>
      </c>
      <c r="D10231" s="2">
        <f>B10231*INDEX(Lookup!$D$2:$D$103,F10231)+INDEX(Lookup!$E$2:$E$103,F10231)</f>
        <v>18.548062000000002</v>
      </c>
      <c r="E10231" s="16" t="str">
        <f>INDEX(Lookup!$C$2:$C$103,F10231)</f>
        <v>mV</v>
      </c>
      <c r="F10231" s="9">
        <f>MATCH(A10231,Lookup!$A$2:$A$103,0)</f>
        <v>30</v>
      </c>
    </row>
    <row r="10232" spans="1:6" x14ac:dyDescent="0.25">
      <c r="A10232">
        <v>53</v>
      </c>
      <c r="B10232">
        <v>2373</v>
      </c>
      <c r="C10232" s="15" t="str">
        <f>INDEX(Lookup!$F$2:$F$103,F10232)</f>
        <v>A1.3</v>
      </c>
      <c r="D10232" s="2">
        <f>B10232*INDEX(Lookup!$D$2:$D$103,F10232)+INDEX(Lookup!$E$2:$E$103,F10232)</f>
        <v>18.540249000000003</v>
      </c>
      <c r="E10232" s="16" t="str">
        <f>INDEX(Lookup!$C$2:$C$103,F10232)</f>
        <v>mV</v>
      </c>
      <c r="F10232" s="9">
        <f>MATCH(A10232,Lookup!$A$2:$A$103,0)</f>
        <v>30</v>
      </c>
    </row>
    <row r="10233" spans="1:6" x14ac:dyDescent="0.25">
      <c r="A10233">
        <v>53</v>
      </c>
      <c r="B10233">
        <v>2398</v>
      </c>
      <c r="C10233" s="15" t="str">
        <f>INDEX(Lookup!$F$2:$F$103,F10233)</f>
        <v>A1.3</v>
      </c>
      <c r="D10233" s="2">
        <f>B10233*INDEX(Lookup!$D$2:$D$103,F10233)+INDEX(Lookup!$E$2:$E$103,F10233)</f>
        <v>18.735574</v>
      </c>
      <c r="E10233" s="16" t="str">
        <f>INDEX(Lookup!$C$2:$C$103,F10233)</f>
        <v>mV</v>
      </c>
      <c r="F10233" s="9">
        <f>MATCH(A10233,Lookup!$A$2:$A$103,0)</f>
        <v>30</v>
      </c>
    </row>
    <row r="10234" spans="1:6" x14ac:dyDescent="0.25">
      <c r="A10234">
        <v>53</v>
      </c>
      <c r="B10234">
        <v>2396</v>
      </c>
      <c r="C10234" s="15" t="str">
        <f>INDEX(Lookup!$F$2:$F$103,F10234)</f>
        <v>A1.3</v>
      </c>
      <c r="D10234" s="2">
        <f>B10234*INDEX(Lookup!$D$2:$D$103,F10234)+INDEX(Lookup!$E$2:$E$103,F10234)</f>
        <v>18.719948000000002</v>
      </c>
      <c r="E10234" s="16" t="str">
        <f>INDEX(Lookup!$C$2:$C$103,F10234)</f>
        <v>mV</v>
      </c>
      <c r="F10234" s="9">
        <f>MATCH(A10234,Lookup!$A$2:$A$103,0)</f>
        <v>30</v>
      </c>
    </row>
    <row r="10235" spans="1:6" x14ac:dyDescent="0.25">
      <c r="A10235">
        <v>53</v>
      </c>
      <c r="B10235">
        <v>2390</v>
      </c>
      <c r="C10235" s="15" t="str">
        <f>INDEX(Lookup!$F$2:$F$103,F10235)</f>
        <v>A1.3</v>
      </c>
      <c r="D10235" s="2">
        <f>B10235*INDEX(Lookup!$D$2:$D$103,F10235)+INDEX(Lookup!$E$2:$E$103,F10235)</f>
        <v>18.673070000000003</v>
      </c>
      <c r="E10235" s="16" t="str">
        <f>INDEX(Lookup!$C$2:$C$103,F10235)</f>
        <v>mV</v>
      </c>
      <c r="F10235" s="9">
        <f>MATCH(A10235,Lookup!$A$2:$A$103,0)</f>
        <v>30</v>
      </c>
    </row>
    <row r="10236" spans="1:6" x14ac:dyDescent="0.25">
      <c r="A10236">
        <v>53</v>
      </c>
      <c r="B10236">
        <v>2387</v>
      </c>
      <c r="C10236" s="15" t="str">
        <f>INDEX(Lookup!$F$2:$F$103,F10236)</f>
        <v>A1.3</v>
      </c>
      <c r="D10236" s="2">
        <f>B10236*INDEX(Lookup!$D$2:$D$103,F10236)+INDEX(Lookup!$E$2:$E$103,F10236)</f>
        <v>18.649631000000003</v>
      </c>
      <c r="E10236" s="16" t="str">
        <f>INDEX(Lookup!$C$2:$C$103,F10236)</f>
        <v>mV</v>
      </c>
      <c r="F10236" s="9">
        <f>MATCH(A10236,Lookup!$A$2:$A$103,0)</f>
        <v>30</v>
      </c>
    </row>
    <row r="10237" spans="1:6" x14ac:dyDescent="0.25">
      <c r="A10237">
        <v>53</v>
      </c>
      <c r="B10237">
        <v>2385</v>
      </c>
      <c r="C10237" s="15" t="str">
        <f>INDEX(Lookup!$F$2:$F$103,F10237)</f>
        <v>A1.3</v>
      </c>
      <c r="D10237" s="2">
        <f>B10237*INDEX(Lookup!$D$2:$D$103,F10237)+INDEX(Lookup!$E$2:$E$103,F10237)</f>
        <v>18.634005000000002</v>
      </c>
      <c r="E10237" s="16" t="str">
        <f>INDEX(Lookup!$C$2:$C$103,F10237)</f>
        <v>mV</v>
      </c>
      <c r="F10237" s="9">
        <f>MATCH(A10237,Lookup!$A$2:$A$103,0)</f>
        <v>30</v>
      </c>
    </row>
    <row r="10238" spans="1:6" x14ac:dyDescent="0.25">
      <c r="A10238">
        <v>53</v>
      </c>
      <c r="B10238">
        <v>2386</v>
      </c>
      <c r="C10238" s="15" t="str">
        <f>INDEX(Lookup!$F$2:$F$103,F10238)</f>
        <v>A1.3</v>
      </c>
      <c r="D10238" s="2">
        <f>B10238*INDEX(Lookup!$D$2:$D$103,F10238)+INDEX(Lookup!$E$2:$E$103,F10238)</f>
        <v>18.641818000000001</v>
      </c>
      <c r="E10238" s="16" t="str">
        <f>INDEX(Lookup!$C$2:$C$103,F10238)</f>
        <v>mV</v>
      </c>
      <c r="F10238" s="9">
        <f>MATCH(A10238,Lookup!$A$2:$A$103,0)</f>
        <v>30</v>
      </c>
    </row>
    <row r="10239" spans="1:6" x14ac:dyDescent="0.25">
      <c r="A10239">
        <v>53</v>
      </c>
      <c r="B10239">
        <v>2384</v>
      </c>
      <c r="C10239" s="15" t="str">
        <f>INDEX(Lookup!$F$2:$F$103,F10239)</f>
        <v>A1.3</v>
      </c>
      <c r="D10239" s="2">
        <f>B10239*INDEX(Lookup!$D$2:$D$103,F10239)+INDEX(Lookup!$E$2:$E$103,F10239)</f>
        <v>18.626192</v>
      </c>
      <c r="E10239" s="16" t="str">
        <f>INDEX(Lookup!$C$2:$C$103,F10239)</f>
        <v>mV</v>
      </c>
      <c r="F10239" s="9">
        <f>MATCH(A10239,Lookup!$A$2:$A$103,0)</f>
        <v>30</v>
      </c>
    </row>
    <row r="10240" spans="1:6" x14ac:dyDescent="0.25">
      <c r="A10240">
        <v>53</v>
      </c>
      <c r="B10240">
        <v>2387</v>
      </c>
      <c r="C10240" s="15" t="str">
        <f>INDEX(Lookup!$F$2:$F$103,F10240)</f>
        <v>A1.3</v>
      </c>
      <c r="D10240" s="2">
        <f>B10240*INDEX(Lookup!$D$2:$D$103,F10240)+INDEX(Lookup!$E$2:$E$103,F10240)</f>
        <v>18.649631000000003</v>
      </c>
      <c r="E10240" s="16" t="str">
        <f>INDEX(Lookup!$C$2:$C$103,F10240)</f>
        <v>mV</v>
      </c>
      <c r="F10240" s="9">
        <f>MATCH(A10240,Lookup!$A$2:$A$103,0)</f>
        <v>30</v>
      </c>
    </row>
    <row r="10241" spans="1:6" x14ac:dyDescent="0.25">
      <c r="A10241">
        <v>53</v>
      </c>
      <c r="B10241">
        <v>2385</v>
      </c>
      <c r="C10241" s="15" t="str">
        <f>INDEX(Lookup!$F$2:$F$103,F10241)</f>
        <v>A1.3</v>
      </c>
      <c r="D10241" s="2">
        <f>B10241*INDEX(Lookup!$D$2:$D$103,F10241)+INDEX(Lookup!$E$2:$E$103,F10241)</f>
        <v>18.634005000000002</v>
      </c>
      <c r="E10241" s="16" t="str">
        <f>INDEX(Lookup!$C$2:$C$103,F10241)</f>
        <v>mV</v>
      </c>
      <c r="F10241" s="9">
        <f>MATCH(A10241,Lookup!$A$2:$A$103,0)</f>
        <v>30</v>
      </c>
    </row>
    <row r="10242" spans="1:6" x14ac:dyDescent="0.25">
      <c r="A10242">
        <v>53</v>
      </c>
      <c r="B10242">
        <v>2382</v>
      </c>
      <c r="C10242" s="15" t="str">
        <f>INDEX(Lookup!$F$2:$F$103,F10242)</f>
        <v>A1.3</v>
      </c>
      <c r="D10242" s="2">
        <f>B10242*INDEX(Lookup!$D$2:$D$103,F10242)+INDEX(Lookup!$E$2:$E$103,F10242)</f>
        <v>18.610566000000002</v>
      </c>
      <c r="E10242" s="16" t="str">
        <f>INDEX(Lookup!$C$2:$C$103,F10242)</f>
        <v>mV</v>
      </c>
      <c r="F10242" s="9">
        <f>MATCH(A10242,Lookup!$A$2:$A$103,0)</f>
        <v>30</v>
      </c>
    </row>
    <row r="10243" spans="1:6" x14ac:dyDescent="0.25">
      <c r="A10243">
        <v>53</v>
      </c>
      <c r="B10243">
        <v>2382</v>
      </c>
      <c r="C10243" s="15" t="str">
        <f>INDEX(Lookup!$F$2:$F$103,F10243)</f>
        <v>A1.3</v>
      </c>
      <c r="D10243" s="2">
        <f>B10243*INDEX(Lookup!$D$2:$D$103,F10243)+INDEX(Lookup!$E$2:$E$103,F10243)</f>
        <v>18.610566000000002</v>
      </c>
      <c r="E10243" s="16" t="str">
        <f>INDEX(Lookup!$C$2:$C$103,F10243)</f>
        <v>mV</v>
      </c>
      <c r="F10243" s="9">
        <f>MATCH(A10243,Lookup!$A$2:$A$103,0)</f>
        <v>30</v>
      </c>
    </row>
    <row r="10244" spans="1:6" x14ac:dyDescent="0.25">
      <c r="A10244">
        <v>53</v>
      </c>
      <c r="B10244">
        <v>2381</v>
      </c>
      <c r="C10244" s="15" t="str">
        <f>INDEX(Lookup!$F$2:$F$103,F10244)</f>
        <v>A1.3</v>
      </c>
      <c r="D10244" s="2">
        <f>B10244*INDEX(Lookup!$D$2:$D$103,F10244)+INDEX(Lookup!$E$2:$E$103,F10244)</f>
        <v>18.602753</v>
      </c>
      <c r="E10244" s="16" t="str">
        <f>INDEX(Lookup!$C$2:$C$103,F10244)</f>
        <v>mV</v>
      </c>
      <c r="F10244" s="9">
        <f>MATCH(A10244,Lookup!$A$2:$A$103,0)</f>
        <v>30</v>
      </c>
    </row>
    <row r="10245" spans="1:6" x14ac:dyDescent="0.25">
      <c r="A10245">
        <v>53</v>
      </c>
      <c r="B10245">
        <v>2379</v>
      </c>
      <c r="C10245" s="15" t="str">
        <f>INDEX(Lookup!$F$2:$F$103,F10245)</f>
        <v>A1.3</v>
      </c>
      <c r="D10245" s="2">
        <f>B10245*INDEX(Lookup!$D$2:$D$103,F10245)+INDEX(Lookup!$E$2:$E$103,F10245)</f>
        <v>18.587127000000002</v>
      </c>
      <c r="E10245" s="16" t="str">
        <f>INDEX(Lookup!$C$2:$C$103,F10245)</f>
        <v>mV</v>
      </c>
      <c r="F10245" s="9">
        <f>MATCH(A10245,Lookup!$A$2:$A$103,0)</f>
        <v>30</v>
      </c>
    </row>
    <row r="10246" spans="1:6" x14ac:dyDescent="0.25">
      <c r="A10246">
        <v>53</v>
      </c>
      <c r="B10246">
        <v>2379</v>
      </c>
      <c r="C10246" s="15" t="str">
        <f>INDEX(Lookup!$F$2:$F$103,F10246)</f>
        <v>A1.3</v>
      </c>
      <c r="D10246" s="2">
        <f>B10246*INDEX(Lookup!$D$2:$D$103,F10246)+INDEX(Lookup!$E$2:$E$103,F10246)</f>
        <v>18.587127000000002</v>
      </c>
      <c r="E10246" s="16" t="str">
        <f>INDEX(Lookup!$C$2:$C$103,F10246)</f>
        <v>mV</v>
      </c>
      <c r="F10246" s="9">
        <f>MATCH(A10246,Lookup!$A$2:$A$103,0)</f>
        <v>30</v>
      </c>
    </row>
    <row r="10247" spans="1:6" x14ac:dyDescent="0.25">
      <c r="A10247">
        <v>53</v>
      </c>
      <c r="B10247">
        <v>2379</v>
      </c>
      <c r="C10247" s="15" t="str">
        <f>INDEX(Lookup!$F$2:$F$103,F10247)</f>
        <v>A1.3</v>
      </c>
      <c r="D10247" s="2">
        <f>B10247*INDEX(Lookup!$D$2:$D$103,F10247)+INDEX(Lookup!$E$2:$E$103,F10247)</f>
        <v>18.587127000000002</v>
      </c>
      <c r="E10247" s="16" t="str">
        <f>INDEX(Lookup!$C$2:$C$103,F10247)</f>
        <v>mV</v>
      </c>
      <c r="F10247" s="9">
        <f>MATCH(A10247,Lookup!$A$2:$A$103,0)</f>
        <v>30</v>
      </c>
    </row>
    <row r="10248" spans="1:6" x14ac:dyDescent="0.25">
      <c r="A10248">
        <v>53</v>
      </c>
      <c r="B10248">
        <v>2383</v>
      </c>
      <c r="C10248" s="15" t="str">
        <f>INDEX(Lookup!$F$2:$F$103,F10248)</f>
        <v>A1.3</v>
      </c>
      <c r="D10248" s="2">
        <f>B10248*INDEX(Lookup!$D$2:$D$103,F10248)+INDEX(Lookup!$E$2:$E$103,F10248)</f>
        <v>18.618379000000001</v>
      </c>
      <c r="E10248" s="16" t="str">
        <f>INDEX(Lookup!$C$2:$C$103,F10248)</f>
        <v>mV</v>
      </c>
      <c r="F10248" s="9">
        <f>MATCH(A10248,Lookup!$A$2:$A$103,0)</f>
        <v>30</v>
      </c>
    </row>
    <row r="10249" spans="1:6" x14ac:dyDescent="0.25">
      <c r="A10249">
        <v>53</v>
      </c>
      <c r="B10249">
        <v>2383</v>
      </c>
      <c r="C10249" s="15" t="str">
        <f>INDEX(Lookup!$F$2:$F$103,F10249)</f>
        <v>A1.3</v>
      </c>
      <c r="D10249" s="2">
        <f>B10249*INDEX(Lookup!$D$2:$D$103,F10249)+INDEX(Lookup!$E$2:$E$103,F10249)</f>
        <v>18.618379000000001</v>
      </c>
      <c r="E10249" s="16" t="str">
        <f>INDEX(Lookup!$C$2:$C$103,F10249)</f>
        <v>mV</v>
      </c>
      <c r="F10249" s="9">
        <f>MATCH(A10249,Lookup!$A$2:$A$103,0)</f>
        <v>30</v>
      </c>
    </row>
    <row r="10250" spans="1:6" x14ac:dyDescent="0.25">
      <c r="A10250">
        <v>53</v>
      </c>
      <c r="B10250">
        <v>2383</v>
      </c>
      <c r="C10250" s="15" t="str">
        <f>INDEX(Lookup!$F$2:$F$103,F10250)</f>
        <v>A1.3</v>
      </c>
      <c r="D10250" s="2">
        <f>B10250*INDEX(Lookup!$D$2:$D$103,F10250)+INDEX(Lookup!$E$2:$E$103,F10250)</f>
        <v>18.618379000000001</v>
      </c>
      <c r="E10250" s="16" t="str">
        <f>INDEX(Lookup!$C$2:$C$103,F10250)</f>
        <v>mV</v>
      </c>
      <c r="F10250" s="9">
        <f>MATCH(A10250,Lookup!$A$2:$A$103,0)</f>
        <v>30</v>
      </c>
    </row>
    <row r="10251" spans="1:6" x14ac:dyDescent="0.25">
      <c r="A10251">
        <v>53</v>
      </c>
      <c r="B10251">
        <v>2384</v>
      </c>
      <c r="C10251" s="15" t="str">
        <f>INDEX(Lookup!$F$2:$F$103,F10251)</f>
        <v>A1.3</v>
      </c>
      <c r="D10251" s="2">
        <f>B10251*INDEX(Lookup!$D$2:$D$103,F10251)+INDEX(Lookup!$E$2:$E$103,F10251)</f>
        <v>18.626192</v>
      </c>
      <c r="E10251" s="16" t="str">
        <f>INDEX(Lookup!$C$2:$C$103,F10251)</f>
        <v>mV</v>
      </c>
      <c r="F10251" s="9">
        <f>MATCH(A10251,Lookup!$A$2:$A$103,0)</f>
        <v>30</v>
      </c>
    </row>
    <row r="10252" spans="1:6" x14ac:dyDescent="0.25">
      <c r="A10252">
        <v>53</v>
      </c>
      <c r="B10252">
        <v>2382</v>
      </c>
      <c r="C10252" s="15" t="str">
        <f>INDEX(Lookup!$F$2:$F$103,F10252)</f>
        <v>A1.3</v>
      </c>
      <c r="D10252" s="2">
        <f>B10252*INDEX(Lookup!$D$2:$D$103,F10252)+INDEX(Lookup!$E$2:$E$103,F10252)</f>
        <v>18.610566000000002</v>
      </c>
      <c r="E10252" s="16" t="str">
        <f>INDEX(Lookup!$C$2:$C$103,F10252)</f>
        <v>mV</v>
      </c>
      <c r="F10252" s="9">
        <f>MATCH(A10252,Lookup!$A$2:$A$103,0)</f>
        <v>30</v>
      </c>
    </row>
    <row r="10253" spans="1:6" x14ac:dyDescent="0.25">
      <c r="A10253">
        <v>53</v>
      </c>
      <c r="B10253">
        <v>2382</v>
      </c>
      <c r="C10253" s="15" t="str">
        <f>INDEX(Lookup!$F$2:$F$103,F10253)</f>
        <v>A1.3</v>
      </c>
      <c r="D10253" s="2">
        <f>B10253*INDEX(Lookup!$D$2:$D$103,F10253)+INDEX(Lookup!$E$2:$E$103,F10253)</f>
        <v>18.610566000000002</v>
      </c>
      <c r="E10253" s="16" t="str">
        <f>INDEX(Lookup!$C$2:$C$103,F10253)</f>
        <v>mV</v>
      </c>
      <c r="F10253" s="9">
        <f>MATCH(A10253,Lookup!$A$2:$A$103,0)</f>
        <v>30</v>
      </c>
    </row>
    <row r="10254" spans="1:6" x14ac:dyDescent="0.25">
      <c r="A10254">
        <v>53</v>
      </c>
      <c r="B10254">
        <v>2384</v>
      </c>
      <c r="C10254" s="15" t="str">
        <f>INDEX(Lookup!$F$2:$F$103,F10254)</f>
        <v>A1.3</v>
      </c>
      <c r="D10254" s="2">
        <f>B10254*INDEX(Lookup!$D$2:$D$103,F10254)+INDEX(Lookup!$E$2:$E$103,F10254)</f>
        <v>18.626192</v>
      </c>
      <c r="E10254" s="16" t="str">
        <f>INDEX(Lookup!$C$2:$C$103,F10254)</f>
        <v>mV</v>
      </c>
      <c r="F10254" s="9">
        <f>MATCH(A10254,Lookup!$A$2:$A$103,0)</f>
        <v>30</v>
      </c>
    </row>
    <row r="10255" spans="1:6" x14ac:dyDescent="0.25">
      <c r="A10255">
        <v>53</v>
      </c>
      <c r="B10255">
        <v>2382</v>
      </c>
      <c r="C10255" s="15" t="str">
        <f>INDEX(Lookup!$F$2:$F$103,F10255)</f>
        <v>A1.3</v>
      </c>
      <c r="D10255" s="2">
        <f>B10255*INDEX(Lookup!$D$2:$D$103,F10255)+INDEX(Lookup!$E$2:$E$103,F10255)</f>
        <v>18.610566000000002</v>
      </c>
      <c r="E10255" s="16" t="str">
        <f>INDEX(Lookup!$C$2:$C$103,F10255)</f>
        <v>mV</v>
      </c>
      <c r="F10255" s="9">
        <f>MATCH(A10255,Lookup!$A$2:$A$103,0)</f>
        <v>30</v>
      </c>
    </row>
    <row r="10256" spans="1:6" x14ac:dyDescent="0.25">
      <c r="A10256">
        <v>53</v>
      </c>
      <c r="B10256">
        <v>2381</v>
      </c>
      <c r="C10256" s="15" t="str">
        <f>INDEX(Lookup!$F$2:$F$103,F10256)</f>
        <v>A1.3</v>
      </c>
      <c r="D10256" s="2">
        <f>B10256*INDEX(Lookup!$D$2:$D$103,F10256)+INDEX(Lookup!$E$2:$E$103,F10256)</f>
        <v>18.602753</v>
      </c>
      <c r="E10256" s="16" t="str">
        <f>INDEX(Lookup!$C$2:$C$103,F10256)</f>
        <v>mV</v>
      </c>
      <c r="F10256" s="9">
        <f>MATCH(A10256,Lookup!$A$2:$A$103,0)</f>
        <v>30</v>
      </c>
    </row>
    <row r="10257" spans="1:6" x14ac:dyDescent="0.25">
      <c r="A10257">
        <v>53</v>
      </c>
      <c r="B10257">
        <v>2380</v>
      </c>
      <c r="C10257" s="15" t="str">
        <f>INDEX(Lookup!$F$2:$F$103,F10257)</f>
        <v>A1.3</v>
      </c>
      <c r="D10257" s="2">
        <f>B10257*INDEX(Lookup!$D$2:$D$103,F10257)+INDEX(Lookup!$E$2:$E$103,F10257)</f>
        <v>18.594940000000001</v>
      </c>
      <c r="E10257" s="16" t="str">
        <f>INDEX(Lookup!$C$2:$C$103,F10257)</f>
        <v>mV</v>
      </c>
      <c r="F10257" s="9">
        <f>MATCH(A10257,Lookup!$A$2:$A$103,0)</f>
        <v>30</v>
      </c>
    </row>
    <row r="10258" spans="1:6" x14ac:dyDescent="0.25">
      <c r="A10258">
        <v>53</v>
      </c>
      <c r="B10258">
        <v>2407</v>
      </c>
      <c r="C10258" s="15" t="str">
        <f>INDEX(Lookup!$F$2:$F$103,F10258)</f>
        <v>A1.3</v>
      </c>
      <c r="D10258" s="2">
        <f>B10258*INDEX(Lookup!$D$2:$D$103,F10258)+INDEX(Lookup!$E$2:$E$103,F10258)</f>
        <v>18.805891000000003</v>
      </c>
      <c r="E10258" s="16" t="str">
        <f>INDEX(Lookup!$C$2:$C$103,F10258)</f>
        <v>mV</v>
      </c>
      <c r="F10258" s="9">
        <f>MATCH(A10258,Lookup!$A$2:$A$103,0)</f>
        <v>30</v>
      </c>
    </row>
    <row r="10259" spans="1:6" x14ac:dyDescent="0.25">
      <c r="A10259">
        <v>53</v>
      </c>
      <c r="B10259">
        <v>2403</v>
      </c>
      <c r="C10259" s="15" t="str">
        <f>INDEX(Lookup!$F$2:$F$103,F10259)</f>
        <v>A1.3</v>
      </c>
      <c r="D10259" s="2">
        <f>B10259*INDEX(Lookup!$D$2:$D$103,F10259)+INDEX(Lookup!$E$2:$E$103,F10259)</f>
        <v>18.774639000000001</v>
      </c>
      <c r="E10259" s="16" t="str">
        <f>INDEX(Lookup!$C$2:$C$103,F10259)</f>
        <v>mV</v>
      </c>
      <c r="F10259" s="9">
        <f>MATCH(A10259,Lookup!$A$2:$A$103,0)</f>
        <v>30</v>
      </c>
    </row>
    <row r="10260" spans="1:6" x14ac:dyDescent="0.25">
      <c r="A10260">
        <v>53</v>
      </c>
      <c r="B10260">
        <v>2394</v>
      </c>
      <c r="C10260" s="15" t="str">
        <f>INDEX(Lookup!$F$2:$F$103,F10260)</f>
        <v>A1.3</v>
      </c>
      <c r="D10260" s="2">
        <f>B10260*INDEX(Lookup!$D$2:$D$103,F10260)+INDEX(Lookup!$E$2:$E$103,F10260)</f>
        <v>18.704322000000001</v>
      </c>
      <c r="E10260" s="16" t="str">
        <f>INDEX(Lookup!$C$2:$C$103,F10260)</f>
        <v>mV</v>
      </c>
      <c r="F10260" s="9">
        <f>MATCH(A10260,Lookup!$A$2:$A$103,0)</f>
        <v>30</v>
      </c>
    </row>
    <row r="10261" spans="1:6" x14ac:dyDescent="0.25">
      <c r="A10261">
        <v>53</v>
      </c>
      <c r="B10261">
        <v>2391</v>
      </c>
      <c r="C10261" s="15" t="str">
        <f>INDEX(Lookup!$F$2:$F$103,F10261)</f>
        <v>A1.3</v>
      </c>
      <c r="D10261" s="2">
        <f>B10261*INDEX(Lookup!$D$2:$D$103,F10261)+INDEX(Lookup!$E$2:$E$103,F10261)</f>
        <v>18.680883000000001</v>
      </c>
      <c r="E10261" s="16" t="str">
        <f>INDEX(Lookup!$C$2:$C$103,F10261)</f>
        <v>mV</v>
      </c>
      <c r="F10261" s="9">
        <f>MATCH(A10261,Lookup!$A$2:$A$103,0)</f>
        <v>30</v>
      </c>
    </row>
    <row r="10262" spans="1:6" x14ac:dyDescent="0.25">
      <c r="A10262">
        <v>53</v>
      </c>
      <c r="B10262">
        <v>2390</v>
      </c>
      <c r="C10262" s="15" t="str">
        <f>INDEX(Lookup!$F$2:$F$103,F10262)</f>
        <v>A1.3</v>
      </c>
      <c r="D10262" s="2">
        <f>B10262*INDEX(Lookup!$D$2:$D$103,F10262)+INDEX(Lookup!$E$2:$E$103,F10262)</f>
        <v>18.673070000000003</v>
      </c>
      <c r="E10262" s="16" t="str">
        <f>INDEX(Lookup!$C$2:$C$103,F10262)</f>
        <v>mV</v>
      </c>
      <c r="F10262" s="9">
        <f>MATCH(A10262,Lookup!$A$2:$A$103,0)</f>
        <v>30</v>
      </c>
    </row>
    <row r="10263" spans="1:6" x14ac:dyDescent="0.25">
      <c r="A10263">
        <v>53</v>
      </c>
      <c r="B10263">
        <v>2389</v>
      </c>
      <c r="C10263" s="15" t="str">
        <f>INDEX(Lookup!$F$2:$F$103,F10263)</f>
        <v>A1.3</v>
      </c>
      <c r="D10263" s="2">
        <f>B10263*INDEX(Lookup!$D$2:$D$103,F10263)+INDEX(Lookup!$E$2:$E$103,F10263)</f>
        <v>18.665257</v>
      </c>
      <c r="E10263" s="16" t="str">
        <f>INDEX(Lookup!$C$2:$C$103,F10263)</f>
        <v>mV</v>
      </c>
      <c r="F10263" s="9">
        <f>MATCH(A10263,Lookup!$A$2:$A$103,0)</f>
        <v>30</v>
      </c>
    </row>
    <row r="10264" spans="1:6" x14ac:dyDescent="0.25">
      <c r="A10264">
        <v>53</v>
      </c>
      <c r="B10264">
        <v>2385</v>
      </c>
      <c r="C10264" s="15" t="str">
        <f>INDEX(Lookup!$F$2:$F$103,F10264)</f>
        <v>A1.3</v>
      </c>
      <c r="D10264" s="2">
        <f>B10264*INDEX(Lookup!$D$2:$D$103,F10264)+INDEX(Lookup!$E$2:$E$103,F10264)</f>
        <v>18.634005000000002</v>
      </c>
      <c r="E10264" s="16" t="str">
        <f>INDEX(Lookup!$C$2:$C$103,F10264)</f>
        <v>mV</v>
      </c>
      <c r="F10264" s="9">
        <f>MATCH(A10264,Lookup!$A$2:$A$103,0)</f>
        <v>30</v>
      </c>
    </row>
    <row r="10265" spans="1:6" x14ac:dyDescent="0.25">
      <c r="A10265">
        <v>53</v>
      </c>
      <c r="B10265">
        <v>2386</v>
      </c>
      <c r="C10265" s="15" t="str">
        <f>INDEX(Lookup!$F$2:$F$103,F10265)</f>
        <v>A1.3</v>
      </c>
      <c r="D10265" s="2">
        <f>B10265*INDEX(Lookup!$D$2:$D$103,F10265)+INDEX(Lookup!$E$2:$E$103,F10265)</f>
        <v>18.641818000000001</v>
      </c>
      <c r="E10265" s="16" t="str">
        <f>INDEX(Lookup!$C$2:$C$103,F10265)</f>
        <v>mV</v>
      </c>
      <c r="F10265" s="9">
        <f>MATCH(A10265,Lookup!$A$2:$A$103,0)</f>
        <v>30</v>
      </c>
    </row>
    <row r="10266" spans="1:6" x14ac:dyDescent="0.25">
      <c r="A10266">
        <v>53</v>
      </c>
      <c r="B10266">
        <v>2382</v>
      </c>
      <c r="C10266" s="15" t="str">
        <f>INDEX(Lookup!$F$2:$F$103,F10266)</f>
        <v>A1.3</v>
      </c>
      <c r="D10266" s="2">
        <f>B10266*INDEX(Lookup!$D$2:$D$103,F10266)+INDEX(Lookup!$E$2:$E$103,F10266)</f>
        <v>18.610566000000002</v>
      </c>
      <c r="E10266" s="16" t="str">
        <f>INDEX(Lookup!$C$2:$C$103,F10266)</f>
        <v>mV</v>
      </c>
      <c r="F10266" s="9">
        <f>MATCH(A10266,Lookup!$A$2:$A$103,0)</f>
        <v>30</v>
      </c>
    </row>
    <row r="10267" spans="1:6" x14ac:dyDescent="0.25">
      <c r="A10267">
        <v>53</v>
      </c>
      <c r="B10267">
        <v>2380</v>
      </c>
      <c r="C10267" s="15" t="str">
        <f>INDEX(Lookup!$F$2:$F$103,F10267)</f>
        <v>A1.3</v>
      </c>
      <c r="D10267" s="2">
        <f>B10267*INDEX(Lookup!$D$2:$D$103,F10267)+INDEX(Lookup!$E$2:$E$103,F10267)</f>
        <v>18.594940000000001</v>
      </c>
      <c r="E10267" s="16" t="str">
        <f>INDEX(Lookup!$C$2:$C$103,F10267)</f>
        <v>mV</v>
      </c>
      <c r="F10267" s="9">
        <f>MATCH(A10267,Lookup!$A$2:$A$103,0)</f>
        <v>30</v>
      </c>
    </row>
    <row r="10268" spans="1:6" x14ac:dyDescent="0.25">
      <c r="A10268">
        <v>53</v>
      </c>
      <c r="B10268">
        <v>2383</v>
      </c>
      <c r="C10268" s="15" t="str">
        <f>INDEX(Lookup!$F$2:$F$103,F10268)</f>
        <v>A1.3</v>
      </c>
      <c r="D10268" s="2">
        <f>B10268*INDEX(Lookup!$D$2:$D$103,F10268)+INDEX(Lookup!$E$2:$E$103,F10268)</f>
        <v>18.618379000000001</v>
      </c>
      <c r="E10268" s="16" t="str">
        <f>INDEX(Lookup!$C$2:$C$103,F10268)</f>
        <v>mV</v>
      </c>
      <c r="F10268" s="9">
        <f>MATCH(A10268,Lookup!$A$2:$A$103,0)</f>
        <v>30</v>
      </c>
    </row>
    <row r="10269" spans="1:6" x14ac:dyDescent="0.25">
      <c r="A10269">
        <v>53</v>
      </c>
      <c r="B10269">
        <v>2382</v>
      </c>
      <c r="C10269" s="15" t="str">
        <f>INDEX(Lookup!$F$2:$F$103,F10269)</f>
        <v>A1.3</v>
      </c>
      <c r="D10269" s="2">
        <f>B10269*INDEX(Lookup!$D$2:$D$103,F10269)+INDEX(Lookup!$E$2:$E$103,F10269)</f>
        <v>18.610566000000002</v>
      </c>
      <c r="E10269" s="16" t="str">
        <f>INDEX(Lookup!$C$2:$C$103,F10269)</f>
        <v>mV</v>
      </c>
      <c r="F10269" s="9">
        <f>MATCH(A10269,Lookup!$A$2:$A$103,0)</f>
        <v>30</v>
      </c>
    </row>
    <row r="10270" spans="1:6" x14ac:dyDescent="0.25">
      <c r="A10270">
        <v>53</v>
      </c>
      <c r="B10270">
        <v>2382</v>
      </c>
      <c r="C10270" s="15" t="str">
        <f>INDEX(Lookup!$F$2:$F$103,F10270)</f>
        <v>A1.3</v>
      </c>
      <c r="D10270" s="2">
        <f>B10270*INDEX(Lookup!$D$2:$D$103,F10270)+INDEX(Lookup!$E$2:$E$103,F10270)</f>
        <v>18.610566000000002</v>
      </c>
      <c r="E10270" s="16" t="str">
        <f>INDEX(Lookup!$C$2:$C$103,F10270)</f>
        <v>mV</v>
      </c>
      <c r="F10270" s="9">
        <f>MATCH(A10270,Lookup!$A$2:$A$103,0)</f>
        <v>30</v>
      </c>
    </row>
    <row r="10271" spans="1:6" x14ac:dyDescent="0.25">
      <c r="A10271">
        <v>53</v>
      </c>
      <c r="B10271">
        <v>2382</v>
      </c>
      <c r="C10271" s="15" t="str">
        <f>INDEX(Lookup!$F$2:$F$103,F10271)</f>
        <v>A1.3</v>
      </c>
      <c r="D10271" s="2">
        <f>B10271*INDEX(Lookup!$D$2:$D$103,F10271)+INDEX(Lookup!$E$2:$E$103,F10271)</f>
        <v>18.610566000000002</v>
      </c>
      <c r="E10271" s="16" t="str">
        <f>INDEX(Lookup!$C$2:$C$103,F10271)</f>
        <v>mV</v>
      </c>
      <c r="F10271" s="9">
        <f>MATCH(A10271,Lookup!$A$2:$A$103,0)</f>
        <v>30</v>
      </c>
    </row>
    <row r="10272" spans="1:6" x14ac:dyDescent="0.25">
      <c r="A10272">
        <v>53</v>
      </c>
      <c r="B10272">
        <v>2385</v>
      </c>
      <c r="C10272" s="15" t="str">
        <f>INDEX(Lookup!$F$2:$F$103,F10272)</f>
        <v>A1.3</v>
      </c>
      <c r="D10272" s="2">
        <f>B10272*INDEX(Lookup!$D$2:$D$103,F10272)+INDEX(Lookup!$E$2:$E$103,F10272)</f>
        <v>18.634005000000002</v>
      </c>
      <c r="E10272" s="16" t="str">
        <f>INDEX(Lookup!$C$2:$C$103,F10272)</f>
        <v>mV</v>
      </c>
      <c r="F10272" s="9">
        <f>MATCH(A10272,Lookup!$A$2:$A$103,0)</f>
        <v>30</v>
      </c>
    </row>
    <row r="10273" spans="1:6" x14ac:dyDescent="0.25">
      <c r="A10273">
        <v>53</v>
      </c>
      <c r="B10273">
        <v>2386</v>
      </c>
      <c r="C10273" s="15" t="str">
        <f>INDEX(Lookup!$F$2:$F$103,F10273)</f>
        <v>A1.3</v>
      </c>
      <c r="D10273" s="2">
        <f>B10273*INDEX(Lookup!$D$2:$D$103,F10273)+INDEX(Lookup!$E$2:$E$103,F10273)</f>
        <v>18.641818000000001</v>
      </c>
      <c r="E10273" s="16" t="str">
        <f>INDEX(Lookup!$C$2:$C$103,F10273)</f>
        <v>mV</v>
      </c>
      <c r="F10273" s="9">
        <f>MATCH(A10273,Lookup!$A$2:$A$103,0)</f>
        <v>30</v>
      </c>
    </row>
    <row r="10274" spans="1:6" x14ac:dyDescent="0.25">
      <c r="A10274">
        <v>53</v>
      </c>
      <c r="B10274">
        <v>2390</v>
      </c>
      <c r="C10274" s="15" t="str">
        <f>INDEX(Lookup!$F$2:$F$103,F10274)</f>
        <v>A1.3</v>
      </c>
      <c r="D10274" s="2">
        <f>B10274*INDEX(Lookup!$D$2:$D$103,F10274)+INDEX(Lookup!$E$2:$E$103,F10274)</f>
        <v>18.673070000000003</v>
      </c>
      <c r="E10274" s="16" t="str">
        <f>INDEX(Lookup!$C$2:$C$103,F10274)</f>
        <v>mV</v>
      </c>
      <c r="F10274" s="9">
        <f>MATCH(A10274,Lookup!$A$2:$A$103,0)</f>
        <v>30</v>
      </c>
    </row>
    <row r="10275" spans="1:6" x14ac:dyDescent="0.25">
      <c r="A10275">
        <v>53</v>
      </c>
      <c r="B10275">
        <v>2414</v>
      </c>
      <c r="C10275" s="15" t="str">
        <f>INDEX(Lookup!$F$2:$F$103,F10275)</f>
        <v>A1.3</v>
      </c>
      <c r="D10275" s="2">
        <f>B10275*INDEX(Lookup!$D$2:$D$103,F10275)+INDEX(Lookup!$E$2:$E$103,F10275)</f>
        <v>18.860582000000001</v>
      </c>
      <c r="E10275" s="16" t="str">
        <f>INDEX(Lookup!$C$2:$C$103,F10275)</f>
        <v>mV</v>
      </c>
      <c r="F10275" s="9">
        <f>MATCH(A10275,Lookup!$A$2:$A$103,0)</f>
        <v>30</v>
      </c>
    </row>
    <row r="10276" spans="1:6" x14ac:dyDescent="0.25">
      <c r="A10276">
        <v>53</v>
      </c>
      <c r="B10276">
        <v>2409</v>
      </c>
      <c r="C10276" s="15" t="str">
        <f>INDEX(Lookup!$F$2:$F$103,F10276)</f>
        <v>A1.3</v>
      </c>
      <c r="D10276" s="2">
        <f>B10276*INDEX(Lookup!$D$2:$D$103,F10276)+INDEX(Lookup!$E$2:$E$103,F10276)</f>
        <v>18.821517</v>
      </c>
      <c r="E10276" s="16" t="str">
        <f>INDEX(Lookup!$C$2:$C$103,F10276)</f>
        <v>mV</v>
      </c>
      <c r="F10276" s="9">
        <f>MATCH(A10276,Lookup!$A$2:$A$103,0)</f>
        <v>30</v>
      </c>
    </row>
    <row r="10277" spans="1:6" x14ac:dyDescent="0.25">
      <c r="A10277">
        <v>53</v>
      </c>
      <c r="B10277">
        <v>2402</v>
      </c>
      <c r="C10277" s="15" t="str">
        <f>INDEX(Lookup!$F$2:$F$103,F10277)</f>
        <v>A1.3</v>
      </c>
      <c r="D10277" s="2">
        <f>B10277*INDEX(Lookup!$D$2:$D$103,F10277)+INDEX(Lookup!$E$2:$E$103,F10277)</f>
        <v>18.766826000000002</v>
      </c>
      <c r="E10277" s="16" t="str">
        <f>INDEX(Lookup!$C$2:$C$103,F10277)</f>
        <v>mV</v>
      </c>
      <c r="F10277" s="9">
        <f>MATCH(A10277,Lookup!$A$2:$A$103,0)</f>
        <v>30</v>
      </c>
    </row>
    <row r="10278" spans="1:6" x14ac:dyDescent="0.25">
      <c r="A10278">
        <v>53</v>
      </c>
      <c r="B10278">
        <v>2395</v>
      </c>
      <c r="C10278" s="15" t="str">
        <f>INDEX(Lookup!$F$2:$F$103,F10278)</f>
        <v>A1.3</v>
      </c>
      <c r="D10278" s="2">
        <f>B10278*INDEX(Lookup!$D$2:$D$103,F10278)+INDEX(Lookup!$E$2:$E$103,F10278)</f>
        <v>18.712135</v>
      </c>
      <c r="E10278" s="16" t="str">
        <f>INDEX(Lookup!$C$2:$C$103,F10278)</f>
        <v>mV</v>
      </c>
      <c r="F10278" s="9">
        <f>MATCH(A10278,Lookup!$A$2:$A$103,0)</f>
        <v>30</v>
      </c>
    </row>
    <row r="10279" spans="1:6" x14ac:dyDescent="0.25">
      <c r="A10279">
        <v>53</v>
      </c>
      <c r="B10279">
        <v>2394</v>
      </c>
      <c r="C10279" s="15" t="str">
        <f>INDEX(Lookup!$F$2:$F$103,F10279)</f>
        <v>A1.3</v>
      </c>
      <c r="D10279" s="2">
        <f>B10279*INDEX(Lookup!$D$2:$D$103,F10279)+INDEX(Lookup!$E$2:$E$103,F10279)</f>
        <v>18.704322000000001</v>
      </c>
      <c r="E10279" s="16" t="str">
        <f>INDEX(Lookup!$C$2:$C$103,F10279)</f>
        <v>mV</v>
      </c>
      <c r="F10279" s="9">
        <f>MATCH(A10279,Lookup!$A$2:$A$103,0)</f>
        <v>30</v>
      </c>
    </row>
    <row r="10280" spans="1:6" x14ac:dyDescent="0.25">
      <c r="A10280">
        <v>53</v>
      </c>
      <c r="B10280">
        <v>2394</v>
      </c>
      <c r="C10280" s="15" t="str">
        <f>INDEX(Lookup!$F$2:$F$103,F10280)</f>
        <v>A1.3</v>
      </c>
      <c r="D10280" s="2">
        <f>B10280*INDEX(Lookup!$D$2:$D$103,F10280)+INDEX(Lookup!$E$2:$E$103,F10280)</f>
        <v>18.704322000000001</v>
      </c>
      <c r="E10280" s="16" t="str">
        <f>INDEX(Lookup!$C$2:$C$103,F10280)</f>
        <v>mV</v>
      </c>
      <c r="F10280" s="9">
        <f>MATCH(A10280,Lookup!$A$2:$A$103,0)</f>
        <v>30</v>
      </c>
    </row>
    <row r="10281" spans="1:6" x14ac:dyDescent="0.25">
      <c r="A10281">
        <v>53</v>
      </c>
      <c r="B10281">
        <v>2389</v>
      </c>
      <c r="C10281" s="15" t="str">
        <f>INDEX(Lookup!$F$2:$F$103,F10281)</f>
        <v>A1.3</v>
      </c>
      <c r="D10281" s="2">
        <f>B10281*INDEX(Lookup!$D$2:$D$103,F10281)+INDEX(Lookup!$E$2:$E$103,F10281)</f>
        <v>18.665257</v>
      </c>
      <c r="E10281" s="16" t="str">
        <f>INDEX(Lookup!$C$2:$C$103,F10281)</f>
        <v>mV</v>
      </c>
      <c r="F10281" s="9">
        <f>MATCH(A10281,Lookup!$A$2:$A$103,0)</f>
        <v>30</v>
      </c>
    </row>
    <row r="10282" spans="1:6" x14ac:dyDescent="0.25">
      <c r="A10282">
        <v>53</v>
      </c>
      <c r="B10282">
        <v>2391</v>
      </c>
      <c r="C10282" s="15" t="str">
        <f>INDEX(Lookup!$F$2:$F$103,F10282)</f>
        <v>A1.3</v>
      </c>
      <c r="D10282" s="2">
        <f>B10282*INDEX(Lookup!$D$2:$D$103,F10282)+INDEX(Lookup!$E$2:$E$103,F10282)</f>
        <v>18.680883000000001</v>
      </c>
      <c r="E10282" s="16" t="str">
        <f>INDEX(Lookup!$C$2:$C$103,F10282)</f>
        <v>mV</v>
      </c>
      <c r="F10282" s="9">
        <f>MATCH(A10282,Lookup!$A$2:$A$103,0)</f>
        <v>30</v>
      </c>
    </row>
    <row r="10283" spans="1:6" x14ac:dyDescent="0.25">
      <c r="A10283">
        <v>53</v>
      </c>
      <c r="B10283">
        <v>2389</v>
      </c>
      <c r="C10283" s="15" t="str">
        <f>INDEX(Lookup!$F$2:$F$103,F10283)</f>
        <v>A1.3</v>
      </c>
      <c r="D10283" s="2">
        <f>B10283*INDEX(Lookup!$D$2:$D$103,F10283)+INDEX(Lookup!$E$2:$E$103,F10283)</f>
        <v>18.665257</v>
      </c>
      <c r="E10283" s="16" t="str">
        <f>INDEX(Lookup!$C$2:$C$103,F10283)</f>
        <v>mV</v>
      </c>
      <c r="F10283" s="9">
        <f>MATCH(A10283,Lookup!$A$2:$A$103,0)</f>
        <v>30</v>
      </c>
    </row>
    <row r="10284" spans="1:6" x14ac:dyDescent="0.25">
      <c r="A10284">
        <v>53</v>
      </c>
      <c r="B10284">
        <v>2389</v>
      </c>
      <c r="C10284" s="15" t="str">
        <f>INDEX(Lookup!$F$2:$F$103,F10284)</f>
        <v>A1.3</v>
      </c>
      <c r="D10284" s="2">
        <f>B10284*INDEX(Lookup!$D$2:$D$103,F10284)+INDEX(Lookup!$E$2:$E$103,F10284)</f>
        <v>18.665257</v>
      </c>
      <c r="E10284" s="16" t="str">
        <f>INDEX(Lookup!$C$2:$C$103,F10284)</f>
        <v>mV</v>
      </c>
      <c r="F10284" s="9">
        <f>MATCH(A10284,Lookup!$A$2:$A$103,0)</f>
        <v>30</v>
      </c>
    </row>
    <row r="10285" spans="1:6" x14ac:dyDescent="0.25">
      <c r="A10285">
        <v>53</v>
      </c>
      <c r="B10285">
        <v>2384</v>
      </c>
      <c r="C10285" s="15" t="str">
        <f>INDEX(Lookup!$F$2:$F$103,F10285)</f>
        <v>A1.3</v>
      </c>
      <c r="D10285" s="2">
        <f>B10285*INDEX(Lookup!$D$2:$D$103,F10285)+INDEX(Lookup!$E$2:$E$103,F10285)</f>
        <v>18.626192</v>
      </c>
      <c r="E10285" s="16" t="str">
        <f>INDEX(Lookup!$C$2:$C$103,F10285)</f>
        <v>mV</v>
      </c>
      <c r="F10285" s="9">
        <f>MATCH(A10285,Lookup!$A$2:$A$103,0)</f>
        <v>30</v>
      </c>
    </row>
    <row r="10286" spans="1:6" x14ac:dyDescent="0.25">
      <c r="A10286">
        <v>53</v>
      </c>
      <c r="B10286">
        <v>2382</v>
      </c>
      <c r="C10286" s="15" t="str">
        <f>INDEX(Lookup!$F$2:$F$103,F10286)</f>
        <v>A1.3</v>
      </c>
      <c r="D10286" s="2">
        <f>B10286*INDEX(Lookup!$D$2:$D$103,F10286)+INDEX(Lookup!$E$2:$E$103,F10286)</f>
        <v>18.610566000000002</v>
      </c>
      <c r="E10286" s="16" t="str">
        <f>INDEX(Lookup!$C$2:$C$103,F10286)</f>
        <v>mV</v>
      </c>
      <c r="F10286" s="9">
        <f>MATCH(A10286,Lookup!$A$2:$A$103,0)</f>
        <v>30</v>
      </c>
    </row>
    <row r="10287" spans="1:6" x14ac:dyDescent="0.25">
      <c r="A10287">
        <v>53</v>
      </c>
      <c r="B10287">
        <v>2382</v>
      </c>
      <c r="C10287" s="15" t="str">
        <f>INDEX(Lookup!$F$2:$F$103,F10287)</f>
        <v>A1.3</v>
      </c>
      <c r="D10287" s="2">
        <f>B10287*INDEX(Lookup!$D$2:$D$103,F10287)+INDEX(Lookup!$E$2:$E$103,F10287)</f>
        <v>18.610566000000002</v>
      </c>
      <c r="E10287" s="16" t="str">
        <f>INDEX(Lookup!$C$2:$C$103,F10287)</f>
        <v>mV</v>
      </c>
      <c r="F10287" s="9">
        <f>MATCH(A10287,Lookup!$A$2:$A$103,0)</f>
        <v>30</v>
      </c>
    </row>
    <row r="10288" spans="1:6" x14ac:dyDescent="0.25">
      <c r="A10288">
        <v>53</v>
      </c>
      <c r="B10288">
        <v>2385</v>
      </c>
      <c r="C10288" s="15" t="str">
        <f>INDEX(Lookup!$F$2:$F$103,F10288)</f>
        <v>A1.3</v>
      </c>
      <c r="D10288" s="2">
        <f>B10288*INDEX(Lookup!$D$2:$D$103,F10288)+INDEX(Lookup!$E$2:$E$103,F10288)</f>
        <v>18.634005000000002</v>
      </c>
      <c r="E10288" s="16" t="str">
        <f>INDEX(Lookup!$C$2:$C$103,F10288)</f>
        <v>mV</v>
      </c>
      <c r="F10288" s="9">
        <f>MATCH(A10288,Lookup!$A$2:$A$103,0)</f>
        <v>30</v>
      </c>
    </row>
    <row r="10289" spans="1:6" x14ac:dyDescent="0.25">
      <c r="A10289">
        <v>53</v>
      </c>
      <c r="B10289">
        <v>2379</v>
      </c>
      <c r="C10289" s="15" t="str">
        <f>INDEX(Lookup!$F$2:$F$103,F10289)</f>
        <v>A1.3</v>
      </c>
      <c r="D10289" s="2">
        <f>B10289*INDEX(Lookup!$D$2:$D$103,F10289)+INDEX(Lookup!$E$2:$E$103,F10289)</f>
        <v>18.587127000000002</v>
      </c>
      <c r="E10289" s="16" t="str">
        <f>INDEX(Lookup!$C$2:$C$103,F10289)</f>
        <v>mV</v>
      </c>
      <c r="F10289" s="9">
        <f>MATCH(A10289,Lookup!$A$2:$A$103,0)</f>
        <v>30</v>
      </c>
    </row>
    <row r="10290" spans="1:6" x14ac:dyDescent="0.25">
      <c r="A10290">
        <v>53</v>
      </c>
      <c r="B10290">
        <v>2370</v>
      </c>
      <c r="C10290" s="15" t="str">
        <f>INDEX(Lookup!$F$2:$F$103,F10290)</f>
        <v>A1.3</v>
      </c>
      <c r="D10290" s="2">
        <f>B10290*INDEX(Lookup!$D$2:$D$103,F10290)+INDEX(Lookup!$E$2:$E$103,F10290)</f>
        <v>18.51681</v>
      </c>
      <c r="E10290" s="16" t="str">
        <f>INDEX(Lookup!$C$2:$C$103,F10290)</f>
        <v>mV</v>
      </c>
      <c r="F10290" s="9">
        <f>MATCH(A10290,Lookup!$A$2:$A$103,0)</f>
        <v>30</v>
      </c>
    </row>
    <row r="10291" spans="1:6" x14ac:dyDescent="0.25">
      <c r="A10291">
        <v>53</v>
      </c>
      <c r="B10291">
        <v>2370</v>
      </c>
      <c r="C10291" s="15" t="str">
        <f>INDEX(Lookup!$F$2:$F$103,F10291)</f>
        <v>A1.3</v>
      </c>
      <c r="D10291" s="2">
        <f>B10291*INDEX(Lookup!$D$2:$D$103,F10291)+INDEX(Lookup!$E$2:$E$103,F10291)</f>
        <v>18.51681</v>
      </c>
      <c r="E10291" s="16" t="str">
        <f>INDEX(Lookup!$C$2:$C$103,F10291)</f>
        <v>mV</v>
      </c>
      <c r="F10291" s="9">
        <f>MATCH(A10291,Lookup!$A$2:$A$103,0)</f>
        <v>30</v>
      </c>
    </row>
    <row r="10292" spans="1:6" x14ac:dyDescent="0.25">
      <c r="A10292">
        <v>53</v>
      </c>
      <c r="B10292">
        <v>2372</v>
      </c>
      <c r="C10292" s="15" t="str">
        <f>INDEX(Lookup!$F$2:$F$103,F10292)</f>
        <v>A1.3</v>
      </c>
      <c r="D10292" s="2">
        <f>B10292*INDEX(Lookup!$D$2:$D$103,F10292)+INDEX(Lookup!$E$2:$E$103,F10292)</f>
        <v>18.532436000000001</v>
      </c>
      <c r="E10292" s="16" t="str">
        <f>INDEX(Lookup!$C$2:$C$103,F10292)</f>
        <v>mV</v>
      </c>
      <c r="F10292" s="9">
        <f>MATCH(A10292,Lookup!$A$2:$A$103,0)</f>
        <v>30</v>
      </c>
    </row>
    <row r="10293" spans="1:6" x14ac:dyDescent="0.25">
      <c r="A10293">
        <v>53</v>
      </c>
      <c r="B10293">
        <v>2399</v>
      </c>
      <c r="C10293" s="15" t="str">
        <f>INDEX(Lookup!$F$2:$F$103,F10293)</f>
        <v>A1.3</v>
      </c>
      <c r="D10293" s="2">
        <f>B10293*INDEX(Lookup!$D$2:$D$103,F10293)+INDEX(Lookup!$E$2:$E$103,F10293)</f>
        <v>18.743387000000002</v>
      </c>
      <c r="E10293" s="16" t="str">
        <f>INDEX(Lookup!$C$2:$C$103,F10293)</f>
        <v>mV</v>
      </c>
      <c r="F10293" s="9">
        <f>MATCH(A10293,Lookup!$A$2:$A$103,0)</f>
        <v>30</v>
      </c>
    </row>
    <row r="10294" spans="1:6" x14ac:dyDescent="0.25">
      <c r="A10294">
        <v>53</v>
      </c>
      <c r="B10294">
        <v>2391</v>
      </c>
      <c r="C10294" s="15" t="str">
        <f>INDEX(Lookup!$F$2:$F$103,F10294)</f>
        <v>A1.3</v>
      </c>
      <c r="D10294" s="2">
        <f>B10294*INDEX(Lookup!$D$2:$D$103,F10294)+INDEX(Lookup!$E$2:$E$103,F10294)</f>
        <v>18.680883000000001</v>
      </c>
      <c r="E10294" s="16" t="str">
        <f>INDEX(Lookup!$C$2:$C$103,F10294)</f>
        <v>mV</v>
      </c>
      <c r="F10294" s="9">
        <f>MATCH(A10294,Lookup!$A$2:$A$103,0)</f>
        <v>30</v>
      </c>
    </row>
    <row r="10295" spans="1:6" x14ac:dyDescent="0.25">
      <c r="A10295">
        <v>53</v>
      </c>
      <c r="B10295">
        <v>2389</v>
      </c>
      <c r="C10295" s="15" t="str">
        <f>INDEX(Lookup!$F$2:$F$103,F10295)</f>
        <v>A1.3</v>
      </c>
      <c r="D10295" s="2">
        <f>B10295*INDEX(Lookup!$D$2:$D$103,F10295)+INDEX(Lookup!$E$2:$E$103,F10295)</f>
        <v>18.665257</v>
      </c>
      <c r="E10295" s="16" t="str">
        <f>INDEX(Lookup!$C$2:$C$103,F10295)</f>
        <v>mV</v>
      </c>
      <c r="F10295" s="9">
        <f>MATCH(A10295,Lookup!$A$2:$A$103,0)</f>
        <v>30</v>
      </c>
    </row>
    <row r="10296" spans="1:6" x14ac:dyDescent="0.25">
      <c r="A10296">
        <v>53</v>
      </c>
      <c r="B10296">
        <v>2388</v>
      </c>
      <c r="C10296" s="15" t="str">
        <f>INDEX(Lookup!$F$2:$F$103,F10296)</f>
        <v>A1.3</v>
      </c>
      <c r="D10296" s="2">
        <f>B10296*INDEX(Lookup!$D$2:$D$103,F10296)+INDEX(Lookup!$E$2:$E$103,F10296)</f>
        <v>18.657444000000002</v>
      </c>
      <c r="E10296" s="16" t="str">
        <f>INDEX(Lookup!$C$2:$C$103,F10296)</f>
        <v>mV</v>
      </c>
      <c r="F10296" s="9">
        <f>MATCH(A10296,Lookup!$A$2:$A$103,0)</f>
        <v>30</v>
      </c>
    </row>
    <row r="10297" spans="1:6" x14ac:dyDescent="0.25">
      <c r="A10297">
        <v>53</v>
      </c>
      <c r="B10297">
        <v>2380</v>
      </c>
      <c r="C10297" s="15" t="str">
        <f>INDEX(Lookup!$F$2:$F$103,F10297)</f>
        <v>A1.3</v>
      </c>
      <c r="D10297" s="2">
        <f>B10297*INDEX(Lookup!$D$2:$D$103,F10297)+INDEX(Lookup!$E$2:$E$103,F10297)</f>
        <v>18.594940000000001</v>
      </c>
      <c r="E10297" s="16" t="str">
        <f>INDEX(Lookup!$C$2:$C$103,F10297)</f>
        <v>mV</v>
      </c>
      <c r="F10297" s="9">
        <f>MATCH(A10297,Lookup!$A$2:$A$103,0)</f>
        <v>30</v>
      </c>
    </row>
    <row r="10298" spans="1:6" x14ac:dyDescent="0.25">
      <c r="A10298">
        <v>53</v>
      </c>
      <c r="B10298">
        <v>2379</v>
      </c>
      <c r="C10298" s="15" t="str">
        <f>INDEX(Lookup!$F$2:$F$103,F10298)</f>
        <v>A1.3</v>
      </c>
      <c r="D10298" s="2">
        <f>B10298*INDEX(Lookup!$D$2:$D$103,F10298)+INDEX(Lookup!$E$2:$E$103,F10298)</f>
        <v>18.587127000000002</v>
      </c>
      <c r="E10298" s="16" t="str">
        <f>INDEX(Lookup!$C$2:$C$103,F10298)</f>
        <v>mV</v>
      </c>
      <c r="F10298" s="9">
        <f>MATCH(A10298,Lookup!$A$2:$A$103,0)</f>
        <v>30</v>
      </c>
    </row>
    <row r="10299" spans="1:6" x14ac:dyDescent="0.25">
      <c r="A10299">
        <v>53</v>
      </c>
      <c r="B10299">
        <v>2375</v>
      </c>
      <c r="C10299" s="15" t="str">
        <f>INDEX(Lookup!$F$2:$F$103,F10299)</f>
        <v>A1.3</v>
      </c>
      <c r="D10299" s="2">
        <f>B10299*INDEX(Lookup!$D$2:$D$103,F10299)+INDEX(Lookup!$E$2:$E$103,F10299)</f>
        <v>18.555875</v>
      </c>
      <c r="E10299" s="16" t="str">
        <f>INDEX(Lookup!$C$2:$C$103,F10299)</f>
        <v>mV</v>
      </c>
      <c r="F10299" s="9">
        <f>MATCH(A10299,Lookup!$A$2:$A$103,0)</f>
        <v>30</v>
      </c>
    </row>
    <row r="10300" spans="1:6" x14ac:dyDescent="0.25">
      <c r="A10300">
        <v>53</v>
      </c>
      <c r="B10300">
        <v>2374</v>
      </c>
      <c r="C10300" s="15" t="str">
        <f>INDEX(Lookup!$F$2:$F$103,F10300)</f>
        <v>A1.3</v>
      </c>
      <c r="D10300" s="2">
        <f>B10300*INDEX(Lookup!$D$2:$D$103,F10300)+INDEX(Lookup!$E$2:$E$103,F10300)</f>
        <v>18.548062000000002</v>
      </c>
      <c r="E10300" s="16" t="str">
        <f>INDEX(Lookup!$C$2:$C$103,F10300)</f>
        <v>mV</v>
      </c>
      <c r="F10300" s="9">
        <f>MATCH(A10300,Lookup!$A$2:$A$103,0)</f>
        <v>30</v>
      </c>
    </row>
    <row r="10301" spans="1:6" x14ac:dyDescent="0.25">
      <c r="A10301">
        <v>53</v>
      </c>
      <c r="B10301">
        <v>2373</v>
      </c>
      <c r="C10301" s="15" t="str">
        <f>INDEX(Lookup!$F$2:$F$103,F10301)</f>
        <v>A1.3</v>
      </c>
      <c r="D10301" s="2">
        <f>B10301*INDEX(Lookup!$D$2:$D$103,F10301)+INDEX(Lookup!$E$2:$E$103,F10301)</f>
        <v>18.540249000000003</v>
      </c>
      <c r="E10301" s="16" t="str">
        <f>INDEX(Lookup!$C$2:$C$103,F10301)</f>
        <v>mV</v>
      </c>
      <c r="F10301" s="9">
        <f>MATCH(A10301,Lookup!$A$2:$A$103,0)</f>
        <v>30</v>
      </c>
    </row>
    <row r="10302" spans="1:6" x14ac:dyDescent="0.25">
      <c r="A10302">
        <v>53</v>
      </c>
      <c r="B10302">
        <v>2372</v>
      </c>
      <c r="C10302" s="15" t="str">
        <f>INDEX(Lookup!$F$2:$F$103,F10302)</f>
        <v>A1.3</v>
      </c>
      <c r="D10302" s="2">
        <f>B10302*INDEX(Lookup!$D$2:$D$103,F10302)+INDEX(Lookup!$E$2:$E$103,F10302)</f>
        <v>18.532436000000001</v>
      </c>
      <c r="E10302" s="16" t="str">
        <f>INDEX(Lookup!$C$2:$C$103,F10302)</f>
        <v>mV</v>
      </c>
      <c r="F10302" s="9">
        <f>MATCH(A10302,Lookup!$A$2:$A$103,0)</f>
        <v>30</v>
      </c>
    </row>
    <row r="10303" spans="1:6" x14ac:dyDescent="0.25">
      <c r="A10303">
        <v>53</v>
      </c>
      <c r="B10303">
        <v>2369</v>
      </c>
      <c r="C10303" s="15" t="str">
        <f>INDEX(Lookup!$F$2:$F$103,F10303)</f>
        <v>A1.3</v>
      </c>
      <c r="D10303" s="2">
        <f>B10303*INDEX(Lookup!$D$2:$D$103,F10303)+INDEX(Lookup!$E$2:$E$103,F10303)</f>
        <v>18.508997000000001</v>
      </c>
      <c r="E10303" s="16" t="str">
        <f>INDEX(Lookup!$C$2:$C$103,F10303)</f>
        <v>mV</v>
      </c>
      <c r="F10303" s="9">
        <f>MATCH(A10303,Lookup!$A$2:$A$103,0)</f>
        <v>30</v>
      </c>
    </row>
    <row r="10304" spans="1:6" x14ac:dyDescent="0.25">
      <c r="A10304">
        <v>53</v>
      </c>
      <c r="B10304">
        <v>2367</v>
      </c>
      <c r="C10304" s="15" t="str">
        <f>INDEX(Lookup!$F$2:$F$103,F10304)</f>
        <v>A1.3</v>
      </c>
      <c r="D10304" s="2">
        <f>B10304*INDEX(Lookup!$D$2:$D$103,F10304)+INDEX(Lookup!$E$2:$E$103,F10304)</f>
        <v>18.493371</v>
      </c>
      <c r="E10304" s="16" t="str">
        <f>INDEX(Lookup!$C$2:$C$103,F10304)</f>
        <v>mV</v>
      </c>
      <c r="F10304" s="9">
        <f>MATCH(A10304,Lookup!$A$2:$A$103,0)</f>
        <v>30</v>
      </c>
    </row>
    <row r="10305" spans="1:6" x14ac:dyDescent="0.25">
      <c r="A10305">
        <v>53</v>
      </c>
      <c r="B10305">
        <v>2365</v>
      </c>
      <c r="C10305" s="15" t="str">
        <f>INDEX(Lookup!$F$2:$F$103,F10305)</f>
        <v>A1.3</v>
      </c>
      <c r="D10305" s="2">
        <f>B10305*INDEX(Lookup!$D$2:$D$103,F10305)+INDEX(Lookup!$E$2:$E$103,F10305)</f>
        <v>18.477745000000002</v>
      </c>
      <c r="E10305" s="16" t="str">
        <f>INDEX(Lookup!$C$2:$C$103,F10305)</f>
        <v>mV</v>
      </c>
      <c r="F10305" s="9">
        <f>MATCH(A10305,Lookup!$A$2:$A$103,0)</f>
        <v>30</v>
      </c>
    </row>
    <row r="10306" spans="1:6" x14ac:dyDescent="0.25">
      <c r="A10306">
        <v>53</v>
      </c>
      <c r="B10306">
        <v>2369</v>
      </c>
      <c r="C10306" s="15" t="str">
        <f>INDEX(Lookup!$F$2:$F$103,F10306)</f>
        <v>A1.3</v>
      </c>
      <c r="D10306" s="2">
        <f>B10306*INDEX(Lookup!$D$2:$D$103,F10306)+INDEX(Lookup!$E$2:$E$103,F10306)</f>
        <v>18.508997000000001</v>
      </c>
      <c r="E10306" s="16" t="str">
        <f>INDEX(Lookup!$C$2:$C$103,F10306)</f>
        <v>mV</v>
      </c>
      <c r="F10306" s="9">
        <f>MATCH(A10306,Lookup!$A$2:$A$103,0)</f>
        <v>30</v>
      </c>
    </row>
    <row r="10307" spans="1:6" x14ac:dyDescent="0.25">
      <c r="A10307">
        <v>53</v>
      </c>
      <c r="B10307">
        <v>2365</v>
      </c>
      <c r="C10307" s="15" t="str">
        <f>INDEX(Lookup!$F$2:$F$103,F10307)</f>
        <v>A1.3</v>
      </c>
      <c r="D10307" s="2">
        <f>B10307*INDEX(Lookup!$D$2:$D$103,F10307)+INDEX(Lookup!$E$2:$E$103,F10307)</f>
        <v>18.477745000000002</v>
      </c>
      <c r="E10307" s="16" t="str">
        <f>INDEX(Lookup!$C$2:$C$103,F10307)</f>
        <v>mV</v>
      </c>
      <c r="F10307" s="9">
        <f>MATCH(A10307,Lookup!$A$2:$A$103,0)</f>
        <v>30</v>
      </c>
    </row>
    <row r="10308" spans="1:6" x14ac:dyDescent="0.25">
      <c r="A10308">
        <v>53</v>
      </c>
      <c r="B10308">
        <v>2364</v>
      </c>
      <c r="C10308" s="15" t="str">
        <f>INDEX(Lookup!$F$2:$F$103,F10308)</f>
        <v>A1.3</v>
      </c>
      <c r="D10308" s="2">
        <f>B10308*INDEX(Lookup!$D$2:$D$103,F10308)+INDEX(Lookup!$E$2:$E$103,F10308)</f>
        <v>18.469932</v>
      </c>
      <c r="E10308" s="16" t="str">
        <f>INDEX(Lookup!$C$2:$C$103,F10308)</f>
        <v>mV</v>
      </c>
      <c r="F10308" s="9">
        <f>MATCH(A10308,Lookup!$A$2:$A$103,0)</f>
        <v>30</v>
      </c>
    </row>
    <row r="10309" spans="1:6" x14ac:dyDescent="0.25">
      <c r="A10309">
        <v>53</v>
      </c>
      <c r="B10309">
        <v>2359</v>
      </c>
      <c r="C10309" s="15" t="str">
        <f>INDEX(Lookup!$F$2:$F$103,F10309)</f>
        <v>A1.3</v>
      </c>
      <c r="D10309" s="2">
        <f>B10309*INDEX(Lookup!$D$2:$D$103,F10309)+INDEX(Lookup!$E$2:$E$103,F10309)</f>
        <v>18.430867000000003</v>
      </c>
      <c r="E10309" s="16" t="str">
        <f>INDEX(Lookup!$C$2:$C$103,F10309)</f>
        <v>mV</v>
      </c>
      <c r="F10309" s="9">
        <f>MATCH(A10309,Lookup!$A$2:$A$103,0)</f>
        <v>30</v>
      </c>
    </row>
    <row r="10310" spans="1:6" x14ac:dyDescent="0.25">
      <c r="A10310">
        <v>53</v>
      </c>
      <c r="B10310">
        <v>2360</v>
      </c>
      <c r="C10310" s="15" t="str">
        <f>INDEX(Lookup!$F$2:$F$103,F10310)</f>
        <v>A1.3</v>
      </c>
      <c r="D10310" s="2">
        <f>B10310*INDEX(Lookup!$D$2:$D$103,F10310)+INDEX(Lookup!$E$2:$E$103,F10310)</f>
        <v>18.438680000000002</v>
      </c>
      <c r="E10310" s="16" t="str">
        <f>INDEX(Lookup!$C$2:$C$103,F10310)</f>
        <v>mV</v>
      </c>
      <c r="F10310" s="9">
        <f>MATCH(A10310,Lookup!$A$2:$A$103,0)</f>
        <v>30</v>
      </c>
    </row>
    <row r="10311" spans="1:6" x14ac:dyDescent="0.25">
      <c r="A10311">
        <v>53</v>
      </c>
      <c r="B10311">
        <v>2364</v>
      </c>
      <c r="C10311" s="15" t="str">
        <f>INDEX(Lookup!$F$2:$F$103,F10311)</f>
        <v>A1.3</v>
      </c>
      <c r="D10311" s="2">
        <f>B10311*INDEX(Lookup!$D$2:$D$103,F10311)+INDEX(Lookup!$E$2:$E$103,F10311)</f>
        <v>18.469932</v>
      </c>
      <c r="E10311" s="16" t="str">
        <f>INDEX(Lookup!$C$2:$C$103,F10311)</f>
        <v>mV</v>
      </c>
      <c r="F10311" s="9">
        <f>MATCH(A10311,Lookup!$A$2:$A$103,0)</f>
        <v>30</v>
      </c>
    </row>
    <row r="10312" spans="1:6" x14ac:dyDescent="0.25">
      <c r="A10312">
        <v>53</v>
      </c>
      <c r="B10312">
        <v>2389</v>
      </c>
      <c r="C10312" s="15" t="str">
        <f>INDEX(Lookup!$F$2:$F$103,F10312)</f>
        <v>A1.3</v>
      </c>
      <c r="D10312" s="2">
        <f>B10312*INDEX(Lookup!$D$2:$D$103,F10312)+INDEX(Lookup!$E$2:$E$103,F10312)</f>
        <v>18.665257</v>
      </c>
      <c r="E10312" s="16" t="str">
        <f>INDEX(Lookup!$C$2:$C$103,F10312)</f>
        <v>mV</v>
      </c>
      <c r="F10312" s="9">
        <f>MATCH(A10312,Lookup!$A$2:$A$103,0)</f>
        <v>30</v>
      </c>
    </row>
    <row r="10313" spans="1:6" x14ac:dyDescent="0.25">
      <c r="A10313">
        <v>53</v>
      </c>
      <c r="B10313">
        <v>2389</v>
      </c>
      <c r="C10313" s="15" t="str">
        <f>INDEX(Lookup!$F$2:$F$103,F10313)</f>
        <v>A1.3</v>
      </c>
      <c r="D10313" s="2">
        <f>B10313*INDEX(Lookup!$D$2:$D$103,F10313)+INDEX(Lookup!$E$2:$E$103,F10313)</f>
        <v>18.665257</v>
      </c>
      <c r="E10313" s="16" t="str">
        <f>INDEX(Lookup!$C$2:$C$103,F10313)</f>
        <v>mV</v>
      </c>
      <c r="F10313" s="9">
        <f>MATCH(A10313,Lookup!$A$2:$A$103,0)</f>
        <v>30</v>
      </c>
    </row>
    <row r="10314" spans="1:6" x14ac:dyDescent="0.25">
      <c r="A10314">
        <v>53</v>
      </c>
      <c r="B10314">
        <v>2383</v>
      </c>
      <c r="C10314" s="15" t="str">
        <f>INDEX(Lookup!$F$2:$F$103,F10314)</f>
        <v>A1.3</v>
      </c>
      <c r="D10314" s="2">
        <f>B10314*INDEX(Lookup!$D$2:$D$103,F10314)+INDEX(Lookup!$E$2:$E$103,F10314)</f>
        <v>18.618379000000001</v>
      </c>
      <c r="E10314" s="16" t="str">
        <f>INDEX(Lookup!$C$2:$C$103,F10314)</f>
        <v>mV</v>
      </c>
      <c r="F10314" s="9">
        <f>MATCH(A10314,Lookup!$A$2:$A$103,0)</f>
        <v>30</v>
      </c>
    </row>
    <row r="10315" spans="1:6" x14ac:dyDescent="0.25">
      <c r="A10315">
        <v>53</v>
      </c>
      <c r="B10315">
        <v>2380</v>
      </c>
      <c r="C10315" s="15" t="str">
        <f>INDEX(Lookup!$F$2:$F$103,F10315)</f>
        <v>A1.3</v>
      </c>
      <c r="D10315" s="2">
        <f>B10315*INDEX(Lookup!$D$2:$D$103,F10315)+INDEX(Lookup!$E$2:$E$103,F10315)</f>
        <v>18.594940000000001</v>
      </c>
      <c r="E10315" s="16" t="str">
        <f>INDEX(Lookup!$C$2:$C$103,F10315)</f>
        <v>mV</v>
      </c>
      <c r="F10315" s="9">
        <f>MATCH(A10315,Lookup!$A$2:$A$103,0)</f>
        <v>30</v>
      </c>
    </row>
    <row r="10316" spans="1:6" x14ac:dyDescent="0.25">
      <c r="A10316">
        <v>53</v>
      </c>
      <c r="B10316">
        <v>2379</v>
      </c>
      <c r="C10316" s="15" t="str">
        <f>INDEX(Lookup!$F$2:$F$103,F10316)</f>
        <v>A1.3</v>
      </c>
      <c r="D10316" s="2">
        <f>B10316*INDEX(Lookup!$D$2:$D$103,F10316)+INDEX(Lookup!$E$2:$E$103,F10316)</f>
        <v>18.587127000000002</v>
      </c>
      <c r="E10316" s="16" t="str">
        <f>INDEX(Lookup!$C$2:$C$103,F10316)</f>
        <v>mV</v>
      </c>
      <c r="F10316" s="9">
        <f>MATCH(A10316,Lookup!$A$2:$A$103,0)</f>
        <v>30</v>
      </c>
    </row>
    <row r="10317" spans="1:6" x14ac:dyDescent="0.25">
      <c r="A10317">
        <v>53</v>
      </c>
      <c r="B10317">
        <v>2378</v>
      </c>
      <c r="C10317" s="15" t="str">
        <f>INDEX(Lookup!$F$2:$F$103,F10317)</f>
        <v>A1.3</v>
      </c>
      <c r="D10317" s="2">
        <f>B10317*INDEX(Lookup!$D$2:$D$103,F10317)+INDEX(Lookup!$E$2:$E$103,F10317)</f>
        <v>18.579314</v>
      </c>
      <c r="E10317" s="16" t="str">
        <f>INDEX(Lookup!$C$2:$C$103,F10317)</f>
        <v>mV</v>
      </c>
      <c r="F10317" s="9">
        <f>MATCH(A10317,Lookup!$A$2:$A$103,0)</f>
        <v>30</v>
      </c>
    </row>
    <row r="10318" spans="1:6" x14ac:dyDescent="0.25">
      <c r="A10318">
        <v>53</v>
      </c>
      <c r="B10318">
        <v>2374</v>
      </c>
      <c r="C10318" s="15" t="str">
        <f>INDEX(Lookup!$F$2:$F$103,F10318)</f>
        <v>A1.3</v>
      </c>
      <c r="D10318" s="2">
        <f>B10318*INDEX(Lookup!$D$2:$D$103,F10318)+INDEX(Lookup!$E$2:$E$103,F10318)</f>
        <v>18.548062000000002</v>
      </c>
      <c r="E10318" s="16" t="str">
        <f>INDEX(Lookup!$C$2:$C$103,F10318)</f>
        <v>mV</v>
      </c>
      <c r="F10318" s="9">
        <f>MATCH(A10318,Lookup!$A$2:$A$103,0)</f>
        <v>30</v>
      </c>
    </row>
    <row r="10319" spans="1:6" x14ac:dyDescent="0.25">
      <c r="A10319">
        <v>53</v>
      </c>
      <c r="B10319">
        <v>2373</v>
      </c>
      <c r="C10319" s="15" t="str">
        <f>INDEX(Lookup!$F$2:$F$103,F10319)</f>
        <v>A1.3</v>
      </c>
      <c r="D10319" s="2">
        <f>B10319*INDEX(Lookup!$D$2:$D$103,F10319)+INDEX(Lookup!$E$2:$E$103,F10319)</f>
        <v>18.540249000000003</v>
      </c>
      <c r="E10319" s="16" t="str">
        <f>INDEX(Lookup!$C$2:$C$103,F10319)</f>
        <v>mV</v>
      </c>
      <c r="F10319" s="9">
        <f>MATCH(A10319,Lookup!$A$2:$A$103,0)</f>
        <v>30</v>
      </c>
    </row>
    <row r="10320" spans="1:6" x14ac:dyDescent="0.25">
      <c r="A10320">
        <v>53</v>
      </c>
      <c r="B10320">
        <v>2368</v>
      </c>
      <c r="C10320" s="15" t="str">
        <f>INDEX(Lookup!$F$2:$F$103,F10320)</f>
        <v>A1.3</v>
      </c>
      <c r="D10320" s="2">
        <f>B10320*INDEX(Lookup!$D$2:$D$103,F10320)+INDEX(Lookup!$E$2:$E$103,F10320)</f>
        <v>18.501184000000002</v>
      </c>
      <c r="E10320" s="16" t="str">
        <f>INDEX(Lookup!$C$2:$C$103,F10320)</f>
        <v>mV</v>
      </c>
      <c r="F10320" s="9">
        <f>MATCH(A10320,Lookup!$A$2:$A$103,0)</f>
        <v>30</v>
      </c>
    </row>
    <row r="10321" spans="1:6" x14ac:dyDescent="0.25">
      <c r="A10321">
        <v>53</v>
      </c>
      <c r="B10321">
        <v>2363</v>
      </c>
      <c r="C10321" s="15" t="str">
        <f>INDEX(Lookup!$F$2:$F$103,F10321)</f>
        <v>A1.3</v>
      </c>
      <c r="D10321" s="2">
        <f>B10321*INDEX(Lookup!$D$2:$D$103,F10321)+INDEX(Lookup!$E$2:$E$103,F10321)</f>
        <v>18.462119000000001</v>
      </c>
      <c r="E10321" s="16" t="str">
        <f>INDEX(Lookup!$C$2:$C$103,F10321)</f>
        <v>mV</v>
      </c>
      <c r="F10321" s="9">
        <f>MATCH(A10321,Lookup!$A$2:$A$103,0)</f>
        <v>30</v>
      </c>
    </row>
    <row r="10322" spans="1:6" x14ac:dyDescent="0.25">
      <c r="A10322">
        <v>53</v>
      </c>
      <c r="B10322">
        <v>2361</v>
      </c>
      <c r="C10322" s="15" t="str">
        <f>INDEX(Lookup!$F$2:$F$103,F10322)</f>
        <v>A1.3</v>
      </c>
      <c r="D10322" s="2">
        <f>B10322*INDEX(Lookup!$D$2:$D$103,F10322)+INDEX(Lookup!$E$2:$E$103,F10322)</f>
        <v>18.446493</v>
      </c>
      <c r="E10322" s="16" t="str">
        <f>INDEX(Lookup!$C$2:$C$103,F10322)</f>
        <v>mV</v>
      </c>
      <c r="F10322" s="9">
        <f>MATCH(A10322,Lookup!$A$2:$A$103,0)</f>
        <v>30</v>
      </c>
    </row>
    <row r="10323" spans="1:6" x14ac:dyDescent="0.25">
      <c r="A10323">
        <v>53</v>
      </c>
      <c r="B10323">
        <v>2358</v>
      </c>
      <c r="C10323" s="15" t="str">
        <f>INDEX(Lookup!$F$2:$F$103,F10323)</f>
        <v>A1.3</v>
      </c>
      <c r="D10323" s="2">
        <f>B10323*INDEX(Lookup!$D$2:$D$103,F10323)+INDEX(Lookup!$E$2:$E$103,F10323)</f>
        <v>18.423054</v>
      </c>
      <c r="E10323" s="16" t="str">
        <f>INDEX(Lookup!$C$2:$C$103,F10323)</f>
        <v>mV</v>
      </c>
      <c r="F10323" s="9">
        <f>MATCH(A10323,Lookup!$A$2:$A$103,0)</f>
        <v>30</v>
      </c>
    </row>
    <row r="10324" spans="1:6" x14ac:dyDescent="0.25">
      <c r="A10324">
        <v>53</v>
      </c>
      <c r="B10324">
        <v>2362</v>
      </c>
      <c r="C10324" s="15" t="str">
        <f>INDEX(Lookup!$F$2:$F$103,F10324)</f>
        <v>A1.3</v>
      </c>
      <c r="D10324" s="2">
        <f>B10324*INDEX(Lookup!$D$2:$D$103,F10324)+INDEX(Lookup!$E$2:$E$103,F10324)</f>
        <v>18.454306000000003</v>
      </c>
      <c r="E10324" s="16" t="str">
        <f>INDEX(Lookup!$C$2:$C$103,F10324)</f>
        <v>mV</v>
      </c>
      <c r="F10324" s="9">
        <f>MATCH(A10324,Lookup!$A$2:$A$103,0)</f>
        <v>30</v>
      </c>
    </row>
    <row r="10325" spans="1:6" x14ac:dyDescent="0.25">
      <c r="A10325">
        <v>53</v>
      </c>
      <c r="B10325">
        <v>2363</v>
      </c>
      <c r="C10325" s="15" t="str">
        <f>INDEX(Lookup!$F$2:$F$103,F10325)</f>
        <v>A1.3</v>
      </c>
      <c r="D10325" s="2">
        <f>B10325*INDEX(Lookup!$D$2:$D$103,F10325)+INDEX(Lookup!$E$2:$E$103,F10325)</f>
        <v>18.462119000000001</v>
      </c>
      <c r="E10325" s="16" t="str">
        <f>INDEX(Lookup!$C$2:$C$103,F10325)</f>
        <v>mV</v>
      </c>
      <c r="F10325" s="9">
        <f>MATCH(A10325,Lookup!$A$2:$A$103,0)</f>
        <v>30</v>
      </c>
    </row>
    <row r="10326" spans="1:6" x14ac:dyDescent="0.25">
      <c r="A10326">
        <v>53</v>
      </c>
      <c r="B10326">
        <v>2363</v>
      </c>
      <c r="C10326" s="15" t="str">
        <f>INDEX(Lookup!$F$2:$F$103,F10326)</f>
        <v>A1.3</v>
      </c>
      <c r="D10326" s="2">
        <f>B10326*INDEX(Lookup!$D$2:$D$103,F10326)+INDEX(Lookup!$E$2:$E$103,F10326)</f>
        <v>18.462119000000001</v>
      </c>
      <c r="E10326" s="16" t="str">
        <f>INDEX(Lookup!$C$2:$C$103,F10326)</f>
        <v>mV</v>
      </c>
      <c r="F10326" s="9">
        <f>MATCH(A10326,Lookup!$A$2:$A$103,0)</f>
        <v>30</v>
      </c>
    </row>
    <row r="10327" spans="1:6" x14ac:dyDescent="0.25">
      <c r="A10327">
        <v>53</v>
      </c>
      <c r="B10327">
        <v>2360</v>
      </c>
      <c r="C10327" s="15" t="str">
        <f>INDEX(Lookup!$F$2:$F$103,F10327)</f>
        <v>A1.3</v>
      </c>
      <c r="D10327" s="2">
        <f>B10327*INDEX(Lookup!$D$2:$D$103,F10327)+INDEX(Lookup!$E$2:$E$103,F10327)</f>
        <v>18.438680000000002</v>
      </c>
      <c r="E10327" s="16" t="str">
        <f>INDEX(Lookup!$C$2:$C$103,F10327)</f>
        <v>mV</v>
      </c>
      <c r="F10327" s="9">
        <f>MATCH(A10327,Lookup!$A$2:$A$103,0)</f>
        <v>30</v>
      </c>
    </row>
    <row r="10328" spans="1:6" x14ac:dyDescent="0.25">
      <c r="A10328">
        <v>53</v>
      </c>
      <c r="B10328">
        <v>2355</v>
      </c>
      <c r="C10328" s="15" t="str">
        <f>INDEX(Lookup!$F$2:$F$103,F10328)</f>
        <v>A1.3</v>
      </c>
      <c r="D10328" s="2">
        <f>B10328*INDEX(Lookup!$D$2:$D$103,F10328)+INDEX(Lookup!$E$2:$E$103,F10328)</f>
        <v>18.399615000000001</v>
      </c>
      <c r="E10328" s="16" t="str">
        <f>INDEX(Lookup!$C$2:$C$103,F10328)</f>
        <v>mV</v>
      </c>
      <c r="F10328" s="9">
        <f>MATCH(A10328,Lookup!$A$2:$A$103,0)</f>
        <v>30</v>
      </c>
    </row>
    <row r="10329" spans="1:6" x14ac:dyDescent="0.25">
      <c r="A10329">
        <v>53</v>
      </c>
      <c r="B10329">
        <v>2356</v>
      </c>
      <c r="C10329" s="15" t="str">
        <f>INDEX(Lookup!$F$2:$F$103,F10329)</f>
        <v>A1.3</v>
      </c>
      <c r="D10329" s="2">
        <f>B10329*INDEX(Lookup!$D$2:$D$103,F10329)+INDEX(Lookup!$E$2:$E$103,F10329)</f>
        <v>18.407427999999999</v>
      </c>
      <c r="E10329" s="16" t="str">
        <f>INDEX(Lookup!$C$2:$C$103,F10329)</f>
        <v>mV</v>
      </c>
      <c r="F10329" s="9">
        <f>MATCH(A10329,Lookup!$A$2:$A$103,0)</f>
        <v>30</v>
      </c>
    </row>
    <row r="10330" spans="1:6" x14ac:dyDescent="0.25">
      <c r="A10330">
        <v>53</v>
      </c>
      <c r="B10330">
        <v>2358</v>
      </c>
      <c r="C10330" s="15" t="str">
        <f>INDEX(Lookup!$F$2:$F$103,F10330)</f>
        <v>A1.3</v>
      </c>
      <c r="D10330" s="2">
        <f>B10330*INDEX(Lookup!$D$2:$D$103,F10330)+INDEX(Lookup!$E$2:$E$103,F10330)</f>
        <v>18.423054</v>
      </c>
      <c r="E10330" s="16" t="str">
        <f>INDEX(Lookup!$C$2:$C$103,F10330)</f>
        <v>mV</v>
      </c>
      <c r="F10330" s="9">
        <f>MATCH(A10330,Lookup!$A$2:$A$103,0)</f>
        <v>30</v>
      </c>
    </row>
    <row r="10331" spans="1:6" x14ac:dyDescent="0.25">
      <c r="A10331">
        <v>53</v>
      </c>
      <c r="B10331">
        <v>2358</v>
      </c>
      <c r="C10331" s="15" t="str">
        <f>INDEX(Lookup!$F$2:$F$103,F10331)</f>
        <v>A1.3</v>
      </c>
      <c r="D10331" s="2">
        <f>B10331*INDEX(Lookup!$D$2:$D$103,F10331)+INDEX(Lookup!$E$2:$E$103,F10331)</f>
        <v>18.423054</v>
      </c>
      <c r="E10331" s="16" t="str">
        <f>INDEX(Lookup!$C$2:$C$103,F10331)</f>
        <v>mV</v>
      </c>
      <c r="F10331" s="9">
        <f>MATCH(A10331,Lookup!$A$2:$A$103,0)</f>
        <v>30</v>
      </c>
    </row>
    <row r="10332" spans="1:6" x14ac:dyDescent="0.25">
      <c r="A10332">
        <v>53</v>
      </c>
      <c r="B10332">
        <v>2353</v>
      </c>
      <c r="C10332" s="15" t="str">
        <f>INDEX(Lookup!$F$2:$F$103,F10332)</f>
        <v>A1.3</v>
      </c>
      <c r="D10332" s="2">
        <f>B10332*INDEX(Lookup!$D$2:$D$103,F10332)+INDEX(Lookup!$E$2:$E$103,F10332)</f>
        <v>18.383989</v>
      </c>
      <c r="E10332" s="16" t="str">
        <f>INDEX(Lookup!$C$2:$C$103,F10332)</f>
        <v>mV</v>
      </c>
      <c r="F10332" s="9">
        <f>MATCH(A10332,Lookup!$A$2:$A$103,0)</f>
        <v>30</v>
      </c>
    </row>
    <row r="10333" spans="1:6" x14ac:dyDescent="0.25">
      <c r="A10333">
        <v>53</v>
      </c>
      <c r="B10333">
        <v>2356</v>
      </c>
      <c r="C10333" s="15" t="str">
        <f>INDEX(Lookup!$F$2:$F$103,F10333)</f>
        <v>A1.3</v>
      </c>
      <c r="D10333" s="2">
        <f>B10333*INDEX(Lookup!$D$2:$D$103,F10333)+INDEX(Lookup!$E$2:$E$103,F10333)</f>
        <v>18.407427999999999</v>
      </c>
      <c r="E10333" s="16" t="str">
        <f>INDEX(Lookup!$C$2:$C$103,F10333)</f>
        <v>mV</v>
      </c>
      <c r="F10333" s="9">
        <f>MATCH(A10333,Lookup!$A$2:$A$103,0)</f>
        <v>30</v>
      </c>
    </row>
    <row r="10334" spans="1:6" x14ac:dyDescent="0.25">
      <c r="A10334">
        <v>53</v>
      </c>
      <c r="B10334">
        <v>2352</v>
      </c>
      <c r="C10334" s="15" t="str">
        <f>INDEX(Lookup!$F$2:$F$103,F10334)</f>
        <v>A1.3</v>
      </c>
      <c r="D10334" s="2">
        <f>B10334*INDEX(Lookup!$D$2:$D$103,F10334)+INDEX(Lookup!$E$2:$E$103,F10334)</f>
        <v>18.376176000000001</v>
      </c>
      <c r="E10334" s="16" t="str">
        <f>INDEX(Lookup!$C$2:$C$103,F10334)</f>
        <v>mV</v>
      </c>
      <c r="F10334" s="9">
        <f>MATCH(A10334,Lookup!$A$2:$A$103,0)</f>
        <v>30</v>
      </c>
    </row>
    <row r="10335" spans="1:6" x14ac:dyDescent="0.25">
      <c r="A10335">
        <v>53</v>
      </c>
      <c r="B10335">
        <v>2352</v>
      </c>
      <c r="C10335" s="15" t="str">
        <f>INDEX(Lookup!$F$2:$F$103,F10335)</f>
        <v>A1.3</v>
      </c>
      <c r="D10335" s="2">
        <f>B10335*INDEX(Lookup!$D$2:$D$103,F10335)+INDEX(Lookup!$E$2:$E$103,F10335)</f>
        <v>18.376176000000001</v>
      </c>
      <c r="E10335" s="16" t="str">
        <f>INDEX(Lookup!$C$2:$C$103,F10335)</f>
        <v>mV</v>
      </c>
      <c r="F10335" s="9">
        <f>MATCH(A10335,Lookup!$A$2:$A$103,0)</f>
        <v>30</v>
      </c>
    </row>
    <row r="10336" spans="1:6" x14ac:dyDescent="0.25">
      <c r="A10336">
        <v>53</v>
      </c>
      <c r="B10336">
        <v>2350</v>
      </c>
      <c r="C10336" s="15" t="str">
        <f>INDEX(Lookup!$F$2:$F$103,F10336)</f>
        <v>A1.3</v>
      </c>
      <c r="D10336" s="2">
        <f>B10336*INDEX(Lookup!$D$2:$D$103,F10336)+INDEX(Lookup!$E$2:$E$103,F10336)</f>
        <v>18.36055</v>
      </c>
      <c r="E10336" s="16" t="str">
        <f>INDEX(Lookup!$C$2:$C$103,F10336)</f>
        <v>mV</v>
      </c>
      <c r="F10336" s="9">
        <f>MATCH(A10336,Lookup!$A$2:$A$103,0)</f>
        <v>30</v>
      </c>
    </row>
    <row r="10337" spans="1:6" x14ac:dyDescent="0.25">
      <c r="A10337">
        <v>53</v>
      </c>
      <c r="B10337">
        <v>2352</v>
      </c>
      <c r="C10337" s="15" t="str">
        <f>INDEX(Lookup!$F$2:$F$103,F10337)</f>
        <v>A1.3</v>
      </c>
      <c r="D10337" s="2">
        <f>B10337*INDEX(Lookup!$D$2:$D$103,F10337)+INDEX(Lookup!$E$2:$E$103,F10337)</f>
        <v>18.376176000000001</v>
      </c>
      <c r="E10337" s="16" t="str">
        <f>INDEX(Lookup!$C$2:$C$103,F10337)</f>
        <v>mV</v>
      </c>
      <c r="F10337" s="9">
        <f>MATCH(A10337,Lookup!$A$2:$A$103,0)</f>
        <v>30</v>
      </c>
    </row>
    <row r="10338" spans="1:6" x14ac:dyDescent="0.25">
      <c r="A10338">
        <v>53</v>
      </c>
      <c r="B10338">
        <v>2356</v>
      </c>
      <c r="C10338" s="15" t="str">
        <f>INDEX(Lookup!$F$2:$F$103,F10338)</f>
        <v>A1.3</v>
      </c>
      <c r="D10338" s="2">
        <f>B10338*INDEX(Lookup!$D$2:$D$103,F10338)+INDEX(Lookup!$E$2:$E$103,F10338)</f>
        <v>18.407427999999999</v>
      </c>
      <c r="E10338" s="16" t="str">
        <f>INDEX(Lookup!$C$2:$C$103,F10338)</f>
        <v>mV</v>
      </c>
      <c r="F10338" s="9">
        <f>MATCH(A10338,Lookup!$A$2:$A$103,0)</f>
        <v>30</v>
      </c>
    </row>
    <row r="10339" spans="1:6" x14ac:dyDescent="0.25">
      <c r="A10339">
        <v>53</v>
      </c>
      <c r="B10339">
        <v>2353</v>
      </c>
      <c r="C10339" s="15" t="str">
        <f>INDEX(Lookup!$F$2:$F$103,F10339)</f>
        <v>A1.3</v>
      </c>
      <c r="D10339" s="2">
        <f>B10339*INDEX(Lookup!$D$2:$D$103,F10339)+INDEX(Lookup!$E$2:$E$103,F10339)</f>
        <v>18.383989</v>
      </c>
      <c r="E10339" s="16" t="str">
        <f>INDEX(Lookup!$C$2:$C$103,F10339)</f>
        <v>mV</v>
      </c>
      <c r="F10339" s="9">
        <f>MATCH(A10339,Lookup!$A$2:$A$103,0)</f>
        <v>30</v>
      </c>
    </row>
    <row r="10340" spans="1:6" x14ac:dyDescent="0.25">
      <c r="A10340">
        <v>53</v>
      </c>
      <c r="B10340">
        <v>2352</v>
      </c>
      <c r="C10340" s="15" t="str">
        <f>INDEX(Lookup!$F$2:$F$103,F10340)</f>
        <v>A1.3</v>
      </c>
      <c r="D10340" s="2">
        <f>B10340*INDEX(Lookup!$D$2:$D$103,F10340)+INDEX(Lookup!$E$2:$E$103,F10340)</f>
        <v>18.376176000000001</v>
      </c>
      <c r="E10340" s="16" t="str">
        <f>INDEX(Lookup!$C$2:$C$103,F10340)</f>
        <v>mV</v>
      </c>
      <c r="F10340" s="9">
        <f>MATCH(A10340,Lookup!$A$2:$A$103,0)</f>
        <v>30</v>
      </c>
    </row>
    <row r="10341" spans="1:6" x14ac:dyDescent="0.25">
      <c r="A10341">
        <v>53</v>
      </c>
      <c r="B10341">
        <v>2380</v>
      </c>
      <c r="C10341" s="15" t="str">
        <f>INDEX(Lookup!$F$2:$F$103,F10341)</f>
        <v>A1.3</v>
      </c>
      <c r="D10341" s="2">
        <f>B10341*INDEX(Lookup!$D$2:$D$103,F10341)+INDEX(Lookup!$E$2:$E$103,F10341)</f>
        <v>18.594940000000001</v>
      </c>
      <c r="E10341" s="16" t="str">
        <f>INDEX(Lookup!$C$2:$C$103,F10341)</f>
        <v>mV</v>
      </c>
      <c r="F10341" s="9">
        <f>MATCH(A10341,Lookup!$A$2:$A$103,0)</f>
        <v>30</v>
      </c>
    </row>
    <row r="10342" spans="1:6" x14ac:dyDescent="0.25">
      <c r="A10342">
        <v>53</v>
      </c>
      <c r="B10342">
        <v>2374</v>
      </c>
      <c r="C10342" s="15" t="str">
        <f>INDEX(Lookup!$F$2:$F$103,F10342)</f>
        <v>A1.3</v>
      </c>
      <c r="D10342" s="2">
        <f>B10342*INDEX(Lookup!$D$2:$D$103,F10342)+INDEX(Lookup!$E$2:$E$103,F10342)</f>
        <v>18.548062000000002</v>
      </c>
      <c r="E10342" s="16" t="str">
        <f>INDEX(Lookup!$C$2:$C$103,F10342)</f>
        <v>mV</v>
      </c>
      <c r="F10342" s="9">
        <f>MATCH(A10342,Lookup!$A$2:$A$103,0)</f>
        <v>30</v>
      </c>
    </row>
    <row r="10343" spans="1:6" x14ac:dyDescent="0.25">
      <c r="A10343">
        <v>53</v>
      </c>
      <c r="B10343">
        <v>2367</v>
      </c>
      <c r="C10343" s="15" t="str">
        <f>INDEX(Lookup!$F$2:$F$103,F10343)</f>
        <v>A1.3</v>
      </c>
      <c r="D10343" s="2">
        <f>B10343*INDEX(Lookup!$D$2:$D$103,F10343)+INDEX(Lookup!$E$2:$E$103,F10343)</f>
        <v>18.493371</v>
      </c>
      <c r="E10343" s="16" t="str">
        <f>INDEX(Lookup!$C$2:$C$103,F10343)</f>
        <v>mV</v>
      </c>
      <c r="F10343" s="9">
        <f>MATCH(A10343,Lookup!$A$2:$A$103,0)</f>
        <v>30</v>
      </c>
    </row>
    <row r="10344" spans="1:6" x14ac:dyDescent="0.25">
      <c r="A10344">
        <v>53</v>
      </c>
      <c r="B10344">
        <v>2359</v>
      </c>
      <c r="C10344" s="15" t="str">
        <f>INDEX(Lookup!$F$2:$F$103,F10344)</f>
        <v>A1.3</v>
      </c>
      <c r="D10344" s="2">
        <f>B10344*INDEX(Lookup!$D$2:$D$103,F10344)+INDEX(Lookup!$E$2:$E$103,F10344)</f>
        <v>18.430867000000003</v>
      </c>
      <c r="E10344" s="16" t="str">
        <f>INDEX(Lookup!$C$2:$C$103,F10344)</f>
        <v>mV</v>
      </c>
      <c r="F10344" s="9">
        <f>MATCH(A10344,Lookup!$A$2:$A$103,0)</f>
        <v>30</v>
      </c>
    </row>
    <row r="10345" spans="1:6" x14ac:dyDescent="0.25">
      <c r="A10345">
        <v>53</v>
      </c>
      <c r="B10345">
        <v>2357</v>
      </c>
      <c r="C10345" s="15" t="str">
        <f>INDEX(Lookup!$F$2:$F$103,F10345)</f>
        <v>A1.3</v>
      </c>
      <c r="D10345" s="2">
        <f>B10345*INDEX(Lookup!$D$2:$D$103,F10345)+INDEX(Lookup!$E$2:$E$103,F10345)</f>
        <v>18.415241000000002</v>
      </c>
      <c r="E10345" s="16" t="str">
        <f>INDEX(Lookup!$C$2:$C$103,F10345)</f>
        <v>mV</v>
      </c>
      <c r="F10345" s="9">
        <f>MATCH(A10345,Lookup!$A$2:$A$103,0)</f>
        <v>30</v>
      </c>
    </row>
    <row r="10346" spans="1:6" x14ac:dyDescent="0.25">
      <c r="A10346">
        <v>53</v>
      </c>
      <c r="B10346">
        <v>2352</v>
      </c>
      <c r="C10346" s="15" t="str">
        <f>INDEX(Lookup!$F$2:$F$103,F10346)</f>
        <v>A1.3</v>
      </c>
      <c r="D10346" s="2">
        <f>B10346*INDEX(Lookup!$D$2:$D$103,F10346)+INDEX(Lookup!$E$2:$E$103,F10346)</f>
        <v>18.376176000000001</v>
      </c>
      <c r="E10346" s="16" t="str">
        <f>INDEX(Lookup!$C$2:$C$103,F10346)</f>
        <v>mV</v>
      </c>
      <c r="F10346" s="9">
        <f>MATCH(A10346,Lookup!$A$2:$A$103,0)</f>
        <v>30</v>
      </c>
    </row>
    <row r="10347" spans="1:6" x14ac:dyDescent="0.25">
      <c r="A10347">
        <v>53</v>
      </c>
      <c r="B10347">
        <v>2352</v>
      </c>
      <c r="C10347" s="15" t="str">
        <f>INDEX(Lookup!$F$2:$F$103,F10347)</f>
        <v>A1.3</v>
      </c>
      <c r="D10347" s="2">
        <f>B10347*INDEX(Lookup!$D$2:$D$103,F10347)+INDEX(Lookup!$E$2:$E$103,F10347)</f>
        <v>18.376176000000001</v>
      </c>
      <c r="E10347" s="16" t="str">
        <f>INDEX(Lookup!$C$2:$C$103,F10347)</f>
        <v>mV</v>
      </c>
      <c r="F10347" s="9">
        <f>MATCH(A10347,Lookup!$A$2:$A$103,0)</f>
        <v>30</v>
      </c>
    </row>
    <row r="10348" spans="1:6" x14ac:dyDescent="0.25">
      <c r="A10348">
        <v>53</v>
      </c>
      <c r="B10348">
        <v>2352</v>
      </c>
      <c r="C10348" s="15" t="str">
        <f>INDEX(Lookup!$F$2:$F$103,F10348)</f>
        <v>A1.3</v>
      </c>
      <c r="D10348" s="2">
        <f>B10348*INDEX(Lookup!$D$2:$D$103,F10348)+INDEX(Lookup!$E$2:$E$103,F10348)</f>
        <v>18.376176000000001</v>
      </c>
      <c r="E10348" s="16" t="str">
        <f>INDEX(Lookup!$C$2:$C$103,F10348)</f>
        <v>mV</v>
      </c>
      <c r="F10348" s="9">
        <f>MATCH(A10348,Lookup!$A$2:$A$103,0)</f>
        <v>30</v>
      </c>
    </row>
    <row r="10349" spans="1:6" x14ac:dyDescent="0.25">
      <c r="A10349">
        <v>53</v>
      </c>
      <c r="B10349">
        <v>2353</v>
      </c>
      <c r="C10349" s="15" t="str">
        <f>INDEX(Lookup!$F$2:$F$103,F10349)</f>
        <v>A1.3</v>
      </c>
      <c r="D10349" s="2">
        <f>B10349*INDEX(Lookup!$D$2:$D$103,F10349)+INDEX(Lookup!$E$2:$E$103,F10349)</f>
        <v>18.383989</v>
      </c>
      <c r="E10349" s="16" t="str">
        <f>INDEX(Lookup!$C$2:$C$103,F10349)</f>
        <v>mV</v>
      </c>
      <c r="F10349" s="9">
        <f>MATCH(A10349,Lookup!$A$2:$A$103,0)</f>
        <v>30</v>
      </c>
    </row>
    <row r="10350" spans="1:6" x14ac:dyDescent="0.25">
      <c r="A10350">
        <v>53</v>
      </c>
      <c r="B10350">
        <v>2353</v>
      </c>
      <c r="C10350" s="15" t="str">
        <f>INDEX(Lookup!$F$2:$F$103,F10350)</f>
        <v>A1.3</v>
      </c>
      <c r="D10350" s="2">
        <f>B10350*INDEX(Lookup!$D$2:$D$103,F10350)+INDEX(Lookup!$E$2:$E$103,F10350)</f>
        <v>18.383989</v>
      </c>
      <c r="E10350" s="16" t="str">
        <f>INDEX(Lookup!$C$2:$C$103,F10350)</f>
        <v>mV</v>
      </c>
      <c r="F10350" s="9">
        <f>MATCH(A10350,Lookup!$A$2:$A$103,0)</f>
        <v>30</v>
      </c>
    </row>
    <row r="10351" spans="1:6" x14ac:dyDescent="0.25">
      <c r="A10351">
        <v>53</v>
      </c>
      <c r="B10351">
        <v>2373</v>
      </c>
      <c r="C10351" s="15" t="str">
        <f>INDEX(Lookup!$F$2:$F$103,F10351)</f>
        <v>A1.3</v>
      </c>
      <c r="D10351" s="2">
        <f>B10351*INDEX(Lookup!$D$2:$D$103,F10351)+INDEX(Lookup!$E$2:$E$103,F10351)</f>
        <v>18.540249000000003</v>
      </c>
      <c r="E10351" s="16" t="str">
        <f>INDEX(Lookup!$C$2:$C$103,F10351)</f>
        <v>mV</v>
      </c>
      <c r="F10351" s="9">
        <f>MATCH(A10351,Lookup!$A$2:$A$103,0)</f>
        <v>30</v>
      </c>
    </row>
    <row r="10352" spans="1:6" x14ac:dyDescent="0.25">
      <c r="A10352">
        <v>53</v>
      </c>
      <c r="B10352">
        <v>2372</v>
      </c>
      <c r="C10352" s="15" t="str">
        <f>INDEX(Lookup!$F$2:$F$103,F10352)</f>
        <v>A1.3</v>
      </c>
      <c r="D10352" s="2">
        <f>B10352*INDEX(Lookup!$D$2:$D$103,F10352)+INDEX(Lookup!$E$2:$E$103,F10352)</f>
        <v>18.532436000000001</v>
      </c>
      <c r="E10352" s="16" t="str">
        <f>INDEX(Lookup!$C$2:$C$103,F10352)</f>
        <v>mV</v>
      </c>
      <c r="F10352" s="9">
        <f>MATCH(A10352,Lookup!$A$2:$A$103,0)</f>
        <v>30</v>
      </c>
    </row>
    <row r="10353" spans="1:6" x14ac:dyDescent="0.25">
      <c r="A10353">
        <v>53</v>
      </c>
      <c r="B10353">
        <v>2362</v>
      </c>
      <c r="C10353" s="15" t="str">
        <f>INDEX(Lookup!$F$2:$F$103,F10353)</f>
        <v>A1.3</v>
      </c>
      <c r="D10353" s="2">
        <f>B10353*INDEX(Lookup!$D$2:$D$103,F10353)+INDEX(Lookup!$E$2:$E$103,F10353)</f>
        <v>18.454306000000003</v>
      </c>
      <c r="E10353" s="16" t="str">
        <f>INDEX(Lookup!$C$2:$C$103,F10353)</f>
        <v>mV</v>
      </c>
      <c r="F10353" s="9">
        <f>MATCH(A10353,Lookup!$A$2:$A$103,0)</f>
        <v>30</v>
      </c>
    </row>
    <row r="10354" spans="1:6" x14ac:dyDescent="0.25">
      <c r="A10354">
        <v>53</v>
      </c>
      <c r="B10354">
        <v>2362</v>
      </c>
      <c r="C10354" s="15" t="str">
        <f>INDEX(Lookup!$F$2:$F$103,F10354)</f>
        <v>A1.3</v>
      </c>
      <c r="D10354" s="2">
        <f>B10354*INDEX(Lookup!$D$2:$D$103,F10354)+INDEX(Lookup!$E$2:$E$103,F10354)</f>
        <v>18.454306000000003</v>
      </c>
      <c r="E10354" s="16" t="str">
        <f>INDEX(Lookup!$C$2:$C$103,F10354)</f>
        <v>mV</v>
      </c>
      <c r="F10354" s="9">
        <f>MATCH(A10354,Lookup!$A$2:$A$103,0)</f>
        <v>30</v>
      </c>
    </row>
    <row r="10355" spans="1:6" x14ac:dyDescent="0.25">
      <c r="A10355">
        <v>53</v>
      </c>
      <c r="B10355">
        <v>2359</v>
      </c>
      <c r="C10355" s="15" t="str">
        <f>INDEX(Lookup!$F$2:$F$103,F10355)</f>
        <v>A1.3</v>
      </c>
      <c r="D10355" s="2">
        <f>B10355*INDEX(Lookup!$D$2:$D$103,F10355)+INDEX(Lookup!$E$2:$E$103,F10355)</f>
        <v>18.430867000000003</v>
      </c>
      <c r="E10355" s="16" t="str">
        <f>INDEX(Lookup!$C$2:$C$103,F10355)</f>
        <v>mV</v>
      </c>
      <c r="F10355" s="9">
        <f>MATCH(A10355,Lookup!$A$2:$A$103,0)</f>
        <v>30</v>
      </c>
    </row>
    <row r="10356" spans="1:6" x14ac:dyDescent="0.25">
      <c r="A10356">
        <v>53</v>
      </c>
      <c r="B10356">
        <v>2356</v>
      </c>
      <c r="C10356" s="15" t="str">
        <f>INDEX(Lookup!$F$2:$F$103,F10356)</f>
        <v>A1.3</v>
      </c>
      <c r="D10356" s="2">
        <f>B10356*INDEX(Lookup!$D$2:$D$103,F10356)+INDEX(Lookup!$E$2:$E$103,F10356)</f>
        <v>18.407427999999999</v>
      </c>
      <c r="E10356" s="16" t="str">
        <f>INDEX(Lookup!$C$2:$C$103,F10356)</f>
        <v>mV</v>
      </c>
      <c r="F10356" s="9">
        <f>MATCH(A10356,Lookup!$A$2:$A$103,0)</f>
        <v>30</v>
      </c>
    </row>
    <row r="10357" spans="1:6" x14ac:dyDescent="0.25">
      <c r="A10357">
        <v>53</v>
      </c>
      <c r="B10357">
        <v>2357</v>
      </c>
      <c r="C10357" s="15" t="str">
        <f>INDEX(Lookup!$F$2:$F$103,F10357)</f>
        <v>A1.3</v>
      </c>
      <c r="D10357" s="2">
        <f>B10357*INDEX(Lookup!$D$2:$D$103,F10357)+INDEX(Lookup!$E$2:$E$103,F10357)</f>
        <v>18.415241000000002</v>
      </c>
      <c r="E10357" s="16" t="str">
        <f>INDEX(Lookup!$C$2:$C$103,F10357)</f>
        <v>mV</v>
      </c>
      <c r="F10357" s="9">
        <f>MATCH(A10357,Lookup!$A$2:$A$103,0)</f>
        <v>30</v>
      </c>
    </row>
    <row r="10358" spans="1:6" x14ac:dyDescent="0.25">
      <c r="A10358">
        <v>53</v>
      </c>
      <c r="B10358">
        <v>2356</v>
      </c>
      <c r="C10358" s="15" t="str">
        <f>INDEX(Lookup!$F$2:$F$103,F10358)</f>
        <v>A1.3</v>
      </c>
      <c r="D10358" s="2">
        <f>B10358*INDEX(Lookup!$D$2:$D$103,F10358)+INDEX(Lookup!$E$2:$E$103,F10358)</f>
        <v>18.407427999999999</v>
      </c>
      <c r="E10358" s="16" t="str">
        <f>INDEX(Lookup!$C$2:$C$103,F10358)</f>
        <v>mV</v>
      </c>
      <c r="F10358" s="9">
        <f>MATCH(A10358,Lookup!$A$2:$A$103,0)</f>
        <v>30</v>
      </c>
    </row>
    <row r="10359" spans="1:6" x14ac:dyDescent="0.25">
      <c r="A10359">
        <v>53</v>
      </c>
      <c r="B10359">
        <v>2357</v>
      </c>
      <c r="C10359" s="15" t="str">
        <f>INDEX(Lookup!$F$2:$F$103,F10359)</f>
        <v>A1.3</v>
      </c>
      <c r="D10359" s="2">
        <f>B10359*INDEX(Lookup!$D$2:$D$103,F10359)+INDEX(Lookup!$E$2:$E$103,F10359)</f>
        <v>18.415241000000002</v>
      </c>
      <c r="E10359" s="16" t="str">
        <f>INDEX(Lookup!$C$2:$C$103,F10359)</f>
        <v>mV</v>
      </c>
      <c r="F10359" s="9">
        <f>MATCH(A10359,Lookup!$A$2:$A$103,0)</f>
        <v>30</v>
      </c>
    </row>
    <row r="10360" spans="1:6" x14ac:dyDescent="0.25">
      <c r="A10360">
        <v>53</v>
      </c>
      <c r="B10360">
        <v>2354</v>
      </c>
      <c r="C10360" s="15" t="str">
        <f>INDEX(Lookup!$F$2:$F$103,F10360)</f>
        <v>A1.3</v>
      </c>
      <c r="D10360" s="2">
        <f>B10360*INDEX(Lookup!$D$2:$D$103,F10360)+INDEX(Lookup!$E$2:$E$103,F10360)</f>
        <v>18.391802000000002</v>
      </c>
      <c r="E10360" s="16" t="str">
        <f>INDEX(Lookup!$C$2:$C$103,F10360)</f>
        <v>mV</v>
      </c>
      <c r="F10360" s="9">
        <f>MATCH(A10360,Lookup!$A$2:$A$103,0)</f>
        <v>30</v>
      </c>
    </row>
    <row r="10361" spans="1:6" x14ac:dyDescent="0.25">
      <c r="A10361">
        <v>53</v>
      </c>
      <c r="B10361">
        <v>2352</v>
      </c>
      <c r="C10361" s="15" t="str">
        <f>INDEX(Lookup!$F$2:$F$103,F10361)</f>
        <v>A1.3</v>
      </c>
      <c r="D10361" s="2">
        <f>B10361*INDEX(Lookup!$D$2:$D$103,F10361)+INDEX(Lookup!$E$2:$E$103,F10361)</f>
        <v>18.376176000000001</v>
      </c>
      <c r="E10361" s="16" t="str">
        <f>INDEX(Lookup!$C$2:$C$103,F10361)</f>
        <v>mV</v>
      </c>
      <c r="F10361" s="9">
        <f>MATCH(A10361,Lookup!$A$2:$A$103,0)</f>
        <v>30</v>
      </c>
    </row>
    <row r="10362" spans="1:6" x14ac:dyDescent="0.25">
      <c r="A10362">
        <v>53</v>
      </c>
      <c r="B10362">
        <v>2352</v>
      </c>
      <c r="C10362" s="15" t="str">
        <f>INDEX(Lookup!$F$2:$F$103,F10362)</f>
        <v>A1.3</v>
      </c>
      <c r="D10362" s="2">
        <f>B10362*INDEX(Lookup!$D$2:$D$103,F10362)+INDEX(Lookup!$E$2:$E$103,F10362)</f>
        <v>18.376176000000001</v>
      </c>
      <c r="E10362" s="16" t="str">
        <f>INDEX(Lookup!$C$2:$C$103,F10362)</f>
        <v>mV</v>
      </c>
      <c r="F10362" s="9">
        <f>MATCH(A10362,Lookup!$A$2:$A$103,0)</f>
        <v>30</v>
      </c>
    </row>
    <row r="10363" spans="1:6" x14ac:dyDescent="0.25">
      <c r="A10363">
        <v>53</v>
      </c>
      <c r="B10363">
        <v>2379</v>
      </c>
      <c r="C10363" s="15" t="str">
        <f>INDEX(Lookup!$F$2:$F$103,F10363)</f>
        <v>A1.3</v>
      </c>
      <c r="D10363" s="2">
        <f>B10363*INDEX(Lookup!$D$2:$D$103,F10363)+INDEX(Lookup!$E$2:$E$103,F10363)</f>
        <v>18.587127000000002</v>
      </c>
      <c r="E10363" s="16" t="str">
        <f>INDEX(Lookup!$C$2:$C$103,F10363)</f>
        <v>mV</v>
      </c>
      <c r="F10363" s="9">
        <f>MATCH(A10363,Lookup!$A$2:$A$103,0)</f>
        <v>30</v>
      </c>
    </row>
    <row r="10364" spans="1:6" x14ac:dyDescent="0.25">
      <c r="A10364">
        <v>53</v>
      </c>
      <c r="B10364">
        <v>2375</v>
      </c>
      <c r="C10364" s="15" t="str">
        <f>INDEX(Lookup!$F$2:$F$103,F10364)</f>
        <v>A1.3</v>
      </c>
      <c r="D10364" s="2">
        <f>B10364*INDEX(Lookup!$D$2:$D$103,F10364)+INDEX(Lookup!$E$2:$E$103,F10364)</f>
        <v>18.555875</v>
      </c>
      <c r="E10364" s="16" t="str">
        <f>INDEX(Lookup!$C$2:$C$103,F10364)</f>
        <v>mV</v>
      </c>
      <c r="F10364" s="9">
        <f>MATCH(A10364,Lookup!$A$2:$A$103,0)</f>
        <v>30</v>
      </c>
    </row>
    <row r="10365" spans="1:6" x14ac:dyDescent="0.25">
      <c r="A10365">
        <v>53</v>
      </c>
      <c r="B10365">
        <v>2366</v>
      </c>
      <c r="C10365" s="15" t="str">
        <f>INDEX(Lookup!$F$2:$F$103,F10365)</f>
        <v>A1.3</v>
      </c>
      <c r="D10365" s="2">
        <f>B10365*INDEX(Lookup!$D$2:$D$103,F10365)+INDEX(Lookup!$E$2:$E$103,F10365)</f>
        <v>18.485558000000001</v>
      </c>
      <c r="E10365" s="16" t="str">
        <f>INDEX(Lookup!$C$2:$C$103,F10365)</f>
        <v>mV</v>
      </c>
      <c r="F10365" s="9">
        <f>MATCH(A10365,Lookup!$A$2:$A$103,0)</f>
        <v>30</v>
      </c>
    </row>
    <row r="10366" spans="1:6" x14ac:dyDescent="0.25">
      <c r="A10366">
        <v>53</v>
      </c>
      <c r="B10366">
        <v>2361</v>
      </c>
      <c r="C10366" s="15" t="str">
        <f>INDEX(Lookup!$F$2:$F$103,F10366)</f>
        <v>A1.3</v>
      </c>
      <c r="D10366" s="2">
        <f>B10366*INDEX(Lookup!$D$2:$D$103,F10366)+INDEX(Lookup!$E$2:$E$103,F10366)</f>
        <v>18.446493</v>
      </c>
      <c r="E10366" s="16" t="str">
        <f>INDEX(Lookup!$C$2:$C$103,F10366)</f>
        <v>mV</v>
      </c>
      <c r="F10366" s="9">
        <f>MATCH(A10366,Lookup!$A$2:$A$103,0)</f>
        <v>30</v>
      </c>
    </row>
    <row r="10367" spans="1:6" x14ac:dyDescent="0.25">
      <c r="A10367">
        <v>53</v>
      </c>
      <c r="B10367">
        <v>2358</v>
      </c>
      <c r="C10367" s="15" t="str">
        <f>INDEX(Lookup!$F$2:$F$103,F10367)</f>
        <v>A1.3</v>
      </c>
      <c r="D10367" s="2">
        <f>B10367*INDEX(Lookup!$D$2:$D$103,F10367)+INDEX(Lookup!$E$2:$E$103,F10367)</f>
        <v>18.423054</v>
      </c>
      <c r="E10367" s="16" t="str">
        <f>INDEX(Lookup!$C$2:$C$103,F10367)</f>
        <v>mV</v>
      </c>
      <c r="F10367" s="9">
        <f>MATCH(A10367,Lookup!$A$2:$A$103,0)</f>
        <v>30</v>
      </c>
    </row>
    <row r="10368" spans="1:6" x14ac:dyDescent="0.25">
      <c r="A10368">
        <v>53</v>
      </c>
      <c r="B10368">
        <v>2355</v>
      </c>
      <c r="C10368" s="15" t="str">
        <f>INDEX(Lookup!$F$2:$F$103,F10368)</f>
        <v>A1.3</v>
      </c>
      <c r="D10368" s="2">
        <f>B10368*INDEX(Lookup!$D$2:$D$103,F10368)+INDEX(Lookup!$E$2:$E$103,F10368)</f>
        <v>18.399615000000001</v>
      </c>
      <c r="E10368" s="16" t="str">
        <f>INDEX(Lookup!$C$2:$C$103,F10368)</f>
        <v>mV</v>
      </c>
      <c r="F10368" s="9">
        <f>MATCH(A10368,Lookup!$A$2:$A$103,0)</f>
        <v>30</v>
      </c>
    </row>
    <row r="10369" spans="1:6" x14ac:dyDescent="0.25">
      <c r="A10369">
        <v>53</v>
      </c>
      <c r="B10369">
        <v>2352</v>
      </c>
      <c r="C10369" s="15" t="str">
        <f>INDEX(Lookup!$F$2:$F$103,F10369)</f>
        <v>A1.3</v>
      </c>
      <c r="D10369" s="2">
        <f>B10369*INDEX(Lookup!$D$2:$D$103,F10369)+INDEX(Lookup!$E$2:$E$103,F10369)</f>
        <v>18.376176000000001</v>
      </c>
      <c r="E10369" s="16" t="str">
        <f>INDEX(Lookup!$C$2:$C$103,F10369)</f>
        <v>mV</v>
      </c>
      <c r="F10369" s="9">
        <f>MATCH(A10369,Lookup!$A$2:$A$103,0)</f>
        <v>30</v>
      </c>
    </row>
    <row r="10370" spans="1:6" x14ac:dyDescent="0.25">
      <c r="A10370">
        <v>53</v>
      </c>
      <c r="B10370">
        <v>2351</v>
      </c>
      <c r="C10370" s="15" t="str">
        <f>INDEX(Lookup!$F$2:$F$103,F10370)</f>
        <v>A1.3</v>
      </c>
      <c r="D10370" s="2">
        <f>B10370*INDEX(Lookup!$D$2:$D$103,F10370)+INDEX(Lookup!$E$2:$E$103,F10370)</f>
        <v>18.368363000000002</v>
      </c>
      <c r="E10370" s="16" t="str">
        <f>INDEX(Lookup!$C$2:$C$103,F10370)</f>
        <v>mV</v>
      </c>
      <c r="F10370" s="9">
        <f>MATCH(A10370,Lookup!$A$2:$A$103,0)</f>
        <v>30</v>
      </c>
    </row>
    <row r="10371" spans="1:6" x14ac:dyDescent="0.25">
      <c r="A10371">
        <v>53</v>
      </c>
      <c r="B10371">
        <v>2350</v>
      </c>
      <c r="C10371" s="15" t="str">
        <f>INDEX(Lookup!$F$2:$F$103,F10371)</f>
        <v>A1.3</v>
      </c>
      <c r="D10371" s="2">
        <f>B10371*INDEX(Lookup!$D$2:$D$103,F10371)+INDEX(Lookup!$E$2:$E$103,F10371)</f>
        <v>18.36055</v>
      </c>
      <c r="E10371" s="16" t="str">
        <f>INDEX(Lookup!$C$2:$C$103,F10371)</f>
        <v>mV</v>
      </c>
      <c r="F10371" s="9">
        <f>MATCH(A10371,Lookup!$A$2:$A$103,0)</f>
        <v>30</v>
      </c>
    </row>
    <row r="10372" spans="1:6" x14ac:dyDescent="0.25">
      <c r="A10372">
        <v>53</v>
      </c>
      <c r="B10372">
        <v>2352</v>
      </c>
      <c r="C10372" s="15" t="str">
        <f>INDEX(Lookup!$F$2:$F$103,F10372)</f>
        <v>A1.3</v>
      </c>
      <c r="D10372" s="2">
        <f>B10372*INDEX(Lookup!$D$2:$D$103,F10372)+INDEX(Lookup!$E$2:$E$103,F10372)</f>
        <v>18.376176000000001</v>
      </c>
      <c r="E10372" s="16" t="str">
        <f>INDEX(Lookup!$C$2:$C$103,F10372)</f>
        <v>mV</v>
      </c>
      <c r="F10372" s="9">
        <f>MATCH(A10372,Lookup!$A$2:$A$103,0)</f>
        <v>30</v>
      </c>
    </row>
    <row r="10373" spans="1:6" x14ac:dyDescent="0.25">
      <c r="A10373">
        <v>53</v>
      </c>
      <c r="B10373">
        <v>2351</v>
      </c>
      <c r="C10373" s="15" t="str">
        <f>INDEX(Lookup!$F$2:$F$103,F10373)</f>
        <v>A1.3</v>
      </c>
      <c r="D10373" s="2">
        <f>B10373*INDEX(Lookup!$D$2:$D$103,F10373)+INDEX(Lookup!$E$2:$E$103,F10373)</f>
        <v>18.368363000000002</v>
      </c>
      <c r="E10373" s="16" t="str">
        <f>INDEX(Lookup!$C$2:$C$103,F10373)</f>
        <v>mV</v>
      </c>
      <c r="F10373" s="9">
        <f>MATCH(A10373,Lookup!$A$2:$A$103,0)</f>
        <v>30</v>
      </c>
    </row>
    <row r="10374" spans="1:6" x14ac:dyDescent="0.25">
      <c r="A10374">
        <v>53</v>
      </c>
      <c r="B10374">
        <v>2349</v>
      </c>
      <c r="C10374" s="15" t="str">
        <f>INDEX(Lookup!$F$2:$F$103,F10374)</f>
        <v>A1.3</v>
      </c>
      <c r="D10374" s="2">
        <f>B10374*INDEX(Lookup!$D$2:$D$103,F10374)+INDEX(Lookup!$E$2:$E$103,F10374)</f>
        <v>18.352737000000001</v>
      </c>
      <c r="E10374" s="16" t="str">
        <f>INDEX(Lookup!$C$2:$C$103,F10374)</f>
        <v>mV</v>
      </c>
      <c r="F10374" s="9">
        <f>MATCH(A10374,Lookup!$A$2:$A$103,0)</f>
        <v>30</v>
      </c>
    </row>
    <row r="10375" spans="1:6" x14ac:dyDescent="0.25">
      <c r="A10375">
        <v>53</v>
      </c>
      <c r="B10375">
        <v>2348</v>
      </c>
      <c r="C10375" s="15" t="str">
        <f>INDEX(Lookup!$F$2:$F$103,F10375)</f>
        <v>A1.3</v>
      </c>
      <c r="D10375" s="2">
        <f>B10375*INDEX(Lookup!$D$2:$D$103,F10375)+INDEX(Lookup!$E$2:$E$103,F10375)</f>
        <v>18.344924000000002</v>
      </c>
      <c r="E10375" s="16" t="str">
        <f>INDEX(Lookup!$C$2:$C$103,F10375)</f>
        <v>mV</v>
      </c>
      <c r="F10375" s="9">
        <f>MATCH(A10375,Lookup!$A$2:$A$103,0)</f>
        <v>30</v>
      </c>
    </row>
    <row r="10376" spans="1:6" x14ac:dyDescent="0.25">
      <c r="A10376">
        <v>53</v>
      </c>
      <c r="B10376">
        <v>2345</v>
      </c>
      <c r="C10376" s="15" t="str">
        <f>INDEX(Lookup!$F$2:$F$103,F10376)</f>
        <v>A1.3</v>
      </c>
      <c r="D10376" s="2">
        <f>B10376*INDEX(Lookup!$D$2:$D$103,F10376)+INDEX(Lookup!$E$2:$E$103,F10376)</f>
        <v>18.321485000000003</v>
      </c>
      <c r="E10376" s="16" t="str">
        <f>INDEX(Lookup!$C$2:$C$103,F10376)</f>
        <v>mV</v>
      </c>
      <c r="F10376" s="9">
        <f>MATCH(A10376,Lookup!$A$2:$A$103,0)</f>
        <v>30</v>
      </c>
    </row>
    <row r="10377" spans="1:6" x14ac:dyDescent="0.25">
      <c r="A10377">
        <v>53</v>
      </c>
      <c r="B10377">
        <v>2344</v>
      </c>
      <c r="C10377" s="15" t="str">
        <f>INDEX(Lookup!$F$2:$F$103,F10377)</f>
        <v>A1.3</v>
      </c>
      <c r="D10377" s="2">
        <f>B10377*INDEX(Lookup!$D$2:$D$103,F10377)+INDEX(Lookup!$E$2:$E$103,F10377)</f>
        <v>18.313672</v>
      </c>
      <c r="E10377" s="16" t="str">
        <f>INDEX(Lookup!$C$2:$C$103,F10377)</f>
        <v>mV</v>
      </c>
      <c r="F10377" s="9">
        <f>MATCH(A10377,Lookup!$A$2:$A$103,0)</f>
        <v>30</v>
      </c>
    </row>
    <row r="10378" spans="1:6" x14ac:dyDescent="0.25">
      <c r="A10378">
        <v>53</v>
      </c>
      <c r="B10378">
        <v>2344</v>
      </c>
      <c r="C10378" s="15" t="str">
        <f>INDEX(Lookup!$F$2:$F$103,F10378)</f>
        <v>A1.3</v>
      </c>
      <c r="D10378" s="2">
        <f>B10378*INDEX(Lookup!$D$2:$D$103,F10378)+INDEX(Lookup!$E$2:$E$103,F10378)</f>
        <v>18.313672</v>
      </c>
      <c r="E10378" s="16" t="str">
        <f>INDEX(Lookup!$C$2:$C$103,F10378)</f>
        <v>mV</v>
      </c>
      <c r="F10378" s="9">
        <f>MATCH(A10378,Lookup!$A$2:$A$103,0)</f>
        <v>30</v>
      </c>
    </row>
    <row r="10379" spans="1:6" x14ac:dyDescent="0.25">
      <c r="A10379">
        <v>53</v>
      </c>
      <c r="B10379">
        <v>2344</v>
      </c>
      <c r="C10379" s="15" t="str">
        <f>INDEX(Lookup!$F$2:$F$103,F10379)</f>
        <v>A1.3</v>
      </c>
      <c r="D10379" s="2">
        <f>B10379*INDEX(Lookup!$D$2:$D$103,F10379)+INDEX(Lookup!$E$2:$E$103,F10379)</f>
        <v>18.313672</v>
      </c>
      <c r="E10379" s="16" t="str">
        <f>INDEX(Lookup!$C$2:$C$103,F10379)</f>
        <v>mV</v>
      </c>
      <c r="F10379" s="9">
        <f>MATCH(A10379,Lookup!$A$2:$A$103,0)</f>
        <v>30</v>
      </c>
    </row>
    <row r="10380" spans="1:6" x14ac:dyDescent="0.25">
      <c r="A10380">
        <v>53</v>
      </c>
      <c r="B10380">
        <v>2343</v>
      </c>
      <c r="C10380" s="15" t="str">
        <f>INDEX(Lookup!$F$2:$F$103,F10380)</f>
        <v>A1.3</v>
      </c>
      <c r="D10380" s="2">
        <f>B10380*INDEX(Lookup!$D$2:$D$103,F10380)+INDEX(Lookup!$E$2:$E$103,F10380)</f>
        <v>18.305859000000002</v>
      </c>
      <c r="E10380" s="16" t="str">
        <f>INDEX(Lookup!$C$2:$C$103,F10380)</f>
        <v>mV</v>
      </c>
      <c r="F10380" s="9">
        <f>MATCH(A10380,Lookup!$A$2:$A$103,0)</f>
        <v>30</v>
      </c>
    </row>
    <row r="10381" spans="1:6" x14ac:dyDescent="0.25">
      <c r="A10381">
        <v>53</v>
      </c>
      <c r="B10381">
        <v>2346</v>
      </c>
      <c r="C10381" s="15" t="str">
        <f>INDEX(Lookup!$F$2:$F$103,F10381)</f>
        <v>A1.3</v>
      </c>
      <c r="D10381" s="2">
        <f>B10381*INDEX(Lookup!$D$2:$D$103,F10381)+INDEX(Lookup!$E$2:$E$103,F10381)</f>
        <v>18.329298000000001</v>
      </c>
      <c r="E10381" s="16" t="str">
        <f>INDEX(Lookup!$C$2:$C$103,F10381)</f>
        <v>mV</v>
      </c>
      <c r="F10381" s="9">
        <f>MATCH(A10381,Lookup!$A$2:$A$103,0)</f>
        <v>30</v>
      </c>
    </row>
    <row r="10382" spans="1:6" x14ac:dyDescent="0.25">
      <c r="A10382">
        <v>53</v>
      </c>
      <c r="B10382">
        <v>2348</v>
      </c>
      <c r="C10382" s="15" t="str">
        <f>INDEX(Lookup!$F$2:$F$103,F10382)</f>
        <v>A1.3</v>
      </c>
      <c r="D10382" s="2">
        <f>B10382*INDEX(Lookup!$D$2:$D$103,F10382)+INDEX(Lookup!$E$2:$E$103,F10382)</f>
        <v>18.344924000000002</v>
      </c>
      <c r="E10382" s="16" t="str">
        <f>INDEX(Lookup!$C$2:$C$103,F10382)</f>
        <v>mV</v>
      </c>
      <c r="F10382" s="9">
        <f>MATCH(A10382,Lookup!$A$2:$A$103,0)</f>
        <v>30</v>
      </c>
    </row>
    <row r="10383" spans="1:6" x14ac:dyDescent="0.25">
      <c r="A10383">
        <v>53</v>
      </c>
      <c r="B10383">
        <v>2347</v>
      </c>
      <c r="C10383" s="15" t="str">
        <f>INDEX(Lookup!$F$2:$F$103,F10383)</f>
        <v>A1.3</v>
      </c>
      <c r="D10383" s="2">
        <f>B10383*INDEX(Lookup!$D$2:$D$103,F10383)+INDEX(Lookup!$E$2:$E$103,F10383)</f>
        <v>18.337111</v>
      </c>
      <c r="E10383" s="16" t="str">
        <f>INDEX(Lookup!$C$2:$C$103,F10383)</f>
        <v>mV</v>
      </c>
      <c r="F10383" s="9">
        <f>MATCH(A10383,Lookup!$A$2:$A$103,0)</f>
        <v>30</v>
      </c>
    </row>
    <row r="10384" spans="1:6" x14ac:dyDescent="0.25">
      <c r="A10384">
        <v>53</v>
      </c>
      <c r="B10384">
        <v>2346</v>
      </c>
      <c r="C10384" s="15" t="str">
        <f>INDEX(Lookup!$F$2:$F$103,F10384)</f>
        <v>A1.3</v>
      </c>
      <c r="D10384" s="2">
        <f>B10384*INDEX(Lookup!$D$2:$D$103,F10384)+INDEX(Lookup!$E$2:$E$103,F10384)</f>
        <v>18.329298000000001</v>
      </c>
      <c r="E10384" s="16" t="str">
        <f>INDEX(Lookup!$C$2:$C$103,F10384)</f>
        <v>mV</v>
      </c>
      <c r="F10384" s="9">
        <f>MATCH(A10384,Lookup!$A$2:$A$103,0)</f>
        <v>30</v>
      </c>
    </row>
    <row r="10385" spans="1:6" x14ac:dyDescent="0.25">
      <c r="A10385">
        <v>53</v>
      </c>
      <c r="B10385">
        <v>2344</v>
      </c>
      <c r="C10385" s="15" t="str">
        <f>INDEX(Lookup!$F$2:$F$103,F10385)</f>
        <v>A1.3</v>
      </c>
      <c r="D10385" s="2">
        <f>B10385*INDEX(Lookup!$D$2:$D$103,F10385)+INDEX(Lookup!$E$2:$E$103,F10385)</f>
        <v>18.313672</v>
      </c>
      <c r="E10385" s="16" t="str">
        <f>INDEX(Lookup!$C$2:$C$103,F10385)</f>
        <v>mV</v>
      </c>
      <c r="F10385" s="9">
        <f>MATCH(A10385,Lookup!$A$2:$A$103,0)</f>
        <v>30</v>
      </c>
    </row>
    <row r="10386" spans="1:6" x14ac:dyDescent="0.25">
      <c r="A10386">
        <v>53</v>
      </c>
      <c r="B10386">
        <v>2343</v>
      </c>
      <c r="C10386" s="15" t="str">
        <f>INDEX(Lookup!$F$2:$F$103,F10386)</f>
        <v>A1.3</v>
      </c>
      <c r="D10386" s="2">
        <f>B10386*INDEX(Lookup!$D$2:$D$103,F10386)+INDEX(Lookup!$E$2:$E$103,F10386)</f>
        <v>18.305859000000002</v>
      </c>
      <c r="E10386" s="16" t="str">
        <f>INDEX(Lookup!$C$2:$C$103,F10386)</f>
        <v>mV</v>
      </c>
      <c r="F10386" s="9">
        <f>MATCH(A10386,Lookup!$A$2:$A$103,0)</f>
        <v>30</v>
      </c>
    </row>
    <row r="10387" spans="1:6" x14ac:dyDescent="0.25">
      <c r="A10387">
        <v>53</v>
      </c>
      <c r="B10387">
        <v>2343</v>
      </c>
      <c r="C10387" s="15" t="str">
        <f>INDEX(Lookup!$F$2:$F$103,F10387)</f>
        <v>A1.3</v>
      </c>
      <c r="D10387" s="2">
        <f>B10387*INDEX(Lookup!$D$2:$D$103,F10387)+INDEX(Lookup!$E$2:$E$103,F10387)</f>
        <v>18.305859000000002</v>
      </c>
      <c r="E10387" s="16" t="str">
        <f>INDEX(Lookup!$C$2:$C$103,F10387)</f>
        <v>mV</v>
      </c>
      <c r="F10387" s="9">
        <f>MATCH(A10387,Lookup!$A$2:$A$103,0)</f>
        <v>30</v>
      </c>
    </row>
    <row r="10388" spans="1:6" x14ac:dyDescent="0.25">
      <c r="A10388">
        <v>53</v>
      </c>
      <c r="B10388">
        <v>2341</v>
      </c>
      <c r="C10388" s="15" t="str">
        <f>INDEX(Lookup!$F$2:$F$103,F10388)</f>
        <v>A1.3</v>
      </c>
      <c r="D10388" s="2">
        <f>B10388*INDEX(Lookup!$D$2:$D$103,F10388)+INDEX(Lookup!$E$2:$E$103,F10388)</f>
        <v>18.290233000000001</v>
      </c>
      <c r="E10388" s="16" t="str">
        <f>INDEX(Lookup!$C$2:$C$103,F10388)</f>
        <v>mV</v>
      </c>
      <c r="F10388" s="9">
        <f>MATCH(A10388,Lookup!$A$2:$A$103,0)</f>
        <v>30</v>
      </c>
    </row>
    <row r="10389" spans="1:6" x14ac:dyDescent="0.25">
      <c r="A10389">
        <v>53</v>
      </c>
      <c r="B10389">
        <v>2342</v>
      </c>
      <c r="C10389" s="15" t="str">
        <f>INDEX(Lookup!$F$2:$F$103,F10389)</f>
        <v>A1.3</v>
      </c>
      <c r="D10389" s="2">
        <f>B10389*INDEX(Lookup!$D$2:$D$103,F10389)+INDEX(Lookup!$E$2:$E$103,F10389)</f>
        <v>18.298046000000003</v>
      </c>
      <c r="E10389" s="16" t="str">
        <f>INDEX(Lookup!$C$2:$C$103,F10389)</f>
        <v>mV</v>
      </c>
      <c r="F10389" s="9">
        <f>MATCH(A10389,Lookup!$A$2:$A$103,0)</f>
        <v>30</v>
      </c>
    </row>
    <row r="10390" spans="1:6" x14ac:dyDescent="0.25">
      <c r="A10390">
        <v>53</v>
      </c>
      <c r="B10390">
        <v>2339</v>
      </c>
      <c r="C10390" s="15" t="str">
        <f>INDEX(Lookup!$F$2:$F$103,F10390)</f>
        <v>A1.3</v>
      </c>
      <c r="D10390" s="2">
        <f>B10390*INDEX(Lookup!$D$2:$D$103,F10390)+INDEX(Lookup!$E$2:$E$103,F10390)</f>
        <v>18.274607</v>
      </c>
      <c r="E10390" s="16" t="str">
        <f>INDEX(Lookup!$C$2:$C$103,F10390)</f>
        <v>mV</v>
      </c>
      <c r="F10390" s="9">
        <f>MATCH(A10390,Lookup!$A$2:$A$103,0)</f>
        <v>30</v>
      </c>
    </row>
    <row r="10391" spans="1:6" x14ac:dyDescent="0.25">
      <c r="A10391">
        <v>53</v>
      </c>
      <c r="B10391">
        <v>2336</v>
      </c>
      <c r="C10391" s="15" t="str">
        <f>INDEX(Lookup!$F$2:$F$103,F10391)</f>
        <v>A1.3</v>
      </c>
      <c r="D10391" s="2">
        <f>B10391*INDEX(Lookup!$D$2:$D$103,F10391)+INDEX(Lookup!$E$2:$E$103,F10391)</f>
        <v>18.251168</v>
      </c>
      <c r="E10391" s="16" t="str">
        <f>INDEX(Lookup!$C$2:$C$103,F10391)</f>
        <v>mV</v>
      </c>
      <c r="F10391" s="9">
        <f>MATCH(A10391,Lookup!$A$2:$A$103,0)</f>
        <v>30</v>
      </c>
    </row>
    <row r="10392" spans="1:6" x14ac:dyDescent="0.25">
      <c r="A10392">
        <v>53</v>
      </c>
      <c r="B10392">
        <v>2334</v>
      </c>
      <c r="C10392" s="15" t="str">
        <f>INDEX(Lookup!$F$2:$F$103,F10392)</f>
        <v>A1.3</v>
      </c>
      <c r="D10392" s="2">
        <f>B10392*INDEX(Lookup!$D$2:$D$103,F10392)+INDEX(Lookup!$E$2:$E$103,F10392)</f>
        <v>18.235542000000002</v>
      </c>
      <c r="E10392" s="16" t="str">
        <f>INDEX(Lookup!$C$2:$C$103,F10392)</f>
        <v>mV</v>
      </c>
      <c r="F10392" s="9">
        <f>MATCH(A10392,Lookup!$A$2:$A$103,0)</f>
        <v>30</v>
      </c>
    </row>
    <row r="10393" spans="1:6" x14ac:dyDescent="0.25">
      <c r="A10393">
        <v>53</v>
      </c>
      <c r="B10393">
        <v>2337</v>
      </c>
      <c r="C10393" s="15" t="str">
        <f>INDEX(Lookup!$F$2:$F$103,F10393)</f>
        <v>A1.3</v>
      </c>
      <c r="D10393" s="2">
        <f>B10393*INDEX(Lookup!$D$2:$D$103,F10393)+INDEX(Lookup!$E$2:$E$103,F10393)</f>
        <v>18.258981000000002</v>
      </c>
      <c r="E10393" s="16" t="str">
        <f>INDEX(Lookup!$C$2:$C$103,F10393)</f>
        <v>mV</v>
      </c>
      <c r="F10393" s="9">
        <f>MATCH(A10393,Lookup!$A$2:$A$103,0)</f>
        <v>30</v>
      </c>
    </row>
    <row r="10394" spans="1:6" x14ac:dyDescent="0.25">
      <c r="A10394">
        <v>53</v>
      </c>
      <c r="B10394">
        <v>2344</v>
      </c>
      <c r="C10394" s="15" t="str">
        <f>INDEX(Lookup!$F$2:$F$103,F10394)</f>
        <v>A1.3</v>
      </c>
      <c r="D10394" s="2">
        <f>B10394*INDEX(Lookup!$D$2:$D$103,F10394)+INDEX(Lookup!$E$2:$E$103,F10394)</f>
        <v>18.313672</v>
      </c>
      <c r="E10394" s="16" t="str">
        <f>INDEX(Lookup!$C$2:$C$103,F10394)</f>
        <v>mV</v>
      </c>
      <c r="F10394" s="9">
        <f>MATCH(A10394,Lookup!$A$2:$A$103,0)</f>
        <v>30</v>
      </c>
    </row>
    <row r="10395" spans="1:6" x14ac:dyDescent="0.25">
      <c r="A10395">
        <v>53</v>
      </c>
      <c r="B10395">
        <v>2341</v>
      </c>
      <c r="C10395" s="15" t="str">
        <f>INDEX(Lookup!$F$2:$F$103,F10395)</f>
        <v>A1.3</v>
      </c>
      <c r="D10395" s="2">
        <f>B10395*INDEX(Lookup!$D$2:$D$103,F10395)+INDEX(Lookup!$E$2:$E$103,F10395)</f>
        <v>18.290233000000001</v>
      </c>
      <c r="E10395" s="16" t="str">
        <f>INDEX(Lookup!$C$2:$C$103,F10395)</f>
        <v>mV</v>
      </c>
      <c r="F10395" s="9">
        <f>MATCH(A10395,Lookup!$A$2:$A$103,0)</f>
        <v>30</v>
      </c>
    </row>
    <row r="10396" spans="1:6" x14ac:dyDescent="0.25">
      <c r="A10396">
        <v>53</v>
      </c>
      <c r="B10396">
        <v>2340</v>
      </c>
      <c r="C10396" s="15" t="str">
        <f>INDEX(Lookup!$F$2:$F$103,F10396)</f>
        <v>A1.3</v>
      </c>
      <c r="D10396" s="2">
        <f>B10396*INDEX(Lookup!$D$2:$D$103,F10396)+INDEX(Lookup!$E$2:$E$103,F10396)</f>
        <v>18.282420000000002</v>
      </c>
      <c r="E10396" s="16" t="str">
        <f>INDEX(Lookup!$C$2:$C$103,F10396)</f>
        <v>mV</v>
      </c>
      <c r="F10396" s="9">
        <f>MATCH(A10396,Lookup!$A$2:$A$103,0)</f>
        <v>30</v>
      </c>
    </row>
    <row r="10397" spans="1:6" x14ac:dyDescent="0.25">
      <c r="A10397">
        <v>53</v>
      </c>
      <c r="B10397">
        <v>2341</v>
      </c>
      <c r="C10397" s="15" t="str">
        <f>INDEX(Lookup!$F$2:$F$103,F10397)</f>
        <v>A1.3</v>
      </c>
      <c r="D10397" s="2">
        <f>B10397*INDEX(Lookup!$D$2:$D$103,F10397)+INDEX(Lookup!$E$2:$E$103,F10397)</f>
        <v>18.290233000000001</v>
      </c>
      <c r="E10397" s="16" t="str">
        <f>INDEX(Lookup!$C$2:$C$103,F10397)</f>
        <v>mV</v>
      </c>
      <c r="F10397" s="9">
        <f>MATCH(A10397,Lookup!$A$2:$A$103,0)</f>
        <v>30</v>
      </c>
    </row>
    <row r="10398" spans="1:6" x14ac:dyDescent="0.25">
      <c r="A10398">
        <v>53</v>
      </c>
      <c r="B10398">
        <v>2336</v>
      </c>
      <c r="C10398" s="15" t="str">
        <f>INDEX(Lookup!$F$2:$F$103,F10398)</f>
        <v>A1.3</v>
      </c>
      <c r="D10398" s="2">
        <f>B10398*INDEX(Lookup!$D$2:$D$103,F10398)+INDEX(Lookup!$E$2:$E$103,F10398)</f>
        <v>18.251168</v>
      </c>
      <c r="E10398" s="16" t="str">
        <f>INDEX(Lookup!$C$2:$C$103,F10398)</f>
        <v>mV</v>
      </c>
      <c r="F10398" s="9">
        <f>MATCH(A10398,Lookup!$A$2:$A$103,0)</f>
        <v>30</v>
      </c>
    </row>
    <row r="10399" spans="1:6" x14ac:dyDescent="0.25">
      <c r="A10399">
        <v>53</v>
      </c>
      <c r="B10399">
        <v>2334</v>
      </c>
      <c r="C10399" s="15" t="str">
        <f>INDEX(Lookup!$F$2:$F$103,F10399)</f>
        <v>A1.3</v>
      </c>
      <c r="D10399" s="2">
        <f>B10399*INDEX(Lookup!$D$2:$D$103,F10399)+INDEX(Lookup!$E$2:$E$103,F10399)</f>
        <v>18.235542000000002</v>
      </c>
      <c r="E10399" s="16" t="str">
        <f>INDEX(Lookup!$C$2:$C$103,F10399)</f>
        <v>mV</v>
      </c>
      <c r="F10399" s="9">
        <f>MATCH(A10399,Lookup!$A$2:$A$103,0)</f>
        <v>30</v>
      </c>
    </row>
    <row r="10400" spans="1:6" x14ac:dyDescent="0.25">
      <c r="A10400">
        <v>53</v>
      </c>
      <c r="B10400">
        <v>2334</v>
      </c>
      <c r="C10400" s="15" t="str">
        <f>INDEX(Lookup!$F$2:$F$103,F10400)</f>
        <v>A1.3</v>
      </c>
      <c r="D10400" s="2">
        <f>B10400*INDEX(Lookup!$D$2:$D$103,F10400)+INDEX(Lookup!$E$2:$E$103,F10400)</f>
        <v>18.235542000000002</v>
      </c>
      <c r="E10400" s="16" t="str">
        <f>INDEX(Lookup!$C$2:$C$103,F10400)</f>
        <v>mV</v>
      </c>
      <c r="F10400" s="9">
        <f>MATCH(A10400,Lookup!$A$2:$A$103,0)</f>
        <v>30</v>
      </c>
    </row>
    <row r="10401" spans="1:6" x14ac:dyDescent="0.25">
      <c r="A10401">
        <v>53</v>
      </c>
      <c r="B10401">
        <v>2335</v>
      </c>
      <c r="C10401" s="15" t="str">
        <f>INDEX(Lookup!$F$2:$F$103,F10401)</f>
        <v>A1.3</v>
      </c>
      <c r="D10401" s="2">
        <f>B10401*INDEX(Lookup!$D$2:$D$103,F10401)+INDEX(Lookup!$E$2:$E$103,F10401)</f>
        <v>18.243355000000001</v>
      </c>
      <c r="E10401" s="16" t="str">
        <f>INDEX(Lookup!$C$2:$C$103,F10401)</f>
        <v>mV</v>
      </c>
      <c r="F10401" s="9">
        <f>MATCH(A10401,Lookup!$A$2:$A$103,0)</f>
        <v>30</v>
      </c>
    </row>
    <row r="10402" spans="1:6" x14ac:dyDescent="0.25">
      <c r="A10402">
        <v>53</v>
      </c>
      <c r="B10402">
        <v>2333</v>
      </c>
      <c r="C10402" s="15" t="str">
        <f>INDEX(Lookup!$F$2:$F$103,F10402)</f>
        <v>A1.3</v>
      </c>
      <c r="D10402" s="2">
        <f>B10402*INDEX(Lookup!$D$2:$D$103,F10402)+INDEX(Lookup!$E$2:$E$103,F10402)</f>
        <v>18.227729</v>
      </c>
      <c r="E10402" s="16" t="str">
        <f>INDEX(Lookup!$C$2:$C$103,F10402)</f>
        <v>mV</v>
      </c>
      <c r="F10402" s="9">
        <f>MATCH(A10402,Lookup!$A$2:$A$103,0)</f>
        <v>30</v>
      </c>
    </row>
    <row r="10403" spans="1:6" x14ac:dyDescent="0.25">
      <c r="A10403">
        <v>53</v>
      </c>
      <c r="B10403">
        <v>2333</v>
      </c>
      <c r="C10403" s="15" t="str">
        <f>INDEX(Lookup!$F$2:$F$103,F10403)</f>
        <v>A1.3</v>
      </c>
      <c r="D10403" s="2">
        <f>B10403*INDEX(Lookup!$D$2:$D$103,F10403)+INDEX(Lookup!$E$2:$E$103,F10403)</f>
        <v>18.227729</v>
      </c>
      <c r="E10403" s="16" t="str">
        <f>INDEX(Lookup!$C$2:$C$103,F10403)</f>
        <v>mV</v>
      </c>
      <c r="F10403" s="9">
        <f>MATCH(A10403,Lookup!$A$2:$A$103,0)</f>
        <v>30</v>
      </c>
    </row>
    <row r="10404" spans="1:6" x14ac:dyDescent="0.25">
      <c r="A10404">
        <v>53</v>
      </c>
      <c r="B10404">
        <v>2334</v>
      </c>
      <c r="C10404" s="15" t="str">
        <f>INDEX(Lookup!$F$2:$F$103,F10404)</f>
        <v>A1.3</v>
      </c>
      <c r="D10404" s="2">
        <f>B10404*INDEX(Lookup!$D$2:$D$103,F10404)+INDEX(Lookup!$E$2:$E$103,F10404)</f>
        <v>18.235542000000002</v>
      </c>
      <c r="E10404" s="16" t="str">
        <f>INDEX(Lookup!$C$2:$C$103,F10404)</f>
        <v>mV</v>
      </c>
      <c r="F10404" s="9">
        <f>MATCH(A10404,Lookup!$A$2:$A$103,0)</f>
        <v>30</v>
      </c>
    </row>
    <row r="10405" spans="1:6" x14ac:dyDescent="0.25">
      <c r="A10405">
        <v>53</v>
      </c>
      <c r="B10405">
        <v>2332</v>
      </c>
      <c r="C10405" s="15" t="str">
        <f>INDEX(Lookup!$F$2:$F$103,F10405)</f>
        <v>A1.3</v>
      </c>
      <c r="D10405" s="2">
        <f>B10405*INDEX(Lookup!$D$2:$D$103,F10405)+INDEX(Lookup!$E$2:$E$103,F10405)</f>
        <v>18.219916000000001</v>
      </c>
      <c r="E10405" s="16" t="str">
        <f>INDEX(Lookup!$C$2:$C$103,F10405)</f>
        <v>mV</v>
      </c>
      <c r="F10405" s="9">
        <f>MATCH(A10405,Lookup!$A$2:$A$103,0)</f>
        <v>30</v>
      </c>
    </row>
    <row r="10406" spans="1:6" x14ac:dyDescent="0.25">
      <c r="A10406">
        <v>53</v>
      </c>
      <c r="B10406">
        <v>2333</v>
      </c>
      <c r="C10406" s="15" t="str">
        <f>INDEX(Lookup!$F$2:$F$103,F10406)</f>
        <v>A1.3</v>
      </c>
      <c r="D10406" s="2">
        <f>B10406*INDEX(Lookup!$D$2:$D$103,F10406)+INDEX(Lookup!$E$2:$E$103,F10406)</f>
        <v>18.227729</v>
      </c>
      <c r="E10406" s="16" t="str">
        <f>INDEX(Lookup!$C$2:$C$103,F10406)</f>
        <v>mV</v>
      </c>
      <c r="F10406" s="9">
        <f>MATCH(A10406,Lookup!$A$2:$A$103,0)</f>
        <v>30</v>
      </c>
    </row>
    <row r="10407" spans="1:6" x14ac:dyDescent="0.25">
      <c r="A10407">
        <v>53</v>
      </c>
      <c r="B10407">
        <v>2331</v>
      </c>
      <c r="C10407" s="15" t="str">
        <f>INDEX(Lookup!$F$2:$F$103,F10407)</f>
        <v>A1.3</v>
      </c>
      <c r="D10407" s="2">
        <f>B10407*INDEX(Lookup!$D$2:$D$103,F10407)+INDEX(Lookup!$E$2:$E$103,F10407)</f>
        <v>18.212103000000003</v>
      </c>
      <c r="E10407" s="16" t="str">
        <f>INDEX(Lookup!$C$2:$C$103,F10407)</f>
        <v>mV</v>
      </c>
      <c r="F10407" s="9">
        <f>MATCH(A10407,Lookup!$A$2:$A$103,0)</f>
        <v>30</v>
      </c>
    </row>
    <row r="10408" spans="1:6" x14ac:dyDescent="0.25">
      <c r="A10408">
        <v>53</v>
      </c>
      <c r="B10408">
        <v>2333</v>
      </c>
      <c r="C10408" s="15" t="str">
        <f>INDEX(Lookup!$F$2:$F$103,F10408)</f>
        <v>A1.3</v>
      </c>
      <c r="D10408" s="2">
        <f>B10408*INDEX(Lookup!$D$2:$D$103,F10408)+INDEX(Lookup!$E$2:$E$103,F10408)</f>
        <v>18.227729</v>
      </c>
      <c r="E10408" s="16" t="str">
        <f>INDEX(Lookup!$C$2:$C$103,F10408)</f>
        <v>mV</v>
      </c>
      <c r="F10408" s="9">
        <f>MATCH(A10408,Lookup!$A$2:$A$103,0)</f>
        <v>30</v>
      </c>
    </row>
    <row r="10409" spans="1:6" x14ac:dyDescent="0.25">
      <c r="A10409">
        <v>53</v>
      </c>
      <c r="B10409">
        <v>2327</v>
      </c>
      <c r="C10409" s="15" t="str">
        <f>INDEX(Lookup!$F$2:$F$103,F10409)</f>
        <v>A1.3</v>
      </c>
      <c r="D10409" s="2">
        <f>B10409*INDEX(Lookup!$D$2:$D$103,F10409)+INDEX(Lookup!$E$2:$E$103,F10409)</f>
        <v>18.180851000000001</v>
      </c>
      <c r="E10409" s="16" t="str">
        <f>INDEX(Lookup!$C$2:$C$103,F10409)</f>
        <v>mV</v>
      </c>
      <c r="F10409" s="9">
        <f>MATCH(A10409,Lookup!$A$2:$A$103,0)</f>
        <v>30</v>
      </c>
    </row>
    <row r="10410" spans="1:6" x14ac:dyDescent="0.25">
      <c r="A10410">
        <v>53</v>
      </c>
      <c r="B10410">
        <v>2327</v>
      </c>
      <c r="C10410" s="15" t="str">
        <f>INDEX(Lookup!$F$2:$F$103,F10410)</f>
        <v>A1.3</v>
      </c>
      <c r="D10410" s="2">
        <f>B10410*INDEX(Lookup!$D$2:$D$103,F10410)+INDEX(Lookup!$E$2:$E$103,F10410)</f>
        <v>18.180851000000001</v>
      </c>
      <c r="E10410" s="16" t="str">
        <f>INDEX(Lookup!$C$2:$C$103,F10410)</f>
        <v>mV</v>
      </c>
      <c r="F10410" s="9">
        <f>MATCH(A10410,Lookup!$A$2:$A$103,0)</f>
        <v>30</v>
      </c>
    </row>
    <row r="10411" spans="1:6" x14ac:dyDescent="0.25">
      <c r="A10411">
        <v>53</v>
      </c>
      <c r="B10411">
        <v>2326</v>
      </c>
      <c r="C10411" s="15" t="str">
        <f>INDEX(Lookup!$F$2:$F$103,F10411)</f>
        <v>A1.3</v>
      </c>
      <c r="D10411" s="2">
        <f>B10411*INDEX(Lookup!$D$2:$D$103,F10411)+INDEX(Lookup!$E$2:$E$103,F10411)</f>
        <v>18.173038000000002</v>
      </c>
      <c r="E10411" s="16" t="str">
        <f>INDEX(Lookup!$C$2:$C$103,F10411)</f>
        <v>mV</v>
      </c>
      <c r="F10411" s="9">
        <f>MATCH(A10411,Lookup!$A$2:$A$103,0)</f>
        <v>30</v>
      </c>
    </row>
    <row r="10412" spans="1:6" x14ac:dyDescent="0.25">
      <c r="A10412">
        <v>53</v>
      </c>
      <c r="B10412">
        <v>2324</v>
      </c>
      <c r="C10412" s="15" t="str">
        <f>INDEX(Lookup!$F$2:$F$103,F10412)</f>
        <v>A1.3</v>
      </c>
      <c r="D10412" s="2">
        <f>B10412*INDEX(Lookup!$D$2:$D$103,F10412)+INDEX(Lookup!$E$2:$E$103,F10412)</f>
        <v>18.157412000000001</v>
      </c>
      <c r="E10412" s="16" t="str">
        <f>INDEX(Lookup!$C$2:$C$103,F10412)</f>
        <v>mV</v>
      </c>
      <c r="F10412" s="9">
        <f>MATCH(A10412,Lookup!$A$2:$A$103,0)</f>
        <v>30</v>
      </c>
    </row>
    <row r="10413" spans="1:6" x14ac:dyDescent="0.25">
      <c r="A10413">
        <v>53</v>
      </c>
      <c r="B10413">
        <v>2325</v>
      </c>
      <c r="C10413" s="15" t="str">
        <f>INDEX(Lookup!$F$2:$F$103,F10413)</f>
        <v>A1.3</v>
      </c>
      <c r="D10413" s="2">
        <f>B10413*INDEX(Lookup!$D$2:$D$103,F10413)+INDEX(Lookup!$E$2:$E$103,F10413)</f>
        <v>18.165225</v>
      </c>
      <c r="E10413" s="16" t="str">
        <f>INDEX(Lookup!$C$2:$C$103,F10413)</f>
        <v>mV</v>
      </c>
      <c r="F10413" s="9">
        <f>MATCH(A10413,Lookup!$A$2:$A$103,0)</f>
        <v>30</v>
      </c>
    </row>
    <row r="10414" spans="1:6" x14ac:dyDescent="0.25">
      <c r="A10414">
        <v>53</v>
      </c>
      <c r="B10414">
        <v>2321</v>
      </c>
      <c r="C10414" s="15" t="str">
        <f>INDEX(Lookup!$F$2:$F$103,F10414)</f>
        <v>A1.3</v>
      </c>
      <c r="D10414" s="2">
        <f>B10414*INDEX(Lookup!$D$2:$D$103,F10414)+INDEX(Lookup!$E$2:$E$103,F10414)</f>
        <v>18.133973000000001</v>
      </c>
      <c r="E10414" s="16" t="str">
        <f>INDEX(Lookup!$C$2:$C$103,F10414)</f>
        <v>mV</v>
      </c>
      <c r="F10414" s="9">
        <f>MATCH(A10414,Lookup!$A$2:$A$103,0)</f>
        <v>30</v>
      </c>
    </row>
    <row r="10415" spans="1:6" x14ac:dyDescent="0.25">
      <c r="A10415">
        <v>53</v>
      </c>
      <c r="B10415">
        <v>2324</v>
      </c>
      <c r="C10415" s="15" t="str">
        <f>INDEX(Lookup!$F$2:$F$103,F10415)</f>
        <v>A1.3</v>
      </c>
      <c r="D10415" s="2">
        <f>B10415*INDEX(Lookup!$D$2:$D$103,F10415)+INDEX(Lookup!$E$2:$E$103,F10415)</f>
        <v>18.157412000000001</v>
      </c>
      <c r="E10415" s="16" t="str">
        <f>INDEX(Lookup!$C$2:$C$103,F10415)</f>
        <v>mV</v>
      </c>
      <c r="F10415" s="9">
        <f>MATCH(A10415,Lookup!$A$2:$A$103,0)</f>
        <v>30</v>
      </c>
    </row>
    <row r="10416" spans="1:6" x14ac:dyDescent="0.25">
      <c r="A10416">
        <v>53</v>
      </c>
      <c r="B10416">
        <v>2326</v>
      </c>
      <c r="C10416" s="15" t="str">
        <f>INDEX(Lookup!$F$2:$F$103,F10416)</f>
        <v>A1.3</v>
      </c>
      <c r="D10416" s="2">
        <f>B10416*INDEX(Lookup!$D$2:$D$103,F10416)+INDEX(Lookup!$E$2:$E$103,F10416)</f>
        <v>18.173038000000002</v>
      </c>
      <c r="E10416" s="16" t="str">
        <f>INDEX(Lookup!$C$2:$C$103,F10416)</f>
        <v>mV</v>
      </c>
      <c r="F10416" s="9">
        <f>MATCH(A10416,Lookup!$A$2:$A$103,0)</f>
        <v>30</v>
      </c>
    </row>
    <row r="10417" spans="1:6" x14ac:dyDescent="0.25">
      <c r="A10417">
        <v>53</v>
      </c>
      <c r="B10417">
        <v>2327</v>
      </c>
      <c r="C10417" s="15" t="str">
        <f>INDEX(Lookup!$F$2:$F$103,F10417)</f>
        <v>A1.3</v>
      </c>
      <c r="D10417" s="2">
        <f>B10417*INDEX(Lookup!$D$2:$D$103,F10417)+INDEX(Lookup!$E$2:$E$103,F10417)</f>
        <v>18.180851000000001</v>
      </c>
      <c r="E10417" s="16" t="str">
        <f>INDEX(Lookup!$C$2:$C$103,F10417)</f>
        <v>mV</v>
      </c>
      <c r="F10417" s="9">
        <f>MATCH(A10417,Lookup!$A$2:$A$103,0)</f>
        <v>30</v>
      </c>
    </row>
    <row r="10418" spans="1:6" x14ac:dyDescent="0.25">
      <c r="A10418">
        <v>53</v>
      </c>
      <c r="B10418">
        <v>2353</v>
      </c>
      <c r="C10418" s="15" t="str">
        <f>INDEX(Lookup!$F$2:$F$103,F10418)</f>
        <v>A1.3</v>
      </c>
      <c r="D10418" s="2">
        <f>B10418*INDEX(Lookup!$D$2:$D$103,F10418)+INDEX(Lookup!$E$2:$E$103,F10418)</f>
        <v>18.383989</v>
      </c>
      <c r="E10418" s="16" t="str">
        <f>INDEX(Lookup!$C$2:$C$103,F10418)</f>
        <v>mV</v>
      </c>
      <c r="F10418" s="9">
        <f>MATCH(A10418,Lookup!$A$2:$A$103,0)</f>
        <v>30</v>
      </c>
    </row>
    <row r="10419" spans="1:6" x14ac:dyDescent="0.25">
      <c r="A10419">
        <v>53</v>
      </c>
      <c r="B10419">
        <v>2372</v>
      </c>
      <c r="C10419" s="15" t="str">
        <f>INDEX(Lookup!$F$2:$F$103,F10419)</f>
        <v>A1.3</v>
      </c>
      <c r="D10419" s="2">
        <f>B10419*INDEX(Lookup!$D$2:$D$103,F10419)+INDEX(Lookup!$E$2:$E$103,F10419)</f>
        <v>18.532436000000001</v>
      </c>
      <c r="E10419" s="16" t="str">
        <f>INDEX(Lookup!$C$2:$C$103,F10419)</f>
        <v>mV</v>
      </c>
      <c r="F10419" s="9">
        <f>MATCH(A10419,Lookup!$A$2:$A$103,0)</f>
        <v>30</v>
      </c>
    </row>
    <row r="10420" spans="1:6" x14ac:dyDescent="0.25">
      <c r="A10420">
        <v>53</v>
      </c>
      <c r="B10420">
        <v>2368</v>
      </c>
      <c r="C10420" s="15" t="str">
        <f>INDEX(Lookup!$F$2:$F$103,F10420)</f>
        <v>A1.3</v>
      </c>
      <c r="D10420" s="2">
        <f>B10420*INDEX(Lookup!$D$2:$D$103,F10420)+INDEX(Lookup!$E$2:$E$103,F10420)</f>
        <v>18.501184000000002</v>
      </c>
      <c r="E10420" s="16" t="str">
        <f>INDEX(Lookup!$C$2:$C$103,F10420)</f>
        <v>mV</v>
      </c>
      <c r="F10420" s="9">
        <f>MATCH(A10420,Lookup!$A$2:$A$103,0)</f>
        <v>30</v>
      </c>
    </row>
    <row r="10421" spans="1:6" x14ac:dyDescent="0.25">
      <c r="A10421">
        <v>53</v>
      </c>
      <c r="B10421">
        <v>2376</v>
      </c>
      <c r="C10421" s="15" t="str">
        <f>INDEX(Lookup!$F$2:$F$103,F10421)</f>
        <v>A1.3</v>
      </c>
      <c r="D10421" s="2">
        <f>B10421*INDEX(Lookup!$D$2:$D$103,F10421)+INDEX(Lookup!$E$2:$E$103,F10421)</f>
        <v>18.563688000000003</v>
      </c>
      <c r="E10421" s="16" t="str">
        <f>INDEX(Lookup!$C$2:$C$103,F10421)</f>
        <v>mV</v>
      </c>
      <c r="F10421" s="9">
        <f>MATCH(A10421,Lookup!$A$2:$A$103,0)</f>
        <v>30</v>
      </c>
    </row>
    <row r="10422" spans="1:6" x14ac:dyDescent="0.25">
      <c r="A10422">
        <v>53</v>
      </c>
      <c r="B10422">
        <v>2368</v>
      </c>
      <c r="C10422" s="15" t="str">
        <f>INDEX(Lookup!$F$2:$F$103,F10422)</f>
        <v>A1.3</v>
      </c>
      <c r="D10422" s="2">
        <f>B10422*INDEX(Lookup!$D$2:$D$103,F10422)+INDEX(Lookup!$E$2:$E$103,F10422)</f>
        <v>18.501184000000002</v>
      </c>
      <c r="E10422" s="16" t="str">
        <f>INDEX(Lookup!$C$2:$C$103,F10422)</f>
        <v>mV</v>
      </c>
      <c r="F10422" s="9">
        <f>MATCH(A10422,Lookup!$A$2:$A$103,0)</f>
        <v>30</v>
      </c>
    </row>
    <row r="10423" spans="1:6" x14ac:dyDescent="0.25">
      <c r="A10423">
        <v>53</v>
      </c>
      <c r="B10423">
        <v>2355</v>
      </c>
      <c r="C10423" s="15" t="str">
        <f>INDEX(Lookup!$F$2:$F$103,F10423)</f>
        <v>A1.3</v>
      </c>
      <c r="D10423" s="2">
        <f>B10423*INDEX(Lookup!$D$2:$D$103,F10423)+INDEX(Lookup!$E$2:$E$103,F10423)</f>
        <v>18.399615000000001</v>
      </c>
      <c r="E10423" s="16" t="str">
        <f>INDEX(Lookup!$C$2:$C$103,F10423)</f>
        <v>mV</v>
      </c>
      <c r="F10423" s="9">
        <f>MATCH(A10423,Lookup!$A$2:$A$103,0)</f>
        <v>30</v>
      </c>
    </row>
    <row r="10424" spans="1:6" x14ac:dyDescent="0.25">
      <c r="A10424">
        <v>53</v>
      </c>
      <c r="B10424">
        <v>2351</v>
      </c>
      <c r="C10424" s="15" t="str">
        <f>INDEX(Lookup!$F$2:$F$103,F10424)</f>
        <v>A1.3</v>
      </c>
      <c r="D10424" s="2">
        <f>B10424*INDEX(Lookup!$D$2:$D$103,F10424)+INDEX(Lookup!$E$2:$E$103,F10424)</f>
        <v>18.368363000000002</v>
      </c>
      <c r="E10424" s="16" t="str">
        <f>INDEX(Lookup!$C$2:$C$103,F10424)</f>
        <v>mV</v>
      </c>
      <c r="F10424" s="9">
        <f>MATCH(A10424,Lookup!$A$2:$A$103,0)</f>
        <v>30</v>
      </c>
    </row>
    <row r="10425" spans="1:6" x14ac:dyDescent="0.25">
      <c r="A10425">
        <v>53</v>
      </c>
      <c r="B10425">
        <v>2348</v>
      </c>
      <c r="C10425" s="15" t="str">
        <f>INDEX(Lookup!$F$2:$F$103,F10425)</f>
        <v>A1.3</v>
      </c>
      <c r="D10425" s="2">
        <f>B10425*INDEX(Lookup!$D$2:$D$103,F10425)+INDEX(Lookup!$E$2:$E$103,F10425)</f>
        <v>18.344924000000002</v>
      </c>
      <c r="E10425" s="16" t="str">
        <f>INDEX(Lookup!$C$2:$C$103,F10425)</f>
        <v>mV</v>
      </c>
      <c r="F10425" s="9">
        <f>MATCH(A10425,Lookup!$A$2:$A$103,0)</f>
        <v>30</v>
      </c>
    </row>
    <row r="10426" spans="1:6" x14ac:dyDescent="0.25">
      <c r="A10426">
        <v>53</v>
      </c>
      <c r="B10426">
        <v>2365</v>
      </c>
      <c r="C10426" s="15" t="str">
        <f>INDEX(Lookup!$F$2:$F$103,F10426)</f>
        <v>A1.3</v>
      </c>
      <c r="D10426" s="2">
        <f>B10426*INDEX(Lookup!$D$2:$D$103,F10426)+INDEX(Lookup!$E$2:$E$103,F10426)</f>
        <v>18.477745000000002</v>
      </c>
      <c r="E10426" s="16" t="str">
        <f>INDEX(Lookup!$C$2:$C$103,F10426)</f>
        <v>mV</v>
      </c>
      <c r="F10426" s="9">
        <f>MATCH(A10426,Lookup!$A$2:$A$103,0)</f>
        <v>30</v>
      </c>
    </row>
    <row r="10427" spans="1:6" x14ac:dyDescent="0.25">
      <c r="A10427">
        <v>53</v>
      </c>
      <c r="B10427">
        <v>2363</v>
      </c>
      <c r="C10427" s="15" t="str">
        <f>INDEX(Lookup!$F$2:$F$103,F10427)</f>
        <v>A1.3</v>
      </c>
      <c r="D10427" s="2">
        <f>B10427*INDEX(Lookup!$D$2:$D$103,F10427)+INDEX(Lookup!$E$2:$E$103,F10427)</f>
        <v>18.462119000000001</v>
      </c>
      <c r="E10427" s="16" t="str">
        <f>INDEX(Lookup!$C$2:$C$103,F10427)</f>
        <v>mV</v>
      </c>
      <c r="F10427" s="9">
        <f>MATCH(A10427,Lookup!$A$2:$A$103,0)</f>
        <v>30</v>
      </c>
    </row>
    <row r="10428" spans="1:6" x14ac:dyDescent="0.25">
      <c r="A10428">
        <v>53</v>
      </c>
      <c r="B10428">
        <v>2354</v>
      </c>
      <c r="C10428" s="15" t="str">
        <f>INDEX(Lookup!$F$2:$F$103,F10428)</f>
        <v>A1.3</v>
      </c>
      <c r="D10428" s="2">
        <f>B10428*INDEX(Lookup!$D$2:$D$103,F10428)+INDEX(Lookup!$E$2:$E$103,F10428)</f>
        <v>18.391802000000002</v>
      </c>
      <c r="E10428" s="16" t="str">
        <f>INDEX(Lookup!$C$2:$C$103,F10428)</f>
        <v>mV</v>
      </c>
      <c r="F10428" s="9">
        <f>MATCH(A10428,Lookup!$A$2:$A$103,0)</f>
        <v>30</v>
      </c>
    </row>
    <row r="10429" spans="1:6" x14ac:dyDescent="0.25">
      <c r="A10429">
        <v>53</v>
      </c>
      <c r="B10429">
        <v>2351</v>
      </c>
      <c r="C10429" s="15" t="str">
        <f>INDEX(Lookup!$F$2:$F$103,F10429)</f>
        <v>A1.3</v>
      </c>
      <c r="D10429" s="2">
        <f>B10429*INDEX(Lookup!$D$2:$D$103,F10429)+INDEX(Lookup!$E$2:$E$103,F10429)</f>
        <v>18.368363000000002</v>
      </c>
      <c r="E10429" s="16" t="str">
        <f>INDEX(Lookup!$C$2:$C$103,F10429)</f>
        <v>mV</v>
      </c>
      <c r="F10429" s="9">
        <f>MATCH(A10429,Lookup!$A$2:$A$103,0)</f>
        <v>30</v>
      </c>
    </row>
    <row r="10430" spans="1:6" x14ac:dyDescent="0.25">
      <c r="A10430">
        <v>53</v>
      </c>
      <c r="B10430">
        <v>2351</v>
      </c>
      <c r="C10430" s="15" t="str">
        <f>INDEX(Lookup!$F$2:$F$103,F10430)</f>
        <v>A1.3</v>
      </c>
      <c r="D10430" s="2">
        <f>B10430*INDEX(Lookup!$D$2:$D$103,F10430)+INDEX(Lookup!$E$2:$E$103,F10430)</f>
        <v>18.368363000000002</v>
      </c>
      <c r="E10430" s="16" t="str">
        <f>INDEX(Lookup!$C$2:$C$103,F10430)</f>
        <v>mV</v>
      </c>
      <c r="F10430" s="9">
        <f>MATCH(A10430,Lookup!$A$2:$A$103,0)</f>
        <v>30</v>
      </c>
    </row>
    <row r="10431" spans="1:6" x14ac:dyDescent="0.25">
      <c r="A10431">
        <v>53</v>
      </c>
      <c r="B10431">
        <v>2343</v>
      </c>
      <c r="C10431" s="15" t="str">
        <f>INDEX(Lookup!$F$2:$F$103,F10431)</f>
        <v>A1.3</v>
      </c>
      <c r="D10431" s="2">
        <f>B10431*INDEX(Lookup!$D$2:$D$103,F10431)+INDEX(Lookup!$E$2:$E$103,F10431)</f>
        <v>18.305859000000002</v>
      </c>
      <c r="E10431" s="16" t="str">
        <f>INDEX(Lookup!$C$2:$C$103,F10431)</f>
        <v>mV</v>
      </c>
      <c r="F10431" s="9">
        <f>MATCH(A10431,Lookup!$A$2:$A$103,0)</f>
        <v>30</v>
      </c>
    </row>
    <row r="10432" spans="1:6" x14ac:dyDescent="0.25">
      <c r="A10432">
        <v>53</v>
      </c>
      <c r="B10432">
        <v>2343</v>
      </c>
      <c r="C10432" s="15" t="str">
        <f>INDEX(Lookup!$F$2:$F$103,F10432)</f>
        <v>A1.3</v>
      </c>
      <c r="D10432" s="2">
        <f>B10432*INDEX(Lookup!$D$2:$D$103,F10432)+INDEX(Lookup!$E$2:$E$103,F10432)</f>
        <v>18.305859000000002</v>
      </c>
      <c r="E10432" s="16" t="str">
        <f>INDEX(Lookup!$C$2:$C$103,F10432)</f>
        <v>mV</v>
      </c>
      <c r="F10432" s="9">
        <f>MATCH(A10432,Lookup!$A$2:$A$103,0)</f>
        <v>30</v>
      </c>
    </row>
    <row r="10433" spans="1:6" x14ac:dyDescent="0.25">
      <c r="A10433">
        <v>53</v>
      </c>
      <c r="B10433">
        <v>2359</v>
      </c>
      <c r="C10433" s="15" t="str">
        <f>INDEX(Lookup!$F$2:$F$103,F10433)</f>
        <v>A1.3</v>
      </c>
      <c r="D10433" s="2">
        <f>B10433*INDEX(Lookup!$D$2:$D$103,F10433)+INDEX(Lookup!$E$2:$E$103,F10433)</f>
        <v>18.430867000000003</v>
      </c>
      <c r="E10433" s="16" t="str">
        <f>INDEX(Lookup!$C$2:$C$103,F10433)</f>
        <v>mV</v>
      </c>
      <c r="F10433" s="9">
        <f>MATCH(A10433,Lookup!$A$2:$A$103,0)</f>
        <v>30</v>
      </c>
    </row>
    <row r="10434" spans="1:6" x14ac:dyDescent="0.25">
      <c r="A10434">
        <v>53</v>
      </c>
      <c r="B10434">
        <v>2363</v>
      </c>
      <c r="C10434" s="15" t="str">
        <f>INDEX(Lookup!$F$2:$F$103,F10434)</f>
        <v>A1.3</v>
      </c>
      <c r="D10434" s="2">
        <f>B10434*INDEX(Lookup!$D$2:$D$103,F10434)+INDEX(Lookup!$E$2:$E$103,F10434)</f>
        <v>18.462119000000001</v>
      </c>
      <c r="E10434" s="16" t="str">
        <f>INDEX(Lookup!$C$2:$C$103,F10434)</f>
        <v>mV</v>
      </c>
      <c r="F10434" s="9">
        <f>MATCH(A10434,Lookup!$A$2:$A$103,0)</f>
        <v>30</v>
      </c>
    </row>
    <row r="10435" spans="1:6" x14ac:dyDescent="0.25">
      <c r="A10435">
        <v>53</v>
      </c>
      <c r="B10435">
        <v>2359</v>
      </c>
      <c r="C10435" s="15" t="str">
        <f>INDEX(Lookup!$F$2:$F$103,F10435)</f>
        <v>A1.3</v>
      </c>
      <c r="D10435" s="2">
        <f>B10435*INDEX(Lookup!$D$2:$D$103,F10435)+INDEX(Lookup!$E$2:$E$103,F10435)</f>
        <v>18.430867000000003</v>
      </c>
      <c r="E10435" s="16" t="str">
        <f>INDEX(Lookup!$C$2:$C$103,F10435)</f>
        <v>mV</v>
      </c>
      <c r="F10435" s="9">
        <f>MATCH(A10435,Lookup!$A$2:$A$103,0)</f>
        <v>30</v>
      </c>
    </row>
    <row r="10436" spans="1:6" x14ac:dyDescent="0.25">
      <c r="A10436">
        <v>53</v>
      </c>
      <c r="B10436">
        <v>2357</v>
      </c>
      <c r="C10436" s="15" t="str">
        <f>INDEX(Lookup!$F$2:$F$103,F10436)</f>
        <v>A1.3</v>
      </c>
      <c r="D10436" s="2">
        <f>B10436*INDEX(Lookup!$D$2:$D$103,F10436)+INDEX(Lookup!$E$2:$E$103,F10436)</f>
        <v>18.415241000000002</v>
      </c>
      <c r="E10436" s="16" t="str">
        <f>INDEX(Lookup!$C$2:$C$103,F10436)</f>
        <v>mV</v>
      </c>
      <c r="F10436" s="9">
        <f>MATCH(A10436,Lookup!$A$2:$A$103,0)</f>
        <v>30</v>
      </c>
    </row>
    <row r="10437" spans="1:6" x14ac:dyDescent="0.25">
      <c r="A10437">
        <v>53</v>
      </c>
      <c r="B10437">
        <v>2353</v>
      </c>
      <c r="C10437" s="15" t="str">
        <f>INDEX(Lookup!$F$2:$F$103,F10437)</f>
        <v>A1.3</v>
      </c>
      <c r="D10437" s="2">
        <f>B10437*INDEX(Lookup!$D$2:$D$103,F10437)+INDEX(Lookup!$E$2:$E$103,F10437)</f>
        <v>18.383989</v>
      </c>
      <c r="E10437" s="16" t="str">
        <f>INDEX(Lookup!$C$2:$C$103,F10437)</f>
        <v>mV</v>
      </c>
      <c r="F10437" s="9">
        <f>MATCH(A10437,Lookup!$A$2:$A$103,0)</f>
        <v>30</v>
      </c>
    </row>
    <row r="10438" spans="1:6" x14ac:dyDescent="0.25">
      <c r="A10438">
        <v>53</v>
      </c>
      <c r="B10438">
        <v>2352</v>
      </c>
      <c r="C10438" s="15" t="str">
        <f>INDEX(Lookup!$F$2:$F$103,F10438)</f>
        <v>A1.3</v>
      </c>
      <c r="D10438" s="2">
        <f>B10438*INDEX(Lookup!$D$2:$D$103,F10438)+INDEX(Lookup!$E$2:$E$103,F10438)</f>
        <v>18.376176000000001</v>
      </c>
      <c r="E10438" s="16" t="str">
        <f>INDEX(Lookup!$C$2:$C$103,F10438)</f>
        <v>mV</v>
      </c>
      <c r="F10438" s="9">
        <f>MATCH(A10438,Lookup!$A$2:$A$103,0)</f>
        <v>30</v>
      </c>
    </row>
    <row r="10439" spans="1:6" x14ac:dyDescent="0.25">
      <c r="A10439">
        <v>53</v>
      </c>
      <c r="B10439">
        <v>2347</v>
      </c>
      <c r="C10439" s="15" t="str">
        <f>INDEX(Lookup!$F$2:$F$103,F10439)</f>
        <v>A1.3</v>
      </c>
      <c r="D10439" s="2">
        <f>B10439*INDEX(Lookup!$D$2:$D$103,F10439)+INDEX(Lookup!$E$2:$E$103,F10439)</f>
        <v>18.337111</v>
      </c>
      <c r="E10439" s="16" t="str">
        <f>INDEX(Lookup!$C$2:$C$103,F10439)</f>
        <v>mV</v>
      </c>
      <c r="F10439" s="9">
        <f>MATCH(A10439,Lookup!$A$2:$A$103,0)</f>
        <v>30</v>
      </c>
    </row>
    <row r="10440" spans="1:6" x14ac:dyDescent="0.25">
      <c r="A10440">
        <v>53</v>
      </c>
      <c r="B10440">
        <v>2346</v>
      </c>
      <c r="C10440" s="15" t="str">
        <f>INDEX(Lookup!$F$2:$F$103,F10440)</f>
        <v>A1.3</v>
      </c>
      <c r="D10440" s="2">
        <f>B10440*INDEX(Lookup!$D$2:$D$103,F10440)+INDEX(Lookup!$E$2:$E$103,F10440)</f>
        <v>18.329298000000001</v>
      </c>
      <c r="E10440" s="16" t="str">
        <f>INDEX(Lookup!$C$2:$C$103,F10440)</f>
        <v>mV</v>
      </c>
      <c r="F10440" s="9">
        <f>MATCH(A10440,Lookup!$A$2:$A$103,0)</f>
        <v>30</v>
      </c>
    </row>
    <row r="10441" spans="1:6" x14ac:dyDescent="0.25">
      <c r="A10441">
        <v>53</v>
      </c>
      <c r="B10441">
        <v>2347</v>
      </c>
      <c r="C10441" s="15" t="str">
        <f>INDEX(Lookup!$F$2:$F$103,F10441)</f>
        <v>A1.3</v>
      </c>
      <c r="D10441" s="2">
        <f>B10441*INDEX(Lookup!$D$2:$D$103,F10441)+INDEX(Lookup!$E$2:$E$103,F10441)</f>
        <v>18.337111</v>
      </c>
      <c r="E10441" s="16" t="str">
        <f>INDEX(Lookup!$C$2:$C$103,F10441)</f>
        <v>mV</v>
      </c>
      <c r="F10441" s="9">
        <f>MATCH(A10441,Lookup!$A$2:$A$103,0)</f>
        <v>30</v>
      </c>
    </row>
    <row r="10442" spans="1:6" x14ac:dyDescent="0.25">
      <c r="A10442">
        <v>53</v>
      </c>
      <c r="B10442">
        <v>2347</v>
      </c>
      <c r="C10442" s="15" t="str">
        <f>INDEX(Lookup!$F$2:$F$103,F10442)</f>
        <v>A1.3</v>
      </c>
      <c r="D10442" s="2">
        <f>B10442*INDEX(Lookup!$D$2:$D$103,F10442)+INDEX(Lookup!$E$2:$E$103,F10442)</f>
        <v>18.337111</v>
      </c>
      <c r="E10442" s="16" t="str">
        <f>INDEX(Lookup!$C$2:$C$103,F10442)</f>
        <v>mV</v>
      </c>
      <c r="F10442" s="9">
        <f>MATCH(A10442,Lookup!$A$2:$A$103,0)</f>
        <v>30</v>
      </c>
    </row>
    <row r="10443" spans="1:6" x14ac:dyDescent="0.25">
      <c r="A10443">
        <v>53</v>
      </c>
      <c r="B10443">
        <v>2346</v>
      </c>
      <c r="C10443" s="15" t="str">
        <f>INDEX(Lookup!$F$2:$F$103,F10443)</f>
        <v>A1.3</v>
      </c>
      <c r="D10443" s="2">
        <f>B10443*INDEX(Lookup!$D$2:$D$103,F10443)+INDEX(Lookup!$E$2:$E$103,F10443)</f>
        <v>18.329298000000001</v>
      </c>
      <c r="E10443" s="16" t="str">
        <f>INDEX(Lookup!$C$2:$C$103,F10443)</f>
        <v>mV</v>
      </c>
      <c r="F10443" s="9">
        <f>MATCH(A10443,Lookup!$A$2:$A$103,0)</f>
        <v>30</v>
      </c>
    </row>
    <row r="10444" spans="1:6" x14ac:dyDescent="0.25">
      <c r="A10444">
        <v>53</v>
      </c>
      <c r="B10444">
        <v>2344</v>
      </c>
      <c r="C10444" s="15" t="str">
        <f>INDEX(Lookup!$F$2:$F$103,F10444)</f>
        <v>A1.3</v>
      </c>
      <c r="D10444" s="2">
        <f>B10444*INDEX(Lookup!$D$2:$D$103,F10444)+INDEX(Lookup!$E$2:$E$103,F10444)</f>
        <v>18.313672</v>
      </c>
      <c r="E10444" s="16" t="str">
        <f>INDEX(Lookup!$C$2:$C$103,F10444)</f>
        <v>mV</v>
      </c>
      <c r="F10444" s="9">
        <f>MATCH(A10444,Lookup!$A$2:$A$103,0)</f>
        <v>30</v>
      </c>
    </row>
    <row r="10445" spans="1:6" x14ac:dyDescent="0.25">
      <c r="A10445">
        <v>53</v>
      </c>
      <c r="B10445">
        <v>2342</v>
      </c>
      <c r="C10445" s="15" t="str">
        <f>INDEX(Lookup!$F$2:$F$103,F10445)</f>
        <v>A1.3</v>
      </c>
      <c r="D10445" s="2">
        <f>B10445*INDEX(Lookup!$D$2:$D$103,F10445)+INDEX(Lookup!$E$2:$E$103,F10445)</f>
        <v>18.298046000000003</v>
      </c>
      <c r="E10445" s="16" t="str">
        <f>INDEX(Lookup!$C$2:$C$103,F10445)</f>
        <v>mV</v>
      </c>
      <c r="F10445" s="9">
        <f>MATCH(A10445,Lookup!$A$2:$A$103,0)</f>
        <v>30</v>
      </c>
    </row>
    <row r="10446" spans="1:6" x14ac:dyDescent="0.25">
      <c r="A10446">
        <v>53</v>
      </c>
      <c r="B10446">
        <v>2344</v>
      </c>
      <c r="C10446" s="15" t="str">
        <f>INDEX(Lookup!$F$2:$F$103,F10446)</f>
        <v>A1.3</v>
      </c>
      <c r="D10446" s="2">
        <f>B10446*INDEX(Lookup!$D$2:$D$103,F10446)+INDEX(Lookup!$E$2:$E$103,F10446)</f>
        <v>18.313672</v>
      </c>
      <c r="E10446" s="16" t="str">
        <f>INDEX(Lookup!$C$2:$C$103,F10446)</f>
        <v>mV</v>
      </c>
      <c r="F10446" s="9">
        <f>MATCH(A10446,Lookup!$A$2:$A$103,0)</f>
        <v>30</v>
      </c>
    </row>
    <row r="10447" spans="1:6" x14ac:dyDescent="0.25">
      <c r="A10447">
        <v>53</v>
      </c>
      <c r="B10447">
        <v>2342</v>
      </c>
      <c r="C10447" s="15" t="str">
        <f>INDEX(Lookup!$F$2:$F$103,F10447)</f>
        <v>A1.3</v>
      </c>
      <c r="D10447" s="2">
        <f>B10447*INDEX(Lookup!$D$2:$D$103,F10447)+INDEX(Lookup!$E$2:$E$103,F10447)</f>
        <v>18.298046000000003</v>
      </c>
      <c r="E10447" s="16" t="str">
        <f>INDEX(Lookup!$C$2:$C$103,F10447)</f>
        <v>mV</v>
      </c>
      <c r="F10447" s="9">
        <f>MATCH(A10447,Lookup!$A$2:$A$103,0)</f>
        <v>30</v>
      </c>
    </row>
    <row r="10448" spans="1:6" x14ac:dyDescent="0.25">
      <c r="A10448">
        <v>53</v>
      </c>
      <c r="B10448">
        <v>2344</v>
      </c>
      <c r="C10448" s="15" t="str">
        <f>INDEX(Lookup!$F$2:$F$103,F10448)</f>
        <v>A1.3</v>
      </c>
      <c r="D10448" s="2">
        <f>B10448*INDEX(Lookup!$D$2:$D$103,F10448)+INDEX(Lookup!$E$2:$E$103,F10448)</f>
        <v>18.313672</v>
      </c>
      <c r="E10448" s="16" t="str">
        <f>INDEX(Lookup!$C$2:$C$103,F10448)</f>
        <v>mV</v>
      </c>
      <c r="F10448" s="9">
        <f>MATCH(A10448,Lookup!$A$2:$A$103,0)</f>
        <v>30</v>
      </c>
    </row>
    <row r="10449" spans="1:6" x14ac:dyDescent="0.25">
      <c r="A10449">
        <v>53</v>
      </c>
      <c r="B10449">
        <v>2344</v>
      </c>
      <c r="C10449" s="15" t="str">
        <f>INDEX(Lookup!$F$2:$F$103,F10449)</f>
        <v>A1.3</v>
      </c>
      <c r="D10449" s="2">
        <f>B10449*INDEX(Lookup!$D$2:$D$103,F10449)+INDEX(Lookup!$E$2:$E$103,F10449)</f>
        <v>18.313672</v>
      </c>
      <c r="E10449" s="16" t="str">
        <f>INDEX(Lookup!$C$2:$C$103,F10449)</f>
        <v>mV</v>
      </c>
      <c r="F10449" s="9">
        <f>MATCH(A10449,Lookup!$A$2:$A$103,0)</f>
        <v>30</v>
      </c>
    </row>
    <row r="10450" spans="1:6" x14ac:dyDescent="0.25">
      <c r="A10450">
        <v>53</v>
      </c>
      <c r="B10450">
        <v>2342</v>
      </c>
      <c r="C10450" s="15" t="str">
        <f>INDEX(Lookup!$F$2:$F$103,F10450)</f>
        <v>A1.3</v>
      </c>
      <c r="D10450" s="2">
        <f>B10450*INDEX(Lookup!$D$2:$D$103,F10450)+INDEX(Lookup!$E$2:$E$103,F10450)</f>
        <v>18.298046000000003</v>
      </c>
      <c r="E10450" s="16" t="str">
        <f>INDEX(Lookup!$C$2:$C$103,F10450)</f>
        <v>mV</v>
      </c>
      <c r="F10450" s="9">
        <f>MATCH(A10450,Lookup!$A$2:$A$103,0)</f>
        <v>30</v>
      </c>
    </row>
    <row r="10451" spans="1:6" x14ac:dyDescent="0.25">
      <c r="A10451">
        <v>53</v>
      </c>
      <c r="B10451">
        <v>2344</v>
      </c>
      <c r="C10451" s="15" t="str">
        <f>INDEX(Lookup!$F$2:$F$103,F10451)</f>
        <v>A1.3</v>
      </c>
      <c r="D10451" s="2">
        <f>B10451*INDEX(Lookup!$D$2:$D$103,F10451)+INDEX(Lookup!$E$2:$E$103,F10451)</f>
        <v>18.313672</v>
      </c>
      <c r="E10451" s="16" t="str">
        <f>INDEX(Lookup!$C$2:$C$103,F10451)</f>
        <v>mV</v>
      </c>
      <c r="F10451" s="9">
        <f>MATCH(A10451,Lookup!$A$2:$A$103,0)</f>
        <v>30</v>
      </c>
    </row>
    <row r="10452" spans="1:6" x14ac:dyDescent="0.25">
      <c r="A10452">
        <v>53</v>
      </c>
      <c r="B10452">
        <v>2343</v>
      </c>
      <c r="C10452" s="15" t="str">
        <f>INDEX(Lookup!$F$2:$F$103,F10452)</f>
        <v>A1.3</v>
      </c>
      <c r="D10452" s="2">
        <f>B10452*INDEX(Lookup!$D$2:$D$103,F10452)+INDEX(Lookup!$E$2:$E$103,F10452)</f>
        <v>18.305859000000002</v>
      </c>
      <c r="E10452" s="16" t="str">
        <f>INDEX(Lookup!$C$2:$C$103,F10452)</f>
        <v>mV</v>
      </c>
      <c r="F10452" s="9">
        <f>MATCH(A10452,Lookup!$A$2:$A$103,0)</f>
        <v>30</v>
      </c>
    </row>
    <row r="10453" spans="1:6" x14ac:dyDescent="0.25">
      <c r="A10453">
        <v>53</v>
      </c>
      <c r="B10453">
        <v>2339</v>
      </c>
      <c r="C10453" s="15" t="str">
        <f>INDEX(Lookup!$F$2:$F$103,F10453)</f>
        <v>A1.3</v>
      </c>
      <c r="D10453" s="2">
        <f>B10453*INDEX(Lookup!$D$2:$D$103,F10453)+INDEX(Lookup!$E$2:$E$103,F10453)</f>
        <v>18.274607</v>
      </c>
      <c r="E10453" s="16" t="str">
        <f>INDEX(Lookup!$C$2:$C$103,F10453)</f>
        <v>mV</v>
      </c>
      <c r="F10453" s="9">
        <f>MATCH(A10453,Lookup!$A$2:$A$103,0)</f>
        <v>30</v>
      </c>
    </row>
    <row r="10454" spans="1:6" x14ac:dyDescent="0.25">
      <c r="A10454">
        <v>53</v>
      </c>
      <c r="B10454">
        <v>2338</v>
      </c>
      <c r="C10454" s="15" t="str">
        <f>INDEX(Lookup!$F$2:$F$103,F10454)</f>
        <v>A1.3</v>
      </c>
      <c r="D10454" s="2">
        <f>B10454*INDEX(Lookup!$D$2:$D$103,F10454)+INDEX(Lookup!$E$2:$E$103,F10454)</f>
        <v>18.266794000000001</v>
      </c>
      <c r="E10454" s="16" t="str">
        <f>INDEX(Lookup!$C$2:$C$103,F10454)</f>
        <v>mV</v>
      </c>
      <c r="F10454" s="9">
        <f>MATCH(A10454,Lookup!$A$2:$A$103,0)</f>
        <v>30</v>
      </c>
    </row>
    <row r="10455" spans="1:6" x14ac:dyDescent="0.25">
      <c r="A10455">
        <v>53</v>
      </c>
      <c r="B10455">
        <v>2339</v>
      </c>
      <c r="C10455" s="15" t="str">
        <f>INDEX(Lookup!$F$2:$F$103,F10455)</f>
        <v>A1.3</v>
      </c>
      <c r="D10455" s="2">
        <f>B10455*INDEX(Lookup!$D$2:$D$103,F10455)+INDEX(Lookup!$E$2:$E$103,F10455)</f>
        <v>18.274607</v>
      </c>
      <c r="E10455" s="16" t="str">
        <f>INDEX(Lookup!$C$2:$C$103,F10455)</f>
        <v>mV</v>
      </c>
      <c r="F10455" s="9">
        <f>MATCH(A10455,Lookup!$A$2:$A$103,0)</f>
        <v>30</v>
      </c>
    </row>
    <row r="10456" spans="1:6" x14ac:dyDescent="0.25">
      <c r="A10456">
        <v>53</v>
      </c>
      <c r="B10456">
        <v>2344</v>
      </c>
      <c r="C10456" s="15" t="str">
        <f>INDEX(Lookup!$F$2:$F$103,F10456)</f>
        <v>A1.3</v>
      </c>
      <c r="D10456" s="2">
        <f>B10456*INDEX(Lookup!$D$2:$D$103,F10456)+INDEX(Lookup!$E$2:$E$103,F10456)</f>
        <v>18.313672</v>
      </c>
      <c r="E10456" s="16" t="str">
        <f>INDEX(Lookup!$C$2:$C$103,F10456)</f>
        <v>mV</v>
      </c>
      <c r="F10456" s="9">
        <f>MATCH(A10456,Lookup!$A$2:$A$103,0)</f>
        <v>30</v>
      </c>
    </row>
    <row r="10457" spans="1:6" x14ac:dyDescent="0.25">
      <c r="A10457">
        <v>53</v>
      </c>
      <c r="B10457">
        <v>2348</v>
      </c>
      <c r="C10457" s="15" t="str">
        <f>INDEX(Lookup!$F$2:$F$103,F10457)</f>
        <v>A1.3</v>
      </c>
      <c r="D10457" s="2">
        <f>B10457*INDEX(Lookup!$D$2:$D$103,F10457)+INDEX(Lookup!$E$2:$E$103,F10457)</f>
        <v>18.344924000000002</v>
      </c>
      <c r="E10457" s="16" t="str">
        <f>INDEX(Lookup!$C$2:$C$103,F10457)</f>
        <v>mV</v>
      </c>
      <c r="F10457" s="9">
        <f>MATCH(A10457,Lookup!$A$2:$A$103,0)</f>
        <v>30</v>
      </c>
    </row>
    <row r="10458" spans="1:6" x14ac:dyDescent="0.25">
      <c r="A10458">
        <v>53</v>
      </c>
      <c r="B10458">
        <v>2348</v>
      </c>
      <c r="C10458" s="15" t="str">
        <f>INDEX(Lookup!$F$2:$F$103,F10458)</f>
        <v>A1.3</v>
      </c>
      <c r="D10458" s="2">
        <f>B10458*INDEX(Lookup!$D$2:$D$103,F10458)+INDEX(Lookup!$E$2:$E$103,F10458)</f>
        <v>18.344924000000002</v>
      </c>
      <c r="E10458" s="16" t="str">
        <f>INDEX(Lookup!$C$2:$C$103,F10458)</f>
        <v>mV</v>
      </c>
      <c r="F10458" s="9">
        <f>MATCH(A10458,Lookup!$A$2:$A$103,0)</f>
        <v>30</v>
      </c>
    </row>
    <row r="10459" spans="1:6" x14ac:dyDescent="0.25">
      <c r="A10459">
        <v>53</v>
      </c>
      <c r="B10459">
        <v>2347</v>
      </c>
      <c r="C10459" s="15" t="str">
        <f>INDEX(Lookup!$F$2:$F$103,F10459)</f>
        <v>A1.3</v>
      </c>
      <c r="D10459" s="2">
        <f>B10459*INDEX(Lookup!$D$2:$D$103,F10459)+INDEX(Lookup!$E$2:$E$103,F10459)</f>
        <v>18.337111</v>
      </c>
      <c r="E10459" s="16" t="str">
        <f>INDEX(Lookup!$C$2:$C$103,F10459)</f>
        <v>mV</v>
      </c>
      <c r="F10459" s="9">
        <f>MATCH(A10459,Lookup!$A$2:$A$103,0)</f>
        <v>30</v>
      </c>
    </row>
    <row r="10460" spans="1:6" x14ac:dyDescent="0.25">
      <c r="A10460">
        <v>53</v>
      </c>
      <c r="B10460">
        <v>2349</v>
      </c>
      <c r="C10460" s="15" t="str">
        <f>INDEX(Lookup!$F$2:$F$103,F10460)</f>
        <v>A1.3</v>
      </c>
      <c r="D10460" s="2">
        <f>B10460*INDEX(Lookup!$D$2:$D$103,F10460)+INDEX(Lookup!$E$2:$E$103,F10460)</f>
        <v>18.352737000000001</v>
      </c>
      <c r="E10460" s="16" t="str">
        <f>INDEX(Lookup!$C$2:$C$103,F10460)</f>
        <v>mV</v>
      </c>
      <c r="F10460" s="9">
        <f>MATCH(A10460,Lookup!$A$2:$A$103,0)</f>
        <v>30</v>
      </c>
    </row>
    <row r="10461" spans="1:6" x14ac:dyDescent="0.25">
      <c r="A10461">
        <v>53</v>
      </c>
      <c r="B10461">
        <v>2350</v>
      </c>
      <c r="C10461" s="15" t="str">
        <f>INDEX(Lookup!$F$2:$F$103,F10461)</f>
        <v>A1.3</v>
      </c>
      <c r="D10461" s="2">
        <f>B10461*INDEX(Lookup!$D$2:$D$103,F10461)+INDEX(Lookup!$E$2:$E$103,F10461)</f>
        <v>18.36055</v>
      </c>
      <c r="E10461" s="16" t="str">
        <f>INDEX(Lookup!$C$2:$C$103,F10461)</f>
        <v>mV</v>
      </c>
      <c r="F10461" s="9">
        <f>MATCH(A10461,Lookup!$A$2:$A$103,0)</f>
        <v>30</v>
      </c>
    </row>
    <row r="10462" spans="1:6" x14ac:dyDescent="0.25">
      <c r="A10462">
        <v>53</v>
      </c>
      <c r="B10462">
        <v>2352</v>
      </c>
      <c r="C10462" s="15" t="str">
        <f>INDEX(Lookup!$F$2:$F$103,F10462)</f>
        <v>A1.3</v>
      </c>
      <c r="D10462" s="2">
        <f>B10462*INDEX(Lookup!$D$2:$D$103,F10462)+INDEX(Lookup!$E$2:$E$103,F10462)</f>
        <v>18.376176000000001</v>
      </c>
      <c r="E10462" s="16" t="str">
        <f>INDEX(Lookup!$C$2:$C$103,F10462)</f>
        <v>mV</v>
      </c>
      <c r="F10462" s="9">
        <f>MATCH(A10462,Lookup!$A$2:$A$103,0)</f>
        <v>30</v>
      </c>
    </row>
    <row r="10463" spans="1:6" x14ac:dyDescent="0.25">
      <c r="A10463">
        <v>53</v>
      </c>
      <c r="B10463">
        <v>2353</v>
      </c>
      <c r="C10463" s="15" t="str">
        <f>INDEX(Lookup!$F$2:$F$103,F10463)</f>
        <v>A1.3</v>
      </c>
      <c r="D10463" s="2">
        <f>B10463*INDEX(Lookup!$D$2:$D$103,F10463)+INDEX(Lookup!$E$2:$E$103,F10463)</f>
        <v>18.383989</v>
      </c>
      <c r="E10463" s="16" t="str">
        <f>INDEX(Lookup!$C$2:$C$103,F10463)</f>
        <v>mV</v>
      </c>
      <c r="F10463" s="9">
        <f>MATCH(A10463,Lookup!$A$2:$A$103,0)</f>
        <v>30</v>
      </c>
    </row>
    <row r="10464" spans="1:6" x14ac:dyDescent="0.25">
      <c r="A10464">
        <v>53</v>
      </c>
      <c r="B10464">
        <v>2378</v>
      </c>
      <c r="C10464" s="15" t="str">
        <f>INDEX(Lookup!$F$2:$F$103,F10464)</f>
        <v>A1.3</v>
      </c>
      <c r="D10464" s="2">
        <f>B10464*INDEX(Lookup!$D$2:$D$103,F10464)+INDEX(Lookup!$E$2:$E$103,F10464)</f>
        <v>18.579314</v>
      </c>
      <c r="E10464" s="16" t="str">
        <f>INDEX(Lookup!$C$2:$C$103,F10464)</f>
        <v>mV</v>
      </c>
      <c r="F10464" s="9">
        <f>MATCH(A10464,Lookup!$A$2:$A$103,0)</f>
        <v>30</v>
      </c>
    </row>
    <row r="10465" spans="1:6" x14ac:dyDescent="0.25">
      <c r="A10465">
        <v>53</v>
      </c>
      <c r="B10465">
        <v>2375</v>
      </c>
      <c r="C10465" s="15" t="str">
        <f>INDEX(Lookup!$F$2:$F$103,F10465)</f>
        <v>A1.3</v>
      </c>
      <c r="D10465" s="2">
        <f>B10465*INDEX(Lookup!$D$2:$D$103,F10465)+INDEX(Lookup!$E$2:$E$103,F10465)</f>
        <v>18.555875</v>
      </c>
      <c r="E10465" s="16" t="str">
        <f>INDEX(Lookup!$C$2:$C$103,F10465)</f>
        <v>mV</v>
      </c>
      <c r="F10465" s="9">
        <f>MATCH(A10465,Lookup!$A$2:$A$103,0)</f>
        <v>30</v>
      </c>
    </row>
    <row r="10466" spans="1:6" x14ac:dyDescent="0.25">
      <c r="A10466">
        <v>53</v>
      </c>
      <c r="B10466">
        <v>2367</v>
      </c>
      <c r="C10466" s="15" t="str">
        <f>INDEX(Lookup!$F$2:$F$103,F10466)</f>
        <v>A1.3</v>
      </c>
      <c r="D10466" s="2">
        <f>B10466*INDEX(Lookup!$D$2:$D$103,F10466)+INDEX(Lookup!$E$2:$E$103,F10466)</f>
        <v>18.493371</v>
      </c>
      <c r="E10466" s="16" t="str">
        <f>INDEX(Lookup!$C$2:$C$103,F10466)</f>
        <v>mV</v>
      </c>
      <c r="F10466" s="9">
        <f>MATCH(A10466,Lookup!$A$2:$A$103,0)</f>
        <v>30</v>
      </c>
    </row>
    <row r="10467" spans="1:6" x14ac:dyDescent="0.25">
      <c r="A10467">
        <v>53</v>
      </c>
      <c r="B10467">
        <v>2364</v>
      </c>
      <c r="C10467" s="15" t="str">
        <f>INDEX(Lookup!$F$2:$F$103,F10467)</f>
        <v>A1.3</v>
      </c>
      <c r="D10467" s="2">
        <f>B10467*INDEX(Lookup!$D$2:$D$103,F10467)+INDEX(Lookup!$E$2:$E$103,F10467)</f>
        <v>18.469932</v>
      </c>
      <c r="E10467" s="16" t="str">
        <f>INDEX(Lookup!$C$2:$C$103,F10467)</f>
        <v>mV</v>
      </c>
      <c r="F10467" s="9">
        <f>MATCH(A10467,Lookup!$A$2:$A$103,0)</f>
        <v>30</v>
      </c>
    </row>
    <row r="10468" spans="1:6" x14ac:dyDescent="0.25">
      <c r="A10468">
        <v>53</v>
      </c>
      <c r="B10468">
        <v>2359</v>
      </c>
      <c r="C10468" s="15" t="str">
        <f>INDEX(Lookup!$F$2:$F$103,F10468)</f>
        <v>A1.3</v>
      </c>
      <c r="D10468" s="2">
        <f>B10468*INDEX(Lookup!$D$2:$D$103,F10468)+INDEX(Lookup!$E$2:$E$103,F10468)</f>
        <v>18.430867000000003</v>
      </c>
      <c r="E10468" s="16" t="str">
        <f>INDEX(Lookup!$C$2:$C$103,F10468)</f>
        <v>mV</v>
      </c>
      <c r="F10468" s="9">
        <f>MATCH(A10468,Lookup!$A$2:$A$103,0)</f>
        <v>30</v>
      </c>
    </row>
    <row r="10469" spans="1:6" x14ac:dyDescent="0.25">
      <c r="A10469">
        <v>53</v>
      </c>
      <c r="B10469">
        <v>2359</v>
      </c>
      <c r="C10469" s="15" t="str">
        <f>INDEX(Lookup!$F$2:$F$103,F10469)</f>
        <v>A1.3</v>
      </c>
      <c r="D10469" s="2">
        <f>B10469*INDEX(Lookup!$D$2:$D$103,F10469)+INDEX(Lookup!$E$2:$E$103,F10469)</f>
        <v>18.430867000000003</v>
      </c>
      <c r="E10469" s="16" t="str">
        <f>INDEX(Lookup!$C$2:$C$103,F10469)</f>
        <v>mV</v>
      </c>
      <c r="F10469" s="9">
        <f>MATCH(A10469,Lookup!$A$2:$A$103,0)</f>
        <v>30</v>
      </c>
    </row>
    <row r="10470" spans="1:6" x14ac:dyDescent="0.25">
      <c r="A10470">
        <v>53</v>
      </c>
      <c r="B10470">
        <v>2359</v>
      </c>
      <c r="C10470" s="15" t="str">
        <f>INDEX(Lookup!$F$2:$F$103,F10470)</f>
        <v>A1.3</v>
      </c>
      <c r="D10470" s="2">
        <f>B10470*INDEX(Lookup!$D$2:$D$103,F10470)+INDEX(Lookup!$E$2:$E$103,F10470)</f>
        <v>18.430867000000003</v>
      </c>
      <c r="E10470" s="16" t="str">
        <f>INDEX(Lookup!$C$2:$C$103,F10470)</f>
        <v>mV</v>
      </c>
      <c r="F10470" s="9">
        <f>MATCH(A10470,Lookup!$A$2:$A$103,0)</f>
        <v>30</v>
      </c>
    </row>
    <row r="10471" spans="1:6" x14ac:dyDescent="0.25">
      <c r="A10471">
        <v>53</v>
      </c>
      <c r="B10471">
        <v>2358</v>
      </c>
      <c r="C10471" s="15" t="str">
        <f>INDEX(Lookup!$F$2:$F$103,F10471)</f>
        <v>A1.3</v>
      </c>
      <c r="D10471" s="2">
        <f>B10471*INDEX(Lookup!$D$2:$D$103,F10471)+INDEX(Lookup!$E$2:$E$103,F10471)</f>
        <v>18.423054</v>
      </c>
      <c r="E10471" s="16" t="str">
        <f>INDEX(Lookup!$C$2:$C$103,F10471)</f>
        <v>mV</v>
      </c>
      <c r="F10471" s="9">
        <f>MATCH(A10471,Lookup!$A$2:$A$103,0)</f>
        <v>30</v>
      </c>
    </row>
    <row r="10472" spans="1:6" x14ac:dyDescent="0.25">
      <c r="A10472">
        <v>53</v>
      </c>
      <c r="B10472">
        <v>2360</v>
      </c>
      <c r="C10472" s="15" t="str">
        <f>INDEX(Lookup!$F$2:$F$103,F10472)</f>
        <v>A1.3</v>
      </c>
      <c r="D10472" s="2">
        <f>B10472*INDEX(Lookup!$D$2:$D$103,F10472)+INDEX(Lookup!$E$2:$E$103,F10472)</f>
        <v>18.438680000000002</v>
      </c>
      <c r="E10472" s="16" t="str">
        <f>INDEX(Lookup!$C$2:$C$103,F10472)</f>
        <v>mV</v>
      </c>
      <c r="F10472" s="9">
        <f>MATCH(A10472,Lookup!$A$2:$A$103,0)</f>
        <v>30</v>
      </c>
    </row>
    <row r="10473" spans="1:6" x14ac:dyDescent="0.25">
      <c r="A10473">
        <v>53</v>
      </c>
      <c r="B10473">
        <v>2359</v>
      </c>
      <c r="C10473" s="15" t="str">
        <f>INDEX(Lookup!$F$2:$F$103,F10473)</f>
        <v>A1.3</v>
      </c>
      <c r="D10473" s="2">
        <f>B10473*INDEX(Lookup!$D$2:$D$103,F10473)+INDEX(Lookup!$E$2:$E$103,F10473)</f>
        <v>18.430867000000003</v>
      </c>
      <c r="E10473" s="16" t="str">
        <f>INDEX(Lookup!$C$2:$C$103,F10473)</f>
        <v>mV</v>
      </c>
      <c r="F10473" s="9">
        <f>MATCH(A10473,Lookup!$A$2:$A$103,0)</f>
        <v>30</v>
      </c>
    </row>
    <row r="10474" spans="1:6" x14ac:dyDescent="0.25">
      <c r="A10474">
        <v>53</v>
      </c>
      <c r="B10474">
        <v>2357</v>
      </c>
      <c r="C10474" s="15" t="str">
        <f>INDEX(Lookup!$F$2:$F$103,F10474)</f>
        <v>A1.3</v>
      </c>
      <c r="D10474" s="2">
        <f>B10474*INDEX(Lookup!$D$2:$D$103,F10474)+INDEX(Lookup!$E$2:$E$103,F10474)</f>
        <v>18.415241000000002</v>
      </c>
      <c r="E10474" s="16" t="str">
        <f>INDEX(Lookup!$C$2:$C$103,F10474)</f>
        <v>mV</v>
      </c>
      <c r="F10474" s="9">
        <f>MATCH(A10474,Lookup!$A$2:$A$103,0)</f>
        <v>30</v>
      </c>
    </row>
    <row r="10475" spans="1:6" x14ac:dyDescent="0.25">
      <c r="A10475">
        <v>53</v>
      </c>
      <c r="B10475">
        <v>2357</v>
      </c>
      <c r="C10475" s="15" t="str">
        <f>INDEX(Lookup!$F$2:$F$103,F10475)</f>
        <v>A1.3</v>
      </c>
      <c r="D10475" s="2">
        <f>B10475*INDEX(Lookup!$D$2:$D$103,F10475)+INDEX(Lookup!$E$2:$E$103,F10475)</f>
        <v>18.415241000000002</v>
      </c>
      <c r="E10475" s="16" t="str">
        <f>INDEX(Lookup!$C$2:$C$103,F10475)</f>
        <v>mV</v>
      </c>
      <c r="F10475" s="9">
        <f>MATCH(A10475,Lookup!$A$2:$A$103,0)</f>
        <v>30</v>
      </c>
    </row>
    <row r="10476" spans="1:6" x14ac:dyDescent="0.25">
      <c r="A10476">
        <v>53</v>
      </c>
      <c r="B10476">
        <v>2348</v>
      </c>
      <c r="C10476" s="15" t="str">
        <f>INDEX(Lookup!$F$2:$F$103,F10476)</f>
        <v>A1.3</v>
      </c>
      <c r="D10476" s="2">
        <f>B10476*INDEX(Lookup!$D$2:$D$103,F10476)+INDEX(Lookup!$E$2:$E$103,F10476)</f>
        <v>18.344924000000002</v>
      </c>
      <c r="E10476" s="16" t="str">
        <f>INDEX(Lookup!$C$2:$C$103,F10476)</f>
        <v>mV</v>
      </c>
      <c r="F10476" s="9">
        <f>MATCH(A10476,Lookup!$A$2:$A$103,0)</f>
        <v>30</v>
      </c>
    </row>
    <row r="10477" spans="1:6" x14ac:dyDescent="0.25">
      <c r="A10477">
        <v>53</v>
      </c>
      <c r="B10477">
        <v>2348</v>
      </c>
      <c r="C10477" s="15" t="str">
        <f>INDEX(Lookup!$F$2:$F$103,F10477)</f>
        <v>A1.3</v>
      </c>
      <c r="D10477" s="2">
        <f>B10477*INDEX(Lookup!$D$2:$D$103,F10477)+INDEX(Lookup!$E$2:$E$103,F10477)</f>
        <v>18.344924000000002</v>
      </c>
      <c r="E10477" s="16" t="str">
        <f>INDEX(Lookup!$C$2:$C$103,F10477)</f>
        <v>mV</v>
      </c>
      <c r="F10477" s="9">
        <f>MATCH(A10477,Lookup!$A$2:$A$103,0)</f>
        <v>30</v>
      </c>
    </row>
    <row r="10478" spans="1:6" x14ac:dyDescent="0.25">
      <c r="A10478">
        <v>53</v>
      </c>
      <c r="B10478">
        <v>2346</v>
      </c>
      <c r="C10478" s="15" t="str">
        <f>INDEX(Lookup!$F$2:$F$103,F10478)</f>
        <v>A1.3</v>
      </c>
      <c r="D10478" s="2">
        <f>B10478*INDEX(Lookup!$D$2:$D$103,F10478)+INDEX(Lookup!$E$2:$E$103,F10478)</f>
        <v>18.329298000000001</v>
      </c>
      <c r="E10478" s="16" t="str">
        <f>INDEX(Lookup!$C$2:$C$103,F10478)</f>
        <v>mV</v>
      </c>
      <c r="F10478" s="9">
        <f>MATCH(A10478,Lookup!$A$2:$A$103,0)</f>
        <v>30</v>
      </c>
    </row>
    <row r="10479" spans="1:6" x14ac:dyDescent="0.25">
      <c r="A10479">
        <v>53</v>
      </c>
      <c r="B10479">
        <v>2347</v>
      </c>
      <c r="C10479" s="15" t="str">
        <f>INDEX(Lookup!$F$2:$F$103,F10479)</f>
        <v>A1.3</v>
      </c>
      <c r="D10479" s="2">
        <f>B10479*INDEX(Lookup!$D$2:$D$103,F10479)+INDEX(Lookup!$E$2:$E$103,F10479)</f>
        <v>18.337111</v>
      </c>
      <c r="E10479" s="16" t="str">
        <f>INDEX(Lookup!$C$2:$C$103,F10479)</f>
        <v>mV</v>
      </c>
      <c r="F10479" s="9">
        <f>MATCH(A10479,Lookup!$A$2:$A$103,0)</f>
        <v>30</v>
      </c>
    </row>
    <row r="10480" spans="1:6" x14ac:dyDescent="0.25">
      <c r="A10480">
        <v>53</v>
      </c>
      <c r="B10480">
        <v>2348</v>
      </c>
      <c r="C10480" s="15" t="str">
        <f>INDEX(Lookup!$F$2:$F$103,F10480)</f>
        <v>A1.3</v>
      </c>
      <c r="D10480" s="2">
        <f>B10480*INDEX(Lookup!$D$2:$D$103,F10480)+INDEX(Lookup!$E$2:$E$103,F10480)</f>
        <v>18.344924000000002</v>
      </c>
      <c r="E10480" s="16" t="str">
        <f>INDEX(Lookup!$C$2:$C$103,F10480)</f>
        <v>mV</v>
      </c>
      <c r="F10480" s="9">
        <f>MATCH(A10480,Lookup!$A$2:$A$103,0)</f>
        <v>30</v>
      </c>
    </row>
    <row r="10481" spans="1:6" x14ac:dyDescent="0.25">
      <c r="A10481">
        <v>53</v>
      </c>
      <c r="B10481">
        <v>2343</v>
      </c>
      <c r="C10481" s="15" t="str">
        <f>INDEX(Lookup!$F$2:$F$103,F10481)</f>
        <v>A1.3</v>
      </c>
      <c r="D10481" s="2">
        <f>B10481*INDEX(Lookup!$D$2:$D$103,F10481)+INDEX(Lookup!$E$2:$E$103,F10481)</f>
        <v>18.305859000000002</v>
      </c>
      <c r="E10481" s="16" t="str">
        <f>INDEX(Lookup!$C$2:$C$103,F10481)</f>
        <v>mV</v>
      </c>
      <c r="F10481" s="9">
        <f>MATCH(A10481,Lookup!$A$2:$A$103,0)</f>
        <v>30</v>
      </c>
    </row>
    <row r="10482" spans="1:6" x14ac:dyDescent="0.25">
      <c r="A10482">
        <v>53</v>
      </c>
      <c r="B10482">
        <v>2343</v>
      </c>
      <c r="C10482" s="15" t="str">
        <f>INDEX(Lookup!$F$2:$F$103,F10482)</f>
        <v>A1.3</v>
      </c>
      <c r="D10482" s="2">
        <f>B10482*INDEX(Lookup!$D$2:$D$103,F10482)+INDEX(Lookup!$E$2:$E$103,F10482)</f>
        <v>18.305859000000002</v>
      </c>
      <c r="E10482" s="16" t="str">
        <f>INDEX(Lookup!$C$2:$C$103,F10482)</f>
        <v>mV</v>
      </c>
      <c r="F10482" s="9">
        <f>MATCH(A10482,Lookup!$A$2:$A$103,0)</f>
        <v>30</v>
      </c>
    </row>
    <row r="10483" spans="1:6" x14ac:dyDescent="0.25">
      <c r="A10483">
        <v>53</v>
      </c>
      <c r="B10483">
        <v>2342</v>
      </c>
      <c r="C10483" s="15" t="str">
        <f>INDEX(Lookup!$F$2:$F$103,F10483)</f>
        <v>A1.3</v>
      </c>
      <c r="D10483" s="2">
        <f>B10483*INDEX(Lookup!$D$2:$D$103,F10483)+INDEX(Lookup!$E$2:$E$103,F10483)</f>
        <v>18.298046000000003</v>
      </c>
      <c r="E10483" s="16" t="str">
        <f>INDEX(Lookup!$C$2:$C$103,F10483)</f>
        <v>mV</v>
      </c>
      <c r="F10483" s="9">
        <f>MATCH(A10483,Lookup!$A$2:$A$103,0)</f>
        <v>30</v>
      </c>
    </row>
    <row r="10484" spans="1:6" x14ac:dyDescent="0.25">
      <c r="A10484">
        <v>53</v>
      </c>
      <c r="B10484">
        <v>2341</v>
      </c>
      <c r="C10484" s="15" t="str">
        <f>INDEX(Lookup!$F$2:$F$103,F10484)</f>
        <v>A1.3</v>
      </c>
      <c r="D10484" s="2">
        <f>B10484*INDEX(Lookup!$D$2:$D$103,F10484)+INDEX(Lookup!$E$2:$E$103,F10484)</f>
        <v>18.290233000000001</v>
      </c>
      <c r="E10484" s="16" t="str">
        <f>INDEX(Lookup!$C$2:$C$103,F10484)</f>
        <v>mV</v>
      </c>
      <c r="F10484" s="9">
        <f>MATCH(A10484,Lookup!$A$2:$A$103,0)</f>
        <v>30</v>
      </c>
    </row>
    <row r="10485" spans="1:6" x14ac:dyDescent="0.25">
      <c r="A10485">
        <v>53</v>
      </c>
      <c r="B10485">
        <v>2341</v>
      </c>
      <c r="C10485" s="15" t="str">
        <f>INDEX(Lookup!$F$2:$F$103,F10485)</f>
        <v>A1.3</v>
      </c>
      <c r="D10485" s="2">
        <f>B10485*INDEX(Lookup!$D$2:$D$103,F10485)+INDEX(Lookup!$E$2:$E$103,F10485)</f>
        <v>18.290233000000001</v>
      </c>
      <c r="E10485" s="16" t="str">
        <f>INDEX(Lookup!$C$2:$C$103,F10485)</f>
        <v>mV</v>
      </c>
      <c r="F10485" s="9">
        <f>MATCH(A10485,Lookup!$A$2:$A$103,0)</f>
        <v>30</v>
      </c>
    </row>
    <row r="10486" spans="1:6" x14ac:dyDescent="0.25">
      <c r="A10486">
        <v>53</v>
      </c>
      <c r="B10486">
        <v>2343</v>
      </c>
      <c r="C10486" s="15" t="str">
        <f>INDEX(Lookup!$F$2:$F$103,F10486)</f>
        <v>A1.3</v>
      </c>
      <c r="D10486" s="2">
        <f>B10486*INDEX(Lookup!$D$2:$D$103,F10486)+INDEX(Lookup!$E$2:$E$103,F10486)</f>
        <v>18.305859000000002</v>
      </c>
      <c r="E10486" s="16" t="str">
        <f>INDEX(Lookup!$C$2:$C$103,F10486)</f>
        <v>mV</v>
      </c>
      <c r="F10486" s="9">
        <f>MATCH(A10486,Lookup!$A$2:$A$103,0)</f>
        <v>30</v>
      </c>
    </row>
    <row r="10487" spans="1:6" x14ac:dyDescent="0.25">
      <c r="A10487">
        <v>53</v>
      </c>
      <c r="B10487">
        <v>2343</v>
      </c>
      <c r="C10487" s="15" t="str">
        <f>INDEX(Lookup!$F$2:$F$103,F10487)</f>
        <v>A1.3</v>
      </c>
      <c r="D10487" s="2">
        <f>B10487*INDEX(Lookup!$D$2:$D$103,F10487)+INDEX(Lookup!$E$2:$E$103,F10487)</f>
        <v>18.305859000000002</v>
      </c>
      <c r="E10487" s="16" t="str">
        <f>INDEX(Lookup!$C$2:$C$103,F10487)</f>
        <v>mV</v>
      </c>
      <c r="F10487" s="9">
        <f>MATCH(A10487,Lookup!$A$2:$A$103,0)</f>
        <v>30</v>
      </c>
    </row>
    <row r="10488" spans="1:6" x14ac:dyDescent="0.25">
      <c r="A10488">
        <v>53</v>
      </c>
      <c r="B10488">
        <v>2340</v>
      </c>
      <c r="C10488" s="15" t="str">
        <f>INDEX(Lookup!$F$2:$F$103,F10488)</f>
        <v>A1.3</v>
      </c>
      <c r="D10488" s="2">
        <f>B10488*INDEX(Lookup!$D$2:$D$103,F10488)+INDEX(Lookup!$E$2:$E$103,F10488)</f>
        <v>18.282420000000002</v>
      </c>
      <c r="E10488" s="16" t="str">
        <f>INDEX(Lookup!$C$2:$C$103,F10488)</f>
        <v>mV</v>
      </c>
      <c r="F10488" s="9">
        <f>MATCH(A10488,Lookup!$A$2:$A$103,0)</f>
        <v>30</v>
      </c>
    </row>
    <row r="10489" spans="1:6" x14ac:dyDescent="0.25">
      <c r="A10489">
        <v>53</v>
      </c>
      <c r="B10489">
        <v>2343</v>
      </c>
      <c r="C10489" s="15" t="str">
        <f>INDEX(Lookup!$F$2:$F$103,F10489)</f>
        <v>A1.3</v>
      </c>
      <c r="D10489" s="2">
        <f>B10489*INDEX(Lookup!$D$2:$D$103,F10489)+INDEX(Lookup!$E$2:$E$103,F10489)</f>
        <v>18.305859000000002</v>
      </c>
      <c r="E10489" s="16" t="str">
        <f>INDEX(Lookup!$C$2:$C$103,F10489)</f>
        <v>mV</v>
      </c>
      <c r="F10489" s="9">
        <f>MATCH(A10489,Lookup!$A$2:$A$103,0)</f>
        <v>30</v>
      </c>
    </row>
    <row r="10490" spans="1:6" x14ac:dyDescent="0.25">
      <c r="A10490">
        <v>53</v>
      </c>
      <c r="B10490">
        <v>2342</v>
      </c>
      <c r="C10490" s="15" t="str">
        <f>INDEX(Lookup!$F$2:$F$103,F10490)</f>
        <v>A1.3</v>
      </c>
      <c r="D10490" s="2">
        <f>B10490*INDEX(Lookup!$D$2:$D$103,F10490)+INDEX(Lookup!$E$2:$E$103,F10490)</f>
        <v>18.298046000000003</v>
      </c>
      <c r="E10490" s="16" t="str">
        <f>INDEX(Lookup!$C$2:$C$103,F10490)</f>
        <v>mV</v>
      </c>
      <c r="F10490" s="9">
        <f>MATCH(A10490,Lookup!$A$2:$A$103,0)</f>
        <v>30</v>
      </c>
    </row>
    <row r="10491" spans="1:6" x14ac:dyDescent="0.25">
      <c r="A10491">
        <v>53</v>
      </c>
      <c r="B10491">
        <v>2344</v>
      </c>
      <c r="C10491" s="15" t="str">
        <f>INDEX(Lookup!$F$2:$F$103,F10491)</f>
        <v>A1.3</v>
      </c>
      <c r="D10491" s="2">
        <f>B10491*INDEX(Lookup!$D$2:$D$103,F10491)+INDEX(Lookup!$E$2:$E$103,F10491)</f>
        <v>18.313672</v>
      </c>
      <c r="E10491" s="16" t="str">
        <f>INDEX(Lookup!$C$2:$C$103,F10491)</f>
        <v>mV</v>
      </c>
      <c r="F10491" s="9">
        <f>MATCH(A10491,Lookup!$A$2:$A$103,0)</f>
        <v>30</v>
      </c>
    </row>
    <row r="10492" spans="1:6" x14ac:dyDescent="0.25">
      <c r="A10492">
        <v>53</v>
      </c>
      <c r="B10492">
        <v>2343</v>
      </c>
      <c r="C10492" s="15" t="str">
        <f>INDEX(Lookup!$F$2:$F$103,F10492)</f>
        <v>A1.3</v>
      </c>
      <c r="D10492" s="2">
        <f>B10492*INDEX(Lookup!$D$2:$D$103,F10492)+INDEX(Lookup!$E$2:$E$103,F10492)</f>
        <v>18.305859000000002</v>
      </c>
      <c r="E10492" s="16" t="str">
        <f>INDEX(Lookup!$C$2:$C$103,F10492)</f>
        <v>mV</v>
      </c>
      <c r="F10492" s="9">
        <f>MATCH(A10492,Lookup!$A$2:$A$103,0)</f>
        <v>30</v>
      </c>
    </row>
    <row r="10493" spans="1:6" x14ac:dyDescent="0.25">
      <c r="A10493">
        <v>53</v>
      </c>
      <c r="B10493">
        <v>2345</v>
      </c>
      <c r="C10493" s="15" t="str">
        <f>INDEX(Lookup!$F$2:$F$103,F10493)</f>
        <v>A1.3</v>
      </c>
      <c r="D10493" s="2">
        <f>B10493*INDEX(Lookup!$D$2:$D$103,F10493)+INDEX(Lookup!$E$2:$E$103,F10493)</f>
        <v>18.321485000000003</v>
      </c>
      <c r="E10493" s="16" t="str">
        <f>INDEX(Lookup!$C$2:$C$103,F10493)</f>
        <v>mV</v>
      </c>
      <c r="F10493" s="9">
        <f>MATCH(A10493,Lookup!$A$2:$A$103,0)</f>
        <v>30</v>
      </c>
    </row>
    <row r="10494" spans="1:6" x14ac:dyDescent="0.25">
      <c r="A10494">
        <v>53</v>
      </c>
      <c r="B10494">
        <v>2347</v>
      </c>
      <c r="C10494" s="15" t="str">
        <f>INDEX(Lookup!$F$2:$F$103,F10494)</f>
        <v>A1.3</v>
      </c>
      <c r="D10494" s="2">
        <f>B10494*INDEX(Lookup!$D$2:$D$103,F10494)+INDEX(Lookup!$E$2:$E$103,F10494)</f>
        <v>18.337111</v>
      </c>
      <c r="E10494" s="16" t="str">
        <f>INDEX(Lookup!$C$2:$C$103,F10494)</f>
        <v>mV</v>
      </c>
      <c r="F10494" s="9">
        <f>MATCH(A10494,Lookup!$A$2:$A$103,0)</f>
        <v>30</v>
      </c>
    </row>
    <row r="10495" spans="1:6" x14ac:dyDescent="0.25">
      <c r="A10495">
        <v>53</v>
      </c>
      <c r="B10495">
        <v>2347</v>
      </c>
      <c r="C10495" s="15" t="str">
        <f>INDEX(Lookup!$F$2:$F$103,F10495)</f>
        <v>A1.3</v>
      </c>
      <c r="D10495" s="2">
        <f>B10495*INDEX(Lookup!$D$2:$D$103,F10495)+INDEX(Lookup!$E$2:$E$103,F10495)</f>
        <v>18.337111</v>
      </c>
      <c r="E10495" s="16" t="str">
        <f>INDEX(Lookup!$C$2:$C$103,F10495)</f>
        <v>mV</v>
      </c>
      <c r="F10495" s="9">
        <f>MATCH(A10495,Lookup!$A$2:$A$103,0)</f>
        <v>30</v>
      </c>
    </row>
    <row r="10496" spans="1:6" x14ac:dyDescent="0.25">
      <c r="A10496">
        <v>53</v>
      </c>
      <c r="B10496">
        <v>2348</v>
      </c>
      <c r="C10496" s="15" t="str">
        <f>INDEX(Lookup!$F$2:$F$103,F10496)</f>
        <v>A1.3</v>
      </c>
      <c r="D10496" s="2">
        <f>B10496*INDEX(Lookup!$D$2:$D$103,F10496)+INDEX(Lookup!$E$2:$E$103,F10496)</f>
        <v>18.344924000000002</v>
      </c>
      <c r="E10496" s="16" t="str">
        <f>INDEX(Lookup!$C$2:$C$103,F10496)</f>
        <v>mV</v>
      </c>
      <c r="F10496" s="9">
        <f>MATCH(A10496,Lookup!$A$2:$A$103,0)</f>
        <v>30</v>
      </c>
    </row>
    <row r="10497" spans="1:6" x14ac:dyDescent="0.25">
      <c r="A10497">
        <v>53</v>
      </c>
      <c r="B10497">
        <v>2344</v>
      </c>
      <c r="C10497" s="15" t="str">
        <f>INDEX(Lookup!$F$2:$F$103,F10497)</f>
        <v>A1.3</v>
      </c>
      <c r="D10497" s="2">
        <f>B10497*INDEX(Lookup!$D$2:$D$103,F10497)+INDEX(Lookup!$E$2:$E$103,F10497)</f>
        <v>18.313672</v>
      </c>
      <c r="E10497" s="16" t="str">
        <f>INDEX(Lookup!$C$2:$C$103,F10497)</f>
        <v>mV</v>
      </c>
      <c r="F10497" s="9">
        <f>MATCH(A10497,Lookup!$A$2:$A$103,0)</f>
        <v>30</v>
      </c>
    </row>
    <row r="10498" spans="1:6" x14ac:dyDescent="0.25">
      <c r="A10498">
        <v>53</v>
      </c>
      <c r="B10498">
        <v>2342</v>
      </c>
      <c r="C10498" s="15" t="str">
        <f>INDEX(Lookup!$F$2:$F$103,F10498)</f>
        <v>A1.3</v>
      </c>
      <c r="D10498" s="2">
        <f>B10498*INDEX(Lookup!$D$2:$D$103,F10498)+INDEX(Lookup!$E$2:$E$103,F10498)</f>
        <v>18.298046000000003</v>
      </c>
      <c r="E10498" s="16" t="str">
        <f>INDEX(Lookup!$C$2:$C$103,F10498)</f>
        <v>mV</v>
      </c>
      <c r="F10498" s="9">
        <f>MATCH(A10498,Lookup!$A$2:$A$103,0)</f>
        <v>30</v>
      </c>
    </row>
    <row r="10499" spans="1:6" x14ac:dyDescent="0.25">
      <c r="A10499">
        <v>53</v>
      </c>
      <c r="B10499">
        <v>2341</v>
      </c>
      <c r="C10499" s="15" t="str">
        <f>INDEX(Lookup!$F$2:$F$103,F10499)</f>
        <v>A1.3</v>
      </c>
      <c r="D10499" s="2">
        <f>B10499*INDEX(Lookup!$D$2:$D$103,F10499)+INDEX(Lookup!$E$2:$E$103,F10499)</f>
        <v>18.290233000000001</v>
      </c>
      <c r="E10499" s="16" t="str">
        <f>INDEX(Lookup!$C$2:$C$103,F10499)</f>
        <v>mV</v>
      </c>
      <c r="F10499" s="9">
        <f>MATCH(A10499,Lookup!$A$2:$A$103,0)</f>
        <v>30</v>
      </c>
    </row>
    <row r="10500" spans="1:6" x14ac:dyDescent="0.25">
      <c r="A10500">
        <v>53</v>
      </c>
      <c r="B10500">
        <v>2345</v>
      </c>
      <c r="C10500" s="15" t="str">
        <f>INDEX(Lookup!$F$2:$F$103,F10500)</f>
        <v>A1.3</v>
      </c>
      <c r="D10500" s="2">
        <f>B10500*INDEX(Lookup!$D$2:$D$103,F10500)+INDEX(Lookup!$E$2:$E$103,F10500)</f>
        <v>18.321485000000003</v>
      </c>
      <c r="E10500" s="16" t="str">
        <f>INDEX(Lookup!$C$2:$C$103,F10500)</f>
        <v>mV</v>
      </c>
      <c r="F10500" s="9">
        <f>MATCH(A10500,Lookup!$A$2:$A$103,0)</f>
        <v>30</v>
      </c>
    </row>
    <row r="10501" spans="1:6" x14ac:dyDescent="0.25">
      <c r="A10501">
        <v>53</v>
      </c>
      <c r="B10501">
        <v>2346</v>
      </c>
      <c r="C10501" s="15" t="str">
        <f>INDEX(Lookup!$F$2:$F$103,F10501)</f>
        <v>A1.3</v>
      </c>
      <c r="D10501" s="2">
        <f>B10501*INDEX(Lookup!$D$2:$D$103,F10501)+INDEX(Lookup!$E$2:$E$103,F10501)</f>
        <v>18.329298000000001</v>
      </c>
      <c r="E10501" s="16" t="str">
        <f>INDEX(Lookup!$C$2:$C$103,F10501)</f>
        <v>mV</v>
      </c>
      <c r="F10501" s="9">
        <f>MATCH(A10501,Lookup!$A$2:$A$103,0)</f>
        <v>30</v>
      </c>
    </row>
    <row r="10502" spans="1:6" x14ac:dyDescent="0.25">
      <c r="A10502">
        <v>53</v>
      </c>
      <c r="B10502">
        <v>2341</v>
      </c>
      <c r="C10502" s="15" t="str">
        <f>INDEX(Lookup!$F$2:$F$103,F10502)</f>
        <v>A1.3</v>
      </c>
      <c r="D10502" s="2">
        <f>B10502*INDEX(Lookup!$D$2:$D$103,F10502)+INDEX(Lookup!$E$2:$E$103,F10502)</f>
        <v>18.290233000000001</v>
      </c>
      <c r="E10502" s="16" t="str">
        <f>INDEX(Lookup!$C$2:$C$103,F10502)</f>
        <v>mV</v>
      </c>
      <c r="F10502" s="9">
        <f>MATCH(A10502,Lookup!$A$2:$A$103,0)</f>
        <v>30</v>
      </c>
    </row>
    <row r="10503" spans="1:6" x14ac:dyDescent="0.25">
      <c r="A10503">
        <v>53</v>
      </c>
      <c r="B10503">
        <v>2341</v>
      </c>
      <c r="C10503" s="15" t="str">
        <f>INDEX(Lookup!$F$2:$F$103,F10503)</f>
        <v>A1.3</v>
      </c>
      <c r="D10503" s="2">
        <f>B10503*INDEX(Lookup!$D$2:$D$103,F10503)+INDEX(Lookup!$E$2:$E$103,F10503)</f>
        <v>18.290233000000001</v>
      </c>
      <c r="E10503" s="16" t="str">
        <f>INDEX(Lookup!$C$2:$C$103,F10503)</f>
        <v>mV</v>
      </c>
      <c r="F10503" s="9">
        <f>MATCH(A10503,Lookup!$A$2:$A$103,0)</f>
        <v>30</v>
      </c>
    </row>
    <row r="10504" spans="1:6" x14ac:dyDescent="0.25">
      <c r="A10504">
        <v>53</v>
      </c>
      <c r="B10504">
        <v>2341</v>
      </c>
      <c r="C10504" s="15" t="str">
        <f>INDEX(Lookup!$F$2:$F$103,F10504)</f>
        <v>A1.3</v>
      </c>
      <c r="D10504" s="2">
        <f>B10504*INDEX(Lookup!$D$2:$D$103,F10504)+INDEX(Lookup!$E$2:$E$103,F10504)</f>
        <v>18.290233000000001</v>
      </c>
      <c r="E10504" s="16" t="str">
        <f>INDEX(Lookup!$C$2:$C$103,F10504)</f>
        <v>mV</v>
      </c>
      <c r="F10504" s="9">
        <f>MATCH(A10504,Lookup!$A$2:$A$103,0)</f>
        <v>30</v>
      </c>
    </row>
    <row r="10505" spans="1:6" x14ac:dyDescent="0.25">
      <c r="A10505">
        <v>53</v>
      </c>
      <c r="B10505">
        <v>2340</v>
      </c>
      <c r="C10505" s="15" t="str">
        <f>INDEX(Lookup!$F$2:$F$103,F10505)</f>
        <v>A1.3</v>
      </c>
      <c r="D10505" s="2">
        <f>B10505*INDEX(Lookup!$D$2:$D$103,F10505)+INDEX(Lookup!$E$2:$E$103,F10505)</f>
        <v>18.282420000000002</v>
      </c>
      <c r="E10505" s="16" t="str">
        <f>INDEX(Lookup!$C$2:$C$103,F10505)</f>
        <v>mV</v>
      </c>
      <c r="F10505" s="9">
        <f>MATCH(A10505,Lookup!$A$2:$A$103,0)</f>
        <v>30</v>
      </c>
    </row>
    <row r="10506" spans="1:6" x14ac:dyDescent="0.25">
      <c r="A10506">
        <v>53</v>
      </c>
      <c r="B10506">
        <v>2343</v>
      </c>
      <c r="C10506" s="15" t="str">
        <f>INDEX(Lookup!$F$2:$F$103,F10506)</f>
        <v>A1.3</v>
      </c>
      <c r="D10506" s="2">
        <f>B10506*INDEX(Lookup!$D$2:$D$103,F10506)+INDEX(Lookup!$E$2:$E$103,F10506)</f>
        <v>18.305859000000002</v>
      </c>
      <c r="E10506" s="16" t="str">
        <f>INDEX(Lookup!$C$2:$C$103,F10506)</f>
        <v>mV</v>
      </c>
      <c r="F10506" s="9">
        <f>MATCH(A10506,Lookup!$A$2:$A$103,0)</f>
        <v>30</v>
      </c>
    </row>
    <row r="10507" spans="1:6" x14ac:dyDescent="0.25">
      <c r="A10507">
        <v>53</v>
      </c>
      <c r="B10507">
        <v>2341</v>
      </c>
      <c r="C10507" s="15" t="str">
        <f>INDEX(Lookup!$F$2:$F$103,F10507)</f>
        <v>A1.3</v>
      </c>
      <c r="D10507" s="2">
        <f>B10507*INDEX(Lookup!$D$2:$D$103,F10507)+INDEX(Lookup!$E$2:$E$103,F10507)</f>
        <v>18.290233000000001</v>
      </c>
      <c r="E10507" s="16" t="str">
        <f>INDEX(Lookup!$C$2:$C$103,F10507)</f>
        <v>mV</v>
      </c>
      <c r="F10507" s="9">
        <f>MATCH(A10507,Lookup!$A$2:$A$103,0)</f>
        <v>30</v>
      </c>
    </row>
    <row r="10508" spans="1:6" x14ac:dyDescent="0.25">
      <c r="A10508">
        <v>53</v>
      </c>
      <c r="B10508">
        <v>2339</v>
      </c>
      <c r="C10508" s="15" t="str">
        <f>INDEX(Lookup!$F$2:$F$103,F10508)</f>
        <v>A1.3</v>
      </c>
      <c r="D10508" s="2">
        <f>B10508*INDEX(Lookup!$D$2:$D$103,F10508)+INDEX(Lookup!$E$2:$E$103,F10508)</f>
        <v>18.274607</v>
      </c>
      <c r="E10508" s="16" t="str">
        <f>INDEX(Lookup!$C$2:$C$103,F10508)</f>
        <v>mV</v>
      </c>
      <c r="F10508" s="9">
        <f>MATCH(A10508,Lookup!$A$2:$A$103,0)</f>
        <v>30</v>
      </c>
    </row>
    <row r="10509" spans="1:6" x14ac:dyDescent="0.25">
      <c r="A10509">
        <v>53</v>
      </c>
      <c r="B10509">
        <v>2337</v>
      </c>
      <c r="C10509" s="15" t="str">
        <f>INDEX(Lookup!$F$2:$F$103,F10509)</f>
        <v>A1.3</v>
      </c>
      <c r="D10509" s="2">
        <f>B10509*INDEX(Lookup!$D$2:$D$103,F10509)+INDEX(Lookup!$E$2:$E$103,F10509)</f>
        <v>18.258981000000002</v>
      </c>
      <c r="E10509" s="16" t="str">
        <f>INDEX(Lookup!$C$2:$C$103,F10509)</f>
        <v>mV</v>
      </c>
      <c r="F10509" s="9">
        <f>MATCH(A10509,Lookup!$A$2:$A$103,0)</f>
        <v>30</v>
      </c>
    </row>
    <row r="10510" spans="1:6" x14ac:dyDescent="0.25">
      <c r="A10510">
        <v>53</v>
      </c>
      <c r="B10510">
        <v>2335</v>
      </c>
      <c r="C10510" s="15" t="str">
        <f>INDEX(Lookup!$F$2:$F$103,F10510)</f>
        <v>A1.3</v>
      </c>
      <c r="D10510" s="2">
        <f>B10510*INDEX(Lookup!$D$2:$D$103,F10510)+INDEX(Lookup!$E$2:$E$103,F10510)</f>
        <v>18.243355000000001</v>
      </c>
      <c r="E10510" s="16" t="str">
        <f>INDEX(Lookup!$C$2:$C$103,F10510)</f>
        <v>mV</v>
      </c>
      <c r="F10510" s="9">
        <f>MATCH(A10510,Lookup!$A$2:$A$103,0)</f>
        <v>30</v>
      </c>
    </row>
    <row r="10511" spans="1:6" x14ac:dyDescent="0.25">
      <c r="A10511">
        <v>53</v>
      </c>
      <c r="B10511">
        <v>2334</v>
      </c>
      <c r="C10511" s="15" t="str">
        <f>INDEX(Lookup!$F$2:$F$103,F10511)</f>
        <v>A1.3</v>
      </c>
      <c r="D10511" s="2">
        <f>B10511*INDEX(Lookup!$D$2:$D$103,F10511)+INDEX(Lookup!$E$2:$E$103,F10511)</f>
        <v>18.235542000000002</v>
      </c>
      <c r="E10511" s="16" t="str">
        <f>INDEX(Lookup!$C$2:$C$103,F10511)</f>
        <v>mV</v>
      </c>
      <c r="F10511" s="9">
        <f>MATCH(A10511,Lookup!$A$2:$A$103,0)</f>
        <v>30</v>
      </c>
    </row>
    <row r="10512" spans="1:6" x14ac:dyDescent="0.25">
      <c r="A10512">
        <v>53</v>
      </c>
      <c r="B10512">
        <v>2335</v>
      </c>
      <c r="C10512" s="15" t="str">
        <f>INDEX(Lookup!$F$2:$F$103,F10512)</f>
        <v>A1.3</v>
      </c>
      <c r="D10512" s="2">
        <f>B10512*INDEX(Lookup!$D$2:$D$103,F10512)+INDEX(Lookup!$E$2:$E$103,F10512)</f>
        <v>18.243355000000001</v>
      </c>
      <c r="E10512" s="16" t="str">
        <f>INDEX(Lookup!$C$2:$C$103,F10512)</f>
        <v>mV</v>
      </c>
      <c r="F10512" s="9">
        <f>MATCH(A10512,Lookup!$A$2:$A$103,0)</f>
        <v>30</v>
      </c>
    </row>
    <row r="10513" spans="1:6" x14ac:dyDescent="0.25">
      <c r="A10513">
        <v>53</v>
      </c>
      <c r="B10513">
        <v>2332</v>
      </c>
      <c r="C10513" s="15" t="str">
        <f>INDEX(Lookup!$F$2:$F$103,F10513)</f>
        <v>A1.3</v>
      </c>
      <c r="D10513" s="2">
        <f>B10513*INDEX(Lookup!$D$2:$D$103,F10513)+INDEX(Lookup!$E$2:$E$103,F10513)</f>
        <v>18.219916000000001</v>
      </c>
      <c r="E10513" s="16" t="str">
        <f>INDEX(Lookup!$C$2:$C$103,F10513)</f>
        <v>mV</v>
      </c>
      <c r="F10513" s="9">
        <f>MATCH(A10513,Lookup!$A$2:$A$103,0)</f>
        <v>30</v>
      </c>
    </row>
    <row r="10514" spans="1:6" x14ac:dyDescent="0.25">
      <c r="A10514">
        <v>53</v>
      </c>
      <c r="B10514">
        <v>2332</v>
      </c>
      <c r="C10514" s="15" t="str">
        <f>INDEX(Lookup!$F$2:$F$103,F10514)</f>
        <v>A1.3</v>
      </c>
      <c r="D10514" s="2">
        <f>B10514*INDEX(Lookup!$D$2:$D$103,F10514)+INDEX(Lookup!$E$2:$E$103,F10514)</f>
        <v>18.219916000000001</v>
      </c>
      <c r="E10514" s="16" t="str">
        <f>INDEX(Lookup!$C$2:$C$103,F10514)</f>
        <v>mV</v>
      </c>
      <c r="F10514" s="9">
        <f>MATCH(A10514,Lookup!$A$2:$A$103,0)</f>
        <v>30</v>
      </c>
    </row>
    <row r="10515" spans="1:6" x14ac:dyDescent="0.25">
      <c r="A10515">
        <v>53</v>
      </c>
      <c r="B10515">
        <v>2332</v>
      </c>
      <c r="C10515" s="15" t="str">
        <f>INDEX(Lookup!$F$2:$F$103,F10515)</f>
        <v>A1.3</v>
      </c>
      <c r="D10515" s="2">
        <f>B10515*INDEX(Lookup!$D$2:$D$103,F10515)+INDEX(Lookup!$E$2:$E$103,F10515)</f>
        <v>18.219916000000001</v>
      </c>
      <c r="E10515" s="16" t="str">
        <f>INDEX(Lookup!$C$2:$C$103,F10515)</f>
        <v>mV</v>
      </c>
      <c r="F10515" s="9">
        <f>MATCH(A10515,Lookup!$A$2:$A$103,0)</f>
        <v>30</v>
      </c>
    </row>
    <row r="10516" spans="1:6" x14ac:dyDescent="0.25">
      <c r="A10516">
        <v>53</v>
      </c>
      <c r="B10516">
        <v>2333</v>
      </c>
      <c r="C10516" s="15" t="str">
        <f>INDEX(Lookup!$F$2:$F$103,F10516)</f>
        <v>A1.3</v>
      </c>
      <c r="D10516" s="2">
        <f>B10516*INDEX(Lookup!$D$2:$D$103,F10516)+INDEX(Lookup!$E$2:$E$103,F10516)</f>
        <v>18.227729</v>
      </c>
      <c r="E10516" s="16" t="str">
        <f>INDEX(Lookup!$C$2:$C$103,F10516)</f>
        <v>mV</v>
      </c>
      <c r="F10516" s="9">
        <f>MATCH(A10516,Lookup!$A$2:$A$103,0)</f>
        <v>30</v>
      </c>
    </row>
    <row r="10517" spans="1:6" x14ac:dyDescent="0.25">
      <c r="A10517">
        <v>53</v>
      </c>
      <c r="B10517">
        <v>2333</v>
      </c>
      <c r="C10517" s="15" t="str">
        <f>INDEX(Lookup!$F$2:$F$103,F10517)</f>
        <v>A1.3</v>
      </c>
      <c r="D10517" s="2">
        <f>B10517*INDEX(Lookup!$D$2:$D$103,F10517)+INDEX(Lookup!$E$2:$E$103,F10517)</f>
        <v>18.227729</v>
      </c>
      <c r="E10517" s="16" t="str">
        <f>INDEX(Lookup!$C$2:$C$103,F10517)</f>
        <v>mV</v>
      </c>
      <c r="F10517" s="9">
        <f>MATCH(A10517,Lookup!$A$2:$A$103,0)</f>
        <v>30</v>
      </c>
    </row>
    <row r="10518" spans="1:6" x14ac:dyDescent="0.25">
      <c r="A10518">
        <v>53</v>
      </c>
      <c r="B10518">
        <v>2331</v>
      </c>
      <c r="C10518" s="15" t="str">
        <f>INDEX(Lookup!$F$2:$F$103,F10518)</f>
        <v>A1.3</v>
      </c>
      <c r="D10518" s="2">
        <f>B10518*INDEX(Lookup!$D$2:$D$103,F10518)+INDEX(Lookup!$E$2:$E$103,F10518)</f>
        <v>18.212103000000003</v>
      </c>
      <c r="E10518" s="16" t="str">
        <f>INDEX(Lookup!$C$2:$C$103,F10518)</f>
        <v>mV</v>
      </c>
      <c r="F10518" s="9">
        <f>MATCH(A10518,Lookup!$A$2:$A$103,0)</f>
        <v>30</v>
      </c>
    </row>
    <row r="10519" spans="1:6" x14ac:dyDescent="0.25">
      <c r="A10519">
        <v>53</v>
      </c>
      <c r="B10519">
        <v>2348</v>
      </c>
      <c r="C10519" s="15" t="str">
        <f>INDEX(Lookup!$F$2:$F$103,F10519)</f>
        <v>A1.3</v>
      </c>
      <c r="D10519" s="2">
        <f>B10519*INDEX(Lookup!$D$2:$D$103,F10519)+INDEX(Lookup!$E$2:$E$103,F10519)</f>
        <v>18.344924000000002</v>
      </c>
      <c r="E10519" s="16" t="str">
        <f>INDEX(Lookup!$C$2:$C$103,F10519)</f>
        <v>mV</v>
      </c>
      <c r="F10519" s="9">
        <f>MATCH(A10519,Lookup!$A$2:$A$103,0)</f>
        <v>30</v>
      </c>
    </row>
    <row r="10520" spans="1:6" x14ac:dyDescent="0.25">
      <c r="A10520">
        <v>53</v>
      </c>
      <c r="B10520">
        <v>2349</v>
      </c>
      <c r="C10520" s="15" t="str">
        <f>INDEX(Lookup!$F$2:$F$103,F10520)</f>
        <v>A1.3</v>
      </c>
      <c r="D10520" s="2">
        <f>B10520*INDEX(Lookup!$D$2:$D$103,F10520)+INDEX(Lookup!$E$2:$E$103,F10520)</f>
        <v>18.352737000000001</v>
      </c>
      <c r="E10520" s="16" t="str">
        <f>INDEX(Lookup!$C$2:$C$103,F10520)</f>
        <v>mV</v>
      </c>
      <c r="F10520" s="9">
        <f>MATCH(A10520,Lookup!$A$2:$A$103,0)</f>
        <v>30</v>
      </c>
    </row>
    <row r="10521" spans="1:6" x14ac:dyDescent="0.25">
      <c r="A10521">
        <v>53</v>
      </c>
      <c r="B10521">
        <v>2345</v>
      </c>
      <c r="C10521" s="15" t="str">
        <f>INDEX(Lookup!$F$2:$F$103,F10521)</f>
        <v>A1.3</v>
      </c>
      <c r="D10521" s="2">
        <f>B10521*INDEX(Lookup!$D$2:$D$103,F10521)+INDEX(Lookup!$E$2:$E$103,F10521)</f>
        <v>18.321485000000003</v>
      </c>
      <c r="E10521" s="16" t="str">
        <f>INDEX(Lookup!$C$2:$C$103,F10521)</f>
        <v>mV</v>
      </c>
      <c r="F10521" s="9">
        <f>MATCH(A10521,Lookup!$A$2:$A$103,0)</f>
        <v>30</v>
      </c>
    </row>
    <row r="10522" spans="1:6" x14ac:dyDescent="0.25">
      <c r="A10522">
        <v>53</v>
      </c>
      <c r="B10522">
        <v>2358</v>
      </c>
      <c r="C10522" s="15" t="str">
        <f>INDEX(Lookup!$F$2:$F$103,F10522)</f>
        <v>A1.3</v>
      </c>
      <c r="D10522" s="2">
        <f>B10522*INDEX(Lookup!$D$2:$D$103,F10522)+INDEX(Lookup!$E$2:$E$103,F10522)</f>
        <v>18.423054</v>
      </c>
      <c r="E10522" s="16" t="str">
        <f>INDEX(Lookup!$C$2:$C$103,F10522)</f>
        <v>mV</v>
      </c>
      <c r="F10522" s="9">
        <f>MATCH(A10522,Lookup!$A$2:$A$103,0)</f>
        <v>30</v>
      </c>
    </row>
    <row r="10523" spans="1:6" x14ac:dyDescent="0.25">
      <c r="A10523">
        <v>53</v>
      </c>
      <c r="B10523">
        <v>2355</v>
      </c>
      <c r="C10523" s="15" t="str">
        <f>INDEX(Lookup!$F$2:$F$103,F10523)</f>
        <v>A1.3</v>
      </c>
      <c r="D10523" s="2">
        <f>B10523*INDEX(Lookup!$D$2:$D$103,F10523)+INDEX(Lookup!$E$2:$E$103,F10523)</f>
        <v>18.399615000000001</v>
      </c>
      <c r="E10523" s="16" t="str">
        <f>INDEX(Lookup!$C$2:$C$103,F10523)</f>
        <v>mV</v>
      </c>
      <c r="F10523" s="9">
        <f>MATCH(A10523,Lookup!$A$2:$A$103,0)</f>
        <v>30</v>
      </c>
    </row>
    <row r="10524" spans="1:6" x14ac:dyDescent="0.25">
      <c r="A10524">
        <v>53</v>
      </c>
      <c r="B10524">
        <v>2349</v>
      </c>
      <c r="C10524" s="15" t="str">
        <f>INDEX(Lookup!$F$2:$F$103,F10524)</f>
        <v>A1.3</v>
      </c>
      <c r="D10524" s="2">
        <f>B10524*INDEX(Lookup!$D$2:$D$103,F10524)+INDEX(Lookup!$E$2:$E$103,F10524)</f>
        <v>18.352737000000001</v>
      </c>
      <c r="E10524" s="16" t="str">
        <f>INDEX(Lookup!$C$2:$C$103,F10524)</f>
        <v>mV</v>
      </c>
      <c r="F10524" s="9">
        <f>MATCH(A10524,Lookup!$A$2:$A$103,0)</f>
        <v>30</v>
      </c>
    </row>
    <row r="10525" spans="1:6" x14ac:dyDescent="0.25">
      <c r="A10525">
        <v>53</v>
      </c>
      <c r="B10525">
        <v>2341</v>
      </c>
      <c r="C10525" s="15" t="str">
        <f>INDEX(Lookup!$F$2:$F$103,F10525)</f>
        <v>A1.3</v>
      </c>
      <c r="D10525" s="2">
        <f>B10525*INDEX(Lookup!$D$2:$D$103,F10525)+INDEX(Lookup!$E$2:$E$103,F10525)</f>
        <v>18.290233000000001</v>
      </c>
      <c r="E10525" s="16" t="str">
        <f>INDEX(Lookup!$C$2:$C$103,F10525)</f>
        <v>mV</v>
      </c>
      <c r="F10525" s="9">
        <f>MATCH(A10525,Lookup!$A$2:$A$103,0)</f>
        <v>30</v>
      </c>
    </row>
    <row r="10526" spans="1:6" x14ac:dyDescent="0.25">
      <c r="A10526">
        <v>53</v>
      </c>
      <c r="B10526">
        <v>2340</v>
      </c>
      <c r="C10526" s="15" t="str">
        <f>INDEX(Lookup!$F$2:$F$103,F10526)</f>
        <v>A1.3</v>
      </c>
      <c r="D10526" s="2">
        <f>B10526*INDEX(Lookup!$D$2:$D$103,F10526)+INDEX(Lookup!$E$2:$E$103,F10526)</f>
        <v>18.282420000000002</v>
      </c>
      <c r="E10526" s="16" t="str">
        <f>INDEX(Lookup!$C$2:$C$103,F10526)</f>
        <v>mV</v>
      </c>
      <c r="F10526" s="9">
        <f>MATCH(A10526,Lookup!$A$2:$A$103,0)</f>
        <v>30</v>
      </c>
    </row>
    <row r="10527" spans="1:6" x14ac:dyDescent="0.25">
      <c r="A10527">
        <v>53</v>
      </c>
      <c r="B10527">
        <v>2339</v>
      </c>
      <c r="C10527" s="15" t="str">
        <f>INDEX(Lookup!$F$2:$F$103,F10527)</f>
        <v>A1.3</v>
      </c>
      <c r="D10527" s="2">
        <f>B10527*INDEX(Lookup!$D$2:$D$103,F10527)+INDEX(Lookup!$E$2:$E$103,F10527)</f>
        <v>18.274607</v>
      </c>
      <c r="E10527" s="16" t="str">
        <f>INDEX(Lookup!$C$2:$C$103,F10527)</f>
        <v>mV</v>
      </c>
      <c r="F10527" s="9">
        <f>MATCH(A10527,Lookup!$A$2:$A$103,0)</f>
        <v>30</v>
      </c>
    </row>
    <row r="10528" spans="1:6" x14ac:dyDescent="0.25">
      <c r="A10528">
        <v>53</v>
      </c>
      <c r="B10528">
        <v>2334</v>
      </c>
      <c r="C10528" s="15" t="str">
        <f>INDEX(Lookup!$F$2:$F$103,F10528)</f>
        <v>A1.3</v>
      </c>
      <c r="D10528" s="2">
        <f>B10528*INDEX(Lookup!$D$2:$D$103,F10528)+INDEX(Lookup!$E$2:$E$103,F10528)</f>
        <v>18.235542000000002</v>
      </c>
      <c r="E10528" s="16" t="str">
        <f>INDEX(Lookup!$C$2:$C$103,F10528)</f>
        <v>mV</v>
      </c>
      <c r="F10528" s="9">
        <f>MATCH(A10528,Lookup!$A$2:$A$103,0)</f>
        <v>30</v>
      </c>
    </row>
    <row r="10529" spans="1:6" x14ac:dyDescent="0.25">
      <c r="A10529">
        <v>53</v>
      </c>
      <c r="B10529">
        <v>2332</v>
      </c>
      <c r="C10529" s="15" t="str">
        <f>INDEX(Lookup!$F$2:$F$103,F10529)</f>
        <v>A1.3</v>
      </c>
      <c r="D10529" s="2">
        <f>B10529*INDEX(Lookup!$D$2:$D$103,F10529)+INDEX(Lookup!$E$2:$E$103,F10529)</f>
        <v>18.219916000000001</v>
      </c>
      <c r="E10529" s="16" t="str">
        <f>INDEX(Lookup!$C$2:$C$103,F10529)</f>
        <v>mV</v>
      </c>
      <c r="F10529" s="9">
        <f>MATCH(A10529,Lookup!$A$2:$A$103,0)</f>
        <v>30</v>
      </c>
    </row>
    <row r="10530" spans="1:6" x14ac:dyDescent="0.25">
      <c r="A10530">
        <v>53</v>
      </c>
      <c r="B10530">
        <v>2332</v>
      </c>
      <c r="C10530" s="15" t="str">
        <f>INDEX(Lookup!$F$2:$F$103,F10530)</f>
        <v>A1.3</v>
      </c>
      <c r="D10530" s="2">
        <f>B10530*INDEX(Lookup!$D$2:$D$103,F10530)+INDEX(Lookup!$E$2:$E$103,F10530)</f>
        <v>18.219916000000001</v>
      </c>
      <c r="E10530" s="16" t="str">
        <f>INDEX(Lookup!$C$2:$C$103,F10530)</f>
        <v>mV</v>
      </c>
      <c r="F10530" s="9">
        <f>MATCH(A10530,Lookup!$A$2:$A$103,0)</f>
        <v>30</v>
      </c>
    </row>
    <row r="10531" spans="1:6" x14ac:dyDescent="0.25">
      <c r="A10531">
        <v>53</v>
      </c>
      <c r="B10531">
        <v>2334</v>
      </c>
      <c r="C10531" s="15" t="str">
        <f>INDEX(Lookup!$F$2:$F$103,F10531)</f>
        <v>A1.3</v>
      </c>
      <c r="D10531" s="2">
        <f>B10531*INDEX(Lookup!$D$2:$D$103,F10531)+INDEX(Lookup!$E$2:$E$103,F10531)</f>
        <v>18.235542000000002</v>
      </c>
      <c r="E10531" s="16" t="str">
        <f>INDEX(Lookup!$C$2:$C$103,F10531)</f>
        <v>mV</v>
      </c>
      <c r="F10531" s="9">
        <f>MATCH(A10531,Lookup!$A$2:$A$103,0)</f>
        <v>30</v>
      </c>
    </row>
    <row r="10532" spans="1:6" x14ac:dyDescent="0.25">
      <c r="A10532">
        <v>53</v>
      </c>
      <c r="B10532">
        <v>2357</v>
      </c>
      <c r="C10532" s="15" t="str">
        <f>INDEX(Lookup!$F$2:$F$103,F10532)</f>
        <v>A1.3</v>
      </c>
      <c r="D10532" s="2">
        <f>B10532*INDEX(Lookup!$D$2:$D$103,F10532)+INDEX(Lookup!$E$2:$E$103,F10532)</f>
        <v>18.415241000000002</v>
      </c>
      <c r="E10532" s="16" t="str">
        <f>INDEX(Lookup!$C$2:$C$103,F10532)</f>
        <v>mV</v>
      </c>
      <c r="F10532" s="9">
        <f>MATCH(A10532,Lookup!$A$2:$A$103,0)</f>
        <v>30</v>
      </c>
    </row>
    <row r="10533" spans="1:6" x14ac:dyDescent="0.25">
      <c r="A10533">
        <v>53</v>
      </c>
      <c r="B10533">
        <v>2356</v>
      </c>
      <c r="C10533" s="15" t="str">
        <f>INDEX(Lookup!$F$2:$F$103,F10533)</f>
        <v>A1.3</v>
      </c>
      <c r="D10533" s="2">
        <f>B10533*INDEX(Lookup!$D$2:$D$103,F10533)+INDEX(Lookup!$E$2:$E$103,F10533)</f>
        <v>18.407427999999999</v>
      </c>
      <c r="E10533" s="16" t="str">
        <f>INDEX(Lookup!$C$2:$C$103,F10533)</f>
        <v>mV</v>
      </c>
      <c r="F10533" s="9">
        <f>MATCH(A10533,Lookup!$A$2:$A$103,0)</f>
        <v>30</v>
      </c>
    </row>
    <row r="10534" spans="1:6" x14ac:dyDescent="0.25">
      <c r="A10534">
        <v>53</v>
      </c>
      <c r="B10534">
        <v>2375</v>
      </c>
      <c r="C10534" s="15" t="str">
        <f>INDEX(Lookup!$F$2:$F$103,F10534)</f>
        <v>A1.3</v>
      </c>
      <c r="D10534" s="2">
        <f>B10534*INDEX(Lookup!$D$2:$D$103,F10534)+INDEX(Lookup!$E$2:$E$103,F10534)</f>
        <v>18.555875</v>
      </c>
      <c r="E10534" s="16" t="str">
        <f>INDEX(Lookup!$C$2:$C$103,F10534)</f>
        <v>mV</v>
      </c>
      <c r="F10534" s="9">
        <f>MATCH(A10534,Lookup!$A$2:$A$103,0)</f>
        <v>30</v>
      </c>
    </row>
    <row r="10535" spans="1:6" x14ac:dyDescent="0.25">
      <c r="A10535">
        <v>53</v>
      </c>
      <c r="B10535">
        <v>2366</v>
      </c>
      <c r="C10535" s="15" t="str">
        <f>INDEX(Lookup!$F$2:$F$103,F10535)</f>
        <v>A1.3</v>
      </c>
      <c r="D10535" s="2">
        <f>B10535*INDEX(Lookup!$D$2:$D$103,F10535)+INDEX(Lookup!$E$2:$E$103,F10535)</f>
        <v>18.485558000000001</v>
      </c>
      <c r="E10535" s="16" t="str">
        <f>INDEX(Lookup!$C$2:$C$103,F10535)</f>
        <v>mV</v>
      </c>
      <c r="F10535" s="9">
        <f>MATCH(A10535,Lookup!$A$2:$A$103,0)</f>
        <v>30</v>
      </c>
    </row>
    <row r="10536" spans="1:6" x14ac:dyDescent="0.25">
      <c r="A10536">
        <v>53</v>
      </c>
      <c r="B10536">
        <v>2353</v>
      </c>
      <c r="C10536" s="15" t="str">
        <f>INDEX(Lookup!$F$2:$F$103,F10536)</f>
        <v>A1.3</v>
      </c>
      <c r="D10536" s="2">
        <f>B10536*INDEX(Lookup!$D$2:$D$103,F10536)+INDEX(Lookup!$E$2:$E$103,F10536)</f>
        <v>18.383989</v>
      </c>
      <c r="E10536" s="16" t="str">
        <f>INDEX(Lookup!$C$2:$C$103,F10536)</f>
        <v>mV</v>
      </c>
      <c r="F10536" s="9">
        <f>MATCH(A10536,Lookup!$A$2:$A$103,0)</f>
        <v>30</v>
      </c>
    </row>
    <row r="10537" spans="1:6" x14ac:dyDescent="0.25">
      <c r="A10537">
        <v>53</v>
      </c>
      <c r="B10537">
        <v>2350</v>
      </c>
      <c r="C10537" s="15" t="str">
        <f>INDEX(Lookup!$F$2:$F$103,F10537)</f>
        <v>A1.3</v>
      </c>
      <c r="D10537" s="2">
        <f>B10537*INDEX(Lookup!$D$2:$D$103,F10537)+INDEX(Lookup!$E$2:$E$103,F10537)</f>
        <v>18.36055</v>
      </c>
      <c r="E10537" s="16" t="str">
        <f>INDEX(Lookup!$C$2:$C$103,F10537)</f>
        <v>mV</v>
      </c>
      <c r="F10537" s="9">
        <f>MATCH(A10537,Lookup!$A$2:$A$103,0)</f>
        <v>30</v>
      </c>
    </row>
    <row r="10538" spans="1:6" x14ac:dyDescent="0.25">
      <c r="A10538">
        <v>53</v>
      </c>
      <c r="B10538">
        <v>2346</v>
      </c>
      <c r="C10538" s="15" t="str">
        <f>INDEX(Lookup!$F$2:$F$103,F10538)</f>
        <v>A1.3</v>
      </c>
      <c r="D10538" s="2">
        <f>B10538*INDEX(Lookup!$D$2:$D$103,F10538)+INDEX(Lookup!$E$2:$E$103,F10538)</f>
        <v>18.329298000000001</v>
      </c>
      <c r="E10538" s="16" t="str">
        <f>INDEX(Lookup!$C$2:$C$103,F10538)</f>
        <v>mV</v>
      </c>
      <c r="F10538" s="9">
        <f>MATCH(A10538,Lookup!$A$2:$A$103,0)</f>
        <v>30</v>
      </c>
    </row>
    <row r="10539" spans="1:6" x14ac:dyDescent="0.25">
      <c r="A10539">
        <v>53</v>
      </c>
      <c r="B10539">
        <v>2344</v>
      </c>
      <c r="C10539" s="15" t="str">
        <f>INDEX(Lookup!$F$2:$F$103,F10539)</f>
        <v>A1.3</v>
      </c>
      <c r="D10539" s="2">
        <f>B10539*INDEX(Lookup!$D$2:$D$103,F10539)+INDEX(Lookup!$E$2:$E$103,F10539)</f>
        <v>18.313672</v>
      </c>
      <c r="E10539" s="16" t="str">
        <f>INDEX(Lookup!$C$2:$C$103,F10539)</f>
        <v>mV</v>
      </c>
      <c r="F10539" s="9">
        <f>MATCH(A10539,Lookup!$A$2:$A$103,0)</f>
        <v>30</v>
      </c>
    </row>
    <row r="10540" spans="1:6" x14ac:dyDescent="0.25">
      <c r="A10540">
        <v>53</v>
      </c>
      <c r="B10540">
        <v>2342</v>
      </c>
      <c r="C10540" s="15" t="str">
        <f>INDEX(Lookup!$F$2:$F$103,F10540)</f>
        <v>A1.3</v>
      </c>
      <c r="D10540" s="2">
        <f>B10540*INDEX(Lookup!$D$2:$D$103,F10540)+INDEX(Lookup!$E$2:$E$103,F10540)</f>
        <v>18.298046000000003</v>
      </c>
      <c r="E10540" s="16" t="str">
        <f>INDEX(Lookup!$C$2:$C$103,F10540)</f>
        <v>mV</v>
      </c>
      <c r="F10540" s="9">
        <f>MATCH(A10540,Lookup!$A$2:$A$103,0)</f>
        <v>30</v>
      </c>
    </row>
    <row r="10541" spans="1:6" x14ac:dyDescent="0.25">
      <c r="A10541">
        <v>53</v>
      </c>
      <c r="B10541">
        <v>2338</v>
      </c>
      <c r="C10541" s="15" t="str">
        <f>INDEX(Lookup!$F$2:$F$103,F10541)</f>
        <v>A1.3</v>
      </c>
      <c r="D10541" s="2">
        <f>B10541*INDEX(Lookup!$D$2:$D$103,F10541)+INDEX(Lookup!$E$2:$E$103,F10541)</f>
        <v>18.266794000000001</v>
      </c>
      <c r="E10541" s="16" t="str">
        <f>INDEX(Lookup!$C$2:$C$103,F10541)</f>
        <v>mV</v>
      </c>
      <c r="F10541" s="9">
        <f>MATCH(A10541,Lookup!$A$2:$A$103,0)</f>
        <v>30</v>
      </c>
    </row>
    <row r="10542" spans="1:6" x14ac:dyDescent="0.25">
      <c r="A10542">
        <v>53</v>
      </c>
      <c r="B10542">
        <v>2336</v>
      </c>
      <c r="C10542" s="15" t="str">
        <f>INDEX(Lookup!$F$2:$F$103,F10542)</f>
        <v>A1.3</v>
      </c>
      <c r="D10542" s="2">
        <f>B10542*INDEX(Lookup!$D$2:$D$103,F10542)+INDEX(Lookup!$E$2:$E$103,F10542)</f>
        <v>18.251168</v>
      </c>
      <c r="E10542" s="16" t="str">
        <f>INDEX(Lookup!$C$2:$C$103,F10542)</f>
        <v>mV</v>
      </c>
      <c r="F10542" s="9">
        <f>MATCH(A10542,Lookup!$A$2:$A$103,0)</f>
        <v>30</v>
      </c>
    </row>
    <row r="10543" spans="1:6" x14ac:dyDescent="0.25">
      <c r="A10543">
        <v>53</v>
      </c>
      <c r="B10543">
        <v>2337</v>
      </c>
      <c r="C10543" s="15" t="str">
        <f>INDEX(Lookup!$F$2:$F$103,F10543)</f>
        <v>A1.3</v>
      </c>
      <c r="D10543" s="2">
        <f>B10543*INDEX(Lookup!$D$2:$D$103,F10543)+INDEX(Lookup!$E$2:$E$103,F10543)</f>
        <v>18.258981000000002</v>
      </c>
      <c r="E10543" s="16" t="str">
        <f>INDEX(Lookup!$C$2:$C$103,F10543)</f>
        <v>mV</v>
      </c>
      <c r="F10543" s="9">
        <f>MATCH(A10543,Lookup!$A$2:$A$103,0)</f>
        <v>30</v>
      </c>
    </row>
    <row r="10544" spans="1:6" x14ac:dyDescent="0.25">
      <c r="A10544">
        <v>53</v>
      </c>
      <c r="B10544">
        <v>2332</v>
      </c>
      <c r="C10544" s="15" t="str">
        <f>INDEX(Lookup!$F$2:$F$103,F10544)</f>
        <v>A1.3</v>
      </c>
      <c r="D10544" s="2">
        <f>B10544*INDEX(Lookup!$D$2:$D$103,F10544)+INDEX(Lookup!$E$2:$E$103,F10544)</f>
        <v>18.219916000000001</v>
      </c>
      <c r="E10544" s="16" t="str">
        <f>INDEX(Lookup!$C$2:$C$103,F10544)</f>
        <v>mV</v>
      </c>
      <c r="F10544" s="9">
        <f>MATCH(A10544,Lookup!$A$2:$A$103,0)</f>
        <v>30</v>
      </c>
    </row>
    <row r="10545" spans="1:6" x14ac:dyDescent="0.25">
      <c r="A10545">
        <v>53</v>
      </c>
      <c r="B10545">
        <v>2333</v>
      </c>
      <c r="C10545" s="15" t="str">
        <f>INDEX(Lookup!$F$2:$F$103,F10545)</f>
        <v>A1.3</v>
      </c>
      <c r="D10545" s="2">
        <f>B10545*INDEX(Lookup!$D$2:$D$103,F10545)+INDEX(Lookup!$E$2:$E$103,F10545)</f>
        <v>18.227729</v>
      </c>
      <c r="E10545" s="16" t="str">
        <f>INDEX(Lookup!$C$2:$C$103,F10545)</f>
        <v>mV</v>
      </c>
      <c r="F10545" s="9">
        <f>MATCH(A10545,Lookup!$A$2:$A$103,0)</f>
        <v>30</v>
      </c>
    </row>
    <row r="10546" spans="1:6" x14ac:dyDescent="0.25">
      <c r="A10546">
        <v>53</v>
      </c>
      <c r="B10546">
        <v>2332</v>
      </c>
      <c r="C10546" s="15" t="str">
        <f>INDEX(Lookup!$F$2:$F$103,F10546)</f>
        <v>A1.3</v>
      </c>
      <c r="D10546" s="2">
        <f>B10546*INDEX(Lookup!$D$2:$D$103,F10546)+INDEX(Lookup!$E$2:$E$103,F10546)</f>
        <v>18.219916000000001</v>
      </c>
      <c r="E10546" s="16" t="str">
        <f>INDEX(Lookup!$C$2:$C$103,F10546)</f>
        <v>mV</v>
      </c>
      <c r="F10546" s="9">
        <f>MATCH(A10546,Lookup!$A$2:$A$103,0)</f>
        <v>30</v>
      </c>
    </row>
    <row r="10547" spans="1:6" x14ac:dyDescent="0.25">
      <c r="A10547">
        <v>53</v>
      </c>
      <c r="B10547">
        <v>2330</v>
      </c>
      <c r="C10547" s="15" t="str">
        <f>INDEX(Lookup!$F$2:$F$103,F10547)</f>
        <v>A1.3</v>
      </c>
      <c r="D10547" s="2">
        <f>B10547*INDEX(Lookup!$D$2:$D$103,F10547)+INDEX(Lookup!$E$2:$E$103,F10547)</f>
        <v>18.20429</v>
      </c>
      <c r="E10547" s="16" t="str">
        <f>INDEX(Lookup!$C$2:$C$103,F10547)</f>
        <v>mV</v>
      </c>
      <c r="F10547" s="9">
        <f>MATCH(A10547,Lookup!$A$2:$A$103,0)</f>
        <v>30</v>
      </c>
    </row>
    <row r="10548" spans="1:6" x14ac:dyDescent="0.25">
      <c r="A10548">
        <v>53</v>
      </c>
      <c r="B10548">
        <v>2330</v>
      </c>
      <c r="C10548" s="15" t="str">
        <f>INDEX(Lookup!$F$2:$F$103,F10548)</f>
        <v>A1.3</v>
      </c>
      <c r="D10548" s="2">
        <f>B10548*INDEX(Lookup!$D$2:$D$103,F10548)+INDEX(Lookup!$E$2:$E$103,F10548)</f>
        <v>18.20429</v>
      </c>
      <c r="E10548" s="16" t="str">
        <f>INDEX(Lookup!$C$2:$C$103,F10548)</f>
        <v>mV</v>
      </c>
      <c r="F10548" s="9">
        <f>MATCH(A10548,Lookup!$A$2:$A$103,0)</f>
        <v>30</v>
      </c>
    </row>
    <row r="10549" spans="1:6" x14ac:dyDescent="0.25">
      <c r="A10549">
        <v>53</v>
      </c>
      <c r="B10549">
        <v>2331</v>
      </c>
      <c r="C10549" s="15" t="str">
        <f>INDEX(Lookup!$F$2:$F$103,F10549)</f>
        <v>A1.3</v>
      </c>
      <c r="D10549" s="2">
        <f>B10549*INDEX(Lookup!$D$2:$D$103,F10549)+INDEX(Lookup!$E$2:$E$103,F10549)</f>
        <v>18.212103000000003</v>
      </c>
      <c r="E10549" s="16" t="str">
        <f>INDEX(Lookup!$C$2:$C$103,F10549)</f>
        <v>mV</v>
      </c>
      <c r="F10549" s="9">
        <f>MATCH(A10549,Lookup!$A$2:$A$103,0)</f>
        <v>30</v>
      </c>
    </row>
    <row r="10550" spans="1:6" x14ac:dyDescent="0.25">
      <c r="A10550">
        <v>53</v>
      </c>
      <c r="B10550">
        <v>2334</v>
      </c>
      <c r="C10550" s="15" t="str">
        <f>INDEX(Lookup!$F$2:$F$103,F10550)</f>
        <v>A1.3</v>
      </c>
      <c r="D10550" s="2">
        <f>B10550*INDEX(Lookup!$D$2:$D$103,F10550)+INDEX(Lookup!$E$2:$E$103,F10550)</f>
        <v>18.235542000000002</v>
      </c>
      <c r="E10550" s="16" t="str">
        <f>INDEX(Lookup!$C$2:$C$103,F10550)</f>
        <v>mV</v>
      </c>
      <c r="F10550" s="9">
        <f>MATCH(A10550,Lookup!$A$2:$A$103,0)</f>
        <v>30</v>
      </c>
    </row>
    <row r="10551" spans="1:6" x14ac:dyDescent="0.25">
      <c r="A10551">
        <v>53</v>
      </c>
      <c r="B10551">
        <v>2332</v>
      </c>
      <c r="C10551" s="15" t="str">
        <f>INDEX(Lookup!$F$2:$F$103,F10551)</f>
        <v>A1.3</v>
      </c>
      <c r="D10551" s="2">
        <f>B10551*INDEX(Lookup!$D$2:$D$103,F10551)+INDEX(Lookup!$E$2:$E$103,F10551)</f>
        <v>18.219916000000001</v>
      </c>
      <c r="E10551" s="16" t="str">
        <f>INDEX(Lookup!$C$2:$C$103,F10551)</f>
        <v>mV</v>
      </c>
      <c r="F10551" s="9">
        <f>MATCH(A10551,Lookup!$A$2:$A$103,0)</f>
        <v>30</v>
      </c>
    </row>
    <row r="10552" spans="1:6" x14ac:dyDescent="0.25">
      <c r="A10552">
        <v>53</v>
      </c>
      <c r="B10552">
        <v>2332</v>
      </c>
      <c r="C10552" s="15" t="str">
        <f>INDEX(Lookup!$F$2:$F$103,F10552)</f>
        <v>A1.3</v>
      </c>
      <c r="D10552" s="2">
        <f>B10552*INDEX(Lookup!$D$2:$D$103,F10552)+INDEX(Lookup!$E$2:$E$103,F10552)</f>
        <v>18.219916000000001</v>
      </c>
      <c r="E10552" s="16" t="str">
        <f>INDEX(Lookup!$C$2:$C$103,F10552)</f>
        <v>mV</v>
      </c>
      <c r="F10552" s="9">
        <f>MATCH(A10552,Lookup!$A$2:$A$103,0)</f>
        <v>30</v>
      </c>
    </row>
    <row r="10553" spans="1:6" x14ac:dyDescent="0.25">
      <c r="A10553">
        <v>53</v>
      </c>
      <c r="B10553">
        <v>2331</v>
      </c>
      <c r="C10553" s="15" t="str">
        <f>INDEX(Lookup!$F$2:$F$103,F10553)</f>
        <v>A1.3</v>
      </c>
      <c r="D10553" s="2">
        <f>B10553*INDEX(Lookup!$D$2:$D$103,F10553)+INDEX(Lookup!$E$2:$E$103,F10553)</f>
        <v>18.212103000000003</v>
      </c>
      <c r="E10553" s="16" t="str">
        <f>INDEX(Lookup!$C$2:$C$103,F10553)</f>
        <v>mV</v>
      </c>
      <c r="F10553" s="9">
        <f>MATCH(A10553,Lookup!$A$2:$A$103,0)</f>
        <v>30</v>
      </c>
    </row>
    <row r="10554" spans="1:6" x14ac:dyDescent="0.25">
      <c r="A10554">
        <v>53</v>
      </c>
      <c r="B10554">
        <v>2332</v>
      </c>
      <c r="C10554" s="15" t="str">
        <f>INDEX(Lookup!$F$2:$F$103,F10554)</f>
        <v>A1.3</v>
      </c>
      <c r="D10554" s="2">
        <f>B10554*INDEX(Lookup!$D$2:$D$103,F10554)+INDEX(Lookup!$E$2:$E$103,F10554)</f>
        <v>18.219916000000001</v>
      </c>
      <c r="E10554" s="16" t="str">
        <f>INDEX(Lookup!$C$2:$C$103,F10554)</f>
        <v>mV</v>
      </c>
      <c r="F10554" s="9">
        <f>MATCH(A10554,Lookup!$A$2:$A$103,0)</f>
        <v>30</v>
      </c>
    </row>
    <row r="10555" spans="1:6" x14ac:dyDescent="0.25">
      <c r="A10555">
        <v>53</v>
      </c>
      <c r="B10555">
        <v>2333</v>
      </c>
      <c r="C10555" s="15" t="str">
        <f>INDEX(Lookup!$F$2:$F$103,F10555)</f>
        <v>A1.3</v>
      </c>
      <c r="D10555" s="2">
        <f>B10555*INDEX(Lookup!$D$2:$D$103,F10555)+INDEX(Lookup!$E$2:$E$103,F10555)</f>
        <v>18.227729</v>
      </c>
      <c r="E10555" s="16" t="str">
        <f>INDEX(Lookup!$C$2:$C$103,F10555)</f>
        <v>mV</v>
      </c>
      <c r="F10555" s="9">
        <f>MATCH(A10555,Lookup!$A$2:$A$103,0)</f>
        <v>30</v>
      </c>
    </row>
    <row r="10556" spans="1:6" x14ac:dyDescent="0.25">
      <c r="A10556">
        <v>53</v>
      </c>
      <c r="B10556">
        <v>2335</v>
      </c>
      <c r="C10556" s="15" t="str">
        <f>INDEX(Lookup!$F$2:$F$103,F10556)</f>
        <v>A1.3</v>
      </c>
      <c r="D10556" s="2">
        <f>B10556*INDEX(Lookup!$D$2:$D$103,F10556)+INDEX(Lookup!$E$2:$E$103,F10556)</f>
        <v>18.243355000000001</v>
      </c>
      <c r="E10556" s="16" t="str">
        <f>INDEX(Lookup!$C$2:$C$103,F10556)</f>
        <v>mV</v>
      </c>
      <c r="F10556" s="9">
        <f>MATCH(A10556,Lookup!$A$2:$A$103,0)</f>
        <v>30</v>
      </c>
    </row>
    <row r="10557" spans="1:6" x14ac:dyDescent="0.25">
      <c r="A10557">
        <v>53</v>
      </c>
      <c r="B10557">
        <v>2334</v>
      </c>
      <c r="C10557" s="15" t="str">
        <f>INDEX(Lookup!$F$2:$F$103,F10557)</f>
        <v>A1.3</v>
      </c>
      <c r="D10557" s="2">
        <f>B10557*INDEX(Lookup!$D$2:$D$103,F10557)+INDEX(Lookup!$E$2:$E$103,F10557)</f>
        <v>18.235542000000002</v>
      </c>
      <c r="E10557" s="16" t="str">
        <f>INDEX(Lookup!$C$2:$C$103,F10557)</f>
        <v>mV</v>
      </c>
      <c r="F10557" s="9">
        <f>MATCH(A10557,Lookup!$A$2:$A$103,0)</f>
        <v>30</v>
      </c>
    </row>
    <row r="10558" spans="1:6" x14ac:dyDescent="0.25">
      <c r="A10558">
        <v>53</v>
      </c>
      <c r="B10558">
        <v>2355</v>
      </c>
      <c r="C10558" s="15" t="str">
        <f>INDEX(Lookup!$F$2:$F$103,F10558)</f>
        <v>A1.3</v>
      </c>
      <c r="D10558" s="2">
        <f>B10558*INDEX(Lookup!$D$2:$D$103,F10558)+INDEX(Lookup!$E$2:$E$103,F10558)</f>
        <v>18.399615000000001</v>
      </c>
      <c r="E10558" s="16" t="str">
        <f>INDEX(Lookup!$C$2:$C$103,F10558)</f>
        <v>mV</v>
      </c>
      <c r="F10558" s="9">
        <f>MATCH(A10558,Lookup!$A$2:$A$103,0)</f>
        <v>30</v>
      </c>
    </row>
    <row r="10559" spans="1:6" x14ac:dyDescent="0.25">
      <c r="A10559">
        <v>53</v>
      </c>
      <c r="B10559">
        <v>2351</v>
      </c>
      <c r="C10559" s="15" t="str">
        <f>INDEX(Lookup!$F$2:$F$103,F10559)</f>
        <v>A1.3</v>
      </c>
      <c r="D10559" s="2">
        <f>B10559*INDEX(Lookup!$D$2:$D$103,F10559)+INDEX(Lookup!$E$2:$E$103,F10559)</f>
        <v>18.368363000000002</v>
      </c>
      <c r="E10559" s="16" t="str">
        <f>INDEX(Lookup!$C$2:$C$103,F10559)</f>
        <v>mV</v>
      </c>
      <c r="F10559" s="9">
        <f>MATCH(A10559,Lookup!$A$2:$A$103,0)</f>
        <v>30</v>
      </c>
    </row>
    <row r="10560" spans="1:6" x14ac:dyDescent="0.25">
      <c r="A10560">
        <v>53</v>
      </c>
      <c r="B10560">
        <v>2346</v>
      </c>
      <c r="C10560" s="15" t="str">
        <f>INDEX(Lookup!$F$2:$F$103,F10560)</f>
        <v>A1.3</v>
      </c>
      <c r="D10560" s="2">
        <f>B10560*INDEX(Lookup!$D$2:$D$103,F10560)+INDEX(Lookup!$E$2:$E$103,F10560)</f>
        <v>18.329298000000001</v>
      </c>
      <c r="E10560" s="16" t="str">
        <f>INDEX(Lookup!$C$2:$C$103,F10560)</f>
        <v>mV</v>
      </c>
      <c r="F10560" s="9">
        <f>MATCH(A10560,Lookup!$A$2:$A$103,0)</f>
        <v>30</v>
      </c>
    </row>
    <row r="10561" spans="1:6" x14ac:dyDescent="0.25">
      <c r="A10561">
        <v>53</v>
      </c>
      <c r="B10561">
        <v>2342</v>
      </c>
      <c r="C10561" s="15" t="str">
        <f>INDEX(Lookup!$F$2:$F$103,F10561)</f>
        <v>A1.3</v>
      </c>
      <c r="D10561" s="2">
        <f>B10561*INDEX(Lookup!$D$2:$D$103,F10561)+INDEX(Lookup!$E$2:$E$103,F10561)</f>
        <v>18.298046000000003</v>
      </c>
      <c r="E10561" s="16" t="str">
        <f>INDEX(Lookup!$C$2:$C$103,F10561)</f>
        <v>mV</v>
      </c>
      <c r="F10561" s="9">
        <f>MATCH(A10561,Lookup!$A$2:$A$103,0)</f>
        <v>30</v>
      </c>
    </row>
    <row r="10562" spans="1:6" x14ac:dyDescent="0.25">
      <c r="A10562">
        <v>53</v>
      </c>
      <c r="B10562">
        <v>2339</v>
      </c>
      <c r="C10562" s="15" t="str">
        <f>INDEX(Lookup!$F$2:$F$103,F10562)</f>
        <v>A1.3</v>
      </c>
      <c r="D10562" s="2">
        <f>B10562*INDEX(Lookup!$D$2:$D$103,F10562)+INDEX(Lookup!$E$2:$E$103,F10562)</f>
        <v>18.274607</v>
      </c>
      <c r="E10562" s="16" t="str">
        <f>INDEX(Lookup!$C$2:$C$103,F10562)</f>
        <v>mV</v>
      </c>
      <c r="F10562" s="9">
        <f>MATCH(A10562,Lookup!$A$2:$A$103,0)</f>
        <v>30</v>
      </c>
    </row>
    <row r="10563" spans="1:6" x14ac:dyDescent="0.25">
      <c r="A10563">
        <v>53</v>
      </c>
      <c r="B10563">
        <v>2337</v>
      </c>
      <c r="C10563" s="15" t="str">
        <f>INDEX(Lookup!$F$2:$F$103,F10563)</f>
        <v>A1.3</v>
      </c>
      <c r="D10563" s="2">
        <f>B10563*INDEX(Lookup!$D$2:$D$103,F10563)+INDEX(Lookup!$E$2:$E$103,F10563)</f>
        <v>18.258981000000002</v>
      </c>
      <c r="E10563" s="16" t="str">
        <f>INDEX(Lookup!$C$2:$C$103,F10563)</f>
        <v>mV</v>
      </c>
      <c r="F10563" s="9">
        <f>MATCH(A10563,Lookup!$A$2:$A$103,0)</f>
        <v>30</v>
      </c>
    </row>
    <row r="10564" spans="1:6" x14ac:dyDescent="0.25">
      <c r="A10564">
        <v>53</v>
      </c>
      <c r="B10564">
        <v>2338</v>
      </c>
      <c r="C10564" s="15" t="str">
        <f>INDEX(Lookup!$F$2:$F$103,F10564)</f>
        <v>A1.3</v>
      </c>
      <c r="D10564" s="2">
        <f>B10564*INDEX(Lookup!$D$2:$D$103,F10564)+INDEX(Lookup!$E$2:$E$103,F10564)</f>
        <v>18.266794000000001</v>
      </c>
      <c r="E10564" s="16" t="str">
        <f>INDEX(Lookup!$C$2:$C$103,F10564)</f>
        <v>mV</v>
      </c>
      <c r="F10564" s="9">
        <f>MATCH(A10564,Lookup!$A$2:$A$103,0)</f>
        <v>30</v>
      </c>
    </row>
    <row r="10565" spans="1:6" x14ac:dyDescent="0.25">
      <c r="A10565">
        <v>53</v>
      </c>
      <c r="B10565">
        <v>2336</v>
      </c>
      <c r="C10565" s="15" t="str">
        <f>INDEX(Lookup!$F$2:$F$103,F10565)</f>
        <v>A1.3</v>
      </c>
      <c r="D10565" s="2">
        <f>B10565*INDEX(Lookup!$D$2:$D$103,F10565)+INDEX(Lookup!$E$2:$E$103,F10565)</f>
        <v>18.251168</v>
      </c>
      <c r="E10565" s="16" t="str">
        <f>INDEX(Lookup!$C$2:$C$103,F10565)</f>
        <v>mV</v>
      </c>
      <c r="F10565" s="9">
        <f>MATCH(A10565,Lookup!$A$2:$A$103,0)</f>
        <v>30</v>
      </c>
    </row>
    <row r="10566" spans="1:6" x14ac:dyDescent="0.25">
      <c r="A10566">
        <v>53</v>
      </c>
      <c r="B10566">
        <v>2360</v>
      </c>
      <c r="C10566" s="15" t="str">
        <f>INDEX(Lookup!$F$2:$F$103,F10566)</f>
        <v>A1.3</v>
      </c>
      <c r="D10566" s="2">
        <f>B10566*INDEX(Lookup!$D$2:$D$103,F10566)+INDEX(Lookup!$E$2:$E$103,F10566)</f>
        <v>18.438680000000002</v>
      </c>
      <c r="E10566" s="16" t="str">
        <f>INDEX(Lookup!$C$2:$C$103,F10566)</f>
        <v>mV</v>
      </c>
      <c r="F10566" s="9">
        <f>MATCH(A10566,Lookup!$A$2:$A$103,0)</f>
        <v>30</v>
      </c>
    </row>
    <row r="10567" spans="1:6" x14ac:dyDescent="0.25">
      <c r="A10567">
        <v>53</v>
      </c>
      <c r="B10567">
        <v>2351</v>
      </c>
      <c r="C10567" s="15" t="str">
        <f>INDEX(Lookup!$F$2:$F$103,F10567)</f>
        <v>A1.3</v>
      </c>
      <c r="D10567" s="2">
        <f>B10567*INDEX(Lookup!$D$2:$D$103,F10567)+INDEX(Lookup!$E$2:$E$103,F10567)</f>
        <v>18.368363000000002</v>
      </c>
      <c r="E10567" s="16" t="str">
        <f>INDEX(Lookup!$C$2:$C$103,F10567)</f>
        <v>mV</v>
      </c>
      <c r="F10567" s="9">
        <f>MATCH(A10567,Lookup!$A$2:$A$103,0)</f>
        <v>30</v>
      </c>
    </row>
    <row r="10568" spans="1:6" x14ac:dyDescent="0.25">
      <c r="A10568">
        <v>53</v>
      </c>
      <c r="B10568">
        <v>2344</v>
      </c>
      <c r="C10568" s="15" t="str">
        <f>INDEX(Lookup!$F$2:$F$103,F10568)</f>
        <v>A1.3</v>
      </c>
      <c r="D10568" s="2">
        <f>B10568*INDEX(Lookup!$D$2:$D$103,F10568)+INDEX(Lookup!$E$2:$E$103,F10568)</f>
        <v>18.313672</v>
      </c>
      <c r="E10568" s="16" t="str">
        <f>INDEX(Lookup!$C$2:$C$103,F10568)</f>
        <v>mV</v>
      </c>
      <c r="F10568" s="9">
        <f>MATCH(A10568,Lookup!$A$2:$A$103,0)</f>
        <v>30</v>
      </c>
    </row>
    <row r="10569" spans="1:6" x14ac:dyDescent="0.25">
      <c r="A10569">
        <v>53</v>
      </c>
      <c r="B10569">
        <v>2339</v>
      </c>
      <c r="C10569" s="15" t="str">
        <f>INDEX(Lookup!$F$2:$F$103,F10569)</f>
        <v>A1.3</v>
      </c>
      <c r="D10569" s="2">
        <f>B10569*INDEX(Lookup!$D$2:$D$103,F10569)+INDEX(Lookup!$E$2:$E$103,F10569)</f>
        <v>18.274607</v>
      </c>
      <c r="E10569" s="16" t="str">
        <f>INDEX(Lookup!$C$2:$C$103,F10569)</f>
        <v>mV</v>
      </c>
      <c r="F10569" s="9">
        <f>MATCH(A10569,Lookup!$A$2:$A$103,0)</f>
        <v>30</v>
      </c>
    </row>
    <row r="10570" spans="1:6" x14ac:dyDescent="0.25">
      <c r="A10570">
        <v>53</v>
      </c>
      <c r="B10570">
        <v>2332</v>
      </c>
      <c r="C10570" s="15" t="str">
        <f>INDEX(Lookup!$F$2:$F$103,F10570)</f>
        <v>A1.3</v>
      </c>
      <c r="D10570" s="2">
        <f>B10570*INDEX(Lookup!$D$2:$D$103,F10570)+INDEX(Lookup!$E$2:$E$103,F10570)</f>
        <v>18.219916000000001</v>
      </c>
      <c r="E10570" s="16" t="str">
        <f>INDEX(Lookup!$C$2:$C$103,F10570)</f>
        <v>mV</v>
      </c>
      <c r="F10570" s="9">
        <f>MATCH(A10570,Lookup!$A$2:$A$103,0)</f>
        <v>30</v>
      </c>
    </row>
    <row r="10571" spans="1:6" x14ac:dyDescent="0.25">
      <c r="A10571">
        <v>53</v>
      </c>
      <c r="B10571">
        <v>2331</v>
      </c>
      <c r="C10571" s="15" t="str">
        <f>INDEX(Lookup!$F$2:$F$103,F10571)</f>
        <v>A1.3</v>
      </c>
      <c r="D10571" s="2">
        <f>B10571*INDEX(Lookup!$D$2:$D$103,F10571)+INDEX(Lookup!$E$2:$E$103,F10571)</f>
        <v>18.212103000000003</v>
      </c>
      <c r="E10571" s="16" t="str">
        <f>INDEX(Lookup!$C$2:$C$103,F10571)</f>
        <v>mV</v>
      </c>
      <c r="F10571" s="9">
        <f>MATCH(A10571,Lookup!$A$2:$A$103,0)</f>
        <v>30</v>
      </c>
    </row>
    <row r="10572" spans="1:6" x14ac:dyDescent="0.25">
      <c r="A10572">
        <v>53</v>
      </c>
      <c r="B10572">
        <v>2328</v>
      </c>
      <c r="C10572" s="15" t="str">
        <f>INDEX(Lookup!$F$2:$F$103,F10572)</f>
        <v>A1.3</v>
      </c>
      <c r="D10572" s="2">
        <f>B10572*INDEX(Lookup!$D$2:$D$103,F10572)+INDEX(Lookup!$E$2:$E$103,F10572)</f>
        <v>18.188664000000003</v>
      </c>
      <c r="E10572" s="16" t="str">
        <f>INDEX(Lookup!$C$2:$C$103,F10572)</f>
        <v>mV</v>
      </c>
      <c r="F10572" s="9">
        <f>MATCH(A10572,Lookup!$A$2:$A$103,0)</f>
        <v>30</v>
      </c>
    </row>
    <row r="10573" spans="1:6" x14ac:dyDescent="0.25">
      <c r="A10573">
        <v>53</v>
      </c>
      <c r="B10573">
        <v>2323</v>
      </c>
      <c r="C10573" s="15" t="str">
        <f>INDEX(Lookup!$F$2:$F$103,F10573)</f>
        <v>A1.3</v>
      </c>
      <c r="D10573" s="2">
        <f>B10573*INDEX(Lookup!$D$2:$D$103,F10573)+INDEX(Lookup!$E$2:$E$103,F10573)</f>
        <v>18.149599000000002</v>
      </c>
      <c r="E10573" s="16" t="str">
        <f>INDEX(Lookup!$C$2:$C$103,F10573)</f>
        <v>mV</v>
      </c>
      <c r="F10573" s="9">
        <f>MATCH(A10573,Lookup!$A$2:$A$103,0)</f>
        <v>30</v>
      </c>
    </row>
    <row r="10574" spans="1:6" x14ac:dyDescent="0.25">
      <c r="A10574">
        <v>53</v>
      </c>
      <c r="B10574">
        <v>2318</v>
      </c>
      <c r="C10574" s="15" t="str">
        <f>INDEX(Lookup!$F$2:$F$103,F10574)</f>
        <v>A1.3</v>
      </c>
      <c r="D10574" s="2">
        <f>B10574*INDEX(Lookup!$D$2:$D$103,F10574)+INDEX(Lookup!$E$2:$E$103,F10574)</f>
        <v>18.110534000000001</v>
      </c>
      <c r="E10574" s="16" t="str">
        <f>INDEX(Lookup!$C$2:$C$103,F10574)</f>
        <v>mV</v>
      </c>
      <c r="F10574" s="9">
        <f>MATCH(A10574,Lookup!$A$2:$A$103,0)</f>
        <v>30</v>
      </c>
    </row>
    <row r="10575" spans="1:6" x14ac:dyDescent="0.25">
      <c r="A10575">
        <v>53</v>
      </c>
      <c r="B10575">
        <v>2317</v>
      </c>
      <c r="C10575" s="15" t="str">
        <f>INDEX(Lookup!$F$2:$F$103,F10575)</f>
        <v>A1.3</v>
      </c>
      <c r="D10575" s="2">
        <f>B10575*INDEX(Lookup!$D$2:$D$103,F10575)+INDEX(Lookup!$E$2:$E$103,F10575)</f>
        <v>18.102721000000003</v>
      </c>
      <c r="E10575" s="16" t="str">
        <f>INDEX(Lookup!$C$2:$C$103,F10575)</f>
        <v>mV</v>
      </c>
      <c r="F10575" s="9">
        <f>MATCH(A10575,Lookup!$A$2:$A$103,0)</f>
        <v>30</v>
      </c>
    </row>
    <row r="10576" spans="1:6" x14ac:dyDescent="0.25">
      <c r="A10576">
        <v>53</v>
      </c>
      <c r="B10576">
        <v>2316</v>
      </c>
      <c r="C10576" s="15" t="str">
        <f>INDEX(Lookup!$F$2:$F$103,F10576)</f>
        <v>A1.3</v>
      </c>
      <c r="D10576" s="2">
        <f>B10576*INDEX(Lookup!$D$2:$D$103,F10576)+INDEX(Lookup!$E$2:$E$103,F10576)</f>
        <v>18.094908</v>
      </c>
      <c r="E10576" s="16" t="str">
        <f>INDEX(Lookup!$C$2:$C$103,F10576)</f>
        <v>mV</v>
      </c>
      <c r="F10576" s="9">
        <f>MATCH(A10576,Lookup!$A$2:$A$103,0)</f>
        <v>30</v>
      </c>
    </row>
    <row r="10577" spans="1:6" x14ac:dyDescent="0.25">
      <c r="A10577">
        <v>53</v>
      </c>
      <c r="B10577">
        <v>2314</v>
      </c>
      <c r="C10577" s="15" t="str">
        <f>INDEX(Lookup!$F$2:$F$103,F10577)</f>
        <v>A1.3</v>
      </c>
      <c r="D10577" s="2">
        <f>B10577*INDEX(Lookup!$D$2:$D$103,F10577)+INDEX(Lookup!$E$2:$E$103,F10577)</f>
        <v>18.079282000000003</v>
      </c>
      <c r="E10577" s="16" t="str">
        <f>INDEX(Lookup!$C$2:$C$103,F10577)</f>
        <v>mV</v>
      </c>
      <c r="F10577" s="9">
        <f>MATCH(A10577,Lookup!$A$2:$A$103,0)</f>
        <v>30</v>
      </c>
    </row>
    <row r="10578" spans="1:6" x14ac:dyDescent="0.25">
      <c r="A10578">
        <v>53</v>
      </c>
      <c r="B10578">
        <v>2314</v>
      </c>
      <c r="C10578" s="15" t="str">
        <f>INDEX(Lookup!$F$2:$F$103,F10578)</f>
        <v>A1.3</v>
      </c>
      <c r="D10578" s="2">
        <f>B10578*INDEX(Lookup!$D$2:$D$103,F10578)+INDEX(Lookup!$E$2:$E$103,F10578)</f>
        <v>18.079282000000003</v>
      </c>
      <c r="E10578" s="16" t="str">
        <f>INDEX(Lookup!$C$2:$C$103,F10578)</f>
        <v>mV</v>
      </c>
      <c r="F10578" s="9">
        <f>MATCH(A10578,Lookup!$A$2:$A$103,0)</f>
        <v>30</v>
      </c>
    </row>
    <row r="10579" spans="1:6" x14ac:dyDescent="0.25">
      <c r="A10579">
        <v>53</v>
      </c>
      <c r="B10579">
        <v>2313</v>
      </c>
      <c r="C10579" s="15" t="str">
        <f>INDEX(Lookup!$F$2:$F$103,F10579)</f>
        <v>A1.3</v>
      </c>
      <c r="D10579" s="2">
        <f>B10579*INDEX(Lookup!$D$2:$D$103,F10579)+INDEX(Lookup!$E$2:$E$103,F10579)</f>
        <v>18.071469</v>
      </c>
      <c r="E10579" s="16" t="str">
        <f>INDEX(Lookup!$C$2:$C$103,F10579)</f>
        <v>mV</v>
      </c>
      <c r="F10579" s="9">
        <f>MATCH(A10579,Lookup!$A$2:$A$103,0)</f>
        <v>30</v>
      </c>
    </row>
    <row r="10580" spans="1:6" x14ac:dyDescent="0.25">
      <c r="A10580">
        <v>53</v>
      </c>
      <c r="B10580">
        <v>2313</v>
      </c>
      <c r="C10580" s="15" t="str">
        <f>INDEX(Lookup!$F$2:$F$103,F10580)</f>
        <v>A1.3</v>
      </c>
      <c r="D10580" s="2">
        <f>B10580*INDEX(Lookup!$D$2:$D$103,F10580)+INDEX(Lookup!$E$2:$E$103,F10580)</f>
        <v>18.071469</v>
      </c>
      <c r="E10580" s="16" t="str">
        <f>INDEX(Lookup!$C$2:$C$103,F10580)</f>
        <v>mV</v>
      </c>
      <c r="F10580" s="9">
        <f>MATCH(A10580,Lookup!$A$2:$A$103,0)</f>
        <v>30</v>
      </c>
    </row>
    <row r="10581" spans="1:6" x14ac:dyDescent="0.25">
      <c r="A10581">
        <v>53</v>
      </c>
      <c r="B10581">
        <v>2314</v>
      </c>
      <c r="C10581" s="15" t="str">
        <f>INDEX(Lookup!$F$2:$F$103,F10581)</f>
        <v>A1.3</v>
      </c>
      <c r="D10581" s="2">
        <f>B10581*INDEX(Lookup!$D$2:$D$103,F10581)+INDEX(Lookup!$E$2:$E$103,F10581)</f>
        <v>18.079282000000003</v>
      </c>
      <c r="E10581" s="16" t="str">
        <f>INDEX(Lookup!$C$2:$C$103,F10581)</f>
        <v>mV</v>
      </c>
      <c r="F10581" s="9">
        <f>MATCH(A10581,Lookup!$A$2:$A$103,0)</f>
        <v>30</v>
      </c>
    </row>
    <row r="10582" spans="1:6" x14ac:dyDescent="0.25">
      <c r="A10582">
        <v>53</v>
      </c>
      <c r="B10582">
        <v>2317</v>
      </c>
      <c r="C10582" s="15" t="str">
        <f>INDEX(Lookup!$F$2:$F$103,F10582)</f>
        <v>A1.3</v>
      </c>
      <c r="D10582" s="2">
        <f>B10582*INDEX(Lookup!$D$2:$D$103,F10582)+INDEX(Lookup!$E$2:$E$103,F10582)</f>
        <v>18.102721000000003</v>
      </c>
      <c r="E10582" s="16" t="str">
        <f>INDEX(Lookup!$C$2:$C$103,F10582)</f>
        <v>mV</v>
      </c>
      <c r="F10582" s="9">
        <f>MATCH(A10582,Lookup!$A$2:$A$103,0)</f>
        <v>30</v>
      </c>
    </row>
    <row r="10583" spans="1:6" x14ac:dyDescent="0.25">
      <c r="A10583">
        <v>53</v>
      </c>
      <c r="B10583">
        <v>2314</v>
      </c>
      <c r="C10583" s="15" t="str">
        <f>INDEX(Lookup!$F$2:$F$103,F10583)</f>
        <v>A1.3</v>
      </c>
      <c r="D10583" s="2">
        <f>B10583*INDEX(Lookup!$D$2:$D$103,F10583)+INDEX(Lookup!$E$2:$E$103,F10583)</f>
        <v>18.079282000000003</v>
      </c>
      <c r="E10583" s="16" t="str">
        <f>INDEX(Lookup!$C$2:$C$103,F10583)</f>
        <v>mV</v>
      </c>
      <c r="F10583" s="9">
        <f>MATCH(A10583,Lookup!$A$2:$A$103,0)</f>
        <v>30</v>
      </c>
    </row>
    <row r="10584" spans="1:6" x14ac:dyDescent="0.25">
      <c r="A10584">
        <v>53</v>
      </c>
      <c r="B10584">
        <v>2314</v>
      </c>
      <c r="C10584" s="15" t="str">
        <f>INDEX(Lookup!$F$2:$F$103,F10584)</f>
        <v>A1.3</v>
      </c>
      <c r="D10584" s="2">
        <f>B10584*INDEX(Lookup!$D$2:$D$103,F10584)+INDEX(Lookup!$E$2:$E$103,F10584)</f>
        <v>18.079282000000003</v>
      </c>
      <c r="E10584" s="16" t="str">
        <f>INDEX(Lookup!$C$2:$C$103,F10584)</f>
        <v>mV</v>
      </c>
      <c r="F10584" s="9">
        <f>MATCH(A10584,Lookup!$A$2:$A$103,0)</f>
        <v>30</v>
      </c>
    </row>
    <row r="10585" spans="1:6" x14ac:dyDescent="0.25">
      <c r="A10585">
        <v>53</v>
      </c>
      <c r="B10585">
        <v>2311</v>
      </c>
      <c r="C10585" s="15" t="str">
        <f>INDEX(Lookup!$F$2:$F$103,F10585)</f>
        <v>A1.3</v>
      </c>
      <c r="D10585" s="2">
        <f>B10585*INDEX(Lookup!$D$2:$D$103,F10585)+INDEX(Lookup!$E$2:$E$103,F10585)</f>
        <v>18.055842999999999</v>
      </c>
      <c r="E10585" s="16" t="str">
        <f>INDEX(Lookup!$C$2:$C$103,F10585)</f>
        <v>mV</v>
      </c>
      <c r="F10585" s="9">
        <f>MATCH(A10585,Lookup!$A$2:$A$103,0)</f>
        <v>30</v>
      </c>
    </row>
    <row r="10586" spans="1:6" x14ac:dyDescent="0.25">
      <c r="A10586">
        <v>53</v>
      </c>
      <c r="B10586">
        <v>2315</v>
      </c>
      <c r="C10586" s="15" t="str">
        <f>INDEX(Lookup!$F$2:$F$103,F10586)</f>
        <v>A1.3</v>
      </c>
      <c r="D10586" s="2">
        <f>B10586*INDEX(Lookup!$D$2:$D$103,F10586)+INDEX(Lookup!$E$2:$E$103,F10586)</f>
        <v>18.087095000000001</v>
      </c>
      <c r="E10586" s="16" t="str">
        <f>INDEX(Lookup!$C$2:$C$103,F10586)</f>
        <v>mV</v>
      </c>
      <c r="F10586" s="9">
        <f>MATCH(A10586,Lookup!$A$2:$A$103,0)</f>
        <v>30</v>
      </c>
    </row>
    <row r="10587" spans="1:6" x14ac:dyDescent="0.25">
      <c r="A10587">
        <v>53</v>
      </c>
      <c r="B10587">
        <v>2315</v>
      </c>
      <c r="C10587" s="15" t="str">
        <f>INDEX(Lookup!$F$2:$F$103,F10587)</f>
        <v>A1.3</v>
      </c>
      <c r="D10587" s="2">
        <f>B10587*INDEX(Lookup!$D$2:$D$103,F10587)+INDEX(Lookup!$E$2:$E$103,F10587)</f>
        <v>18.087095000000001</v>
      </c>
      <c r="E10587" s="16" t="str">
        <f>INDEX(Lookup!$C$2:$C$103,F10587)</f>
        <v>mV</v>
      </c>
      <c r="F10587" s="9">
        <f>MATCH(A10587,Lookup!$A$2:$A$103,0)</f>
        <v>30</v>
      </c>
    </row>
    <row r="10588" spans="1:6" x14ac:dyDescent="0.25">
      <c r="A10588">
        <v>53</v>
      </c>
      <c r="B10588">
        <v>2316</v>
      </c>
      <c r="C10588" s="15" t="str">
        <f>INDEX(Lookup!$F$2:$F$103,F10588)</f>
        <v>A1.3</v>
      </c>
      <c r="D10588" s="2">
        <f>B10588*INDEX(Lookup!$D$2:$D$103,F10588)+INDEX(Lookup!$E$2:$E$103,F10588)</f>
        <v>18.094908</v>
      </c>
      <c r="E10588" s="16" t="str">
        <f>INDEX(Lookup!$C$2:$C$103,F10588)</f>
        <v>mV</v>
      </c>
      <c r="F10588" s="9">
        <f>MATCH(A10588,Lookup!$A$2:$A$103,0)</f>
        <v>30</v>
      </c>
    </row>
    <row r="10589" spans="1:6" x14ac:dyDescent="0.25">
      <c r="A10589">
        <v>53</v>
      </c>
      <c r="B10589">
        <v>2316</v>
      </c>
      <c r="C10589" s="15" t="str">
        <f>INDEX(Lookup!$F$2:$F$103,F10589)</f>
        <v>A1.3</v>
      </c>
      <c r="D10589" s="2">
        <f>B10589*INDEX(Lookup!$D$2:$D$103,F10589)+INDEX(Lookup!$E$2:$E$103,F10589)</f>
        <v>18.094908</v>
      </c>
      <c r="E10589" s="16" t="str">
        <f>INDEX(Lookup!$C$2:$C$103,F10589)</f>
        <v>mV</v>
      </c>
      <c r="F10589" s="9">
        <f>MATCH(A10589,Lookup!$A$2:$A$103,0)</f>
        <v>30</v>
      </c>
    </row>
    <row r="10590" spans="1:6" x14ac:dyDescent="0.25">
      <c r="A10590">
        <v>53</v>
      </c>
      <c r="B10590">
        <v>2315</v>
      </c>
      <c r="C10590" s="15" t="str">
        <f>INDEX(Lookup!$F$2:$F$103,F10590)</f>
        <v>A1.3</v>
      </c>
      <c r="D10590" s="2">
        <f>B10590*INDEX(Lookup!$D$2:$D$103,F10590)+INDEX(Lookup!$E$2:$E$103,F10590)</f>
        <v>18.087095000000001</v>
      </c>
      <c r="E10590" s="16" t="str">
        <f>INDEX(Lookup!$C$2:$C$103,F10590)</f>
        <v>mV</v>
      </c>
      <c r="F10590" s="9">
        <f>MATCH(A10590,Lookup!$A$2:$A$103,0)</f>
        <v>30</v>
      </c>
    </row>
    <row r="10591" spans="1:6" x14ac:dyDescent="0.25">
      <c r="A10591">
        <v>53</v>
      </c>
      <c r="B10591">
        <v>2318</v>
      </c>
      <c r="C10591" s="15" t="str">
        <f>INDEX(Lookup!$F$2:$F$103,F10591)</f>
        <v>A1.3</v>
      </c>
      <c r="D10591" s="2">
        <f>B10591*INDEX(Lookup!$D$2:$D$103,F10591)+INDEX(Lookup!$E$2:$E$103,F10591)</f>
        <v>18.110534000000001</v>
      </c>
      <c r="E10591" s="16" t="str">
        <f>INDEX(Lookup!$C$2:$C$103,F10591)</f>
        <v>mV</v>
      </c>
      <c r="F10591" s="9">
        <f>MATCH(A10591,Lookup!$A$2:$A$103,0)</f>
        <v>30</v>
      </c>
    </row>
    <row r="10592" spans="1:6" x14ac:dyDescent="0.25">
      <c r="A10592">
        <v>53</v>
      </c>
      <c r="B10592">
        <v>2319</v>
      </c>
      <c r="C10592" s="15" t="str">
        <f>INDEX(Lookup!$F$2:$F$103,F10592)</f>
        <v>A1.3</v>
      </c>
      <c r="D10592" s="2">
        <f>B10592*INDEX(Lookup!$D$2:$D$103,F10592)+INDEX(Lookup!$E$2:$E$103,F10592)</f>
        <v>18.118347</v>
      </c>
      <c r="E10592" s="16" t="str">
        <f>INDEX(Lookup!$C$2:$C$103,F10592)</f>
        <v>mV</v>
      </c>
      <c r="F10592" s="9">
        <f>MATCH(A10592,Lookup!$A$2:$A$103,0)</f>
        <v>30</v>
      </c>
    </row>
    <row r="10593" spans="1:6" x14ac:dyDescent="0.25">
      <c r="A10593">
        <v>53</v>
      </c>
      <c r="B10593">
        <v>2318</v>
      </c>
      <c r="C10593" s="15" t="str">
        <f>INDEX(Lookup!$F$2:$F$103,F10593)</f>
        <v>A1.3</v>
      </c>
      <c r="D10593" s="2">
        <f>B10593*INDEX(Lookup!$D$2:$D$103,F10593)+INDEX(Lookup!$E$2:$E$103,F10593)</f>
        <v>18.110534000000001</v>
      </c>
      <c r="E10593" s="16" t="str">
        <f>INDEX(Lookup!$C$2:$C$103,F10593)</f>
        <v>mV</v>
      </c>
      <c r="F10593" s="9">
        <f>MATCH(A10593,Lookup!$A$2:$A$103,0)</f>
        <v>30</v>
      </c>
    </row>
    <row r="10594" spans="1:6" x14ac:dyDescent="0.25">
      <c r="A10594">
        <v>53</v>
      </c>
      <c r="B10594">
        <v>2316</v>
      </c>
      <c r="C10594" s="15" t="str">
        <f>INDEX(Lookup!$F$2:$F$103,F10594)</f>
        <v>A1.3</v>
      </c>
      <c r="D10594" s="2">
        <f>B10594*INDEX(Lookup!$D$2:$D$103,F10594)+INDEX(Lookup!$E$2:$E$103,F10594)</f>
        <v>18.094908</v>
      </c>
      <c r="E10594" s="16" t="str">
        <f>INDEX(Lookup!$C$2:$C$103,F10594)</f>
        <v>mV</v>
      </c>
      <c r="F10594" s="9">
        <f>MATCH(A10594,Lookup!$A$2:$A$103,0)</f>
        <v>30</v>
      </c>
    </row>
    <row r="10595" spans="1:6" x14ac:dyDescent="0.25">
      <c r="A10595">
        <v>53</v>
      </c>
      <c r="B10595">
        <v>2319</v>
      </c>
      <c r="C10595" s="15" t="str">
        <f>INDEX(Lookup!$F$2:$F$103,F10595)</f>
        <v>A1.3</v>
      </c>
      <c r="D10595" s="2">
        <f>B10595*INDEX(Lookup!$D$2:$D$103,F10595)+INDEX(Lookup!$E$2:$E$103,F10595)</f>
        <v>18.118347</v>
      </c>
      <c r="E10595" s="16" t="str">
        <f>INDEX(Lookup!$C$2:$C$103,F10595)</f>
        <v>mV</v>
      </c>
      <c r="F10595" s="9">
        <f>MATCH(A10595,Lookup!$A$2:$A$103,0)</f>
        <v>30</v>
      </c>
    </row>
    <row r="10596" spans="1:6" x14ac:dyDescent="0.25">
      <c r="A10596">
        <v>53</v>
      </c>
      <c r="B10596">
        <v>2319</v>
      </c>
      <c r="C10596" s="15" t="str">
        <f>INDEX(Lookup!$F$2:$F$103,F10596)</f>
        <v>A1.3</v>
      </c>
      <c r="D10596" s="2">
        <f>B10596*INDEX(Lookup!$D$2:$D$103,F10596)+INDEX(Lookup!$E$2:$E$103,F10596)</f>
        <v>18.118347</v>
      </c>
      <c r="E10596" s="16" t="str">
        <f>INDEX(Lookup!$C$2:$C$103,F10596)</f>
        <v>mV</v>
      </c>
      <c r="F10596" s="9">
        <f>MATCH(A10596,Lookup!$A$2:$A$103,0)</f>
        <v>30</v>
      </c>
    </row>
    <row r="10597" spans="1:6" x14ac:dyDescent="0.25">
      <c r="A10597">
        <v>53</v>
      </c>
      <c r="B10597">
        <v>2320</v>
      </c>
      <c r="C10597" s="15" t="str">
        <f>INDEX(Lookup!$F$2:$F$103,F10597)</f>
        <v>A1.3</v>
      </c>
      <c r="D10597" s="2">
        <f>B10597*INDEX(Lookup!$D$2:$D$103,F10597)+INDEX(Lookup!$E$2:$E$103,F10597)</f>
        <v>18.126160000000002</v>
      </c>
      <c r="E10597" s="16" t="str">
        <f>INDEX(Lookup!$C$2:$C$103,F10597)</f>
        <v>mV</v>
      </c>
      <c r="F10597" s="9">
        <f>MATCH(A10597,Lookup!$A$2:$A$103,0)</f>
        <v>30</v>
      </c>
    </row>
    <row r="10598" spans="1:6" x14ac:dyDescent="0.25">
      <c r="A10598">
        <v>53</v>
      </c>
      <c r="B10598">
        <v>2317</v>
      </c>
      <c r="C10598" s="15" t="str">
        <f>INDEX(Lookup!$F$2:$F$103,F10598)</f>
        <v>A1.3</v>
      </c>
      <c r="D10598" s="2">
        <f>B10598*INDEX(Lookup!$D$2:$D$103,F10598)+INDEX(Lookup!$E$2:$E$103,F10598)</f>
        <v>18.102721000000003</v>
      </c>
      <c r="E10598" s="16" t="str">
        <f>INDEX(Lookup!$C$2:$C$103,F10598)</f>
        <v>mV</v>
      </c>
      <c r="F10598" s="9">
        <f>MATCH(A10598,Lookup!$A$2:$A$103,0)</f>
        <v>30</v>
      </c>
    </row>
    <row r="10599" spans="1:6" x14ac:dyDescent="0.25">
      <c r="A10599">
        <v>53</v>
      </c>
      <c r="B10599">
        <v>2314</v>
      </c>
      <c r="C10599" s="15" t="str">
        <f>INDEX(Lookup!$F$2:$F$103,F10599)</f>
        <v>A1.3</v>
      </c>
      <c r="D10599" s="2">
        <f>B10599*INDEX(Lookup!$D$2:$D$103,F10599)+INDEX(Lookup!$E$2:$E$103,F10599)</f>
        <v>18.079282000000003</v>
      </c>
      <c r="E10599" s="16" t="str">
        <f>INDEX(Lookup!$C$2:$C$103,F10599)</f>
        <v>mV</v>
      </c>
      <c r="F10599" s="9">
        <f>MATCH(A10599,Lookup!$A$2:$A$103,0)</f>
        <v>30</v>
      </c>
    </row>
    <row r="10600" spans="1:6" x14ac:dyDescent="0.25">
      <c r="A10600">
        <v>53</v>
      </c>
      <c r="B10600">
        <v>2319</v>
      </c>
      <c r="C10600" s="15" t="str">
        <f>INDEX(Lookup!$F$2:$F$103,F10600)</f>
        <v>A1.3</v>
      </c>
      <c r="D10600" s="2">
        <f>B10600*INDEX(Lookup!$D$2:$D$103,F10600)+INDEX(Lookup!$E$2:$E$103,F10600)</f>
        <v>18.118347</v>
      </c>
      <c r="E10600" s="16" t="str">
        <f>INDEX(Lookup!$C$2:$C$103,F10600)</f>
        <v>mV</v>
      </c>
      <c r="F10600" s="9">
        <f>MATCH(A10600,Lookup!$A$2:$A$103,0)</f>
        <v>30</v>
      </c>
    </row>
    <row r="10601" spans="1:6" x14ac:dyDescent="0.25">
      <c r="A10601">
        <v>53</v>
      </c>
      <c r="B10601">
        <v>2320</v>
      </c>
      <c r="C10601" s="15" t="str">
        <f>INDEX(Lookup!$F$2:$F$103,F10601)</f>
        <v>A1.3</v>
      </c>
      <c r="D10601" s="2">
        <f>B10601*INDEX(Lookup!$D$2:$D$103,F10601)+INDEX(Lookup!$E$2:$E$103,F10601)</f>
        <v>18.126160000000002</v>
      </c>
      <c r="E10601" s="16" t="str">
        <f>INDEX(Lookup!$C$2:$C$103,F10601)</f>
        <v>mV</v>
      </c>
      <c r="F10601" s="9">
        <f>MATCH(A10601,Lookup!$A$2:$A$103,0)</f>
        <v>30</v>
      </c>
    </row>
    <row r="10602" spans="1:6" x14ac:dyDescent="0.25">
      <c r="A10602">
        <v>53</v>
      </c>
      <c r="B10602">
        <v>2318</v>
      </c>
      <c r="C10602" s="15" t="str">
        <f>INDEX(Lookup!$F$2:$F$103,F10602)</f>
        <v>A1.3</v>
      </c>
      <c r="D10602" s="2">
        <f>B10602*INDEX(Lookup!$D$2:$D$103,F10602)+INDEX(Lookup!$E$2:$E$103,F10602)</f>
        <v>18.110534000000001</v>
      </c>
      <c r="E10602" s="16" t="str">
        <f>INDEX(Lookup!$C$2:$C$103,F10602)</f>
        <v>mV</v>
      </c>
      <c r="F10602" s="9">
        <f>MATCH(A10602,Lookup!$A$2:$A$103,0)</f>
        <v>30</v>
      </c>
    </row>
    <row r="10603" spans="1:6" x14ac:dyDescent="0.25">
      <c r="A10603">
        <v>53</v>
      </c>
      <c r="B10603">
        <v>2317</v>
      </c>
      <c r="C10603" s="15" t="str">
        <f>INDEX(Lookup!$F$2:$F$103,F10603)</f>
        <v>A1.3</v>
      </c>
      <c r="D10603" s="2">
        <f>B10603*INDEX(Lookup!$D$2:$D$103,F10603)+INDEX(Lookup!$E$2:$E$103,F10603)</f>
        <v>18.102721000000003</v>
      </c>
      <c r="E10603" s="16" t="str">
        <f>INDEX(Lookup!$C$2:$C$103,F10603)</f>
        <v>mV</v>
      </c>
      <c r="F10603" s="9">
        <f>MATCH(A10603,Lookup!$A$2:$A$103,0)</f>
        <v>30</v>
      </c>
    </row>
    <row r="10604" spans="1:6" x14ac:dyDescent="0.25">
      <c r="A10604">
        <v>53</v>
      </c>
      <c r="B10604">
        <v>2317</v>
      </c>
      <c r="C10604" s="15" t="str">
        <f>INDEX(Lookup!$F$2:$F$103,F10604)</f>
        <v>A1.3</v>
      </c>
      <c r="D10604" s="2">
        <f>B10604*INDEX(Lookup!$D$2:$D$103,F10604)+INDEX(Lookup!$E$2:$E$103,F10604)</f>
        <v>18.102721000000003</v>
      </c>
      <c r="E10604" s="16" t="str">
        <f>INDEX(Lookup!$C$2:$C$103,F10604)</f>
        <v>mV</v>
      </c>
      <c r="F10604" s="9">
        <f>MATCH(A10604,Lookup!$A$2:$A$103,0)</f>
        <v>30</v>
      </c>
    </row>
    <row r="10605" spans="1:6" x14ac:dyDescent="0.25">
      <c r="A10605">
        <v>53</v>
      </c>
      <c r="B10605">
        <v>2317</v>
      </c>
      <c r="C10605" s="15" t="str">
        <f>INDEX(Lookup!$F$2:$F$103,F10605)</f>
        <v>A1.3</v>
      </c>
      <c r="D10605" s="2">
        <f>B10605*INDEX(Lookup!$D$2:$D$103,F10605)+INDEX(Lookup!$E$2:$E$103,F10605)</f>
        <v>18.102721000000003</v>
      </c>
      <c r="E10605" s="16" t="str">
        <f>INDEX(Lookup!$C$2:$C$103,F10605)</f>
        <v>mV</v>
      </c>
      <c r="F10605" s="9">
        <f>MATCH(A10605,Lookup!$A$2:$A$103,0)</f>
        <v>30</v>
      </c>
    </row>
    <row r="10606" spans="1:6" x14ac:dyDescent="0.25">
      <c r="A10606">
        <v>53</v>
      </c>
      <c r="B10606">
        <v>2319</v>
      </c>
      <c r="C10606" s="15" t="str">
        <f>INDEX(Lookup!$F$2:$F$103,F10606)</f>
        <v>A1.3</v>
      </c>
      <c r="D10606" s="2">
        <f>B10606*INDEX(Lookup!$D$2:$D$103,F10606)+INDEX(Lookup!$E$2:$E$103,F10606)</f>
        <v>18.118347</v>
      </c>
      <c r="E10606" s="16" t="str">
        <f>INDEX(Lookup!$C$2:$C$103,F10606)</f>
        <v>mV</v>
      </c>
      <c r="F10606" s="9">
        <f>MATCH(A10606,Lookup!$A$2:$A$103,0)</f>
        <v>30</v>
      </c>
    </row>
    <row r="10607" spans="1:6" x14ac:dyDescent="0.25">
      <c r="A10607">
        <v>53</v>
      </c>
      <c r="B10607">
        <v>2320</v>
      </c>
      <c r="C10607" s="15" t="str">
        <f>INDEX(Lookup!$F$2:$F$103,F10607)</f>
        <v>A1.3</v>
      </c>
      <c r="D10607" s="2">
        <f>B10607*INDEX(Lookup!$D$2:$D$103,F10607)+INDEX(Lookup!$E$2:$E$103,F10607)</f>
        <v>18.126160000000002</v>
      </c>
      <c r="E10607" s="16" t="str">
        <f>INDEX(Lookup!$C$2:$C$103,F10607)</f>
        <v>mV</v>
      </c>
      <c r="F10607" s="9">
        <f>MATCH(A10607,Lookup!$A$2:$A$103,0)</f>
        <v>30</v>
      </c>
    </row>
    <row r="10608" spans="1:6" x14ac:dyDescent="0.25">
      <c r="A10608">
        <v>53</v>
      </c>
      <c r="B10608">
        <v>2318</v>
      </c>
      <c r="C10608" s="15" t="str">
        <f>INDEX(Lookup!$F$2:$F$103,F10608)</f>
        <v>A1.3</v>
      </c>
      <c r="D10608" s="2">
        <f>B10608*INDEX(Lookup!$D$2:$D$103,F10608)+INDEX(Lookup!$E$2:$E$103,F10608)</f>
        <v>18.110534000000001</v>
      </c>
      <c r="E10608" s="16" t="str">
        <f>INDEX(Lookup!$C$2:$C$103,F10608)</f>
        <v>mV</v>
      </c>
      <c r="F10608" s="9">
        <f>MATCH(A10608,Lookup!$A$2:$A$103,0)</f>
        <v>30</v>
      </c>
    </row>
    <row r="10609" spans="1:6" x14ac:dyDescent="0.25">
      <c r="A10609">
        <v>53</v>
      </c>
      <c r="B10609">
        <v>2336</v>
      </c>
      <c r="C10609" s="15" t="str">
        <f>INDEX(Lookup!$F$2:$F$103,F10609)</f>
        <v>A1.3</v>
      </c>
      <c r="D10609" s="2">
        <f>B10609*INDEX(Lookup!$D$2:$D$103,F10609)+INDEX(Lookup!$E$2:$E$103,F10609)</f>
        <v>18.251168</v>
      </c>
      <c r="E10609" s="16" t="str">
        <f>INDEX(Lookup!$C$2:$C$103,F10609)</f>
        <v>mV</v>
      </c>
      <c r="F10609" s="9">
        <f>MATCH(A10609,Lookup!$A$2:$A$103,0)</f>
        <v>30</v>
      </c>
    </row>
    <row r="10610" spans="1:6" x14ac:dyDescent="0.25">
      <c r="A10610">
        <v>53</v>
      </c>
      <c r="B10610">
        <v>2340</v>
      </c>
      <c r="C10610" s="15" t="str">
        <f>INDEX(Lookup!$F$2:$F$103,F10610)</f>
        <v>A1.3</v>
      </c>
      <c r="D10610" s="2">
        <f>B10610*INDEX(Lookup!$D$2:$D$103,F10610)+INDEX(Lookup!$E$2:$E$103,F10610)</f>
        <v>18.282420000000002</v>
      </c>
      <c r="E10610" s="16" t="str">
        <f>INDEX(Lookup!$C$2:$C$103,F10610)</f>
        <v>mV</v>
      </c>
      <c r="F10610" s="9">
        <f>MATCH(A10610,Lookup!$A$2:$A$103,0)</f>
        <v>30</v>
      </c>
    </row>
    <row r="10611" spans="1:6" x14ac:dyDescent="0.25">
      <c r="A10611">
        <v>53</v>
      </c>
      <c r="B10611">
        <v>2339</v>
      </c>
      <c r="C10611" s="15" t="str">
        <f>INDEX(Lookup!$F$2:$F$103,F10611)</f>
        <v>A1.3</v>
      </c>
      <c r="D10611" s="2">
        <f>B10611*INDEX(Lookup!$D$2:$D$103,F10611)+INDEX(Lookup!$E$2:$E$103,F10611)</f>
        <v>18.274607</v>
      </c>
      <c r="E10611" s="16" t="str">
        <f>INDEX(Lookup!$C$2:$C$103,F10611)</f>
        <v>mV</v>
      </c>
      <c r="F10611" s="9">
        <f>MATCH(A10611,Lookup!$A$2:$A$103,0)</f>
        <v>30</v>
      </c>
    </row>
    <row r="10612" spans="1:6" x14ac:dyDescent="0.25">
      <c r="A10612">
        <v>53</v>
      </c>
      <c r="B10612">
        <v>2333</v>
      </c>
      <c r="C10612" s="15" t="str">
        <f>INDEX(Lookup!$F$2:$F$103,F10612)</f>
        <v>A1.3</v>
      </c>
      <c r="D10612" s="2">
        <f>B10612*INDEX(Lookup!$D$2:$D$103,F10612)+INDEX(Lookup!$E$2:$E$103,F10612)</f>
        <v>18.227729</v>
      </c>
      <c r="E10612" s="16" t="str">
        <f>INDEX(Lookup!$C$2:$C$103,F10612)</f>
        <v>mV</v>
      </c>
      <c r="F10612" s="9">
        <f>MATCH(A10612,Lookup!$A$2:$A$103,0)</f>
        <v>30</v>
      </c>
    </row>
    <row r="10613" spans="1:6" x14ac:dyDescent="0.25">
      <c r="A10613">
        <v>53</v>
      </c>
      <c r="B10613">
        <v>2328</v>
      </c>
      <c r="C10613" s="15" t="str">
        <f>INDEX(Lookup!$F$2:$F$103,F10613)</f>
        <v>A1.3</v>
      </c>
      <c r="D10613" s="2">
        <f>B10613*INDEX(Lookup!$D$2:$D$103,F10613)+INDEX(Lookup!$E$2:$E$103,F10613)</f>
        <v>18.188664000000003</v>
      </c>
      <c r="E10613" s="16" t="str">
        <f>INDEX(Lookup!$C$2:$C$103,F10613)</f>
        <v>mV</v>
      </c>
      <c r="F10613" s="9">
        <f>MATCH(A10613,Lookup!$A$2:$A$103,0)</f>
        <v>30</v>
      </c>
    </row>
    <row r="10614" spans="1:6" x14ac:dyDescent="0.25">
      <c r="A10614">
        <v>53</v>
      </c>
      <c r="B10614">
        <v>2328</v>
      </c>
      <c r="C10614" s="15" t="str">
        <f>INDEX(Lookup!$F$2:$F$103,F10614)</f>
        <v>A1.3</v>
      </c>
      <c r="D10614" s="2">
        <f>B10614*INDEX(Lookup!$D$2:$D$103,F10614)+INDEX(Lookup!$E$2:$E$103,F10614)</f>
        <v>18.188664000000003</v>
      </c>
      <c r="E10614" s="16" t="str">
        <f>INDEX(Lookup!$C$2:$C$103,F10614)</f>
        <v>mV</v>
      </c>
      <c r="F10614" s="9">
        <f>MATCH(A10614,Lookup!$A$2:$A$103,0)</f>
        <v>30</v>
      </c>
    </row>
    <row r="10615" spans="1:6" x14ac:dyDescent="0.25">
      <c r="A10615">
        <v>53</v>
      </c>
      <c r="B10615">
        <v>2324</v>
      </c>
      <c r="C10615" s="15" t="str">
        <f>INDEX(Lookup!$F$2:$F$103,F10615)</f>
        <v>A1.3</v>
      </c>
      <c r="D10615" s="2">
        <f>B10615*INDEX(Lookup!$D$2:$D$103,F10615)+INDEX(Lookup!$E$2:$E$103,F10615)</f>
        <v>18.157412000000001</v>
      </c>
      <c r="E10615" s="16" t="str">
        <f>INDEX(Lookup!$C$2:$C$103,F10615)</f>
        <v>mV</v>
      </c>
      <c r="F10615" s="9">
        <f>MATCH(A10615,Lookup!$A$2:$A$103,0)</f>
        <v>30</v>
      </c>
    </row>
    <row r="10616" spans="1:6" x14ac:dyDescent="0.25">
      <c r="A10616">
        <v>53</v>
      </c>
      <c r="B10616">
        <v>2320</v>
      </c>
      <c r="C10616" s="15" t="str">
        <f>INDEX(Lookup!$F$2:$F$103,F10616)</f>
        <v>A1.3</v>
      </c>
      <c r="D10616" s="2">
        <f>B10616*INDEX(Lookup!$D$2:$D$103,F10616)+INDEX(Lookup!$E$2:$E$103,F10616)</f>
        <v>18.126160000000002</v>
      </c>
      <c r="E10616" s="16" t="str">
        <f>INDEX(Lookup!$C$2:$C$103,F10616)</f>
        <v>mV</v>
      </c>
      <c r="F10616" s="9">
        <f>MATCH(A10616,Lookup!$A$2:$A$103,0)</f>
        <v>30</v>
      </c>
    </row>
    <row r="10617" spans="1:6" x14ac:dyDescent="0.25">
      <c r="A10617">
        <v>53</v>
      </c>
      <c r="B10617">
        <v>2321</v>
      </c>
      <c r="C10617" s="15" t="str">
        <f>INDEX(Lookup!$F$2:$F$103,F10617)</f>
        <v>A1.3</v>
      </c>
      <c r="D10617" s="2">
        <f>B10617*INDEX(Lookup!$D$2:$D$103,F10617)+INDEX(Lookup!$E$2:$E$103,F10617)</f>
        <v>18.133973000000001</v>
      </c>
      <c r="E10617" s="16" t="str">
        <f>INDEX(Lookup!$C$2:$C$103,F10617)</f>
        <v>mV</v>
      </c>
      <c r="F10617" s="9">
        <f>MATCH(A10617,Lookup!$A$2:$A$103,0)</f>
        <v>30</v>
      </c>
    </row>
    <row r="10618" spans="1:6" x14ac:dyDescent="0.25">
      <c r="A10618">
        <v>53</v>
      </c>
      <c r="B10618">
        <v>2322</v>
      </c>
      <c r="C10618" s="15" t="str">
        <f>INDEX(Lookup!$F$2:$F$103,F10618)</f>
        <v>A1.3</v>
      </c>
      <c r="D10618" s="2">
        <f>B10618*INDEX(Lookup!$D$2:$D$103,F10618)+INDEX(Lookup!$E$2:$E$103,F10618)</f>
        <v>18.141786</v>
      </c>
      <c r="E10618" s="16" t="str">
        <f>INDEX(Lookup!$C$2:$C$103,F10618)</f>
        <v>mV</v>
      </c>
      <c r="F10618" s="9">
        <f>MATCH(A10618,Lookup!$A$2:$A$103,0)</f>
        <v>30</v>
      </c>
    </row>
    <row r="10619" spans="1:6" x14ac:dyDescent="0.25">
      <c r="A10619">
        <v>53</v>
      </c>
      <c r="B10619">
        <v>2323</v>
      </c>
      <c r="C10619" s="15" t="str">
        <f>INDEX(Lookup!$F$2:$F$103,F10619)</f>
        <v>A1.3</v>
      </c>
      <c r="D10619" s="2">
        <f>B10619*INDEX(Lookup!$D$2:$D$103,F10619)+INDEX(Lookup!$E$2:$E$103,F10619)</f>
        <v>18.149599000000002</v>
      </c>
      <c r="E10619" s="16" t="str">
        <f>INDEX(Lookup!$C$2:$C$103,F10619)</f>
        <v>mV</v>
      </c>
      <c r="F10619" s="9">
        <f>MATCH(A10619,Lookup!$A$2:$A$103,0)</f>
        <v>30</v>
      </c>
    </row>
    <row r="10620" spans="1:6" x14ac:dyDescent="0.25">
      <c r="A10620">
        <v>53</v>
      </c>
      <c r="B10620">
        <v>2322</v>
      </c>
      <c r="C10620" s="15" t="str">
        <f>INDEX(Lookup!$F$2:$F$103,F10620)</f>
        <v>A1.3</v>
      </c>
      <c r="D10620" s="2">
        <f>B10620*INDEX(Lookup!$D$2:$D$103,F10620)+INDEX(Lookup!$E$2:$E$103,F10620)</f>
        <v>18.141786</v>
      </c>
      <c r="E10620" s="16" t="str">
        <f>INDEX(Lookup!$C$2:$C$103,F10620)</f>
        <v>mV</v>
      </c>
      <c r="F10620" s="9">
        <f>MATCH(A10620,Lookup!$A$2:$A$103,0)</f>
        <v>30</v>
      </c>
    </row>
    <row r="10621" spans="1:6" x14ac:dyDescent="0.25">
      <c r="A10621">
        <v>53</v>
      </c>
      <c r="B10621">
        <v>2320</v>
      </c>
      <c r="C10621" s="15" t="str">
        <f>INDEX(Lookup!$F$2:$F$103,F10621)</f>
        <v>A1.3</v>
      </c>
      <c r="D10621" s="2">
        <f>B10621*INDEX(Lookup!$D$2:$D$103,F10621)+INDEX(Lookup!$E$2:$E$103,F10621)</f>
        <v>18.126160000000002</v>
      </c>
      <c r="E10621" s="16" t="str">
        <f>INDEX(Lookup!$C$2:$C$103,F10621)</f>
        <v>mV</v>
      </c>
      <c r="F10621" s="9">
        <f>MATCH(A10621,Lookup!$A$2:$A$103,0)</f>
        <v>30</v>
      </c>
    </row>
    <row r="10622" spans="1:6" x14ac:dyDescent="0.25">
      <c r="A10622">
        <v>53</v>
      </c>
      <c r="B10622">
        <v>2320</v>
      </c>
      <c r="C10622" s="15" t="str">
        <f>INDEX(Lookup!$F$2:$F$103,F10622)</f>
        <v>A1.3</v>
      </c>
      <c r="D10622" s="2">
        <f>B10622*INDEX(Lookup!$D$2:$D$103,F10622)+INDEX(Lookup!$E$2:$E$103,F10622)</f>
        <v>18.126160000000002</v>
      </c>
      <c r="E10622" s="16" t="str">
        <f>INDEX(Lookup!$C$2:$C$103,F10622)</f>
        <v>mV</v>
      </c>
      <c r="F10622" s="9">
        <f>MATCH(A10622,Lookup!$A$2:$A$103,0)</f>
        <v>30</v>
      </c>
    </row>
    <row r="10623" spans="1:6" x14ac:dyDescent="0.25">
      <c r="A10623">
        <v>53</v>
      </c>
      <c r="B10623">
        <v>2319</v>
      </c>
      <c r="C10623" s="15" t="str">
        <f>INDEX(Lookup!$F$2:$F$103,F10623)</f>
        <v>A1.3</v>
      </c>
      <c r="D10623" s="2">
        <f>B10623*INDEX(Lookup!$D$2:$D$103,F10623)+INDEX(Lookup!$E$2:$E$103,F10623)</f>
        <v>18.118347</v>
      </c>
      <c r="E10623" s="16" t="str">
        <f>INDEX(Lookup!$C$2:$C$103,F10623)</f>
        <v>mV</v>
      </c>
      <c r="F10623" s="9">
        <f>MATCH(A10623,Lookup!$A$2:$A$103,0)</f>
        <v>30</v>
      </c>
    </row>
    <row r="10624" spans="1:6" x14ac:dyDescent="0.25">
      <c r="A10624">
        <v>53</v>
      </c>
      <c r="B10624">
        <v>2320</v>
      </c>
      <c r="C10624" s="15" t="str">
        <f>INDEX(Lookup!$F$2:$F$103,F10624)</f>
        <v>A1.3</v>
      </c>
      <c r="D10624" s="2">
        <f>B10624*INDEX(Lookup!$D$2:$D$103,F10624)+INDEX(Lookup!$E$2:$E$103,F10624)</f>
        <v>18.126160000000002</v>
      </c>
      <c r="E10624" s="16" t="str">
        <f>INDEX(Lookup!$C$2:$C$103,F10624)</f>
        <v>mV</v>
      </c>
      <c r="F10624" s="9">
        <f>MATCH(A10624,Lookup!$A$2:$A$103,0)</f>
        <v>30</v>
      </c>
    </row>
    <row r="10625" spans="1:6" x14ac:dyDescent="0.25">
      <c r="A10625">
        <v>53</v>
      </c>
      <c r="B10625">
        <v>2320</v>
      </c>
      <c r="C10625" s="15" t="str">
        <f>INDEX(Lookup!$F$2:$F$103,F10625)</f>
        <v>A1.3</v>
      </c>
      <c r="D10625" s="2">
        <f>B10625*INDEX(Lookup!$D$2:$D$103,F10625)+INDEX(Lookup!$E$2:$E$103,F10625)</f>
        <v>18.126160000000002</v>
      </c>
      <c r="E10625" s="16" t="str">
        <f>INDEX(Lookup!$C$2:$C$103,F10625)</f>
        <v>mV</v>
      </c>
      <c r="F10625" s="9">
        <f>MATCH(A10625,Lookup!$A$2:$A$103,0)</f>
        <v>30</v>
      </c>
    </row>
    <row r="10626" spans="1:6" x14ac:dyDescent="0.25">
      <c r="A10626">
        <v>53</v>
      </c>
      <c r="B10626">
        <v>2323</v>
      </c>
      <c r="C10626" s="15" t="str">
        <f>INDEX(Lookup!$F$2:$F$103,F10626)</f>
        <v>A1.3</v>
      </c>
      <c r="D10626" s="2">
        <f>B10626*INDEX(Lookup!$D$2:$D$103,F10626)+INDEX(Lookup!$E$2:$E$103,F10626)</f>
        <v>18.149599000000002</v>
      </c>
      <c r="E10626" s="16" t="str">
        <f>INDEX(Lookup!$C$2:$C$103,F10626)</f>
        <v>mV</v>
      </c>
      <c r="F10626" s="9">
        <f>MATCH(A10626,Lookup!$A$2:$A$103,0)</f>
        <v>30</v>
      </c>
    </row>
    <row r="10627" spans="1:6" x14ac:dyDescent="0.25">
      <c r="A10627">
        <v>53</v>
      </c>
      <c r="B10627">
        <v>2322</v>
      </c>
      <c r="C10627" s="15" t="str">
        <f>INDEX(Lookup!$F$2:$F$103,F10627)</f>
        <v>A1.3</v>
      </c>
      <c r="D10627" s="2">
        <f>B10627*INDEX(Lookup!$D$2:$D$103,F10627)+INDEX(Lookup!$E$2:$E$103,F10627)</f>
        <v>18.141786</v>
      </c>
      <c r="E10627" s="16" t="str">
        <f>INDEX(Lookup!$C$2:$C$103,F10627)</f>
        <v>mV</v>
      </c>
      <c r="F10627" s="9">
        <f>MATCH(A10627,Lookup!$A$2:$A$103,0)</f>
        <v>30</v>
      </c>
    </row>
    <row r="10628" spans="1:6" x14ac:dyDescent="0.25">
      <c r="A10628">
        <v>53</v>
      </c>
      <c r="B10628">
        <v>2320</v>
      </c>
      <c r="C10628" s="15" t="str">
        <f>INDEX(Lookup!$F$2:$F$103,F10628)</f>
        <v>A1.3</v>
      </c>
      <c r="D10628" s="2">
        <f>B10628*INDEX(Lookup!$D$2:$D$103,F10628)+INDEX(Lookup!$E$2:$E$103,F10628)</f>
        <v>18.126160000000002</v>
      </c>
      <c r="E10628" s="16" t="str">
        <f>INDEX(Lookup!$C$2:$C$103,F10628)</f>
        <v>mV</v>
      </c>
      <c r="F10628" s="9">
        <f>MATCH(A10628,Lookup!$A$2:$A$103,0)</f>
        <v>30</v>
      </c>
    </row>
    <row r="10629" spans="1:6" x14ac:dyDescent="0.25">
      <c r="A10629">
        <v>53</v>
      </c>
      <c r="B10629">
        <v>2320</v>
      </c>
      <c r="C10629" s="15" t="str">
        <f>INDEX(Lookup!$F$2:$F$103,F10629)</f>
        <v>A1.3</v>
      </c>
      <c r="D10629" s="2">
        <f>B10629*INDEX(Lookup!$D$2:$D$103,F10629)+INDEX(Lookup!$E$2:$E$103,F10629)</f>
        <v>18.126160000000002</v>
      </c>
      <c r="E10629" s="16" t="str">
        <f>INDEX(Lookup!$C$2:$C$103,F10629)</f>
        <v>mV</v>
      </c>
      <c r="F10629" s="9">
        <f>MATCH(A10629,Lookup!$A$2:$A$103,0)</f>
        <v>30</v>
      </c>
    </row>
    <row r="10630" spans="1:6" x14ac:dyDescent="0.25">
      <c r="A10630">
        <v>53</v>
      </c>
      <c r="B10630">
        <v>2319</v>
      </c>
      <c r="C10630" s="15" t="str">
        <f>INDEX(Lookup!$F$2:$F$103,F10630)</f>
        <v>A1.3</v>
      </c>
      <c r="D10630" s="2">
        <f>B10630*INDEX(Lookup!$D$2:$D$103,F10630)+INDEX(Lookup!$E$2:$E$103,F10630)</f>
        <v>18.118347</v>
      </c>
      <c r="E10630" s="16" t="str">
        <f>INDEX(Lookup!$C$2:$C$103,F10630)</f>
        <v>mV</v>
      </c>
      <c r="F10630" s="9">
        <f>MATCH(A10630,Lookup!$A$2:$A$103,0)</f>
        <v>30</v>
      </c>
    </row>
    <row r="10631" spans="1:6" x14ac:dyDescent="0.25">
      <c r="A10631">
        <v>53</v>
      </c>
      <c r="B10631">
        <v>2317</v>
      </c>
      <c r="C10631" s="15" t="str">
        <f>INDEX(Lookup!$F$2:$F$103,F10631)</f>
        <v>A1.3</v>
      </c>
      <c r="D10631" s="2">
        <f>B10631*INDEX(Lookup!$D$2:$D$103,F10631)+INDEX(Lookup!$E$2:$E$103,F10631)</f>
        <v>18.102721000000003</v>
      </c>
      <c r="E10631" s="16" t="str">
        <f>INDEX(Lookup!$C$2:$C$103,F10631)</f>
        <v>mV</v>
      </c>
      <c r="F10631" s="9">
        <f>MATCH(A10631,Lookup!$A$2:$A$103,0)</f>
        <v>30</v>
      </c>
    </row>
    <row r="10632" spans="1:6" x14ac:dyDescent="0.25">
      <c r="A10632">
        <v>53</v>
      </c>
      <c r="B10632">
        <v>2320</v>
      </c>
      <c r="C10632" s="15" t="str">
        <f>INDEX(Lookup!$F$2:$F$103,F10632)</f>
        <v>A1.3</v>
      </c>
      <c r="D10632" s="2">
        <f>B10632*INDEX(Lookup!$D$2:$D$103,F10632)+INDEX(Lookup!$E$2:$E$103,F10632)</f>
        <v>18.126160000000002</v>
      </c>
      <c r="E10632" s="16" t="str">
        <f>INDEX(Lookup!$C$2:$C$103,F10632)</f>
        <v>mV</v>
      </c>
      <c r="F10632" s="9">
        <f>MATCH(A10632,Lookup!$A$2:$A$103,0)</f>
        <v>30</v>
      </c>
    </row>
    <row r="10633" spans="1:6" x14ac:dyDescent="0.25">
      <c r="A10633">
        <v>53</v>
      </c>
      <c r="B10633">
        <v>2317</v>
      </c>
      <c r="C10633" s="15" t="str">
        <f>INDEX(Lookup!$F$2:$F$103,F10633)</f>
        <v>A1.3</v>
      </c>
      <c r="D10633" s="2">
        <f>B10633*INDEX(Lookup!$D$2:$D$103,F10633)+INDEX(Lookup!$E$2:$E$103,F10633)</f>
        <v>18.102721000000003</v>
      </c>
      <c r="E10633" s="16" t="str">
        <f>INDEX(Lookup!$C$2:$C$103,F10633)</f>
        <v>mV</v>
      </c>
      <c r="F10633" s="9">
        <f>MATCH(A10633,Lookup!$A$2:$A$103,0)</f>
        <v>30</v>
      </c>
    </row>
    <row r="10634" spans="1:6" x14ac:dyDescent="0.25">
      <c r="A10634">
        <v>53</v>
      </c>
      <c r="B10634">
        <v>2317</v>
      </c>
      <c r="C10634" s="15" t="str">
        <f>INDEX(Lookup!$F$2:$F$103,F10634)</f>
        <v>A1.3</v>
      </c>
      <c r="D10634" s="2">
        <f>B10634*INDEX(Lookup!$D$2:$D$103,F10634)+INDEX(Lookup!$E$2:$E$103,F10634)</f>
        <v>18.102721000000003</v>
      </c>
      <c r="E10634" s="16" t="str">
        <f>INDEX(Lookup!$C$2:$C$103,F10634)</f>
        <v>mV</v>
      </c>
      <c r="F10634" s="9">
        <f>MATCH(A10634,Lookup!$A$2:$A$103,0)</f>
        <v>30</v>
      </c>
    </row>
    <row r="10635" spans="1:6" x14ac:dyDescent="0.25">
      <c r="A10635">
        <v>53</v>
      </c>
      <c r="B10635">
        <v>2321</v>
      </c>
      <c r="C10635" s="15" t="str">
        <f>INDEX(Lookup!$F$2:$F$103,F10635)</f>
        <v>A1.3</v>
      </c>
      <c r="D10635" s="2">
        <f>B10635*INDEX(Lookup!$D$2:$D$103,F10635)+INDEX(Lookup!$E$2:$E$103,F10635)</f>
        <v>18.133973000000001</v>
      </c>
      <c r="E10635" s="16" t="str">
        <f>INDEX(Lookup!$C$2:$C$103,F10635)</f>
        <v>mV</v>
      </c>
      <c r="F10635" s="9">
        <f>MATCH(A10635,Lookup!$A$2:$A$103,0)</f>
        <v>30</v>
      </c>
    </row>
    <row r="10636" spans="1:6" x14ac:dyDescent="0.25">
      <c r="A10636">
        <v>53</v>
      </c>
      <c r="B10636">
        <v>2322</v>
      </c>
      <c r="C10636" s="15" t="str">
        <f>INDEX(Lookup!$F$2:$F$103,F10636)</f>
        <v>A1.3</v>
      </c>
      <c r="D10636" s="2">
        <f>B10636*INDEX(Lookup!$D$2:$D$103,F10636)+INDEX(Lookup!$E$2:$E$103,F10636)</f>
        <v>18.141786</v>
      </c>
      <c r="E10636" s="16" t="str">
        <f>INDEX(Lookup!$C$2:$C$103,F10636)</f>
        <v>mV</v>
      </c>
      <c r="F10636" s="9">
        <f>MATCH(A10636,Lookup!$A$2:$A$103,0)</f>
        <v>30</v>
      </c>
    </row>
    <row r="10637" spans="1:6" x14ac:dyDescent="0.25">
      <c r="A10637">
        <v>53</v>
      </c>
      <c r="B10637">
        <v>2319</v>
      </c>
      <c r="C10637" s="15" t="str">
        <f>INDEX(Lookup!$F$2:$F$103,F10637)</f>
        <v>A1.3</v>
      </c>
      <c r="D10637" s="2">
        <f>B10637*INDEX(Lookup!$D$2:$D$103,F10637)+INDEX(Lookup!$E$2:$E$103,F10637)</f>
        <v>18.118347</v>
      </c>
      <c r="E10637" s="16" t="str">
        <f>INDEX(Lookup!$C$2:$C$103,F10637)</f>
        <v>mV</v>
      </c>
      <c r="F10637" s="9">
        <f>MATCH(A10637,Lookup!$A$2:$A$103,0)</f>
        <v>30</v>
      </c>
    </row>
    <row r="10638" spans="1:6" x14ac:dyDescent="0.25">
      <c r="A10638">
        <v>53</v>
      </c>
      <c r="B10638">
        <v>2319</v>
      </c>
      <c r="C10638" s="15" t="str">
        <f>INDEX(Lookup!$F$2:$F$103,F10638)</f>
        <v>A1.3</v>
      </c>
      <c r="D10638" s="2">
        <f>B10638*INDEX(Lookup!$D$2:$D$103,F10638)+INDEX(Lookup!$E$2:$E$103,F10638)</f>
        <v>18.118347</v>
      </c>
      <c r="E10638" s="16" t="str">
        <f>INDEX(Lookup!$C$2:$C$103,F10638)</f>
        <v>mV</v>
      </c>
      <c r="F10638" s="9">
        <f>MATCH(A10638,Lookup!$A$2:$A$103,0)</f>
        <v>30</v>
      </c>
    </row>
    <row r="10639" spans="1:6" x14ac:dyDescent="0.25">
      <c r="A10639">
        <v>53</v>
      </c>
      <c r="B10639">
        <v>2319</v>
      </c>
      <c r="C10639" s="15" t="str">
        <f>INDEX(Lookup!$F$2:$F$103,F10639)</f>
        <v>A1.3</v>
      </c>
      <c r="D10639" s="2">
        <f>B10639*INDEX(Lookup!$D$2:$D$103,F10639)+INDEX(Lookup!$E$2:$E$103,F10639)</f>
        <v>18.118347</v>
      </c>
      <c r="E10639" s="16" t="str">
        <f>INDEX(Lookup!$C$2:$C$103,F10639)</f>
        <v>mV</v>
      </c>
      <c r="F10639" s="9">
        <f>MATCH(A10639,Lookup!$A$2:$A$103,0)</f>
        <v>30</v>
      </c>
    </row>
    <row r="10640" spans="1:6" x14ac:dyDescent="0.25">
      <c r="A10640">
        <v>53</v>
      </c>
      <c r="B10640">
        <v>2318</v>
      </c>
      <c r="C10640" s="15" t="str">
        <f>INDEX(Lookup!$F$2:$F$103,F10640)</f>
        <v>A1.3</v>
      </c>
      <c r="D10640" s="2">
        <f>B10640*INDEX(Lookup!$D$2:$D$103,F10640)+INDEX(Lookup!$E$2:$E$103,F10640)</f>
        <v>18.110534000000001</v>
      </c>
      <c r="E10640" s="16" t="str">
        <f>INDEX(Lookup!$C$2:$C$103,F10640)</f>
        <v>mV</v>
      </c>
      <c r="F10640" s="9">
        <f>MATCH(A10640,Lookup!$A$2:$A$103,0)</f>
        <v>30</v>
      </c>
    </row>
    <row r="10641" spans="1:6" x14ac:dyDescent="0.25">
      <c r="A10641">
        <v>53</v>
      </c>
      <c r="B10641">
        <v>2320</v>
      </c>
      <c r="C10641" s="15" t="str">
        <f>INDEX(Lookup!$F$2:$F$103,F10641)</f>
        <v>A1.3</v>
      </c>
      <c r="D10641" s="2">
        <f>B10641*INDEX(Lookup!$D$2:$D$103,F10641)+INDEX(Lookup!$E$2:$E$103,F10641)</f>
        <v>18.126160000000002</v>
      </c>
      <c r="E10641" s="16" t="str">
        <f>INDEX(Lookup!$C$2:$C$103,F10641)</f>
        <v>mV</v>
      </c>
      <c r="F10641" s="9">
        <f>MATCH(A10641,Lookup!$A$2:$A$103,0)</f>
        <v>30</v>
      </c>
    </row>
    <row r="10642" spans="1:6" x14ac:dyDescent="0.25">
      <c r="A10642">
        <v>53</v>
      </c>
      <c r="B10642">
        <v>2317</v>
      </c>
      <c r="C10642" s="15" t="str">
        <f>INDEX(Lookup!$F$2:$F$103,F10642)</f>
        <v>A1.3</v>
      </c>
      <c r="D10642" s="2">
        <f>B10642*INDEX(Lookup!$D$2:$D$103,F10642)+INDEX(Lookup!$E$2:$E$103,F10642)</f>
        <v>18.102721000000003</v>
      </c>
      <c r="E10642" s="16" t="str">
        <f>INDEX(Lookup!$C$2:$C$103,F10642)</f>
        <v>mV</v>
      </c>
      <c r="F10642" s="9">
        <f>MATCH(A10642,Lookup!$A$2:$A$103,0)</f>
        <v>30</v>
      </c>
    </row>
    <row r="10643" spans="1:6" x14ac:dyDescent="0.25">
      <c r="A10643">
        <v>53</v>
      </c>
      <c r="B10643">
        <v>2332</v>
      </c>
      <c r="C10643" s="15" t="str">
        <f>INDEX(Lookup!$F$2:$F$103,F10643)</f>
        <v>A1.3</v>
      </c>
      <c r="D10643" s="2">
        <f>B10643*INDEX(Lookup!$D$2:$D$103,F10643)+INDEX(Lookup!$E$2:$E$103,F10643)</f>
        <v>18.219916000000001</v>
      </c>
      <c r="E10643" s="16" t="str">
        <f>INDEX(Lookup!$C$2:$C$103,F10643)</f>
        <v>mV</v>
      </c>
      <c r="F10643" s="9">
        <f>MATCH(A10643,Lookup!$A$2:$A$103,0)</f>
        <v>30</v>
      </c>
    </row>
    <row r="10644" spans="1:6" x14ac:dyDescent="0.25">
      <c r="A10644">
        <v>53</v>
      </c>
      <c r="B10644">
        <v>2337</v>
      </c>
      <c r="C10644" s="15" t="str">
        <f>INDEX(Lookup!$F$2:$F$103,F10644)</f>
        <v>A1.3</v>
      </c>
      <c r="D10644" s="2">
        <f>B10644*INDEX(Lookup!$D$2:$D$103,F10644)+INDEX(Lookup!$E$2:$E$103,F10644)</f>
        <v>18.258981000000002</v>
      </c>
      <c r="E10644" s="16" t="str">
        <f>INDEX(Lookup!$C$2:$C$103,F10644)</f>
        <v>mV</v>
      </c>
      <c r="F10644" s="9">
        <f>MATCH(A10644,Lookup!$A$2:$A$103,0)</f>
        <v>30</v>
      </c>
    </row>
    <row r="10645" spans="1:6" x14ac:dyDescent="0.25">
      <c r="A10645">
        <v>53</v>
      </c>
      <c r="B10645">
        <v>2333</v>
      </c>
      <c r="C10645" s="15" t="str">
        <f>INDEX(Lookup!$F$2:$F$103,F10645)</f>
        <v>A1.3</v>
      </c>
      <c r="D10645" s="2">
        <f>B10645*INDEX(Lookup!$D$2:$D$103,F10645)+INDEX(Lookup!$E$2:$E$103,F10645)</f>
        <v>18.227729</v>
      </c>
      <c r="E10645" s="16" t="str">
        <f>INDEX(Lookup!$C$2:$C$103,F10645)</f>
        <v>mV</v>
      </c>
      <c r="F10645" s="9">
        <f>MATCH(A10645,Lookup!$A$2:$A$103,0)</f>
        <v>30</v>
      </c>
    </row>
    <row r="10646" spans="1:6" x14ac:dyDescent="0.25">
      <c r="A10646">
        <v>53</v>
      </c>
      <c r="B10646">
        <v>2328</v>
      </c>
      <c r="C10646" s="15" t="str">
        <f>INDEX(Lookup!$F$2:$F$103,F10646)</f>
        <v>A1.3</v>
      </c>
      <c r="D10646" s="2">
        <f>B10646*INDEX(Lookup!$D$2:$D$103,F10646)+INDEX(Lookup!$E$2:$E$103,F10646)</f>
        <v>18.188664000000003</v>
      </c>
      <c r="E10646" s="16" t="str">
        <f>INDEX(Lookup!$C$2:$C$103,F10646)</f>
        <v>mV</v>
      </c>
      <c r="F10646" s="9">
        <f>MATCH(A10646,Lookup!$A$2:$A$103,0)</f>
        <v>30</v>
      </c>
    </row>
    <row r="10647" spans="1:6" x14ac:dyDescent="0.25">
      <c r="A10647">
        <v>53</v>
      </c>
      <c r="B10647">
        <v>2320</v>
      </c>
      <c r="C10647" s="15" t="str">
        <f>INDEX(Lookup!$F$2:$F$103,F10647)</f>
        <v>A1.3</v>
      </c>
      <c r="D10647" s="2">
        <f>B10647*INDEX(Lookup!$D$2:$D$103,F10647)+INDEX(Lookup!$E$2:$E$103,F10647)</f>
        <v>18.126160000000002</v>
      </c>
      <c r="E10647" s="16" t="str">
        <f>INDEX(Lookup!$C$2:$C$103,F10647)</f>
        <v>mV</v>
      </c>
      <c r="F10647" s="9">
        <f>MATCH(A10647,Lookup!$A$2:$A$103,0)</f>
        <v>30</v>
      </c>
    </row>
    <row r="10648" spans="1:6" x14ac:dyDescent="0.25">
      <c r="A10648">
        <v>53</v>
      </c>
      <c r="B10648">
        <v>2317</v>
      </c>
      <c r="C10648" s="15" t="str">
        <f>INDEX(Lookup!$F$2:$F$103,F10648)</f>
        <v>A1.3</v>
      </c>
      <c r="D10648" s="2">
        <f>B10648*INDEX(Lookup!$D$2:$D$103,F10648)+INDEX(Lookup!$E$2:$E$103,F10648)</f>
        <v>18.102721000000003</v>
      </c>
      <c r="E10648" s="16" t="str">
        <f>INDEX(Lookup!$C$2:$C$103,F10648)</f>
        <v>mV</v>
      </c>
      <c r="F10648" s="9">
        <f>MATCH(A10648,Lookup!$A$2:$A$103,0)</f>
        <v>30</v>
      </c>
    </row>
    <row r="10649" spans="1:6" x14ac:dyDescent="0.25">
      <c r="A10649">
        <v>53</v>
      </c>
      <c r="B10649">
        <v>2314</v>
      </c>
      <c r="C10649" s="15" t="str">
        <f>INDEX(Lookup!$F$2:$F$103,F10649)</f>
        <v>A1.3</v>
      </c>
      <c r="D10649" s="2">
        <f>B10649*INDEX(Lookup!$D$2:$D$103,F10649)+INDEX(Lookup!$E$2:$E$103,F10649)</f>
        <v>18.079282000000003</v>
      </c>
      <c r="E10649" s="16" t="str">
        <f>INDEX(Lookup!$C$2:$C$103,F10649)</f>
        <v>mV</v>
      </c>
      <c r="F10649" s="9">
        <f>MATCH(A10649,Lookup!$A$2:$A$103,0)</f>
        <v>30</v>
      </c>
    </row>
    <row r="10650" spans="1:6" x14ac:dyDescent="0.25">
      <c r="A10650">
        <v>53</v>
      </c>
      <c r="B10650">
        <v>2314</v>
      </c>
      <c r="C10650" s="15" t="str">
        <f>INDEX(Lookup!$F$2:$F$103,F10650)</f>
        <v>A1.3</v>
      </c>
      <c r="D10650" s="2">
        <f>B10650*INDEX(Lookup!$D$2:$D$103,F10650)+INDEX(Lookup!$E$2:$E$103,F10650)</f>
        <v>18.079282000000003</v>
      </c>
      <c r="E10650" s="16" t="str">
        <f>INDEX(Lookup!$C$2:$C$103,F10650)</f>
        <v>mV</v>
      </c>
      <c r="F10650" s="9">
        <f>MATCH(A10650,Lookup!$A$2:$A$103,0)</f>
        <v>30</v>
      </c>
    </row>
    <row r="10651" spans="1:6" x14ac:dyDescent="0.25">
      <c r="A10651">
        <v>53</v>
      </c>
      <c r="B10651">
        <v>2315</v>
      </c>
      <c r="C10651" s="15" t="str">
        <f>INDEX(Lookup!$F$2:$F$103,F10651)</f>
        <v>A1.3</v>
      </c>
      <c r="D10651" s="2">
        <f>B10651*INDEX(Lookup!$D$2:$D$103,F10651)+INDEX(Lookup!$E$2:$E$103,F10651)</f>
        <v>18.087095000000001</v>
      </c>
      <c r="E10651" s="16" t="str">
        <f>INDEX(Lookup!$C$2:$C$103,F10651)</f>
        <v>mV</v>
      </c>
      <c r="F10651" s="9">
        <f>MATCH(A10651,Lookup!$A$2:$A$103,0)</f>
        <v>30</v>
      </c>
    </row>
    <row r="10652" spans="1:6" x14ac:dyDescent="0.25">
      <c r="A10652">
        <v>53</v>
      </c>
      <c r="B10652">
        <v>2318</v>
      </c>
      <c r="C10652" s="15" t="str">
        <f>INDEX(Lookup!$F$2:$F$103,F10652)</f>
        <v>A1.3</v>
      </c>
      <c r="D10652" s="2">
        <f>B10652*INDEX(Lookup!$D$2:$D$103,F10652)+INDEX(Lookup!$E$2:$E$103,F10652)</f>
        <v>18.110534000000001</v>
      </c>
      <c r="E10652" s="16" t="str">
        <f>INDEX(Lookup!$C$2:$C$103,F10652)</f>
        <v>mV</v>
      </c>
      <c r="F10652" s="9">
        <f>MATCH(A10652,Lookup!$A$2:$A$103,0)</f>
        <v>30</v>
      </c>
    </row>
    <row r="10653" spans="1:6" x14ac:dyDescent="0.25">
      <c r="A10653">
        <v>53</v>
      </c>
      <c r="B10653">
        <v>2314</v>
      </c>
      <c r="C10653" s="15" t="str">
        <f>INDEX(Lookup!$F$2:$F$103,F10653)</f>
        <v>A1.3</v>
      </c>
      <c r="D10653" s="2">
        <f>B10653*INDEX(Lookup!$D$2:$D$103,F10653)+INDEX(Lookup!$E$2:$E$103,F10653)</f>
        <v>18.079282000000003</v>
      </c>
      <c r="E10653" s="16" t="str">
        <f>INDEX(Lookup!$C$2:$C$103,F10653)</f>
        <v>mV</v>
      </c>
      <c r="F10653" s="9">
        <f>MATCH(A10653,Lookup!$A$2:$A$103,0)</f>
        <v>30</v>
      </c>
    </row>
    <row r="10654" spans="1:6" x14ac:dyDescent="0.25">
      <c r="A10654">
        <v>53</v>
      </c>
      <c r="B10654">
        <v>2314</v>
      </c>
      <c r="C10654" s="15" t="str">
        <f>INDEX(Lookup!$F$2:$F$103,F10654)</f>
        <v>A1.3</v>
      </c>
      <c r="D10654" s="2">
        <f>B10654*INDEX(Lookup!$D$2:$D$103,F10654)+INDEX(Lookup!$E$2:$E$103,F10654)</f>
        <v>18.079282000000003</v>
      </c>
      <c r="E10654" s="16" t="str">
        <f>INDEX(Lookup!$C$2:$C$103,F10654)</f>
        <v>mV</v>
      </c>
      <c r="F10654" s="9">
        <f>MATCH(A10654,Lookup!$A$2:$A$103,0)</f>
        <v>30</v>
      </c>
    </row>
    <row r="10655" spans="1:6" x14ac:dyDescent="0.25">
      <c r="A10655">
        <v>53</v>
      </c>
      <c r="B10655">
        <v>2312</v>
      </c>
      <c r="C10655" s="15" t="str">
        <f>INDEX(Lookup!$F$2:$F$103,F10655)</f>
        <v>A1.3</v>
      </c>
      <c r="D10655" s="2">
        <f>B10655*INDEX(Lookup!$D$2:$D$103,F10655)+INDEX(Lookup!$E$2:$E$103,F10655)</f>
        <v>18.063656000000002</v>
      </c>
      <c r="E10655" s="16" t="str">
        <f>INDEX(Lookup!$C$2:$C$103,F10655)</f>
        <v>mV</v>
      </c>
      <c r="F10655" s="9">
        <f>MATCH(A10655,Lookup!$A$2:$A$103,0)</f>
        <v>30</v>
      </c>
    </row>
    <row r="10656" spans="1:6" x14ac:dyDescent="0.25">
      <c r="A10656">
        <v>53</v>
      </c>
      <c r="B10656">
        <v>2312</v>
      </c>
      <c r="C10656" s="15" t="str">
        <f>INDEX(Lookup!$F$2:$F$103,F10656)</f>
        <v>A1.3</v>
      </c>
      <c r="D10656" s="2">
        <f>B10656*INDEX(Lookup!$D$2:$D$103,F10656)+INDEX(Lookup!$E$2:$E$103,F10656)</f>
        <v>18.063656000000002</v>
      </c>
      <c r="E10656" s="16" t="str">
        <f>INDEX(Lookup!$C$2:$C$103,F10656)</f>
        <v>mV</v>
      </c>
      <c r="F10656" s="9">
        <f>MATCH(A10656,Lookup!$A$2:$A$103,0)</f>
        <v>30</v>
      </c>
    </row>
    <row r="10657" spans="1:6" x14ac:dyDescent="0.25">
      <c r="A10657">
        <v>53</v>
      </c>
      <c r="B10657">
        <v>2337</v>
      </c>
      <c r="C10657" s="15" t="str">
        <f>INDEX(Lookup!$F$2:$F$103,F10657)</f>
        <v>A1.3</v>
      </c>
      <c r="D10657" s="2">
        <f>B10657*INDEX(Lookup!$D$2:$D$103,F10657)+INDEX(Lookup!$E$2:$E$103,F10657)</f>
        <v>18.258981000000002</v>
      </c>
      <c r="E10657" s="16" t="str">
        <f>INDEX(Lookup!$C$2:$C$103,F10657)</f>
        <v>mV</v>
      </c>
      <c r="F10657" s="9">
        <f>MATCH(A10657,Lookup!$A$2:$A$103,0)</f>
        <v>30</v>
      </c>
    </row>
    <row r="10658" spans="1:6" x14ac:dyDescent="0.25">
      <c r="A10658">
        <v>53</v>
      </c>
      <c r="B10658">
        <v>2357</v>
      </c>
      <c r="C10658" s="15" t="str">
        <f>INDEX(Lookup!$F$2:$F$103,F10658)</f>
        <v>A1.3</v>
      </c>
      <c r="D10658" s="2">
        <f>B10658*INDEX(Lookup!$D$2:$D$103,F10658)+INDEX(Lookup!$E$2:$E$103,F10658)</f>
        <v>18.415241000000002</v>
      </c>
      <c r="E10658" s="16" t="str">
        <f>INDEX(Lookup!$C$2:$C$103,F10658)</f>
        <v>mV</v>
      </c>
      <c r="F10658" s="9">
        <f>MATCH(A10658,Lookup!$A$2:$A$103,0)</f>
        <v>30</v>
      </c>
    </row>
    <row r="10659" spans="1:6" x14ac:dyDescent="0.25">
      <c r="A10659">
        <v>53</v>
      </c>
      <c r="B10659">
        <v>2354</v>
      </c>
      <c r="C10659" s="15" t="str">
        <f>INDEX(Lookup!$F$2:$F$103,F10659)</f>
        <v>A1.3</v>
      </c>
      <c r="D10659" s="2">
        <f>B10659*INDEX(Lookup!$D$2:$D$103,F10659)+INDEX(Lookup!$E$2:$E$103,F10659)</f>
        <v>18.391802000000002</v>
      </c>
      <c r="E10659" s="16" t="str">
        <f>INDEX(Lookup!$C$2:$C$103,F10659)</f>
        <v>mV</v>
      </c>
      <c r="F10659" s="9">
        <f>MATCH(A10659,Lookup!$A$2:$A$103,0)</f>
        <v>30</v>
      </c>
    </row>
    <row r="10660" spans="1:6" x14ac:dyDescent="0.25">
      <c r="A10660">
        <v>53</v>
      </c>
      <c r="B10660">
        <v>2346</v>
      </c>
      <c r="C10660" s="15" t="str">
        <f>INDEX(Lookup!$F$2:$F$103,F10660)</f>
        <v>A1.3</v>
      </c>
      <c r="D10660" s="2">
        <f>B10660*INDEX(Lookup!$D$2:$D$103,F10660)+INDEX(Lookup!$E$2:$E$103,F10660)</f>
        <v>18.329298000000001</v>
      </c>
      <c r="E10660" s="16" t="str">
        <f>INDEX(Lookup!$C$2:$C$103,F10660)</f>
        <v>mV</v>
      </c>
      <c r="F10660" s="9">
        <f>MATCH(A10660,Lookup!$A$2:$A$103,0)</f>
        <v>30</v>
      </c>
    </row>
    <row r="10661" spans="1:6" x14ac:dyDescent="0.25">
      <c r="A10661">
        <v>53</v>
      </c>
      <c r="B10661">
        <v>2340</v>
      </c>
      <c r="C10661" s="15" t="str">
        <f>INDEX(Lookup!$F$2:$F$103,F10661)</f>
        <v>A1.3</v>
      </c>
      <c r="D10661" s="2">
        <f>B10661*INDEX(Lookup!$D$2:$D$103,F10661)+INDEX(Lookup!$E$2:$E$103,F10661)</f>
        <v>18.282420000000002</v>
      </c>
      <c r="E10661" s="16" t="str">
        <f>INDEX(Lookup!$C$2:$C$103,F10661)</f>
        <v>mV</v>
      </c>
      <c r="F10661" s="9">
        <f>MATCH(A10661,Lookup!$A$2:$A$103,0)</f>
        <v>30</v>
      </c>
    </row>
    <row r="10662" spans="1:6" x14ac:dyDescent="0.25">
      <c r="A10662">
        <v>53</v>
      </c>
      <c r="B10662">
        <v>2335</v>
      </c>
      <c r="C10662" s="15" t="str">
        <f>INDEX(Lookup!$F$2:$F$103,F10662)</f>
        <v>A1.3</v>
      </c>
      <c r="D10662" s="2">
        <f>B10662*INDEX(Lookup!$D$2:$D$103,F10662)+INDEX(Lookup!$E$2:$E$103,F10662)</f>
        <v>18.243355000000001</v>
      </c>
      <c r="E10662" s="16" t="str">
        <f>INDEX(Lookup!$C$2:$C$103,F10662)</f>
        <v>mV</v>
      </c>
      <c r="F10662" s="9">
        <f>MATCH(A10662,Lookup!$A$2:$A$103,0)</f>
        <v>30</v>
      </c>
    </row>
    <row r="10663" spans="1:6" x14ac:dyDescent="0.25">
      <c r="A10663">
        <v>53</v>
      </c>
      <c r="B10663">
        <v>2332</v>
      </c>
      <c r="C10663" s="15" t="str">
        <f>INDEX(Lookup!$F$2:$F$103,F10663)</f>
        <v>A1.3</v>
      </c>
      <c r="D10663" s="2">
        <f>B10663*INDEX(Lookup!$D$2:$D$103,F10663)+INDEX(Lookup!$E$2:$E$103,F10663)</f>
        <v>18.219916000000001</v>
      </c>
      <c r="E10663" s="16" t="str">
        <f>INDEX(Lookup!$C$2:$C$103,F10663)</f>
        <v>mV</v>
      </c>
      <c r="F10663" s="9">
        <f>MATCH(A10663,Lookup!$A$2:$A$103,0)</f>
        <v>30</v>
      </c>
    </row>
    <row r="10664" spans="1:6" x14ac:dyDescent="0.25">
      <c r="A10664">
        <v>53</v>
      </c>
      <c r="B10664">
        <v>2325</v>
      </c>
      <c r="C10664" s="15" t="str">
        <f>INDEX(Lookup!$F$2:$F$103,F10664)</f>
        <v>A1.3</v>
      </c>
      <c r="D10664" s="2">
        <f>B10664*INDEX(Lookup!$D$2:$D$103,F10664)+INDEX(Lookup!$E$2:$E$103,F10664)</f>
        <v>18.165225</v>
      </c>
      <c r="E10664" s="16" t="str">
        <f>INDEX(Lookup!$C$2:$C$103,F10664)</f>
        <v>mV</v>
      </c>
      <c r="F10664" s="9">
        <f>MATCH(A10664,Lookup!$A$2:$A$103,0)</f>
        <v>30</v>
      </c>
    </row>
    <row r="10665" spans="1:6" x14ac:dyDescent="0.25">
      <c r="A10665">
        <v>53</v>
      </c>
      <c r="B10665">
        <v>2320</v>
      </c>
      <c r="C10665" s="15" t="str">
        <f>INDEX(Lookup!$F$2:$F$103,F10665)</f>
        <v>A1.3</v>
      </c>
      <c r="D10665" s="2">
        <f>B10665*INDEX(Lookup!$D$2:$D$103,F10665)+INDEX(Lookup!$E$2:$E$103,F10665)</f>
        <v>18.126160000000002</v>
      </c>
      <c r="E10665" s="16" t="str">
        <f>INDEX(Lookup!$C$2:$C$103,F10665)</f>
        <v>mV</v>
      </c>
      <c r="F10665" s="9">
        <f>MATCH(A10665,Lookup!$A$2:$A$103,0)</f>
        <v>30</v>
      </c>
    </row>
    <row r="10666" spans="1:6" x14ac:dyDescent="0.25">
      <c r="A10666">
        <v>53</v>
      </c>
      <c r="B10666">
        <v>2319</v>
      </c>
      <c r="C10666" s="15" t="str">
        <f>INDEX(Lookup!$F$2:$F$103,F10666)</f>
        <v>A1.3</v>
      </c>
      <c r="D10666" s="2">
        <f>B10666*INDEX(Lookup!$D$2:$D$103,F10666)+INDEX(Lookup!$E$2:$E$103,F10666)</f>
        <v>18.118347</v>
      </c>
      <c r="E10666" s="16" t="str">
        <f>INDEX(Lookup!$C$2:$C$103,F10666)</f>
        <v>mV</v>
      </c>
      <c r="F10666" s="9">
        <f>MATCH(A10666,Lookup!$A$2:$A$103,0)</f>
        <v>30</v>
      </c>
    </row>
    <row r="10667" spans="1:6" x14ac:dyDescent="0.25">
      <c r="A10667">
        <v>53</v>
      </c>
      <c r="B10667">
        <v>2318</v>
      </c>
      <c r="C10667" s="15" t="str">
        <f>INDEX(Lookup!$F$2:$F$103,F10667)</f>
        <v>A1.3</v>
      </c>
      <c r="D10667" s="2">
        <f>B10667*INDEX(Lookup!$D$2:$D$103,F10667)+INDEX(Lookup!$E$2:$E$103,F10667)</f>
        <v>18.110534000000001</v>
      </c>
      <c r="E10667" s="16" t="str">
        <f>INDEX(Lookup!$C$2:$C$103,F10667)</f>
        <v>mV</v>
      </c>
      <c r="F10667" s="9">
        <f>MATCH(A10667,Lookup!$A$2:$A$103,0)</f>
        <v>30</v>
      </c>
    </row>
    <row r="10668" spans="1:6" x14ac:dyDescent="0.25">
      <c r="A10668">
        <v>53</v>
      </c>
      <c r="B10668">
        <v>2315</v>
      </c>
      <c r="C10668" s="15" t="str">
        <f>INDEX(Lookup!$F$2:$F$103,F10668)</f>
        <v>A1.3</v>
      </c>
      <c r="D10668" s="2">
        <f>B10668*INDEX(Lookup!$D$2:$D$103,F10668)+INDEX(Lookup!$E$2:$E$103,F10668)</f>
        <v>18.087095000000001</v>
      </c>
      <c r="E10668" s="16" t="str">
        <f>INDEX(Lookup!$C$2:$C$103,F10668)</f>
        <v>mV</v>
      </c>
      <c r="F10668" s="9">
        <f>MATCH(A10668,Lookup!$A$2:$A$103,0)</f>
        <v>30</v>
      </c>
    </row>
    <row r="10669" spans="1:6" x14ac:dyDescent="0.25">
      <c r="A10669">
        <v>53</v>
      </c>
      <c r="B10669">
        <v>2314</v>
      </c>
      <c r="C10669" s="15" t="str">
        <f>INDEX(Lookup!$F$2:$F$103,F10669)</f>
        <v>A1.3</v>
      </c>
      <c r="D10669" s="2">
        <f>B10669*INDEX(Lookup!$D$2:$D$103,F10669)+INDEX(Lookup!$E$2:$E$103,F10669)</f>
        <v>18.079282000000003</v>
      </c>
      <c r="E10669" s="16" t="str">
        <f>INDEX(Lookup!$C$2:$C$103,F10669)</f>
        <v>mV</v>
      </c>
      <c r="F10669" s="9">
        <f>MATCH(A10669,Lookup!$A$2:$A$103,0)</f>
        <v>30</v>
      </c>
    </row>
    <row r="10670" spans="1:6" x14ac:dyDescent="0.25">
      <c r="A10670">
        <v>53</v>
      </c>
      <c r="B10670">
        <v>2316</v>
      </c>
      <c r="C10670" s="15" t="str">
        <f>INDEX(Lookup!$F$2:$F$103,F10670)</f>
        <v>A1.3</v>
      </c>
      <c r="D10670" s="2">
        <f>B10670*INDEX(Lookup!$D$2:$D$103,F10670)+INDEX(Lookup!$E$2:$E$103,F10670)</f>
        <v>18.094908</v>
      </c>
      <c r="E10670" s="16" t="str">
        <f>INDEX(Lookup!$C$2:$C$103,F10670)</f>
        <v>mV</v>
      </c>
      <c r="F10670" s="9">
        <f>MATCH(A10670,Lookup!$A$2:$A$103,0)</f>
        <v>30</v>
      </c>
    </row>
    <row r="10671" spans="1:6" x14ac:dyDescent="0.25">
      <c r="A10671">
        <v>53</v>
      </c>
      <c r="B10671">
        <v>2315</v>
      </c>
      <c r="C10671" s="15" t="str">
        <f>INDEX(Lookup!$F$2:$F$103,F10671)</f>
        <v>A1.3</v>
      </c>
      <c r="D10671" s="2">
        <f>B10671*INDEX(Lookup!$D$2:$D$103,F10671)+INDEX(Lookup!$E$2:$E$103,F10671)</f>
        <v>18.087095000000001</v>
      </c>
      <c r="E10671" s="16" t="str">
        <f>INDEX(Lookup!$C$2:$C$103,F10671)</f>
        <v>mV</v>
      </c>
      <c r="F10671" s="9">
        <f>MATCH(A10671,Lookup!$A$2:$A$103,0)</f>
        <v>30</v>
      </c>
    </row>
    <row r="10672" spans="1:6" x14ac:dyDescent="0.25">
      <c r="A10672">
        <v>53</v>
      </c>
      <c r="B10672">
        <v>2319</v>
      </c>
      <c r="C10672" s="15" t="str">
        <f>INDEX(Lookup!$F$2:$F$103,F10672)</f>
        <v>A1.3</v>
      </c>
      <c r="D10672" s="2">
        <f>B10672*INDEX(Lookup!$D$2:$D$103,F10672)+INDEX(Lookup!$E$2:$E$103,F10672)</f>
        <v>18.118347</v>
      </c>
      <c r="E10672" s="16" t="str">
        <f>INDEX(Lookup!$C$2:$C$103,F10672)</f>
        <v>mV</v>
      </c>
      <c r="F10672" s="9">
        <f>MATCH(A10672,Lookup!$A$2:$A$103,0)</f>
        <v>30</v>
      </c>
    </row>
    <row r="10673" spans="1:6" x14ac:dyDescent="0.25">
      <c r="A10673">
        <v>53</v>
      </c>
      <c r="B10673">
        <v>2320</v>
      </c>
      <c r="C10673" s="15" t="str">
        <f>INDEX(Lookup!$F$2:$F$103,F10673)</f>
        <v>A1.3</v>
      </c>
      <c r="D10673" s="2">
        <f>B10673*INDEX(Lookup!$D$2:$D$103,F10673)+INDEX(Lookup!$E$2:$E$103,F10673)</f>
        <v>18.126160000000002</v>
      </c>
      <c r="E10673" s="16" t="str">
        <f>INDEX(Lookup!$C$2:$C$103,F10673)</f>
        <v>mV</v>
      </c>
      <c r="F10673" s="9">
        <f>MATCH(A10673,Lookup!$A$2:$A$103,0)</f>
        <v>30</v>
      </c>
    </row>
    <row r="10674" spans="1:6" x14ac:dyDescent="0.25">
      <c r="A10674">
        <v>53</v>
      </c>
      <c r="B10674">
        <v>2317</v>
      </c>
      <c r="C10674" s="15" t="str">
        <f>INDEX(Lookup!$F$2:$F$103,F10674)</f>
        <v>A1.3</v>
      </c>
      <c r="D10674" s="2">
        <f>B10674*INDEX(Lookup!$D$2:$D$103,F10674)+INDEX(Lookup!$E$2:$E$103,F10674)</f>
        <v>18.102721000000003</v>
      </c>
      <c r="E10674" s="16" t="str">
        <f>INDEX(Lookup!$C$2:$C$103,F10674)</f>
        <v>mV</v>
      </c>
      <c r="F10674" s="9">
        <f>MATCH(A10674,Lookup!$A$2:$A$103,0)</f>
        <v>30</v>
      </c>
    </row>
    <row r="10675" spans="1:6" x14ac:dyDescent="0.25">
      <c r="A10675">
        <v>53</v>
      </c>
      <c r="B10675">
        <v>2315</v>
      </c>
      <c r="C10675" s="15" t="str">
        <f>INDEX(Lookup!$F$2:$F$103,F10675)</f>
        <v>A1.3</v>
      </c>
      <c r="D10675" s="2">
        <f>B10675*INDEX(Lookup!$D$2:$D$103,F10675)+INDEX(Lookup!$E$2:$E$103,F10675)</f>
        <v>18.087095000000001</v>
      </c>
      <c r="E10675" s="16" t="str">
        <f>INDEX(Lookup!$C$2:$C$103,F10675)</f>
        <v>mV</v>
      </c>
      <c r="F10675" s="9">
        <f>MATCH(A10675,Lookup!$A$2:$A$103,0)</f>
        <v>30</v>
      </c>
    </row>
    <row r="10676" spans="1:6" x14ac:dyDescent="0.25">
      <c r="A10676">
        <v>53</v>
      </c>
      <c r="B10676">
        <v>2318</v>
      </c>
      <c r="C10676" s="15" t="str">
        <f>INDEX(Lookup!$F$2:$F$103,F10676)</f>
        <v>A1.3</v>
      </c>
      <c r="D10676" s="2">
        <f>B10676*INDEX(Lookup!$D$2:$D$103,F10676)+INDEX(Lookup!$E$2:$E$103,F10676)</f>
        <v>18.110534000000001</v>
      </c>
      <c r="E10676" s="16" t="str">
        <f>INDEX(Lookup!$C$2:$C$103,F10676)</f>
        <v>mV</v>
      </c>
      <c r="F10676" s="9">
        <f>MATCH(A10676,Lookup!$A$2:$A$103,0)</f>
        <v>30</v>
      </c>
    </row>
    <row r="10677" spans="1:6" x14ac:dyDescent="0.25">
      <c r="A10677">
        <v>53</v>
      </c>
      <c r="B10677">
        <v>2317</v>
      </c>
      <c r="C10677" s="15" t="str">
        <f>INDEX(Lookup!$F$2:$F$103,F10677)</f>
        <v>A1.3</v>
      </c>
      <c r="D10677" s="2">
        <f>B10677*INDEX(Lookup!$D$2:$D$103,F10677)+INDEX(Lookup!$E$2:$E$103,F10677)</f>
        <v>18.102721000000003</v>
      </c>
      <c r="E10677" s="16" t="str">
        <f>INDEX(Lookup!$C$2:$C$103,F10677)</f>
        <v>mV</v>
      </c>
      <c r="F10677" s="9">
        <f>MATCH(A10677,Lookup!$A$2:$A$103,0)</f>
        <v>30</v>
      </c>
    </row>
    <row r="10678" spans="1:6" x14ac:dyDescent="0.25">
      <c r="A10678">
        <v>53</v>
      </c>
      <c r="B10678">
        <v>2315</v>
      </c>
      <c r="C10678" s="15" t="str">
        <f>INDEX(Lookup!$F$2:$F$103,F10678)</f>
        <v>A1.3</v>
      </c>
      <c r="D10678" s="2">
        <f>B10678*INDEX(Lookup!$D$2:$D$103,F10678)+INDEX(Lookup!$E$2:$E$103,F10678)</f>
        <v>18.087095000000001</v>
      </c>
      <c r="E10678" s="16" t="str">
        <f>INDEX(Lookup!$C$2:$C$103,F10678)</f>
        <v>mV</v>
      </c>
      <c r="F10678" s="9">
        <f>MATCH(A10678,Lookup!$A$2:$A$103,0)</f>
        <v>30</v>
      </c>
    </row>
    <row r="10679" spans="1:6" x14ac:dyDescent="0.25">
      <c r="A10679">
        <v>53</v>
      </c>
      <c r="B10679">
        <v>2314</v>
      </c>
      <c r="C10679" s="15" t="str">
        <f>INDEX(Lookup!$F$2:$F$103,F10679)</f>
        <v>A1.3</v>
      </c>
      <c r="D10679" s="2">
        <f>B10679*INDEX(Lookup!$D$2:$D$103,F10679)+INDEX(Lookup!$E$2:$E$103,F10679)</f>
        <v>18.079282000000003</v>
      </c>
      <c r="E10679" s="16" t="str">
        <f>INDEX(Lookup!$C$2:$C$103,F10679)</f>
        <v>mV</v>
      </c>
      <c r="F10679" s="9">
        <f>MATCH(A10679,Lookup!$A$2:$A$103,0)</f>
        <v>30</v>
      </c>
    </row>
    <row r="10680" spans="1:6" x14ac:dyDescent="0.25">
      <c r="A10680">
        <v>53</v>
      </c>
      <c r="B10680">
        <v>2315</v>
      </c>
      <c r="C10680" s="15" t="str">
        <f>INDEX(Lookup!$F$2:$F$103,F10680)</f>
        <v>A1.3</v>
      </c>
      <c r="D10680" s="2">
        <f>B10680*INDEX(Lookup!$D$2:$D$103,F10680)+INDEX(Lookup!$E$2:$E$103,F10680)</f>
        <v>18.087095000000001</v>
      </c>
      <c r="E10680" s="16" t="str">
        <f>INDEX(Lookup!$C$2:$C$103,F10680)</f>
        <v>mV</v>
      </c>
      <c r="F10680" s="9">
        <f>MATCH(A10680,Lookup!$A$2:$A$103,0)</f>
        <v>30</v>
      </c>
    </row>
    <row r="10681" spans="1:6" x14ac:dyDescent="0.25">
      <c r="A10681">
        <v>53</v>
      </c>
      <c r="B10681">
        <v>2317</v>
      </c>
      <c r="C10681" s="15" t="str">
        <f>INDEX(Lookup!$F$2:$F$103,F10681)</f>
        <v>A1.3</v>
      </c>
      <c r="D10681" s="2">
        <f>B10681*INDEX(Lookup!$D$2:$D$103,F10681)+INDEX(Lookup!$E$2:$E$103,F10681)</f>
        <v>18.102721000000003</v>
      </c>
      <c r="E10681" s="16" t="str">
        <f>INDEX(Lookup!$C$2:$C$103,F10681)</f>
        <v>mV</v>
      </c>
      <c r="F10681" s="9">
        <f>MATCH(A10681,Lookup!$A$2:$A$103,0)</f>
        <v>30</v>
      </c>
    </row>
    <row r="10682" spans="1:6" x14ac:dyDescent="0.25">
      <c r="A10682">
        <v>53</v>
      </c>
      <c r="B10682">
        <v>2319</v>
      </c>
      <c r="C10682" s="15" t="str">
        <f>INDEX(Lookup!$F$2:$F$103,F10682)</f>
        <v>A1.3</v>
      </c>
      <c r="D10682" s="2">
        <f>B10682*INDEX(Lookup!$D$2:$D$103,F10682)+INDEX(Lookup!$E$2:$E$103,F10682)</f>
        <v>18.118347</v>
      </c>
      <c r="E10682" s="16" t="str">
        <f>INDEX(Lookup!$C$2:$C$103,F10682)</f>
        <v>mV</v>
      </c>
      <c r="F10682" s="9">
        <f>MATCH(A10682,Lookup!$A$2:$A$103,0)</f>
        <v>30</v>
      </c>
    </row>
    <row r="10683" spans="1:6" x14ac:dyDescent="0.25">
      <c r="A10683">
        <v>53</v>
      </c>
      <c r="B10683">
        <v>2318</v>
      </c>
      <c r="C10683" s="15" t="str">
        <f>INDEX(Lookup!$F$2:$F$103,F10683)</f>
        <v>A1.3</v>
      </c>
      <c r="D10683" s="2">
        <f>B10683*INDEX(Lookup!$D$2:$D$103,F10683)+INDEX(Lookup!$E$2:$E$103,F10683)</f>
        <v>18.110534000000001</v>
      </c>
      <c r="E10683" s="16" t="str">
        <f>INDEX(Lookup!$C$2:$C$103,F10683)</f>
        <v>mV</v>
      </c>
      <c r="F10683" s="9">
        <f>MATCH(A10683,Lookup!$A$2:$A$103,0)</f>
        <v>30</v>
      </c>
    </row>
    <row r="10684" spans="1:6" x14ac:dyDescent="0.25">
      <c r="A10684">
        <v>53</v>
      </c>
      <c r="B10684">
        <v>2317</v>
      </c>
      <c r="C10684" s="15" t="str">
        <f>INDEX(Lookup!$F$2:$F$103,F10684)</f>
        <v>A1.3</v>
      </c>
      <c r="D10684" s="2">
        <f>B10684*INDEX(Lookup!$D$2:$D$103,F10684)+INDEX(Lookup!$E$2:$E$103,F10684)</f>
        <v>18.102721000000003</v>
      </c>
      <c r="E10684" s="16" t="str">
        <f>INDEX(Lookup!$C$2:$C$103,F10684)</f>
        <v>mV</v>
      </c>
      <c r="F10684" s="9">
        <f>MATCH(A10684,Lookup!$A$2:$A$103,0)</f>
        <v>30</v>
      </c>
    </row>
    <row r="10685" spans="1:6" x14ac:dyDescent="0.25">
      <c r="A10685">
        <v>53</v>
      </c>
      <c r="B10685">
        <v>2316</v>
      </c>
      <c r="C10685" s="15" t="str">
        <f>INDEX(Lookup!$F$2:$F$103,F10685)</f>
        <v>A1.3</v>
      </c>
      <c r="D10685" s="2">
        <f>B10685*INDEX(Lookup!$D$2:$D$103,F10685)+INDEX(Lookup!$E$2:$E$103,F10685)</f>
        <v>18.094908</v>
      </c>
      <c r="E10685" s="16" t="str">
        <f>INDEX(Lookup!$C$2:$C$103,F10685)</f>
        <v>mV</v>
      </c>
      <c r="F10685" s="9">
        <f>MATCH(A10685,Lookup!$A$2:$A$103,0)</f>
        <v>30</v>
      </c>
    </row>
    <row r="10686" spans="1:6" x14ac:dyDescent="0.25">
      <c r="A10686">
        <v>53</v>
      </c>
      <c r="B10686">
        <v>2319</v>
      </c>
      <c r="C10686" s="15" t="str">
        <f>INDEX(Lookup!$F$2:$F$103,F10686)</f>
        <v>A1.3</v>
      </c>
      <c r="D10686" s="2">
        <f>B10686*INDEX(Lookup!$D$2:$D$103,F10686)+INDEX(Lookup!$E$2:$E$103,F10686)</f>
        <v>18.118347</v>
      </c>
      <c r="E10686" s="16" t="str">
        <f>INDEX(Lookup!$C$2:$C$103,F10686)</f>
        <v>mV</v>
      </c>
      <c r="F10686" s="9">
        <f>MATCH(A10686,Lookup!$A$2:$A$103,0)</f>
        <v>30</v>
      </c>
    </row>
    <row r="10687" spans="1:6" x14ac:dyDescent="0.25">
      <c r="A10687">
        <v>53</v>
      </c>
      <c r="B10687">
        <v>2319</v>
      </c>
      <c r="C10687" s="15" t="str">
        <f>INDEX(Lookup!$F$2:$F$103,F10687)</f>
        <v>A1.3</v>
      </c>
      <c r="D10687" s="2">
        <f>B10687*INDEX(Lookup!$D$2:$D$103,F10687)+INDEX(Lookup!$E$2:$E$103,F10687)</f>
        <v>18.118347</v>
      </c>
      <c r="E10687" s="16" t="str">
        <f>INDEX(Lookup!$C$2:$C$103,F10687)</f>
        <v>mV</v>
      </c>
      <c r="F10687" s="9">
        <f>MATCH(A10687,Lookup!$A$2:$A$103,0)</f>
        <v>30</v>
      </c>
    </row>
    <row r="10688" spans="1:6" x14ac:dyDescent="0.25">
      <c r="A10688">
        <v>53</v>
      </c>
      <c r="B10688">
        <v>2342</v>
      </c>
      <c r="C10688" s="15" t="str">
        <f>INDEX(Lookup!$F$2:$F$103,F10688)</f>
        <v>A1.3</v>
      </c>
      <c r="D10688" s="2">
        <f>B10688*INDEX(Lookup!$D$2:$D$103,F10688)+INDEX(Lookup!$E$2:$E$103,F10688)</f>
        <v>18.298046000000003</v>
      </c>
      <c r="E10688" s="16" t="str">
        <f>INDEX(Lookup!$C$2:$C$103,F10688)</f>
        <v>mV</v>
      </c>
      <c r="F10688" s="9">
        <f>MATCH(A10688,Lookup!$A$2:$A$103,0)</f>
        <v>30</v>
      </c>
    </row>
    <row r="10689" spans="1:6" x14ac:dyDescent="0.25">
      <c r="A10689">
        <v>53</v>
      </c>
      <c r="B10689">
        <v>2339</v>
      </c>
      <c r="C10689" s="15" t="str">
        <f>INDEX(Lookup!$F$2:$F$103,F10689)</f>
        <v>A1.3</v>
      </c>
      <c r="D10689" s="2">
        <f>B10689*INDEX(Lookup!$D$2:$D$103,F10689)+INDEX(Lookup!$E$2:$E$103,F10689)</f>
        <v>18.274607</v>
      </c>
      <c r="E10689" s="16" t="str">
        <f>INDEX(Lookup!$C$2:$C$103,F10689)</f>
        <v>mV</v>
      </c>
      <c r="F10689" s="9">
        <f>MATCH(A10689,Lookup!$A$2:$A$103,0)</f>
        <v>30</v>
      </c>
    </row>
    <row r="10690" spans="1:6" x14ac:dyDescent="0.25">
      <c r="A10690">
        <v>53</v>
      </c>
      <c r="B10690">
        <v>2332</v>
      </c>
      <c r="C10690" s="15" t="str">
        <f>INDEX(Lookup!$F$2:$F$103,F10690)</f>
        <v>A1.3</v>
      </c>
      <c r="D10690" s="2">
        <f>B10690*INDEX(Lookup!$D$2:$D$103,F10690)+INDEX(Lookup!$E$2:$E$103,F10690)</f>
        <v>18.219916000000001</v>
      </c>
      <c r="E10690" s="16" t="str">
        <f>INDEX(Lookup!$C$2:$C$103,F10690)</f>
        <v>mV</v>
      </c>
      <c r="F10690" s="9">
        <f>MATCH(A10690,Lookup!$A$2:$A$103,0)</f>
        <v>30</v>
      </c>
    </row>
    <row r="10691" spans="1:6" x14ac:dyDescent="0.25">
      <c r="A10691">
        <v>53</v>
      </c>
      <c r="B10691">
        <v>2327</v>
      </c>
      <c r="C10691" s="15" t="str">
        <f>INDEX(Lookup!$F$2:$F$103,F10691)</f>
        <v>A1.3</v>
      </c>
      <c r="D10691" s="2">
        <f>B10691*INDEX(Lookup!$D$2:$D$103,F10691)+INDEX(Lookup!$E$2:$E$103,F10691)</f>
        <v>18.180851000000001</v>
      </c>
      <c r="E10691" s="16" t="str">
        <f>INDEX(Lookup!$C$2:$C$103,F10691)</f>
        <v>mV</v>
      </c>
      <c r="F10691" s="9">
        <f>MATCH(A10691,Lookup!$A$2:$A$103,0)</f>
        <v>30</v>
      </c>
    </row>
    <row r="10692" spans="1:6" x14ac:dyDescent="0.25">
      <c r="A10692">
        <v>53</v>
      </c>
      <c r="B10692">
        <v>2323</v>
      </c>
      <c r="C10692" s="15" t="str">
        <f>INDEX(Lookup!$F$2:$F$103,F10692)</f>
        <v>A1.3</v>
      </c>
      <c r="D10692" s="2">
        <f>B10692*INDEX(Lookup!$D$2:$D$103,F10692)+INDEX(Lookup!$E$2:$E$103,F10692)</f>
        <v>18.149599000000002</v>
      </c>
      <c r="E10692" s="16" t="str">
        <f>INDEX(Lookup!$C$2:$C$103,F10692)</f>
        <v>mV</v>
      </c>
      <c r="F10692" s="9">
        <f>MATCH(A10692,Lookup!$A$2:$A$103,0)</f>
        <v>30</v>
      </c>
    </row>
    <row r="10693" spans="1:6" x14ac:dyDescent="0.25">
      <c r="A10693">
        <v>53</v>
      </c>
      <c r="B10693">
        <v>2348</v>
      </c>
      <c r="C10693" s="15" t="str">
        <f>INDEX(Lookup!$F$2:$F$103,F10693)</f>
        <v>A1.3</v>
      </c>
      <c r="D10693" s="2">
        <f>B10693*INDEX(Lookup!$D$2:$D$103,F10693)+INDEX(Lookup!$E$2:$E$103,F10693)</f>
        <v>18.344924000000002</v>
      </c>
      <c r="E10693" s="16" t="str">
        <f>INDEX(Lookup!$C$2:$C$103,F10693)</f>
        <v>mV</v>
      </c>
      <c r="F10693" s="9">
        <f>MATCH(A10693,Lookup!$A$2:$A$103,0)</f>
        <v>30</v>
      </c>
    </row>
    <row r="10694" spans="1:6" x14ac:dyDescent="0.25">
      <c r="A10694">
        <v>53</v>
      </c>
      <c r="B10694">
        <v>2342</v>
      </c>
      <c r="C10694" s="15" t="str">
        <f>INDEX(Lookup!$F$2:$F$103,F10694)</f>
        <v>A1.3</v>
      </c>
      <c r="D10694" s="2">
        <f>B10694*INDEX(Lookup!$D$2:$D$103,F10694)+INDEX(Lookup!$E$2:$E$103,F10694)</f>
        <v>18.298046000000003</v>
      </c>
      <c r="E10694" s="16" t="str">
        <f>INDEX(Lookup!$C$2:$C$103,F10694)</f>
        <v>mV</v>
      </c>
      <c r="F10694" s="9">
        <f>MATCH(A10694,Lookup!$A$2:$A$103,0)</f>
        <v>30</v>
      </c>
    </row>
    <row r="10695" spans="1:6" x14ac:dyDescent="0.25">
      <c r="A10695">
        <v>53</v>
      </c>
      <c r="B10695">
        <v>2336</v>
      </c>
      <c r="C10695" s="15" t="str">
        <f>INDEX(Lookup!$F$2:$F$103,F10695)</f>
        <v>A1.3</v>
      </c>
      <c r="D10695" s="2">
        <f>B10695*INDEX(Lookup!$D$2:$D$103,F10695)+INDEX(Lookup!$E$2:$E$103,F10695)</f>
        <v>18.251168</v>
      </c>
      <c r="E10695" s="16" t="str">
        <f>INDEX(Lookup!$C$2:$C$103,F10695)</f>
        <v>mV</v>
      </c>
      <c r="F10695" s="9">
        <f>MATCH(A10695,Lookup!$A$2:$A$103,0)</f>
        <v>30</v>
      </c>
    </row>
    <row r="10696" spans="1:6" x14ac:dyDescent="0.25">
      <c r="A10696">
        <v>53</v>
      </c>
      <c r="B10696">
        <v>2332</v>
      </c>
      <c r="C10696" s="15" t="str">
        <f>INDEX(Lookup!$F$2:$F$103,F10696)</f>
        <v>A1.3</v>
      </c>
      <c r="D10696" s="2">
        <f>B10696*INDEX(Lookup!$D$2:$D$103,F10696)+INDEX(Lookup!$E$2:$E$103,F10696)</f>
        <v>18.219916000000001</v>
      </c>
      <c r="E10696" s="16" t="str">
        <f>INDEX(Lookup!$C$2:$C$103,F10696)</f>
        <v>mV</v>
      </c>
      <c r="F10696" s="9">
        <f>MATCH(A10696,Lookup!$A$2:$A$103,0)</f>
        <v>30</v>
      </c>
    </row>
    <row r="10697" spans="1:6" x14ac:dyDescent="0.25">
      <c r="A10697">
        <v>53</v>
      </c>
      <c r="B10697">
        <v>2326</v>
      </c>
      <c r="C10697" s="15" t="str">
        <f>INDEX(Lookup!$F$2:$F$103,F10697)</f>
        <v>A1.3</v>
      </c>
      <c r="D10697" s="2">
        <f>B10697*INDEX(Lookup!$D$2:$D$103,F10697)+INDEX(Lookup!$E$2:$E$103,F10697)</f>
        <v>18.173038000000002</v>
      </c>
      <c r="E10697" s="16" t="str">
        <f>INDEX(Lookup!$C$2:$C$103,F10697)</f>
        <v>mV</v>
      </c>
      <c r="F10697" s="9">
        <f>MATCH(A10697,Lookup!$A$2:$A$103,0)</f>
        <v>30</v>
      </c>
    </row>
    <row r="10698" spans="1:6" x14ac:dyDescent="0.25">
      <c r="A10698">
        <v>53</v>
      </c>
      <c r="B10698">
        <v>2320</v>
      </c>
      <c r="C10698" s="15" t="str">
        <f>INDEX(Lookup!$F$2:$F$103,F10698)</f>
        <v>A1.3</v>
      </c>
      <c r="D10698" s="2">
        <f>B10698*INDEX(Lookup!$D$2:$D$103,F10698)+INDEX(Lookup!$E$2:$E$103,F10698)</f>
        <v>18.126160000000002</v>
      </c>
      <c r="E10698" s="16" t="str">
        <f>INDEX(Lookup!$C$2:$C$103,F10698)</f>
        <v>mV</v>
      </c>
      <c r="F10698" s="9">
        <f>MATCH(A10698,Lookup!$A$2:$A$103,0)</f>
        <v>30</v>
      </c>
    </row>
    <row r="10699" spans="1:6" x14ac:dyDescent="0.25">
      <c r="A10699">
        <v>53</v>
      </c>
      <c r="B10699">
        <v>2315</v>
      </c>
      <c r="C10699" s="15" t="str">
        <f>INDEX(Lookup!$F$2:$F$103,F10699)</f>
        <v>A1.3</v>
      </c>
      <c r="D10699" s="2">
        <f>B10699*INDEX(Lookup!$D$2:$D$103,F10699)+INDEX(Lookup!$E$2:$E$103,F10699)</f>
        <v>18.087095000000001</v>
      </c>
      <c r="E10699" s="16" t="str">
        <f>INDEX(Lookup!$C$2:$C$103,F10699)</f>
        <v>mV</v>
      </c>
      <c r="F10699" s="9">
        <f>MATCH(A10699,Lookup!$A$2:$A$103,0)</f>
        <v>30</v>
      </c>
    </row>
    <row r="10700" spans="1:6" x14ac:dyDescent="0.25">
      <c r="A10700">
        <v>53</v>
      </c>
      <c r="B10700">
        <v>2313</v>
      </c>
      <c r="C10700" s="15" t="str">
        <f>INDEX(Lookup!$F$2:$F$103,F10700)</f>
        <v>A1.3</v>
      </c>
      <c r="D10700" s="2">
        <f>B10700*INDEX(Lookup!$D$2:$D$103,F10700)+INDEX(Lookup!$E$2:$E$103,F10700)</f>
        <v>18.071469</v>
      </c>
      <c r="E10700" s="16" t="str">
        <f>INDEX(Lookup!$C$2:$C$103,F10700)</f>
        <v>mV</v>
      </c>
      <c r="F10700" s="9">
        <f>MATCH(A10700,Lookup!$A$2:$A$103,0)</f>
        <v>30</v>
      </c>
    </row>
    <row r="10701" spans="1:6" x14ac:dyDescent="0.25">
      <c r="A10701">
        <v>53</v>
      </c>
      <c r="B10701">
        <v>2312</v>
      </c>
      <c r="C10701" s="15" t="str">
        <f>INDEX(Lookup!$F$2:$F$103,F10701)</f>
        <v>A1.3</v>
      </c>
      <c r="D10701" s="2">
        <f>B10701*INDEX(Lookup!$D$2:$D$103,F10701)+INDEX(Lookup!$E$2:$E$103,F10701)</f>
        <v>18.063656000000002</v>
      </c>
      <c r="E10701" s="16" t="str">
        <f>INDEX(Lookup!$C$2:$C$103,F10701)</f>
        <v>mV</v>
      </c>
      <c r="F10701" s="9">
        <f>MATCH(A10701,Lookup!$A$2:$A$103,0)</f>
        <v>30</v>
      </c>
    </row>
    <row r="10702" spans="1:6" x14ac:dyDescent="0.25">
      <c r="A10702">
        <v>53</v>
      </c>
      <c r="B10702">
        <v>2311</v>
      </c>
      <c r="C10702" s="15" t="str">
        <f>INDEX(Lookup!$F$2:$F$103,F10702)</f>
        <v>A1.3</v>
      </c>
      <c r="D10702" s="2">
        <f>B10702*INDEX(Lookup!$D$2:$D$103,F10702)+INDEX(Lookup!$E$2:$E$103,F10702)</f>
        <v>18.055842999999999</v>
      </c>
      <c r="E10702" s="16" t="str">
        <f>INDEX(Lookup!$C$2:$C$103,F10702)</f>
        <v>mV</v>
      </c>
      <c r="F10702" s="9">
        <f>MATCH(A10702,Lookup!$A$2:$A$103,0)</f>
        <v>30</v>
      </c>
    </row>
    <row r="10703" spans="1:6" x14ac:dyDescent="0.25">
      <c r="A10703">
        <v>53</v>
      </c>
      <c r="B10703">
        <v>2308</v>
      </c>
      <c r="C10703" s="15" t="str">
        <f>INDEX(Lookup!$F$2:$F$103,F10703)</f>
        <v>A1.3</v>
      </c>
      <c r="D10703" s="2">
        <f>B10703*INDEX(Lookup!$D$2:$D$103,F10703)+INDEX(Lookup!$E$2:$E$103,F10703)</f>
        <v>18.032404</v>
      </c>
      <c r="E10703" s="16" t="str">
        <f>INDEX(Lookup!$C$2:$C$103,F10703)</f>
        <v>mV</v>
      </c>
      <c r="F10703" s="9">
        <f>MATCH(A10703,Lookup!$A$2:$A$103,0)</f>
        <v>30</v>
      </c>
    </row>
    <row r="10704" spans="1:6" x14ac:dyDescent="0.25">
      <c r="A10704">
        <v>53</v>
      </c>
      <c r="B10704">
        <v>2308</v>
      </c>
      <c r="C10704" s="15" t="str">
        <f>INDEX(Lookup!$F$2:$F$103,F10704)</f>
        <v>A1.3</v>
      </c>
      <c r="D10704" s="2">
        <f>B10704*INDEX(Lookup!$D$2:$D$103,F10704)+INDEX(Lookup!$E$2:$E$103,F10704)</f>
        <v>18.032404</v>
      </c>
      <c r="E10704" s="16" t="str">
        <f>INDEX(Lookup!$C$2:$C$103,F10704)</f>
        <v>mV</v>
      </c>
      <c r="F10704" s="9">
        <f>MATCH(A10704,Lookup!$A$2:$A$103,0)</f>
        <v>30</v>
      </c>
    </row>
    <row r="10705" spans="1:6" x14ac:dyDescent="0.25">
      <c r="A10705">
        <v>53</v>
      </c>
      <c r="B10705">
        <v>2332</v>
      </c>
      <c r="C10705" s="15" t="str">
        <f>INDEX(Lookup!$F$2:$F$103,F10705)</f>
        <v>A1.3</v>
      </c>
      <c r="D10705" s="2">
        <f>B10705*INDEX(Lookup!$D$2:$D$103,F10705)+INDEX(Lookup!$E$2:$E$103,F10705)</f>
        <v>18.219916000000001</v>
      </c>
      <c r="E10705" s="16" t="str">
        <f>INDEX(Lookup!$C$2:$C$103,F10705)</f>
        <v>mV</v>
      </c>
      <c r="F10705" s="9">
        <f>MATCH(A10705,Lookup!$A$2:$A$103,0)</f>
        <v>30</v>
      </c>
    </row>
    <row r="10706" spans="1:6" x14ac:dyDescent="0.25">
      <c r="A10706">
        <v>53</v>
      </c>
      <c r="B10706">
        <v>2326</v>
      </c>
      <c r="C10706" s="15" t="str">
        <f>INDEX(Lookup!$F$2:$F$103,F10706)</f>
        <v>A1.3</v>
      </c>
      <c r="D10706" s="2">
        <f>B10706*INDEX(Lookup!$D$2:$D$103,F10706)+INDEX(Lookup!$E$2:$E$103,F10706)</f>
        <v>18.173038000000002</v>
      </c>
      <c r="E10706" s="16" t="str">
        <f>INDEX(Lookup!$C$2:$C$103,F10706)</f>
        <v>mV</v>
      </c>
      <c r="F10706" s="9">
        <f>MATCH(A10706,Lookup!$A$2:$A$103,0)</f>
        <v>30</v>
      </c>
    </row>
    <row r="10707" spans="1:6" x14ac:dyDescent="0.25">
      <c r="A10707">
        <v>53</v>
      </c>
      <c r="B10707">
        <v>2321</v>
      </c>
      <c r="C10707" s="15" t="str">
        <f>INDEX(Lookup!$F$2:$F$103,F10707)</f>
        <v>A1.3</v>
      </c>
      <c r="D10707" s="2">
        <f>B10707*INDEX(Lookup!$D$2:$D$103,F10707)+INDEX(Lookup!$E$2:$E$103,F10707)</f>
        <v>18.133973000000001</v>
      </c>
      <c r="E10707" s="16" t="str">
        <f>INDEX(Lookup!$C$2:$C$103,F10707)</f>
        <v>mV</v>
      </c>
      <c r="F10707" s="9">
        <f>MATCH(A10707,Lookup!$A$2:$A$103,0)</f>
        <v>30</v>
      </c>
    </row>
    <row r="10708" spans="1:6" x14ac:dyDescent="0.25">
      <c r="A10708">
        <v>53</v>
      </c>
      <c r="B10708">
        <v>2318</v>
      </c>
      <c r="C10708" s="15" t="str">
        <f>INDEX(Lookup!$F$2:$F$103,F10708)</f>
        <v>A1.3</v>
      </c>
      <c r="D10708" s="2">
        <f>B10708*INDEX(Lookup!$D$2:$D$103,F10708)+INDEX(Lookup!$E$2:$E$103,F10708)</f>
        <v>18.110534000000001</v>
      </c>
      <c r="E10708" s="16" t="str">
        <f>INDEX(Lookup!$C$2:$C$103,F10708)</f>
        <v>mV</v>
      </c>
      <c r="F10708" s="9">
        <f>MATCH(A10708,Lookup!$A$2:$A$103,0)</f>
        <v>30</v>
      </c>
    </row>
    <row r="10709" spans="1:6" x14ac:dyDescent="0.25">
      <c r="A10709">
        <v>53</v>
      </c>
      <c r="B10709">
        <v>2321</v>
      </c>
      <c r="C10709" s="15" t="str">
        <f>INDEX(Lookup!$F$2:$F$103,F10709)</f>
        <v>A1.3</v>
      </c>
      <c r="D10709" s="2">
        <f>B10709*INDEX(Lookup!$D$2:$D$103,F10709)+INDEX(Lookup!$E$2:$E$103,F10709)</f>
        <v>18.133973000000001</v>
      </c>
      <c r="E10709" s="16" t="str">
        <f>INDEX(Lookup!$C$2:$C$103,F10709)</f>
        <v>mV</v>
      </c>
      <c r="F10709" s="9">
        <f>MATCH(A10709,Lookup!$A$2:$A$103,0)</f>
        <v>30</v>
      </c>
    </row>
    <row r="10710" spans="1:6" x14ac:dyDescent="0.25">
      <c r="A10710">
        <v>53</v>
      </c>
      <c r="B10710">
        <v>2346</v>
      </c>
      <c r="C10710" s="15" t="str">
        <f>INDEX(Lookup!$F$2:$F$103,F10710)</f>
        <v>A1.3</v>
      </c>
      <c r="D10710" s="2">
        <f>B10710*INDEX(Lookup!$D$2:$D$103,F10710)+INDEX(Lookup!$E$2:$E$103,F10710)</f>
        <v>18.329298000000001</v>
      </c>
      <c r="E10710" s="16" t="str">
        <f>INDEX(Lookup!$C$2:$C$103,F10710)</f>
        <v>mV</v>
      </c>
      <c r="F10710" s="9">
        <f>MATCH(A10710,Lookup!$A$2:$A$103,0)</f>
        <v>30</v>
      </c>
    </row>
    <row r="10711" spans="1:6" x14ac:dyDescent="0.25">
      <c r="A10711">
        <v>53</v>
      </c>
      <c r="B10711">
        <v>2337</v>
      </c>
      <c r="C10711" s="15" t="str">
        <f>INDEX(Lookup!$F$2:$F$103,F10711)</f>
        <v>A1.3</v>
      </c>
      <c r="D10711" s="2">
        <f>B10711*INDEX(Lookup!$D$2:$D$103,F10711)+INDEX(Lookup!$E$2:$E$103,F10711)</f>
        <v>18.258981000000002</v>
      </c>
      <c r="E10711" s="16" t="str">
        <f>INDEX(Lookup!$C$2:$C$103,F10711)</f>
        <v>mV</v>
      </c>
      <c r="F10711" s="9">
        <f>MATCH(A10711,Lookup!$A$2:$A$103,0)</f>
        <v>30</v>
      </c>
    </row>
    <row r="10712" spans="1:6" x14ac:dyDescent="0.25">
      <c r="A10712">
        <v>53</v>
      </c>
      <c r="B10712">
        <v>2328</v>
      </c>
      <c r="C10712" s="15" t="str">
        <f>INDEX(Lookup!$F$2:$F$103,F10712)</f>
        <v>A1.3</v>
      </c>
      <c r="D10712" s="2">
        <f>B10712*INDEX(Lookup!$D$2:$D$103,F10712)+INDEX(Lookup!$E$2:$E$103,F10712)</f>
        <v>18.188664000000003</v>
      </c>
      <c r="E10712" s="16" t="str">
        <f>INDEX(Lookup!$C$2:$C$103,F10712)</f>
        <v>mV</v>
      </c>
      <c r="F10712" s="9">
        <f>MATCH(A10712,Lookup!$A$2:$A$103,0)</f>
        <v>30</v>
      </c>
    </row>
    <row r="10713" spans="1:6" x14ac:dyDescent="0.25">
      <c r="A10713">
        <v>53</v>
      </c>
      <c r="B10713">
        <v>2320</v>
      </c>
      <c r="C10713" s="15" t="str">
        <f>INDEX(Lookup!$F$2:$F$103,F10713)</f>
        <v>A1.3</v>
      </c>
      <c r="D10713" s="2">
        <f>B10713*INDEX(Lookup!$D$2:$D$103,F10713)+INDEX(Lookup!$E$2:$E$103,F10713)</f>
        <v>18.126160000000002</v>
      </c>
      <c r="E10713" s="16" t="str">
        <f>INDEX(Lookup!$C$2:$C$103,F10713)</f>
        <v>mV</v>
      </c>
      <c r="F10713" s="9">
        <f>MATCH(A10713,Lookup!$A$2:$A$103,0)</f>
        <v>30</v>
      </c>
    </row>
    <row r="10714" spans="1:6" x14ac:dyDescent="0.25">
      <c r="A10714">
        <v>53</v>
      </c>
      <c r="B10714">
        <v>2314</v>
      </c>
      <c r="C10714" s="15" t="str">
        <f>INDEX(Lookup!$F$2:$F$103,F10714)</f>
        <v>A1.3</v>
      </c>
      <c r="D10714" s="2">
        <f>B10714*INDEX(Lookup!$D$2:$D$103,F10714)+INDEX(Lookup!$E$2:$E$103,F10714)</f>
        <v>18.079282000000003</v>
      </c>
      <c r="E10714" s="16" t="str">
        <f>INDEX(Lookup!$C$2:$C$103,F10714)</f>
        <v>mV</v>
      </c>
      <c r="F10714" s="9">
        <f>MATCH(A10714,Lookup!$A$2:$A$103,0)</f>
        <v>30</v>
      </c>
    </row>
    <row r="10715" spans="1:6" x14ac:dyDescent="0.25">
      <c r="A10715">
        <v>53</v>
      </c>
      <c r="B10715">
        <v>2312</v>
      </c>
      <c r="C10715" s="15" t="str">
        <f>INDEX(Lookup!$F$2:$F$103,F10715)</f>
        <v>A1.3</v>
      </c>
      <c r="D10715" s="2">
        <f>B10715*INDEX(Lookup!$D$2:$D$103,F10715)+INDEX(Lookup!$E$2:$E$103,F10715)</f>
        <v>18.063656000000002</v>
      </c>
      <c r="E10715" s="16" t="str">
        <f>INDEX(Lookup!$C$2:$C$103,F10715)</f>
        <v>mV</v>
      </c>
      <c r="F10715" s="9">
        <f>MATCH(A10715,Lookup!$A$2:$A$103,0)</f>
        <v>30</v>
      </c>
    </row>
    <row r="10716" spans="1:6" x14ac:dyDescent="0.25">
      <c r="A10716">
        <v>53</v>
      </c>
      <c r="B10716">
        <v>2315</v>
      </c>
      <c r="C10716" s="15" t="str">
        <f>INDEX(Lookup!$F$2:$F$103,F10716)</f>
        <v>A1.3</v>
      </c>
      <c r="D10716" s="2">
        <f>B10716*INDEX(Lookup!$D$2:$D$103,F10716)+INDEX(Lookup!$E$2:$E$103,F10716)</f>
        <v>18.087095000000001</v>
      </c>
      <c r="E10716" s="16" t="str">
        <f>INDEX(Lookup!$C$2:$C$103,F10716)</f>
        <v>mV</v>
      </c>
      <c r="F10716" s="9">
        <f>MATCH(A10716,Lookup!$A$2:$A$103,0)</f>
        <v>30</v>
      </c>
    </row>
    <row r="10717" spans="1:6" x14ac:dyDescent="0.25">
      <c r="A10717">
        <v>53</v>
      </c>
      <c r="B10717">
        <v>2339</v>
      </c>
      <c r="C10717" s="15" t="str">
        <f>INDEX(Lookup!$F$2:$F$103,F10717)</f>
        <v>A1.3</v>
      </c>
      <c r="D10717" s="2">
        <f>B10717*INDEX(Lookup!$D$2:$D$103,F10717)+INDEX(Lookup!$E$2:$E$103,F10717)</f>
        <v>18.274607</v>
      </c>
      <c r="E10717" s="16" t="str">
        <f>INDEX(Lookup!$C$2:$C$103,F10717)</f>
        <v>mV</v>
      </c>
      <c r="F10717" s="9">
        <f>MATCH(A10717,Lookup!$A$2:$A$103,0)</f>
        <v>30</v>
      </c>
    </row>
    <row r="10718" spans="1:6" x14ac:dyDescent="0.25">
      <c r="A10718">
        <v>53</v>
      </c>
      <c r="B10718">
        <v>2337</v>
      </c>
      <c r="C10718" s="15" t="str">
        <f>INDEX(Lookup!$F$2:$F$103,F10718)</f>
        <v>A1.3</v>
      </c>
      <c r="D10718" s="2">
        <f>B10718*INDEX(Lookup!$D$2:$D$103,F10718)+INDEX(Lookup!$E$2:$E$103,F10718)</f>
        <v>18.258981000000002</v>
      </c>
      <c r="E10718" s="16" t="str">
        <f>INDEX(Lookup!$C$2:$C$103,F10718)</f>
        <v>mV</v>
      </c>
      <c r="F10718" s="9">
        <f>MATCH(A10718,Lookup!$A$2:$A$103,0)</f>
        <v>30</v>
      </c>
    </row>
    <row r="10719" spans="1:6" x14ac:dyDescent="0.25">
      <c r="A10719">
        <v>53</v>
      </c>
      <c r="B10719">
        <v>2332</v>
      </c>
      <c r="C10719" s="15" t="str">
        <f>INDEX(Lookup!$F$2:$F$103,F10719)</f>
        <v>A1.3</v>
      </c>
      <c r="D10719" s="2">
        <f>B10719*INDEX(Lookup!$D$2:$D$103,F10719)+INDEX(Lookup!$E$2:$E$103,F10719)</f>
        <v>18.219916000000001</v>
      </c>
      <c r="E10719" s="16" t="str">
        <f>INDEX(Lookup!$C$2:$C$103,F10719)</f>
        <v>mV</v>
      </c>
      <c r="F10719" s="9">
        <f>MATCH(A10719,Lookup!$A$2:$A$103,0)</f>
        <v>30</v>
      </c>
    </row>
    <row r="10720" spans="1:6" x14ac:dyDescent="0.25">
      <c r="A10720">
        <v>53</v>
      </c>
      <c r="B10720">
        <v>2326</v>
      </c>
      <c r="C10720" s="15" t="str">
        <f>INDEX(Lookup!$F$2:$F$103,F10720)</f>
        <v>A1.3</v>
      </c>
      <c r="D10720" s="2">
        <f>B10720*INDEX(Lookup!$D$2:$D$103,F10720)+INDEX(Lookup!$E$2:$E$103,F10720)</f>
        <v>18.173038000000002</v>
      </c>
      <c r="E10720" s="16" t="str">
        <f>INDEX(Lookup!$C$2:$C$103,F10720)</f>
        <v>mV</v>
      </c>
      <c r="F10720" s="9">
        <f>MATCH(A10720,Lookup!$A$2:$A$103,0)</f>
        <v>30</v>
      </c>
    </row>
    <row r="10721" spans="1:6" x14ac:dyDescent="0.25">
      <c r="A10721">
        <v>53</v>
      </c>
      <c r="B10721">
        <v>2320</v>
      </c>
      <c r="C10721" s="15" t="str">
        <f>INDEX(Lookup!$F$2:$F$103,F10721)</f>
        <v>A1.3</v>
      </c>
      <c r="D10721" s="2">
        <f>B10721*INDEX(Lookup!$D$2:$D$103,F10721)+INDEX(Lookup!$E$2:$E$103,F10721)</f>
        <v>18.126160000000002</v>
      </c>
      <c r="E10721" s="16" t="str">
        <f>INDEX(Lookup!$C$2:$C$103,F10721)</f>
        <v>mV</v>
      </c>
      <c r="F10721" s="9">
        <f>MATCH(A10721,Lookup!$A$2:$A$103,0)</f>
        <v>30</v>
      </c>
    </row>
    <row r="10722" spans="1:6" x14ac:dyDescent="0.25">
      <c r="A10722">
        <v>53</v>
      </c>
      <c r="B10722">
        <v>2318</v>
      </c>
      <c r="C10722" s="15" t="str">
        <f>INDEX(Lookup!$F$2:$F$103,F10722)</f>
        <v>A1.3</v>
      </c>
      <c r="D10722" s="2">
        <f>B10722*INDEX(Lookup!$D$2:$D$103,F10722)+INDEX(Lookup!$E$2:$E$103,F10722)</f>
        <v>18.110534000000001</v>
      </c>
      <c r="E10722" s="16" t="str">
        <f>INDEX(Lookup!$C$2:$C$103,F10722)</f>
        <v>mV</v>
      </c>
      <c r="F10722" s="9">
        <f>MATCH(A10722,Lookup!$A$2:$A$103,0)</f>
        <v>30</v>
      </c>
    </row>
    <row r="10723" spans="1:6" x14ac:dyDescent="0.25">
      <c r="A10723">
        <v>53</v>
      </c>
      <c r="B10723">
        <v>2319</v>
      </c>
      <c r="C10723" s="15" t="str">
        <f>INDEX(Lookup!$F$2:$F$103,F10723)</f>
        <v>A1.3</v>
      </c>
      <c r="D10723" s="2">
        <f>B10723*INDEX(Lookup!$D$2:$D$103,F10723)+INDEX(Lookup!$E$2:$E$103,F10723)</f>
        <v>18.118347</v>
      </c>
      <c r="E10723" s="16" t="str">
        <f>INDEX(Lookup!$C$2:$C$103,F10723)</f>
        <v>mV</v>
      </c>
      <c r="F10723" s="9">
        <f>MATCH(A10723,Lookup!$A$2:$A$103,0)</f>
        <v>30</v>
      </c>
    </row>
    <row r="10724" spans="1:6" x14ac:dyDescent="0.25">
      <c r="A10724">
        <v>53</v>
      </c>
      <c r="B10724">
        <v>2316</v>
      </c>
      <c r="C10724" s="15" t="str">
        <f>INDEX(Lookup!$F$2:$F$103,F10724)</f>
        <v>A1.3</v>
      </c>
      <c r="D10724" s="2">
        <f>B10724*INDEX(Lookup!$D$2:$D$103,F10724)+INDEX(Lookup!$E$2:$E$103,F10724)</f>
        <v>18.094908</v>
      </c>
      <c r="E10724" s="16" t="str">
        <f>INDEX(Lookup!$C$2:$C$103,F10724)</f>
        <v>mV</v>
      </c>
      <c r="F10724" s="9">
        <f>MATCH(A10724,Lookup!$A$2:$A$103,0)</f>
        <v>30</v>
      </c>
    </row>
    <row r="10725" spans="1:6" x14ac:dyDescent="0.25">
      <c r="A10725">
        <v>53</v>
      </c>
      <c r="B10725">
        <v>2313</v>
      </c>
      <c r="C10725" s="15" t="str">
        <f>INDEX(Lookup!$F$2:$F$103,F10725)</f>
        <v>A1.3</v>
      </c>
      <c r="D10725" s="2">
        <f>B10725*INDEX(Lookup!$D$2:$D$103,F10725)+INDEX(Lookup!$E$2:$E$103,F10725)</f>
        <v>18.071469</v>
      </c>
      <c r="E10725" s="16" t="str">
        <f>INDEX(Lookup!$C$2:$C$103,F10725)</f>
        <v>mV</v>
      </c>
      <c r="F10725" s="9">
        <f>MATCH(A10725,Lookup!$A$2:$A$103,0)</f>
        <v>30</v>
      </c>
    </row>
    <row r="10726" spans="1:6" x14ac:dyDescent="0.25">
      <c r="A10726">
        <v>53</v>
      </c>
      <c r="B10726">
        <v>2315</v>
      </c>
      <c r="C10726" s="15" t="str">
        <f>INDEX(Lookup!$F$2:$F$103,F10726)</f>
        <v>A1.3</v>
      </c>
      <c r="D10726" s="2">
        <f>B10726*INDEX(Lookup!$D$2:$D$103,F10726)+INDEX(Lookup!$E$2:$E$103,F10726)</f>
        <v>18.087095000000001</v>
      </c>
      <c r="E10726" s="16" t="str">
        <f>INDEX(Lookup!$C$2:$C$103,F10726)</f>
        <v>mV</v>
      </c>
      <c r="F10726" s="9">
        <f>MATCH(A10726,Lookup!$A$2:$A$103,0)</f>
        <v>30</v>
      </c>
    </row>
    <row r="10727" spans="1:6" x14ac:dyDescent="0.25">
      <c r="A10727">
        <v>53</v>
      </c>
      <c r="B10727">
        <v>2314</v>
      </c>
      <c r="C10727" s="15" t="str">
        <f>INDEX(Lookup!$F$2:$F$103,F10727)</f>
        <v>A1.3</v>
      </c>
      <c r="D10727" s="2">
        <f>B10727*INDEX(Lookup!$D$2:$D$103,F10727)+INDEX(Lookup!$E$2:$E$103,F10727)</f>
        <v>18.079282000000003</v>
      </c>
      <c r="E10727" s="16" t="str">
        <f>INDEX(Lookup!$C$2:$C$103,F10727)</f>
        <v>mV</v>
      </c>
      <c r="F10727" s="9">
        <f>MATCH(A10727,Lookup!$A$2:$A$103,0)</f>
        <v>30</v>
      </c>
    </row>
    <row r="10728" spans="1:6" x14ac:dyDescent="0.25">
      <c r="A10728">
        <v>53</v>
      </c>
      <c r="B10728">
        <v>2314</v>
      </c>
      <c r="C10728" s="15" t="str">
        <f>INDEX(Lookup!$F$2:$F$103,F10728)</f>
        <v>A1.3</v>
      </c>
      <c r="D10728" s="2">
        <f>B10728*INDEX(Lookup!$D$2:$D$103,F10728)+INDEX(Lookup!$E$2:$E$103,F10728)</f>
        <v>18.079282000000003</v>
      </c>
      <c r="E10728" s="16" t="str">
        <f>INDEX(Lookup!$C$2:$C$103,F10728)</f>
        <v>mV</v>
      </c>
      <c r="F10728" s="9">
        <f>MATCH(A10728,Lookup!$A$2:$A$103,0)</f>
        <v>30</v>
      </c>
    </row>
    <row r="10729" spans="1:6" x14ac:dyDescent="0.25">
      <c r="A10729">
        <v>53</v>
      </c>
      <c r="B10729">
        <v>2315</v>
      </c>
      <c r="C10729" s="15" t="str">
        <f>INDEX(Lookup!$F$2:$F$103,F10729)</f>
        <v>A1.3</v>
      </c>
      <c r="D10729" s="2">
        <f>B10729*INDEX(Lookup!$D$2:$D$103,F10729)+INDEX(Lookup!$E$2:$E$103,F10729)</f>
        <v>18.087095000000001</v>
      </c>
      <c r="E10729" s="16" t="str">
        <f>INDEX(Lookup!$C$2:$C$103,F10729)</f>
        <v>mV</v>
      </c>
      <c r="F10729" s="9">
        <f>MATCH(A10729,Lookup!$A$2:$A$103,0)</f>
        <v>30</v>
      </c>
    </row>
    <row r="10730" spans="1:6" x14ac:dyDescent="0.25">
      <c r="A10730">
        <v>53</v>
      </c>
      <c r="B10730">
        <v>2315</v>
      </c>
      <c r="C10730" s="15" t="str">
        <f>INDEX(Lookup!$F$2:$F$103,F10730)</f>
        <v>A1.3</v>
      </c>
      <c r="D10730" s="2">
        <f>B10730*INDEX(Lookup!$D$2:$D$103,F10730)+INDEX(Lookup!$E$2:$E$103,F10730)</f>
        <v>18.087095000000001</v>
      </c>
      <c r="E10730" s="16" t="str">
        <f>INDEX(Lookup!$C$2:$C$103,F10730)</f>
        <v>mV</v>
      </c>
      <c r="F10730" s="9">
        <f>MATCH(A10730,Lookup!$A$2:$A$103,0)</f>
        <v>30</v>
      </c>
    </row>
    <row r="10731" spans="1:6" x14ac:dyDescent="0.25">
      <c r="A10731">
        <v>53</v>
      </c>
      <c r="B10731">
        <v>2333</v>
      </c>
      <c r="C10731" s="15" t="str">
        <f>INDEX(Lookup!$F$2:$F$103,F10731)</f>
        <v>A1.3</v>
      </c>
      <c r="D10731" s="2">
        <f>B10731*INDEX(Lookup!$D$2:$D$103,F10731)+INDEX(Lookup!$E$2:$E$103,F10731)</f>
        <v>18.227729</v>
      </c>
      <c r="E10731" s="16" t="str">
        <f>INDEX(Lookup!$C$2:$C$103,F10731)</f>
        <v>mV</v>
      </c>
      <c r="F10731" s="9">
        <f>MATCH(A10731,Lookup!$A$2:$A$103,0)</f>
        <v>30</v>
      </c>
    </row>
    <row r="10732" spans="1:6" x14ac:dyDescent="0.25">
      <c r="A10732">
        <v>53</v>
      </c>
      <c r="B10732">
        <v>2361</v>
      </c>
      <c r="C10732" s="15" t="str">
        <f>INDEX(Lookup!$F$2:$F$103,F10732)</f>
        <v>A1.3</v>
      </c>
      <c r="D10732" s="2">
        <f>B10732*INDEX(Lookup!$D$2:$D$103,F10732)+INDEX(Lookup!$E$2:$E$103,F10732)</f>
        <v>18.446493</v>
      </c>
      <c r="E10732" s="16" t="str">
        <f>INDEX(Lookup!$C$2:$C$103,F10732)</f>
        <v>mV</v>
      </c>
      <c r="F10732" s="9">
        <f>MATCH(A10732,Lookup!$A$2:$A$103,0)</f>
        <v>30</v>
      </c>
    </row>
    <row r="10733" spans="1:6" x14ac:dyDescent="0.25">
      <c r="A10733">
        <v>53</v>
      </c>
      <c r="B10733">
        <v>2346</v>
      </c>
      <c r="C10733" s="15" t="str">
        <f>INDEX(Lookup!$F$2:$F$103,F10733)</f>
        <v>A1.3</v>
      </c>
      <c r="D10733" s="2">
        <f>B10733*INDEX(Lookup!$D$2:$D$103,F10733)+INDEX(Lookup!$E$2:$E$103,F10733)</f>
        <v>18.329298000000001</v>
      </c>
      <c r="E10733" s="16" t="str">
        <f>INDEX(Lookup!$C$2:$C$103,F10733)</f>
        <v>mV</v>
      </c>
      <c r="F10733" s="9">
        <f>MATCH(A10733,Lookup!$A$2:$A$103,0)</f>
        <v>30</v>
      </c>
    </row>
    <row r="10734" spans="1:6" x14ac:dyDescent="0.25">
      <c r="A10734">
        <v>53</v>
      </c>
      <c r="B10734">
        <v>2339</v>
      </c>
      <c r="C10734" s="15" t="str">
        <f>INDEX(Lookup!$F$2:$F$103,F10734)</f>
        <v>A1.3</v>
      </c>
      <c r="D10734" s="2">
        <f>B10734*INDEX(Lookup!$D$2:$D$103,F10734)+INDEX(Lookup!$E$2:$E$103,F10734)</f>
        <v>18.274607</v>
      </c>
      <c r="E10734" s="16" t="str">
        <f>INDEX(Lookup!$C$2:$C$103,F10734)</f>
        <v>mV</v>
      </c>
      <c r="F10734" s="9">
        <f>MATCH(A10734,Lookup!$A$2:$A$103,0)</f>
        <v>30</v>
      </c>
    </row>
    <row r="10735" spans="1:6" x14ac:dyDescent="0.25">
      <c r="A10735">
        <v>53</v>
      </c>
      <c r="B10735">
        <v>2334</v>
      </c>
      <c r="C10735" s="15" t="str">
        <f>INDEX(Lookup!$F$2:$F$103,F10735)</f>
        <v>A1.3</v>
      </c>
      <c r="D10735" s="2">
        <f>B10735*INDEX(Lookup!$D$2:$D$103,F10735)+INDEX(Lookup!$E$2:$E$103,F10735)</f>
        <v>18.235542000000002</v>
      </c>
      <c r="E10735" s="16" t="str">
        <f>INDEX(Lookup!$C$2:$C$103,F10735)</f>
        <v>mV</v>
      </c>
      <c r="F10735" s="9">
        <f>MATCH(A10735,Lookup!$A$2:$A$103,0)</f>
        <v>30</v>
      </c>
    </row>
    <row r="10736" spans="1:6" x14ac:dyDescent="0.25">
      <c r="A10736">
        <v>53</v>
      </c>
      <c r="B10736">
        <v>2329</v>
      </c>
      <c r="C10736" s="15" t="str">
        <f>INDEX(Lookup!$F$2:$F$103,F10736)</f>
        <v>A1.3</v>
      </c>
      <c r="D10736" s="2">
        <f>B10736*INDEX(Lookup!$D$2:$D$103,F10736)+INDEX(Lookup!$E$2:$E$103,F10736)</f>
        <v>18.196477000000002</v>
      </c>
      <c r="E10736" s="16" t="str">
        <f>INDEX(Lookup!$C$2:$C$103,F10736)</f>
        <v>mV</v>
      </c>
      <c r="F10736" s="9">
        <f>MATCH(A10736,Lookup!$A$2:$A$103,0)</f>
        <v>30</v>
      </c>
    </row>
    <row r="10737" spans="1:6" x14ac:dyDescent="0.25">
      <c r="A10737">
        <v>53</v>
      </c>
      <c r="B10737">
        <v>2321</v>
      </c>
      <c r="C10737" s="15" t="str">
        <f>INDEX(Lookup!$F$2:$F$103,F10737)</f>
        <v>A1.3</v>
      </c>
      <c r="D10737" s="2">
        <f>B10737*INDEX(Lookup!$D$2:$D$103,F10737)+INDEX(Lookup!$E$2:$E$103,F10737)</f>
        <v>18.133973000000001</v>
      </c>
      <c r="E10737" s="16" t="str">
        <f>INDEX(Lookup!$C$2:$C$103,F10737)</f>
        <v>mV</v>
      </c>
      <c r="F10737" s="9">
        <f>MATCH(A10737,Lookup!$A$2:$A$103,0)</f>
        <v>30</v>
      </c>
    </row>
    <row r="10738" spans="1:6" x14ac:dyDescent="0.25">
      <c r="A10738">
        <v>53</v>
      </c>
      <c r="B10738">
        <v>2318</v>
      </c>
      <c r="C10738" s="15" t="str">
        <f>INDEX(Lookup!$F$2:$F$103,F10738)</f>
        <v>A1.3</v>
      </c>
      <c r="D10738" s="2">
        <f>B10738*INDEX(Lookup!$D$2:$D$103,F10738)+INDEX(Lookup!$E$2:$E$103,F10738)</f>
        <v>18.110534000000001</v>
      </c>
      <c r="E10738" s="16" t="str">
        <f>INDEX(Lookup!$C$2:$C$103,F10738)</f>
        <v>mV</v>
      </c>
      <c r="F10738" s="9">
        <f>MATCH(A10738,Lookup!$A$2:$A$103,0)</f>
        <v>30</v>
      </c>
    </row>
    <row r="10739" spans="1:6" x14ac:dyDescent="0.25">
      <c r="A10739">
        <v>53</v>
      </c>
      <c r="B10739">
        <v>2345</v>
      </c>
      <c r="C10739" s="15" t="str">
        <f>INDEX(Lookup!$F$2:$F$103,F10739)</f>
        <v>A1.3</v>
      </c>
      <c r="D10739" s="2">
        <f>B10739*INDEX(Lookup!$D$2:$D$103,F10739)+INDEX(Lookup!$E$2:$E$103,F10739)</f>
        <v>18.321485000000003</v>
      </c>
      <c r="E10739" s="16" t="str">
        <f>INDEX(Lookup!$C$2:$C$103,F10739)</f>
        <v>mV</v>
      </c>
      <c r="F10739" s="9">
        <f>MATCH(A10739,Lookup!$A$2:$A$103,0)</f>
        <v>30</v>
      </c>
    </row>
    <row r="10740" spans="1:6" x14ac:dyDescent="0.25">
      <c r="A10740">
        <v>53</v>
      </c>
      <c r="B10740">
        <v>2343</v>
      </c>
      <c r="C10740" s="15" t="str">
        <f>INDEX(Lookup!$F$2:$F$103,F10740)</f>
        <v>A1.3</v>
      </c>
      <c r="D10740" s="2">
        <f>B10740*INDEX(Lookup!$D$2:$D$103,F10740)+INDEX(Lookup!$E$2:$E$103,F10740)</f>
        <v>18.305859000000002</v>
      </c>
      <c r="E10740" s="16" t="str">
        <f>INDEX(Lookup!$C$2:$C$103,F10740)</f>
        <v>mV</v>
      </c>
      <c r="F10740" s="9">
        <f>MATCH(A10740,Lookup!$A$2:$A$103,0)</f>
        <v>30</v>
      </c>
    </row>
    <row r="10741" spans="1:6" x14ac:dyDescent="0.25">
      <c r="A10741">
        <v>53</v>
      </c>
      <c r="B10741">
        <v>2333</v>
      </c>
      <c r="C10741" s="15" t="str">
        <f>INDEX(Lookup!$F$2:$F$103,F10741)</f>
        <v>A1.3</v>
      </c>
      <c r="D10741" s="2">
        <f>B10741*INDEX(Lookup!$D$2:$D$103,F10741)+INDEX(Lookup!$E$2:$E$103,F10741)</f>
        <v>18.227729</v>
      </c>
      <c r="E10741" s="16" t="str">
        <f>INDEX(Lookup!$C$2:$C$103,F10741)</f>
        <v>mV</v>
      </c>
      <c r="F10741" s="9">
        <f>MATCH(A10741,Lookup!$A$2:$A$103,0)</f>
        <v>30</v>
      </c>
    </row>
    <row r="10742" spans="1:6" x14ac:dyDescent="0.25">
      <c r="A10742">
        <v>53</v>
      </c>
      <c r="B10742">
        <v>2326</v>
      </c>
      <c r="C10742" s="15" t="str">
        <f>INDEX(Lookup!$F$2:$F$103,F10742)</f>
        <v>A1.3</v>
      </c>
      <c r="D10742" s="2">
        <f>B10742*INDEX(Lookup!$D$2:$D$103,F10742)+INDEX(Lookup!$E$2:$E$103,F10742)</f>
        <v>18.173038000000002</v>
      </c>
      <c r="E10742" s="16" t="str">
        <f>INDEX(Lookup!$C$2:$C$103,F10742)</f>
        <v>mV</v>
      </c>
      <c r="F10742" s="9">
        <f>MATCH(A10742,Lookup!$A$2:$A$103,0)</f>
        <v>30</v>
      </c>
    </row>
    <row r="10743" spans="1:6" x14ac:dyDescent="0.25">
      <c r="A10743">
        <v>53</v>
      </c>
      <c r="B10743">
        <v>2319</v>
      </c>
      <c r="C10743" s="15" t="str">
        <f>INDEX(Lookup!$F$2:$F$103,F10743)</f>
        <v>A1.3</v>
      </c>
      <c r="D10743" s="2">
        <f>B10743*INDEX(Lookup!$D$2:$D$103,F10743)+INDEX(Lookup!$E$2:$E$103,F10743)</f>
        <v>18.118347</v>
      </c>
      <c r="E10743" s="16" t="str">
        <f>INDEX(Lookup!$C$2:$C$103,F10743)</f>
        <v>mV</v>
      </c>
      <c r="F10743" s="9">
        <f>MATCH(A10743,Lookup!$A$2:$A$103,0)</f>
        <v>30</v>
      </c>
    </row>
    <row r="10744" spans="1:6" x14ac:dyDescent="0.25">
      <c r="A10744">
        <v>53</v>
      </c>
      <c r="B10744">
        <v>2314</v>
      </c>
      <c r="C10744" s="15" t="str">
        <f>INDEX(Lookup!$F$2:$F$103,F10744)</f>
        <v>A1.3</v>
      </c>
      <c r="D10744" s="2">
        <f>B10744*INDEX(Lookup!$D$2:$D$103,F10744)+INDEX(Lookup!$E$2:$E$103,F10744)</f>
        <v>18.079282000000003</v>
      </c>
      <c r="E10744" s="16" t="str">
        <f>INDEX(Lookup!$C$2:$C$103,F10744)</f>
        <v>mV</v>
      </c>
      <c r="F10744" s="9">
        <f>MATCH(A10744,Lookup!$A$2:$A$103,0)</f>
        <v>30</v>
      </c>
    </row>
    <row r="10745" spans="1:6" x14ac:dyDescent="0.25">
      <c r="A10745">
        <v>53</v>
      </c>
      <c r="B10745">
        <v>2314</v>
      </c>
      <c r="C10745" s="15" t="str">
        <f>INDEX(Lookup!$F$2:$F$103,F10745)</f>
        <v>A1.3</v>
      </c>
      <c r="D10745" s="2">
        <f>B10745*INDEX(Lookup!$D$2:$D$103,F10745)+INDEX(Lookup!$E$2:$E$103,F10745)</f>
        <v>18.079282000000003</v>
      </c>
      <c r="E10745" s="16" t="str">
        <f>INDEX(Lookup!$C$2:$C$103,F10745)</f>
        <v>mV</v>
      </c>
      <c r="F10745" s="9">
        <f>MATCH(A10745,Lookup!$A$2:$A$103,0)</f>
        <v>30</v>
      </c>
    </row>
    <row r="10746" spans="1:6" x14ac:dyDescent="0.25">
      <c r="A10746">
        <v>53</v>
      </c>
      <c r="B10746">
        <v>2315</v>
      </c>
      <c r="C10746" s="15" t="str">
        <f>INDEX(Lookup!$F$2:$F$103,F10746)</f>
        <v>A1.3</v>
      </c>
      <c r="D10746" s="2">
        <f>B10746*INDEX(Lookup!$D$2:$D$103,F10746)+INDEX(Lookup!$E$2:$E$103,F10746)</f>
        <v>18.087095000000001</v>
      </c>
      <c r="E10746" s="16" t="str">
        <f>INDEX(Lookup!$C$2:$C$103,F10746)</f>
        <v>mV</v>
      </c>
      <c r="F10746" s="9">
        <f>MATCH(A10746,Lookup!$A$2:$A$103,0)</f>
        <v>30</v>
      </c>
    </row>
    <row r="10747" spans="1:6" x14ac:dyDescent="0.25">
      <c r="A10747">
        <v>53</v>
      </c>
      <c r="B10747">
        <v>2317</v>
      </c>
      <c r="C10747" s="15" t="str">
        <f>INDEX(Lookup!$F$2:$F$103,F10747)</f>
        <v>A1.3</v>
      </c>
      <c r="D10747" s="2">
        <f>B10747*INDEX(Lookup!$D$2:$D$103,F10747)+INDEX(Lookup!$E$2:$E$103,F10747)</f>
        <v>18.102721000000003</v>
      </c>
      <c r="E10747" s="16" t="str">
        <f>INDEX(Lookup!$C$2:$C$103,F10747)</f>
        <v>mV</v>
      </c>
      <c r="F10747" s="9">
        <f>MATCH(A10747,Lookup!$A$2:$A$103,0)</f>
        <v>30</v>
      </c>
    </row>
    <row r="10748" spans="1:6" x14ac:dyDescent="0.25">
      <c r="A10748">
        <v>53</v>
      </c>
      <c r="B10748">
        <v>2317</v>
      </c>
      <c r="C10748" s="15" t="str">
        <f>INDEX(Lookup!$F$2:$F$103,F10748)</f>
        <v>A1.3</v>
      </c>
      <c r="D10748" s="2">
        <f>B10748*INDEX(Lookup!$D$2:$D$103,F10748)+INDEX(Lookup!$E$2:$E$103,F10748)</f>
        <v>18.102721000000003</v>
      </c>
      <c r="E10748" s="16" t="str">
        <f>INDEX(Lookup!$C$2:$C$103,F10748)</f>
        <v>mV</v>
      </c>
      <c r="F10748" s="9">
        <f>MATCH(A10748,Lookup!$A$2:$A$103,0)</f>
        <v>30</v>
      </c>
    </row>
    <row r="10749" spans="1:6" x14ac:dyDescent="0.25">
      <c r="A10749">
        <v>53</v>
      </c>
      <c r="B10749">
        <v>2318</v>
      </c>
      <c r="C10749" s="15" t="str">
        <f>INDEX(Lookup!$F$2:$F$103,F10749)</f>
        <v>A1.3</v>
      </c>
      <c r="D10749" s="2">
        <f>B10749*INDEX(Lookup!$D$2:$D$103,F10749)+INDEX(Lookup!$E$2:$E$103,F10749)</f>
        <v>18.110534000000001</v>
      </c>
      <c r="E10749" s="16" t="str">
        <f>INDEX(Lookup!$C$2:$C$103,F10749)</f>
        <v>mV</v>
      </c>
      <c r="F10749" s="9">
        <f>MATCH(A10749,Lookup!$A$2:$A$103,0)</f>
        <v>30</v>
      </c>
    </row>
    <row r="10750" spans="1:6" x14ac:dyDescent="0.25">
      <c r="A10750">
        <v>53</v>
      </c>
      <c r="B10750">
        <v>2313</v>
      </c>
      <c r="C10750" s="15" t="str">
        <f>INDEX(Lookup!$F$2:$F$103,F10750)</f>
        <v>A1.3</v>
      </c>
      <c r="D10750" s="2">
        <f>B10750*INDEX(Lookup!$D$2:$D$103,F10750)+INDEX(Lookup!$E$2:$E$103,F10750)</f>
        <v>18.071469</v>
      </c>
      <c r="E10750" s="16" t="str">
        <f>INDEX(Lookup!$C$2:$C$103,F10750)</f>
        <v>mV</v>
      </c>
      <c r="F10750" s="9">
        <f>MATCH(A10750,Lookup!$A$2:$A$103,0)</f>
        <v>30</v>
      </c>
    </row>
    <row r="10751" spans="1:6" x14ac:dyDescent="0.25">
      <c r="A10751">
        <v>53</v>
      </c>
      <c r="B10751">
        <v>2312</v>
      </c>
      <c r="C10751" s="15" t="str">
        <f>INDEX(Lookup!$F$2:$F$103,F10751)</f>
        <v>A1.3</v>
      </c>
      <c r="D10751" s="2">
        <f>B10751*INDEX(Lookup!$D$2:$D$103,F10751)+INDEX(Lookup!$E$2:$E$103,F10751)</f>
        <v>18.063656000000002</v>
      </c>
      <c r="E10751" s="16" t="str">
        <f>INDEX(Lookup!$C$2:$C$103,F10751)</f>
        <v>mV</v>
      </c>
      <c r="F10751" s="9">
        <f>MATCH(A10751,Lookup!$A$2:$A$103,0)</f>
        <v>30</v>
      </c>
    </row>
    <row r="10752" spans="1:6" x14ac:dyDescent="0.25">
      <c r="A10752">
        <v>53</v>
      </c>
      <c r="B10752">
        <v>2313</v>
      </c>
      <c r="C10752" s="15" t="str">
        <f>INDEX(Lookup!$F$2:$F$103,F10752)</f>
        <v>A1.3</v>
      </c>
      <c r="D10752" s="2">
        <f>B10752*INDEX(Lookup!$D$2:$D$103,F10752)+INDEX(Lookup!$E$2:$E$103,F10752)</f>
        <v>18.071469</v>
      </c>
      <c r="E10752" s="16" t="str">
        <f>INDEX(Lookup!$C$2:$C$103,F10752)</f>
        <v>mV</v>
      </c>
      <c r="F10752" s="9">
        <f>MATCH(A10752,Lookup!$A$2:$A$103,0)</f>
        <v>30</v>
      </c>
    </row>
    <row r="10753" spans="1:6" x14ac:dyDescent="0.25">
      <c r="A10753">
        <v>53</v>
      </c>
      <c r="B10753">
        <v>2311</v>
      </c>
      <c r="C10753" s="15" t="str">
        <f>INDEX(Lookup!$F$2:$F$103,F10753)</f>
        <v>A1.3</v>
      </c>
      <c r="D10753" s="2">
        <f>B10753*INDEX(Lookup!$D$2:$D$103,F10753)+INDEX(Lookup!$E$2:$E$103,F10753)</f>
        <v>18.055842999999999</v>
      </c>
      <c r="E10753" s="16" t="str">
        <f>INDEX(Lookup!$C$2:$C$103,F10753)</f>
        <v>mV</v>
      </c>
      <c r="F10753" s="9">
        <f>MATCH(A10753,Lookup!$A$2:$A$103,0)</f>
        <v>30</v>
      </c>
    </row>
    <row r="10754" spans="1:6" x14ac:dyDescent="0.25">
      <c r="A10754">
        <v>53</v>
      </c>
      <c r="B10754">
        <v>2314</v>
      </c>
      <c r="C10754" s="15" t="str">
        <f>INDEX(Lookup!$F$2:$F$103,F10754)</f>
        <v>A1.3</v>
      </c>
      <c r="D10754" s="2">
        <f>B10754*INDEX(Lookup!$D$2:$D$103,F10754)+INDEX(Lookup!$E$2:$E$103,F10754)</f>
        <v>18.079282000000003</v>
      </c>
      <c r="E10754" s="16" t="str">
        <f>INDEX(Lookup!$C$2:$C$103,F10754)</f>
        <v>mV</v>
      </c>
      <c r="F10754" s="9">
        <f>MATCH(A10754,Lookup!$A$2:$A$103,0)</f>
        <v>30</v>
      </c>
    </row>
    <row r="10755" spans="1:6" x14ac:dyDescent="0.25">
      <c r="A10755">
        <v>53</v>
      </c>
      <c r="B10755">
        <v>2313</v>
      </c>
      <c r="C10755" s="15" t="str">
        <f>INDEX(Lookup!$F$2:$F$103,F10755)</f>
        <v>A1.3</v>
      </c>
      <c r="D10755" s="2">
        <f>B10755*INDEX(Lookup!$D$2:$D$103,F10755)+INDEX(Lookup!$E$2:$E$103,F10755)</f>
        <v>18.071469</v>
      </c>
      <c r="E10755" s="16" t="str">
        <f>INDEX(Lookup!$C$2:$C$103,F10755)</f>
        <v>mV</v>
      </c>
      <c r="F10755" s="9">
        <f>MATCH(A10755,Lookup!$A$2:$A$103,0)</f>
        <v>30</v>
      </c>
    </row>
    <row r="10756" spans="1:6" x14ac:dyDescent="0.25">
      <c r="A10756">
        <v>53</v>
      </c>
      <c r="B10756">
        <v>2316</v>
      </c>
      <c r="C10756" s="15" t="str">
        <f>INDEX(Lookup!$F$2:$F$103,F10756)</f>
        <v>A1.3</v>
      </c>
      <c r="D10756" s="2">
        <f>B10756*INDEX(Lookup!$D$2:$D$103,F10756)+INDEX(Lookup!$E$2:$E$103,F10756)</f>
        <v>18.094908</v>
      </c>
      <c r="E10756" s="16" t="str">
        <f>INDEX(Lookup!$C$2:$C$103,F10756)</f>
        <v>mV</v>
      </c>
      <c r="F10756" s="9">
        <f>MATCH(A10756,Lookup!$A$2:$A$103,0)</f>
        <v>30</v>
      </c>
    </row>
    <row r="10757" spans="1:6" x14ac:dyDescent="0.25">
      <c r="A10757">
        <v>53</v>
      </c>
      <c r="B10757">
        <v>2319</v>
      </c>
      <c r="C10757" s="15" t="str">
        <f>INDEX(Lookup!$F$2:$F$103,F10757)</f>
        <v>A1.3</v>
      </c>
      <c r="D10757" s="2">
        <f>B10757*INDEX(Lookup!$D$2:$D$103,F10757)+INDEX(Lookup!$E$2:$E$103,F10757)</f>
        <v>18.118347</v>
      </c>
      <c r="E10757" s="16" t="str">
        <f>INDEX(Lookup!$C$2:$C$103,F10757)</f>
        <v>mV</v>
      </c>
      <c r="F10757" s="9">
        <f>MATCH(A10757,Lookup!$A$2:$A$103,0)</f>
        <v>30</v>
      </c>
    </row>
    <row r="10758" spans="1:6" x14ac:dyDescent="0.25">
      <c r="A10758">
        <v>53</v>
      </c>
      <c r="B10758">
        <v>2319</v>
      </c>
      <c r="C10758" s="15" t="str">
        <f>INDEX(Lookup!$F$2:$F$103,F10758)</f>
        <v>A1.3</v>
      </c>
      <c r="D10758" s="2">
        <f>B10758*INDEX(Lookup!$D$2:$D$103,F10758)+INDEX(Lookup!$E$2:$E$103,F10758)</f>
        <v>18.118347</v>
      </c>
      <c r="E10758" s="16" t="str">
        <f>INDEX(Lookup!$C$2:$C$103,F10758)</f>
        <v>mV</v>
      </c>
      <c r="F10758" s="9">
        <f>MATCH(A10758,Lookup!$A$2:$A$103,0)</f>
        <v>30</v>
      </c>
    </row>
    <row r="10759" spans="1:6" x14ac:dyDescent="0.25">
      <c r="A10759">
        <v>53</v>
      </c>
      <c r="B10759">
        <v>2318</v>
      </c>
      <c r="C10759" s="15" t="str">
        <f>INDEX(Lookup!$F$2:$F$103,F10759)</f>
        <v>A1.3</v>
      </c>
      <c r="D10759" s="2">
        <f>B10759*INDEX(Lookup!$D$2:$D$103,F10759)+INDEX(Lookup!$E$2:$E$103,F10759)</f>
        <v>18.110534000000001</v>
      </c>
      <c r="E10759" s="16" t="str">
        <f>INDEX(Lookup!$C$2:$C$103,F10759)</f>
        <v>mV</v>
      </c>
      <c r="F10759" s="9">
        <f>MATCH(A10759,Lookup!$A$2:$A$103,0)</f>
        <v>30</v>
      </c>
    </row>
    <row r="10760" spans="1:6" x14ac:dyDescent="0.25">
      <c r="A10760">
        <v>53</v>
      </c>
      <c r="B10760">
        <v>2336</v>
      </c>
      <c r="C10760" s="15" t="str">
        <f>INDEX(Lookup!$F$2:$F$103,F10760)</f>
        <v>A1.3</v>
      </c>
      <c r="D10760" s="2">
        <f>B10760*INDEX(Lookup!$D$2:$D$103,F10760)+INDEX(Lookup!$E$2:$E$103,F10760)</f>
        <v>18.251168</v>
      </c>
      <c r="E10760" s="16" t="str">
        <f>INDEX(Lookup!$C$2:$C$103,F10760)</f>
        <v>mV</v>
      </c>
      <c r="F10760" s="9">
        <f>MATCH(A10760,Lookup!$A$2:$A$103,0)</f>
        <v>30</v>
      </c>
    </row>
    <row r="10761" spans="1:6" x14ac:dyDescent="0.25">
      <c r="A10761">
        <v>53</v>
      </c>
      <c r="B10761">
        <v>2334</v>
      </c>
      <c r="C10761" s="15" t="str">
        <f>INDEX(Lookup!$F$2:$F$103,F10761)</f>
        <v>A1.3</v>
      </c>
      <c r="D10761" s="2">
        <f>B10761*INDEX(Lookup!$D$2:$D$103,F10761)+INDEX(Lookup!$E$2:$E$103,F10761)</f>
        <v>18.235542000000002</v>
      </c>
      <c r="E10761" s="16" t="str">
        <f>INDEX(Lookup!$C$2:$C$103,F10761)</f>
        <v>mV</v>
      </c>
      <c r="F10761" s="9">
        <f>MATCH(A10761,Lookup!$A$2:$A$103,0)</f>
        <v>30</v>
      </c>
    </row>
    <row r="10762" spans="1:6" x14ac:dyDescent="0.25">
      <c r="A10762">
        <v>53</v>
      </c>
      <c r="B10762">
        <v>2326</v>
      </c>
      <c r="C10762" s="15" t="str">
        <f>INDEX(Lookup!$F$2:$F$103,F10762)</f>
        <v>A1.3</v>
      </c>
      <c r="D10762" s="2">
        <f>B10762*INDEX(Lookup!$D$2:$D$103,F10762)+INDEX(Lookup!$E$2:$E$103,F10762)</f>
        <v>18.173038000000002</v>
      </c>
      <c r="E10762" s="16" t="str">
        <f>INDEX(Lookup!$C$2:$C$103,F10762)</f>
        <v>mV</v>
      </c>
      <c r="F10762" s="9">
        <f>MATCH(A10762,Lookup!$A$2:$A$103,0)</f>
        <v>30</v>
      </c>
    </row>
    <row r="10763" spans="1:6" x14ac:dyDescent="0.25">
      <c r="A10763">
        <v>53</v>
      </c>
      <c r="B10763">
        <v>2331</v>
      </c>
      <c r="C10763" s="15" t="str">
        <f>INDEX(Lookup!$F$2:$F$103,F10763)</f>
        <v>A1.3</v>
      </c>
      <c r="D10763" s="2">
        <f>B10763*INDEX(Lookup!$D$2:$D$103,F10763)+INDEX(Lookup!$E$2:$E$103,F10763)</f>
        <v>18.212103000000003</v>
      </c>
      <c r="E10763" s="16" t="str">
        <f>INDEX(Lookup!$C$2:$C$103,F10763)</f>
        <v>mV</v>
      </c>
      <c r="F10763" s="9">
        <f>MATCH(A10763,Lookup!$A$2:$A$103,0)</f>
        <v>30</v>
      </c>
    </row>
    <row r="10764" spans="1:6" x14ac:dyDescent="0.25">
      <c r="A10764">
        <v>53</v>
      </c>
      <c r="B10764">
        <v>2321</v>
      </c>
      <c r="C10764" s="15" t="str">
        <f>INDEX(Lookup!$F$2:$F$103,F10764)</f>
        <v>A1.3</v>
      </c>
      <c r="D10764" s="2">
        <f>B10764*INDEX(Lookup!$D$2:$D$103,F10764)+INDEX(Lookup!$E$2:$E$103,F10764)</f>
        <v>18.133973000000001</v>
      </c>
      <c r="E10764" s="16" t="str">
        <f>INDEX(Lookup!$C$2:$C$103,F10764)</f>
        <v>mV</v>
      </c>
      <c r="F10764" s="9">
        <f>MATCH(A10764,Lookup!$A$2:$A$103,0)</f>
        <v>30</v>
      </c>
    </row>
    <row r="10765" spans="1:6" x14ac:dyDescent="0.25">
      <c r="A10765">
        <v>53</v>
      </c>
      <c r="B10765">
        <v>2313</v>
      </c>
      <c r="C10765" s="15" t="str">
        <f>INDEX(Lookup!$F$2:$F$103,F10765)</f>
        <v>A1.3</v>
      </c>
      <c r="D10765" s="2">
        <f>B10765*INDEX(Lookup!$D$2:$D$103,F10765)+INDEX(Lookup!$E$2:$E$103,F10765)</f>
        <v>18.071469</v>
      </c>
      <c r="E10765" s="16" t="str">
        <f>INDEX(Lookup!$C$2:$C$103,F10765)</f>
        <v>mV</v>
      </c>
      <c r="F10765" s="9">
        <f>MATCH(A10765,Lookup!$A$2:$A$103,0)</f>
        <v>30</v>
      </c>
    </row>
    <row r="10766" spans="1:6" x14ac:dyDescent="0.25">
      <c r="A10766">
        <v>53</v>
      </c>
      <c r="B10766">
        <v>2315</v>
      </c>
      <c r="C10766" s="15" t="str">
        <f>INDEX(Lookup!$F$2:$F$103,F10766)</f>
        <v>A1.3</v>
      </c>
      <c r="D10766" s="2">
        <f>B10766*INDEX(Lookup!$D$2:$D$103,F10766)+INDEX(Lookup!$E$2:$E$103,F10766)</f>
        <v>18.087095000000001</v>
      </c>
      <c r="E10766" s="16" t="str">
        <f>INDEX(Lookup!$C$2:$C$103,F10766)</f>
        <v>mV</v>
      </c>
      <c r="F10766" s="9">
        <f>MATCH(A10766,Lookup!$A$2:$A$103,0)</f>
        <v>30</v>
      </c>
    </row>
    <row r="10767" spans="1:6" x14ac:dyDescent="0.25">
      <c r="A10767">
        <v>53</v>
      </c>
      <c r="B10767">
        <v>2315</v>
      </c>
      <c r="C10767" s="15" t="str">
        <f>INDEX(Lookup!$F$2:$F$103,F10767)</f>
        <v>A1.3</v>
      </c>
      <c r="D10767" s="2">
        <f>B10767*INDEX(Lookup!$D$2:$D$103,F10767)+INDEX(Lookup!$E$2:$E$103,F10767)</f>
        <v>18.087095000000001</v>
      </c>
      <c r="E10767" s="16" t="str">
        <f>INDEX(Lookup!$C$2:$C$103,F10767)</f>
        <v>mV</v>
      </c>
      <c r="F10767" s="9">
        <f>MATCH(A10767,Lookup!$A$2:$A$103,0)</f>
        <v>30</v>
      </c>
    </row>
    <row r="10768" spans="1:6" x14ac:dyDescent="0.25">
      <c r="A10768">
        <v>53</v>
      </c>
      <c r="B10768">
        <v>2318</v>
      </c>
      <c r="C10768" s="15" t="str">
        <f>INDEX(Lookup!$F$2:$F$103,F10768)</f>
        <v>A1.3</v>
      </c>
      <c r="D10768" s="2">
        <f>B10768*INDEX(Lookup!$D$2:$D$103,F10768)+INDEX(Lookup!$E$2:$E$103,F10768)</f>
        <v>18.110534000000001</v>
      </c>
      <c r="E10768" s="16" t="str">
        <f>INDEX(Lookup!$C$2:$C$103,F10768)</f>
        <v>mV</v>
      </c>
      <c r="F10768" s="9">
        <f>MATCH(A10768,Lookup!$A$2:$A$103,0)</f>
        <v>30</v>
      </c>
    </row>
    <row r="10769" spans="1:6" x14ac:dyDescent="0.25">
      <c r="A10769">
        <v>53</v>
      </c>
      <c r="B10769">
        <v>2318</v>
      </c>
      <c r="C10769" s="15" t="str">
        <f>INDEX(Lookup!$F$2:$F$103,F10769)</f>
        <v>A1.3</v>
      </c>
      <c r="D10769" s="2">
        <f>B10769*INDEX(Lookup!$D$2:$D$103,F10769)+INDEX(Lookup!$E$2:$E$103,F10769)</f>
        <v>18.110534000000001</v>
      </c>
      <c r="E10769" s="16" t="str">
        <f>INDEX(Lookup!$C$2:$C$103,F10769)</f>
        <v>mV</v>
      </c>
      <c r="F10769" s="9">
        <f>MATCH(A10769,Lookup!$A$2:$A$103,0)</f>
        <v>30</v>
      </c>
    </row>
    <row r="10770" spans="1:6" x14ac:dyDescent="0.25">
      <c r="A10770">
        <v>53</v>
      </c>
      <c r="B10770">
        <v>2317</v>
      </c>
      <c r="C10770" s="15" t="str">
        <f>INDEX(Lookup!$F$2:$F$103,F10770)</f>
        <v>A1.3</v>
      </c>
      <c r="D10770" s="2">
        <f>B10770*INDEX(Lookup!$D$2:$D$103,F10770)+INDEX(Lookup!$E$2:$E$103,F10770)</f>
        <v>18.102721000000003</v>
      </c>
      <c r="E10770" s="16" t="str">
        <f>INDEX(Lookup!$C$2:$C$103,F10770)</f>
        <v>mV</v>
      </c>
      <c r="F10770" s="9">
        <f>MATCH(A10770,Lookup!$A$2:$A$103,0)</f>
        <v>30</v>
      </c>
    </row>
    <row r="10771" spans="1:6" x14ac:dyDescent="0.25">
      <c r="A10771">
        <v>53</v>
      </c>
      <c r="B10771">
        <v>2314</v>
      </c>
      <c r="C10771" s="15" t="str">
        <f>INDEX(Lookup!$F$2:$F$103,F10771)</f>
        <v>A1.3</v>
      </c>
      <c r="D10771" s="2">
        <f>B10771*INDEX(Lookup!$D$2:$D$103,F10771)+INDEX(Lookup!$E$2:$E$103,F10771)</f>
        <v>18.079282000000003</v>
      </c>
      <c r="E10771" s="16" t="str">
        <f>INDEX(Lookup!$C$2:$C$103,F10771)</f>
        <v>mV</v>
      </c>
      <c r="F10771" s="9">
        <f>MATCH(A10771,Lookup!$A$2:$A$103,0)</f>
        <v>30</v>
      </c>
    </row>
    <row r="10772" spans="1:6" x14ac:dyDescent="0.25">
      <c r="A10772">
        <v>53</v>
      </c>
      <c r="B10772">
        <v>2314</v>
      </c>
      <c r="C10772" s="15" t="str">
        <f>INDEX(Lookup!$F$2:$F$103,F10772)</f>
        <v>A1.3</v>
      </c>
      <c r="D10772" s="2">
        <f>B10772*INDEX(Lookup!$D$2:$D$103,F10772)+INDEX(Lookup!$E$2:$E$103,F10772)</f>
        <v>18.079282000000003</v>
      </c>
      <c r="E10772" s="16" t="str">
        <f>INDEX(Lookup!$C$2:$C$103,F10772)</f>
        <v>mV</v>
      </c>
      <c r="F10772" s="9">
        <f>MATCH(A10772,Lookup!$A$2:$A$103,0)</f>
        <v>30</v>
      </c>
    </row>
    <row r="10773" spans="1:6" x14ac:dyDescent="0.25">
      <c r="A10773">
        <v>53</v>
      </c>
      <c r="B10773">
        <v>2317</v>
      </c>
      <c r="C10773" s="15" t="str">
        <f>INDEX(Lookup!$F$2:$F$103,F10773)</f>
        <v>A1.3</v>
      </c>
      <c r="D10773" s="2">
        <f>B10773*INDEX(Lookup!$D$2:$D$103,F10773)+INDEX(Lookup!$E$2:$E$103,F10773)</f>
        <v>18.102721000000003</v>
      </c>
      <c r="E10773" s="16" t="str">
        <f>INDEX(Lookup!$C$2:$C$103,F10773)</f>
        <v>mV</v>
      </c>
      <c r="F10773" s="9">
        <f>MATCH(A10773,Lookup!$A$2:$A$103,0)</f>
        <v>30</v>
      </c>
    </row>
    <row r="10774" spans="1:6" x14ac:dyDescent="0.25">
      <c r="A10774">
        <v>53</v>
      </c>
      <c r="B10774">
        <v>2318</v>
      </c>
      <c r="C10774" s="15" t="str">
        <f>INDEX(Lookup!$F$2:$F$103,F10774)</f>
        <v>A1.3</v>
      </c>
      <c r="D10774" s="2">
        <f>B10774*INDEX(Lookup!$D$2:$D$103,F10774)+INDEX(Lookup!$E$2:$E$103,F10774)</f>
        <v>18.110534000000001</v>
      </c>
      <c r="E10774" s="16" t="str">
        <f>INDEX(Lookup!$C$2:$C$103,F10774)</f>
        <v>mV</v>
      </c>
      <c r="F10774" s="9">
        <f>MATCH(A10774,Lookup!$A$2:$A$103,0)</f>
        <v>30</v>
      </c>
    </row>
    <row r="10775" spans="1:6" x14ac:dyDescent="0.25">
      <c r="A10775">
        <v>53</v>
      </c>
      <c r="B10775">
        <v>2318</v>
      </c>
      <c r="C10775" s="15" t="str">
        <f>INDEX(Lookup!$F$2:$F$103,F10775)</f>
        <v>A1.3</v>
      </c>
      <c r="D10775" s="2">
        <f>B10775*INDEX(Lookup!$D$2:$D$103,F10775)+INDEX(Lookup!$E$2:$E$103,F10775)</f>
        <v>18.110534000000001</v>
      </c>
      <c r="E10775" s="16" t="str">
        <f>INDEX(Lookup!$C$2:$C$103,F10775)</f>
        <v>mV</v>
      </c>
      <c r="F10775" s="9">
        <f>MATCH(A10775,Lookup!$A$2:$A$103,0)</f>
        <v>30</v>
      </c>
    </row>
    <row r="10776" spans="1:6" x14ac:dyDescent="0.25">
      <c r="A10776">
        <v>53</v>
      </c>
      <c r="B10776">
        <v>2320</v>
      </c>
      <c r="C10776" s="15" t="str">
        <f>INDEX(Lookup!$F$2:$F$103,F10776)</f>
        <v>A1.3</v>
      </c>
      <c r="D10776" s="2">
        <f>B10776*INDEX(Lookup!$D$2:$D$103,F10776)+INDEX(Lookup!$E$2:$E$103,F10776)</f>
        <v>18.126160000000002</v>
      </c>
      <c r="E10776" s="16" t="str">
        <f>INDEX(Lookup!$C$2:$C$103,F10776)</f>
        <v>mV</v>
      </c>
      <c r="F10776" s="9">
        <f>MATCH(A10776,Lookup!$A$2:$A$103,0)</f>
        <v>30</v>
      </c>
    </row>
    <row r="10777" spans="1:6" x14ac:dyDescent="0.25">
      <c r="A10777">
        <v>53</v>
      </c>
      <c r="B10777">
        <v>2320</v>
      </c>
      <c r="C10777" s="15" t="str">
        <f>INDEX(Lookup!$F$2:$F$103,F10777)</f>
        <v>A1.3</v>
      </c>
      <c r="D10777" s="2">
        <f>B10777*INDEX(Lookup!$D$2:$D$103,F10777)+INDEX(Lookup!$E$2:$E$103,F10777)</f>
        <v>18.126160000000002</v>
      </c>
      <c r="E10777" s="16" t="str">
        <f>INDEX(Lookup!$C$2:$C$103,F10777)</f>
        <v>mV</v>
      </c>
      <c r="F10777" s="9">
        <f>MATCH(A10777,Lookup!$A$2:$A$103,0)</f>
        <v>30</v>
      </c>
    </row>
    <row r="10778" spans="1:6" x14ac:dyDescent="0.25">
      <c r="A10778">
        <v>53</v>
      </c>
      <c r="B10778">
        <v>2318</v>
      </c>
      <c r="C10778" s="15" t="str">
        <f>INDEX(Lookup!$F$2:$F$103,F10778)</f>
        <v>A1.3</v>
      </c>
      <c r="D10778" s="2">
        <f>B10778*INDEX(Lookup!$D$2:$D$103,F10778)+INDEX(Lookup!$E$2:$E$103,F10778)</f>
        <v>18.110534000000001</v>
      </c>
      <c r="E10778" s="16" t="str">
        <f>INDEX(Lookup!$C$2:$C$103,F10778)</f>
        <v>mV</v>
      </c>
      <c r="F10778" s="9">
        <f>MATCH(A10778,Lookup!$A$2:$A$103,0)</f>
        <v>30</v>
      </c>
    </row>
    <row r="10779" spans="1:6" x14ac:dyDescent="0.25">
      <c r="A10779">
        <v>53</v>
      </c>
      <c r="B10779">
        <v>2317</v>
      </c>
      <c r="C10779" s="15" t="str">
        <f>INDEX(Lookup!$F$2:$F$103,F10779)</f>
        <v>A1.3</v>
      </c>
      <c r="D10779" s="2">
        <f>B10779*INDEX(Lookup!$D$2:$D$103,F10779)+INDEX(Lookup!$E$2:$E$103,F10779)</f>
        <v>18.102721000000003</v>
      </c>
      <c r="E10779" s="16" t="str">
        <f>INDEX(Lookup!$C$2:$C$103,F10779)</f>
        <v>mV</v>
      </c>
      <c r="F10779" s="9">
        <f>MATCH(A10779,Lookup!$A$2:$A$103,0)</f>
        <v>30</v>
      </c>
    </row>
    <row r="10780" spans="1:6" x14ac:dyDescent="0.25">
      <c r="A10780">
        <v>53</v>
      </c>
      <c r="B10780">
        <v>2318</v>
      </c>
      <c r="C10780" s="15" t="str">
        <f>INDEX(Lookup!$F$2:$F$103,F10780)</f>
        <v>A1.3</v>
      </c>
      <c r="D10780" s="2">
        <f>B10780*INDEX(Lookup!$D$2:$D$103,F10780)+INDEX(Lookup!$E$2:$E$103,F10780)</f>
        <v>18.110534000000001</v>
      </c>
      <c r="E10780" s="16" t="str">
        <f>INDEX(Lookup!$C$2:$C$103,F10780)</f>
        <v>mV</v>
      </c>
      <c r="F10780" s="9">
        <f>MATCH(A10780,Lookup!$A$2:$A$103,0)</f>
        <v>30</v>
      </c>
    </row>
    <row r="10781" spans="1:6" x14ac:dyDescent="0.25">
      <c r="A10781">
        <v>53</v>
      </c>
      <c r="B10781">
        <v>2318</v>
      </c>
      <c r="C10781" s="15" t="str">
        <f>INDEX(Lookup!$F$2:$F$103,F10781)</f>
        <v>A1.3</v>
      </c>
      <c r="D10781" s="2">
        <f>B10781*INDEX(Lookup!$D$2:$D$103,F10781)+INDEX(Lookup!$E$2:$E$103,F10781)</f>
        <v>18.110534000000001</v>
      </c>
      <c r="E10781" s="16" t="str">
        <f>INDEX(Lookup!$C$2:$C$103,F10781)</f>
        <v>mV</v>
      </c>
      <c r="F10781" s="9">
        <f>MATCH(A10781,Lookup!$A$2:$A$103,0)</f>
        <v>30</v>
      </c>
    </row>
    <row r="10782" spans="1:6" x14ac:dyDescent="0.25">
      <c r="A10782">
        <v>53</v>
      </c>
      <c r="B10782">
        <v>2317</v>
      </c>
      <c r="C10782" s="15" t="str">
        <f>INDEX(Lookup!$F$2:$F$103,F10782)</f>
        <v>A1.3</v>
      </c>
      <c r="D10782" s="2">
        <f>B10782*INDEX(Lookup!$D$2:$D$103,F10782)+INDEX(Lookup!$E$2:$E$103,F10782)</f>
        <v>18.102721000000003</v>
      </c>
      <c r="E10782" s="16" t="str">
        <f>INDEX(Lookup!$C$2:$C$103,F10782)</f>
        <v>mV</v>
      </c>
      <c r="F10782" s="9">
        <f>MATCH(A10782,Lookup!$A$2:$A$103,0)</f>
        <v>30</v>
      </c>
    </row>
    <row r="10783" spans="1:6" x14ac:dyDescent="0.25">
      <c r="A10783">
        <v>53</v>
      </c>
      <c r="B10783">
        <v>2317</v>
      </c>
      <c r="C10783" s="15" t="str">
        <f>INDEX(Lookup!$F$2:$F$103,F10783)</f>
        <v>A1.3</v>
      </c>
      <c r="D10783" s="2">
        <f>B10783*INDEX(Lookup!$D$2:$D$103,F10783)+INDEX(Lookup!$E$2:$E$103,F10783)</f>
        <v>18.102721000000003</v>
      </c>
      <c r="E10783" s="16" t="str">
        <f>INDEX(Lookup!$C$2:$C$103,F10783)</f>
        <v>mV</v>
      </c>
      <c r="F10783" s="9">
        <f>MATCH(A10783,Lookup!$A$2:$A$103,0)</f>
        <v>30</v>
      </c>
    </row>
    <row r="10784" spans="1:6" x14ac:dyDescent="0.25">
      <c r="A10784">
        <v>53</v>
      </c>
      <c r="B10784">
        <v>2320</v>
      </c>
      <c r="C10784" s="15" t="str">
        <f>INDEX(Lookup!$F$2:$F$103,F10784)</f>
        <v>A1.3</v>
      </c>
      <c r="D10784" s="2">
        <f>B10784*INDEX(Lookup!$D$2:$D$103,F10784)+INDEX(Lookup!$E$2:$E$103,F10784)</f>
        <v>18.126160000000002</v>
      </c>
      <c r="E10784" s="16" t="str">
        <f>INDEX(Lookup!$C$2:$C$103,F10784)</f>
        <v>mV</v>
      </c>
      <c r="F10784" s="9">
        <f>MATCH(A10784,Lookup!$A$2:$A$103,0)</f>
        <v>30</v>
      </c>
    </row>
    <row r="10785" spans="1:6" x14ac:dyDescent="0.25">
      <c r="A10785">
        <v>53</v>
      </c>
      <c r="B10785">
        <v>2318</v>
      </c>
      <c r="C10785" s="15" t="str">
        <f>INDEX(Lookup!$F$2:$F$103,F10785)</f>
        <v>A1.3</v>
      </c>
      <c r="D10785" s="2">
        <f>B10785*INDEX(Lookup!$D$2:$D$103,F10785)+INDEX(Lookup!$E$2:$E$103,F10785)</f>
        <v>18.110534000000001</v>
      </c>
      <c r="E10785" s="16" t="str">
        <f>INDEX(Lookup!$C$2:$C$103,F10785)</f>
        <v>mV</v>
      </c>
      <c r="F10785" s="9">
        <f>MATCH(A10785,Lookup!$A$2:$A$103,0)</f>
        <v>30</v>
      </c>
    </row>
    <row r="10786" spans="1:6" x14ac:dyDescent="0.25">
      <c r="A10786">
        <v>53</v>
      </c>
      <c r="B10786">
        <v>2320</v>
      </c>
      <c r="C10786" s="15" t="str">
        <f>INDEX(Lookup!$F$2:$F$103,F10786)</f>
        <v>A1.3</v>
      </c>
      <c r="D10786" s="2">
        <f>B10786*INDEX(Lookup!$D$2:$D$103,F10786)+INDEX(Lookup!$E$2:$E$103,F10786)</f>
        <v>18.126160000000002</v>
      </c>
      <c r="E10786" s="16" t="str">
        <f>INDEX(Lookup!$C$2:$C$103,F10786)</f>
        <v>mV</v>
      </c>
      <c r="F10786" s="9">
        <f>MATCH(A10786,Lookup!$A$2:$A$103,0)</f>
        <v>30</v>
      </c>
    </row>
    <row r="10787" spans="1:6" x14ac:dyDescent="0.25">
      <c r="A10787">
        <v>53</v>
      </c>
      <c r="B10787">
        <v>2320</v>
      </c>
      <c r="C10787" s="15" t="str">
        <f>INDEX(Lookup!$F$2:$F$103,F10787)</f>
        <v>A1.3</v>
      </c>
      <c r="D10787" s="2">
        <f>B10787*INDEX(Lookup!$D$2:$D$103,F10787)+INDEX(Lookup!$E$2:$E$103,F10787)</f>
        <v>18.126160000000002</v>
      </c>
      <c r="E10787" s="16" t="str">
        <f>INDEX(Lookup!$C$2:$C$103,F10787)</f>
        <v>mV</v>
      </c>
      <c r="F10787" s="9">
        <f>MATCH(A10787,Lookup!$A$2:$A$103,0)</f>
        <v>30</v>
      </c>
    </row>
    <row r="10788" spans="1:6" x14ac:dyDescent="0.25">
      <c r="A10788">
        <v>53</v>
      </c>
      <c r="B10788">
        <v>2317</v>
      </c>
      <c r="C10788" s="15" t="str">
        <f>INDEX(Lookup!$F$2:$F$103,F10788)</f>
        <v>A1.3</v>
      </c>
      <c r="D10788" s="2">
        <f>B10788*INDEX(Lookup!$D$2:$D$103,F10788)+INDEX(Lookup!$E$2:$E$103,F10788)</f>
        <v>18.102721000000003</v>
      </c>
      <c r="E10788" s="16" t="str">
        <f>INDEX(Lookup!$C$2:$C$103,F10788)</f>
        <v>mV</v>
      </c>
      <c r="F10788" s="9">
        <f>MATCH(A10788,Lookup!$A$2:$A$103,0)</f>
        <v>30</v>
      </c>
    </row>
    <row r="10789" spans="1:6" x14ac:dyDescent="0.25">
      <c r="A10789">
        <v>53</v>
      </c>
      <c r="B10789">
        <v>2317</v>
      </c>
      <c r="C10789" s="15" t="str">
        <f>INDEX(Lookup!$F$2:$F$103,F10789)</f>
        <v>A1.3</v>
      </c>
      <c r="D10789" s="2">
        <f>B10789*INDEX(Lookup!$D$2:$D$103,F10789)+INDEX(Lookup!$E$2:$E$103,F10789)</f>
        <v>18.102721000000003</v>
      </c>
      <c r="E10789" s="16" t="str">
        <f>INDEX(Lookup!$C$2:$C$103,F10789)</f>
        <v>mV</v>
      </c>
      <c r="F10789" s="9">
        <f>MATCH(A10789,Lookup!$A$2:$A$103,0)</f>
        <v>30</v>
      </c>
    </row>
    <row r="10790" spans="1:6" x14ac:dyDescent="0.25">
      <c r="A10790">
        <v>53</v>
      </c>
      <c r="B10790">
        <v>2319</v>
      </c>
      <c r="C10790" s="15" t="str">
        <f>INDEX(Lookup!$F$2:$F$103,F10790)</f>
        <v>A1.3</v>
      </c>
      <c r="D10790" s="2">
        <f>B10790*INDEX(Lookup!$D$2:$D$103,F10790)+INDEX(Lookup!$E$2:$E$103,F10790)</f>
        <v>18.118347</v>
      </c>
      <c r="E10790" s="16" t="str">
        <f>INDEX(Lookup!$C$2:$C$103,F10790)</f>
        <v>mV</v>
      </c>
      <c r="F10790" s="9">
        <f>MATCH(A10790,Lookup!$A$2:$A$103,0)</f>
        <v>30</v>
      </c>
    </row>
    <row r="10791" spans="1:6" x14ac:dyDescent="0.25">
      <c r="A10791">
        <v>53</v>
      </c>
      <c r="B10791">
        <v>2319</v>
      </c>
      <c r="C10791" s="15" t="str">
        <f>INDEX(Lookup!$F$2:$F$103,F10791)</f>
        <v>A1.3</v>
      </c>
      <c r="D10791" s="2">
        <f>B10791*INDEX(Lookup!$D$2:$D$103,F10791)+INDEX(Lookup!$E$2:$E$103,F10791)</f>
        <v>18.118347</v>
      </c>
      <c r="E10791" s="16" t="str">
        <f>INDEX(Lookup!$C$2:$C$103,F10791)</f>
        <v>mV</v>
      </c>
      <c r="F10791" s="9">
        <f>MATCH(A10791,Lookup!$A$2:$A$103,0)</f>
        <v>30</v>
      </c>
    </row>
    <row r="10792" spans="1:6" x14ac:dyDescent="0.25">
      <c r="A10792">
        <v>53</v>
      </c>
      <c r="B10792">
        <v>2320</v>
      </c>
      <c r="C10792" s="15" t="str">
        <f>INDEX(Lookup!$F$2:$F$103,F10792)</f>
        <v>A1.3</v>
      </c>
      <c r="D10792" s="2">
        <f>B10792*INDEX(Lookup!$D$2:$D$103,F10792)+INDEX(Lookup!$E$2:$E$103,F10792)</f>
        <v>18.126160000000002</v>
      </c>
      <c r="E10792" s="16" t="str">
        <f>INDEX(Lookup!$C$2:$C$103,F10792)</f>
        <v>mV</v>
      </c>
      <c r="F10792" s="9">
        <f>MATCH(A10792,Lookup!$A$2:$A$103,0)</f>
        <v>30</v>
      </c>
    </row>
    <row r="10793" spans="1:6" x14ac:dyDescent="0.25">
      <c r="A10793">
        <v>53</v>
      </c>
      <c r="B10793">
        <v>2320</v>
      </c>
      <c r="C10793" s="15" t="str">
        <f>INDEX(Lookup!$F$2:$F$103,F10793)</f>
        <v>A1.3</v>
      </c>
      <c r="D10793" s="2">
        <f>B10793*INDEX(Lookup!$D$2:$D$103,F10793)+INDEX(Lookup!$E$2:$E$103,F10793)</f>
        <v>18.126160000000002</v>
      </c>
      <c r="E10793" s="16" t="str">
        <f>INDEX(Lookup!$C$2:$C$103,F10793)</f>
        <v>mV</v>
      </c>
      <c r="F10793" s="9">
        <f>MATCH(A10793,Lookup!$A$2:$A$103,0)</f>
        <v>30</v>
      </c>
    </row>
    <row r="10794" spans="1:6" x14ac:dyDescent="0.25">
      <c r="A10794">
        <v>53</v>
      </c>
      <c r="B10794">
        <v>2321</v>
      </c>
      <c r="C10794" s="15" t="str">
        <f>INDEX(Lookup!$F$2:$F$103,F10794)</f>
        <v>A1.3</v>
      </c>
      <c r="D10794" s="2">
        <f>B10794*INDEX(Lookup!$D$2:$D$103,F10794)+INDEX(Lookup!$E$2:$E$103,F10794)</f>
        <v>18.133973000000001</v>
      </c>
      <c r="E10794" s="16" t="str">
        <f>INDEX(Lookup!$C$2:$C$103,F10794)</f>
        <v>mV</v>
      </c>
      <c r="F10794" s="9">
        <f>MATCH(A10794,Lookup!$A$2:$A$103,0)</f>
        <v>30</v>
      </c>
    </row>
    <row r="10795" spans="1:6" x14ac:dyDescent="0.25">
      <c r="A10795">
        <v>53</v>
      </c>
      <c r="B10795">
        <v>2321</v>
      </c>
      <c r="C10795" s="15" t="str">
        <f>INDEX(Lookup!$F$2:$F$103,F10795)</f>
        <v>A1.3</v>
      </c>
      <c r="D10795" s="2">
        <f>B10795*INDEX(Lookup!$D$2:$D$103,F10795)+INDEX(Lookup!$E$2:$E$103,F10795)</f>
        <v>18.133973000000001</v>
      </c>
      <c r="E10795" s="16" t="str">
        <f>INDEX(Lookup!$C$2:$C$103,F10795)</f>
        <v>mV</v>
      </c>
      <c r="F10795" s="9">
        <f>MATCH(A10795,Lookup!$A$2:$A$103,0)</f>
        <v>30</v>
      </c>
    </row>
    <row r="10796" spans="1:6" x14ac:dyDescent="0.25">
      <c r="A10796">
        <v>53</v>
      </c>
      <c r="B10796">
        <v>2319</v>
      </c>
      <c r="C10796" s="15" t="str">
        <f>INDEX(Lookup!$F$2:$F$103,F10796)</f>
        <v>A1.3</v>
      </c>
      <c r="D10796" s="2">
        <f>B10796*INDEX(Lookup!$D$2:$D$103,F10796)+INDEX(Lookup!$E$2:$E$103,F10796)</f>
        <v>18.118347</v>
      </c>
      <c r="E10796" s="16" t="str">
        <f>INDEX(Lookup!$C$2:$C$103,F10796)</f>
        <v>mV</v>
      </c>
      <c r="F10796" s="9">
        <f>MATCH(A10796,Lookup!$A$2:$A$103,0)</f>
        <v>30</v>
      </c>
    </row>
    <row r="10797" spans="1:6" x14ac:dyDescent="0.25">
      <c r="A10797">
        <v>53</v>
      </c>
      <c r="B10797">
        <v>2318</v>
      </c>
      <c r="C10797" s="15" t="str">
        <f>INDEX(Lookup!$F$2:$F$103,F10797)</f>
        <v>A1.3</v>
      </c>
      <c r="D10797" s="2">
        <f>B10797*INDEX(Lookup!$D$2:$D$103,F10797)+INDEX(Lookup!$E$2:$E$103,F10797)</f>
        <v>18.110534000000001</v>
      </c>
      <c r="E10797" s="16" t="str">
        <f>INDEX(Lookup!$C$2:$C$103,F10797)</f>
        <v>mV</v>
      </c>
      <c r="F10797" s="9">
        <f>MATCH(A10797,Lookup!$A$2:$A$103,0)</f>
        <v>30</v>
      </c>
    </row>
    <row r="10798" spans="1:6" x14ac:dyDescent="0.25">
      <c r="A10798">
        <v>53</v>
      </c>
      <c r="B10798">
        <v>2321</v>
      </c>
      <c r="C10798" s="15" t="str">
        <f>INDEX(Lookup!$F$2:$F$103,F10798)</f>
        <v>A1.3</v>
      </c>
      <c r="D10798" s="2">
        <f>B10798*INDEX(Lookup!$D$2:$D$103,F10798)+INDEX(Lookup!$E$2:$E$103,F10798)</f>
        <v>18.133973000000001</v>
      </c>
      <c r="E10798" s="16" t="str">
        <f>INDEX(Lookup!$C$2:$C$103,F10798)</f>
        <v>mV</v>
      </c>
      <c r="F10798" s="9">
        <f>MATCH(A10798,Lookup!$A$2:$A$103,0)</f>
        <v>30</v>
      </c>
    </row>
    <row r="10799" spans="1:6" x14ac:dyDescent="0.25">
      <c r="A10799">
        <v>53</v>
      </c>
      <c r="B10799">
        <v>2321</v>
      </c>
      <c r="C10799" s="15" t="str">
        <f>INDEX(Lookup!$F$2:$F$103,F10799)</f>
        <v>A1.3</v>
      </c>
      <c r="D10799" s="2">
        <f>B10799*INDEX(Lookup!$D$2:$D$103,F10799)+INDEX(Lookup!$E$2:$E$103,F10799)</f>
        <v>18.133973000000001</v>
      </c>
      <c r="E10799" s="16" t="str">
        <f>INDEX(Lookup!$C$2:$C$103,F10799)</f>
        <v>mV</v>
      </c>
      <c r="F10799" s="9">
        <f>MATCH(A10799,Lookup!$A$2:$A$103,0)</f>
        <v>30</v>
      </c>
    </row>
    <row r="10800" spans="1:6" x14ac:dyDescent="0.25">
      <c r="A10800">
        <v>53</v>
      </c>
      <c r="B10800">
        <v>2326</v>
      </c>
      <c r="C10800" s="15" t="str">
        <f>INDEX(Lookup!$F$2:$F$103,F10800)</f>
        <v>A1.3</v>
      </c>
      <c r="D10800" s="2">
        <f>B10800*INDEX(Lookup!$D$2:$D$103,F10800)+INDEX(Lookup!$E$2:$E$103,F10800)</f>
        <v>18.173038000000002</v>
      </c>
      <c r="E10800" s="16" t="str">
        <f>INDEX(Lookup!$C$2:$C$103,F10800)</f>
        <v>mV</v>
      </c>
      <c r="F10800" s="9">
        <f>MATCH(A10800,Lookup!$A$2:$A$103,0)</f>
        <v>30</v>
      </c>
    </row>
    <row r="10801" spans="1:6" x14ac:dyDescent="0.25">
      <c r="A10801">
        <v>53</v>
      </c>
      <c r="B10801">
        <v>2349</v>
      </c>
      <c r="C10801" s="15" t="str">
        <f>INDEX(Lookup!$F$2:$F$103,F10801)</f>
        <v>A1.3</v>
      </c>
      <c r="D10801" s="2">
        <f>B10801*INDEX(Lookup!$D$2:$D$103,F10801)+INDEX(Lookup!$E$2:$E$103,F10801)</f>
        <v>18.352737000000001</v>
      </c>
      <c r="E10801" s="16" t="str">
        <f>INDEX(Lookup!$C$2:$C$103,F10801)</f>
        <v>mV</v>
      </c>
      <c r="F10801" s="9">
        <f>MATCH(A10801,Lookup!$A$2:$A$103,0)</f>
        <v>30</v>
      </c>
    </row>
    <row r="10802" spans="1:6" x14ac:dyDescent="0.25">
      <c r="A10802">
        <v>53</v>
      </c>
      <c r="B10802">
        <v>2352</v>
      </c>
      <c r="C10802" s="15" t="str">
        <f>INDEX(Lookup!$F$2:$F$103,F10802)</f>
        <v>A1.3</v>
      </c>
      <c r="D10802" s="2">
        <f>B10802*INDEX(Lookup!$D$2:$D$103,F10802)+INDEX(Lookup!$E$2:$E$103,F10802)</f>
        <v>18.376176000000001</v>
      </c>
      <c r="E10802" s="16" t="str">
        <f>INDEX(Lookup!$C$2:$C$103,F10802)</f>
        <v>mV</v>
      </c>
      <c r="F10802" s="9">
        <f>MATCH(A10802,Lookup!$A$2:$A$103,0)</f>
        <v>30</v>
      </c>
    </row>
    <row r="10803" spans="1:6" x14ac:dyDescent="0.25">
      <c r="A10803">
        <v>53</v>
      </c>
      <c r="B10803">
        <v>2348</v>
      </c>
      <c r="C10803" s="15" t="str">
        <f>INDEX(Lookup!$F$2:$F$103,F10803)</f>
        <v>A1.3</v>
      </c>
      <c r="D10803" s="2">
        <f>B10803*INDEX(Lookup!$D$2:$D$103,F10803)+INDEX(Lookup!$E$2:$E$103,F10803)</f>
        <v>18.344924000000002</v>
      </c>
      <c r="E10803" s="16" t="str">
        <f>INDEX(Lookup!$C$2:$C$103,F10803)</f>
        <v>mV</v>
      </c>
      <c r="F10803" s="9">
        <f>MATCH(A10803,Lookup!$A$2:$A$103,0)</f>
        <v>30</v>
      </c>
    </row>
    <row r="10804" spans="1:6" x14ac:dyDescent="0.25">
      <c r="A10804">
        <v>53</v>
      </c>
      <c r="B10804">
        <v>2348</v>
      </c>
      <c r="C10804" s="15" t="str">
        <f>INDEX(Lookup!$F$2:$F$103,F10804)</f>
        <v>A1.3</v>
      </c>
      <c r="D10804" s="2">
        <f>B10804*INDEX(Lookup!$D$2:$D$103,F10804)+INDEX(Lookup!$E$2:$E$103,F10804)</f>
        <v>18.344924000000002</v>
      </c>
      <c r="E10804" s="16" t="str">
        <f>INDEX(Lookup!$C$2:$C$103,F10804)</f>
        <v>mV</v>
      </c>
      <c r="F10804" s="9">
        <f>MATCH(A10804,Lookup!$A$2:$A$103,0)</f>
        <v>30</v>
      </c>
    </row>
    <row r="10805" spans="1:6" x14ac:dyDescent="0.25">
      <c r="A10805">
        <v>53</v>
      </c>
      <c r="B10805">
        <v>2342</v>
      </c>
      <c r="C10805" s="15" t="str">
        <f>INDEX(Lookup!$F$2:$F$103,F10805)</f>
        <v>A1.3</v>
      </c>
      <c r="D10805" s="2">
        <f>B10805*INDEX(Lookup!$D$2:$D$103,F10805)+INDEX(Lookup!$E$2:$E$103,F10805)</f>
        <v>18.298046000000003</v>
      </c>
      <c r="E10805" s="16" t="str">
        <f>INDEX(Lookup!$C$2:$C$103,F10805)</f>
        <v>mV</v>
      </c>
      <c r="F10805" s="9">
        <f>MATCH(A10805,Lookup!$A$2:$A$103,0)</f>
        <v>30</v>
      </c>
    </row>
    <row r="10806" spans="1:6" x14ac:dyDescent="0.25">
      <c r="A10806">
        <v>53</v>
      </c>
      <c r="B10806">
        <v>2343</v>
      </c>
      <c r="C10806" s="15" t="str">
        <f>INDEX(Lookup!$F$2:$F$103,F10806)</f>
        <v>A1.3</v>
      </c>
      <c r="D10806" s="2">
        <f>B10806*INDEX(Lookup!$D$2:$D$103,F10806)+INDEX(Lookup!$E$2:$E$103,F10806)</f>
        <v>18.305859000000002</v>
      </c>
      <c r="E10806" s="16" t="str">
        <f>INDEX(Lookup!$C$2:$C$103,F10806)</f>
        <v>mV</v>
      </c>
      <c r="F10806" s="9">
        <f>MATCH(A10806,Lookup!$A$2:$A$103,0)</f>
        <v>30</v>
      </c>
    </row>
    <row r="10807" spans="1:6" x14ac:dyDescent="0.25">
      <c r="A10807">
        <v>53</v>
      </c>
      <c r="B10807">
        <v>2343</v>
      </c>
      <c r="C10807" s="15" t="str">
        <f>INDEX(Lookup!$F$2:$F$103,F10807)</f>
        <v>A1.3</v>
      </c>
      <c r="D10807" s="2">
        <f>B10807*INDEX(Lookup!$D$2:$D$103,F10807)+INDEX(Lookup!$E$2:$E$103,F10807)</f>
        <v>18.305859000000002</v>
      </c>
      <c r="E10807" s="16" t="str">
        <f>INDEX(Lookup!$C$2:$C$103,F10807)</f>
        <v>mV</v>
      </c>
      <c r="F10807" s="9">
        <f>MATCH(A10807,Lookup!$A$2:$A$103,0)</f>
        <v>30</v>
      </c>
    </row>
    <row r="10808" spans="1:6" x14ac:dyDescent="0.25">
      <c r="A10808">
        <v>53</v>
      </c>
      <c r="B10808">
        <v>2344</v>
      </c>
      <c r="C10808" s="15" t="str">
        <f>INDEX(Lookup!$F$2:$F$103,F10808)</f>
        <v>A1.3</v>
      </c>
      <c r="D10808" s="2">
        <f>B10808*INDEX(Lookup!$D$2:$D$103,F10808)+INDEX(Lookup!$E$2:$E$103,F10808)</f>
        <v>18.313672</v>
      </c>
      <c r="E10808" s="16" t="str">
        <f>INDEX(Lookup!$C$2:$C$103,F10808)</f>
        <v>mV</v>
      </c>
      <c r="F10808" s="9">
        <f>MATCH(A10808,Lookup!$A$2:$A$103,0)</f>
        <v>30</v>
      </c>
    </row>
    <row r="10809" spans="1:6" x14ac:dyDescent="0.25">
      <c r="A10809">
        <v>53</v>
      </c>
      <c r="B10809">
        <v>2345</v>
      </c>
      <c r="C10809" s="15" t="str">
        <f>INDEX(Lookup!$F$2:$F$103,F10809)</f>
        <v>A1.3</v>
      </c>
      <c r="D10809" s="2">
        <f>B10809*INDEX(Lookup!$D$2:$D$103,F10809)+INDEX(Lookup!$E$2:$E$103,F10809)</f>
        <v>18.321485000000003</v>
      </c>
      <c r="E10809" s="16" t="str">
        <f>INDEX(Lookup!$C$2:$C$103,F10809)</f>
        <v>mV</v>
      </c>
      <c r="F10809" s="9">
        <f>MATCH(A10809,Lookup!$A$2:$A$103,0)</f>
        <v>30</v>
      </c>
    </row>
    <row r="10810" spans="1:6" x14ac:dyDescent="0.25">
      <c r="A10810">
        <v>53</v>
      </c>
      <c r="B10810">
        <v>2341</v>
      </c>
      <c r="C10810" s="15" t="str">
        <f>INDEX(Lookup!$F$2:$F$103,F10810)</f>
        <v>A1.3</v>
      </c>
      <c r="D10810" s="2">
        <f>B10810*INDEX(Lookup!$D$2:$D$103,F10810)+INDEX(Lookup!$E$2:$E$103,F10810)</f>
        <v>18.290233000000001</v>
      </c>
      <c r="E10810" s="16" t="str">
        <f>INDEX(Lookup!$C$2:$C$103,F10810)</f>
        <v>mV</v>
      </c>
      <c r="F10810" s="9">
        <f>MATCH(A10810,Lookup!$A$2:$A$103,0)</f>
        <v>30</v>
      </c>
    </row>
    <row r="10811" spans="1:6" x14ac:dyDescent="0.25">
      <c r="A10811">
        <v>53</v>
      </c>
      <c r="B10811">
        <v>2341</v>
      </c>
      <c r="C10811" s="15" t="str">
        <f>INDEX(Lookup!$F$2:$F$103,F10811)</f>
        <v>A1.3</v>
      </c>
      <c r="D10811" s="2">
        <f>B10811*INDEX(Lookup!$D$2:$D$103,F10811)+INDEX(Lookup!$E$2:$E$103,F10811)</f>
        <v>18.290233000000001</v>
      </c>
      <c r="E10811" s="16" t="str">
        <f>INDEX(Lookup!$C$2:$C$103,F10811)</f>
        <v>mV</v>
      </c>
      <c r="F10811" s="9">
        <f>MATCH(A10811,Lookup!$A$2:$A$103,0)</f>
        <v>30</v>
      </c>
    </row>
    <row r="10812" spans="1:6" x14ac:dyDescent="0.25">
      <c r="A10812">
        <v>53</v>
      </c>
      <c r="B10812">
        <v>2335</v>
      </c>
      <c r="C10812" s="15" t="str">
        <f>INDEX(Lookup!$F$2:$F$103,F10812)</f>
        <v>A1.3</v>
      </c>
      <c r="D10812" s="2">
        <f>B10812*INDEX(Lookup!$D$2:$D$103,F10812)+INDEX(Lookup!$E$2:$E$103,F10812)</f>
        <v>18.243355000000001</v>
      </c>
      <c r="E10812" s="16" t="str">
        <f>INDEX(Lookup!$C$2:$C$103,F10812)</f>
        <v>mV</v>
      </c>
      <c r="F10812" s="9">
        <f>MATCH(A10812,Lookup!$A$2:$A$103,0)</f>
        <v>30</v>
      </c>
    </row>
    <row r="10813" spans="1:6" x14ac:dyDescent="0.25">
      <c r="A10813">
        <v>53</v>
      </c>
      <c r="B10813">
        <v>2331</v>
      </c>
      <c r="C10813" s="15" t="str">
        <f>INDEX(Lookup!$F$2:$F$103,F10813)</f>
        <v>A1.3</v>
      </c>
      <c r="D10813" s="2">
        <f>B10813*INDEX(Lookup!$D$2:$D$103,F10813)+INDEX(Lookup!$E$2:$E$103,F10813)</f>
        <v>18.212103000000003</v>
      </c>
      <c r="E10813" s="16" t="str">
        <f>INDEX(Lookup!$C$2:$C$103,F10813)</f>
        <v>mV</v>
      </c>
      <c r="F10813" s="9">
        <f>MATCH(A10813,Lookup!$A$2:$A$103,0)</f>
        <v>30</v>
      </c>
    </row>
    <row r="10814" spans="1:6" x14ac:dyDescent="0.25">
      <c r="A10814">
        <v>53</v>
      </c>
      <c r="B10814">
        <v>2329</v>
      </c>
      <c r="C10814" s="15" t="str">
        <f>INDEX(Lookup!$F$2:$F$103,F10814)</f>
        <v>A1.3</v>
      </c>
      <c r="D10814" s="2">
        <f>B10814*INDEX(Lookup!$D$2:$D$103,F10814)+INDEX(Lookup!$E$2:$E$103,F10814)</f>
        <v>18.196477000000002</v>
      </c>
      <c r="E10814" s="16" t="str">
        <f>INDEX(Lookup!$C$2:$C$103,F10814)</f>
        <v>mV</v>
      </c>
      <c r="F10814" s="9">
        <f>MATCH(A10814,Lookup!$A$2:$A$103,0)</f>
        <v>30</v>
      </c>
    </row>
    <row r="10815" spans="1:6" x14ac:dyDescent="0.25">
      <c r="A10815">
        <v>53</v>
      </c>
      <c r="B10815">
        <v>2330</v>
      </c>
      <c r="C10815" s="15" t="str">
        <f>INDEX(Lookup!$F$2:$F$103,F10815)</f>
        <v>A1.3</v>
      </c>
      <c r="D10815" s="2">
        <f>B10815*INDEX(Lookup!$D$2:$D$103,F10815)+INDEX(Lookup!$E$2:$E$103,F10815)</f>
        <v>18.20429</v>
      </c>
      <c r="E10815" s="16" t="str">
        <f>INDEX(Lookup!$C$2:$C$103,F10815)</f>
        <v>mV</v>
      </c>
      <c r="F10815" s="9">
        <f>MATCH(A10815,Lookup!$A$2:$A$103,0)</f>
        <v>30</v>
      </c>
    </row>
    <row r="10816" spans="1:6" x14ac:dyDescent="0.25">
      <c r="A10816">
        <v>53</v>
      </c>
      <c r="B10816">
        <v>2330</v>
      </c>
      <c r="C10816" s="15" t="str">
        <f>INDEX(Lookup!$F$2:$F$103,F10816)</f>
        <v>A1.3</v>
      </c>
      <c r="D10816" s="2">
        <f>B10816*INDEX(Lookup!$D$2:$D$103,F10816)+INDEX(Lookup!$E$2:$E$103,F10816)</f>
        <v>18.20429</v>
      </c>
      <c r="E10816" s="16" t="str">
        <f>INDEX(Lookup!$C$2:$C$103,F10816)</f>
        <v>mV</v>
      </c>
      <c r="F10816" s="9">
        <f>MATCH(A10816,Lookup!$A$2:$A$103,0)</f>
        <v>30</v>
      </c>
    </row>
    <row r="10817" spans="1:6" x14ac:dyDescent="0.25">
      <c r="A10817">
        <v>53</v>
      </c>
      <c r="B10817">
        <v>2328</v>
      </c>
      <c r="C10817" s="15" t="str">
        <f>INDEX(Lookup!$F$2:$F$103,F10817)</f>
        <v>A1.3</v>
      </c>
      <c r="D10817" s="2">
        <f>B10817*INDEX(Lookup!$D$2:$D$103,F10817)+INDEX(Lookup!$E$2:$E$103,F10817)</f>
        <v>18.188664000000003</v>
      </c>
      <c r="E10817" s="16" t="str">
        <f>INDEX(Lookup!$C$2:$C$103,F10817)</f>
        <v>mV</v>
      </c>
      <c r="F10817" s="9">
        <f>MATCH(A10817,Lookup!$A$2:$A$103,0)</f>
        <v>30</v>
      </c>
    </row>
    <row r="10818" spans="1:6" x14ac:dyDescent="0.25">
      <c r="A10818">
        <v>53</v>
      </c>
      <c r="B10818">
        <v>2326</v>
      </c>
      <c r="C10818" s="15" t="str">
        <f>INDEX(Lookup!$F$2:$F$103,F10818)</f>
        <v>A1.3</v>
      </c>
      <c r="D10818" s="2">
        <f>B10818*INDEX(Lookup!$D$2:$D$103,F10818)+INDEX(Lookup!$E$2:$E$103,F10818)</f>
        <v>18.173038000000002</v>
      </c>
      <c r="E10818" s="16" t="str">
        <f>INDEX(Lookup!$C$2:$C$103,F10818)</f>
        <v>mV</v>
      </c>
      <c r="F10818" s="9">
        <f>MATCH(A10818,Lookup!$A$2:$A$103,0)</f>
        <v>30</v>
      </c>
    </row>
    <row r="10819" spans="1:6" x14ac:dyDescent="0.25">
      <c r="A10819">
        <v>53</v>
      </c>
      <c r="B10819">
        <v>2325</v>
      </c>
      <c r="C10819" s="15" t="str">
        <f>INDEX(Lookup!$F$2:$F$103,F10819)</f>
        <v>A1.3</v>
      </c>
      <c r="D10819" s="2">
        <f>B10819*INDEX(Lookup!$D$2:$D$103,F10819)+INDEX(Lookup!$E$2:$E$103,F10819)</f>
        <v>18.165225</v>
      </c>
      <c r="E10819" s="16" t="str">
        <f>INDEX(Lookup!$C$2:$C$103,F10819)</f>
        <v>mV</v>
      </c>
      <c r="F10819" s="9">
        <f>MATCH(A10819,Lookup!$A$2:$A$103,0)</f>
        <v>30</v>
      </c>
    </row>
    <row r="10820" spans="1:6" x14ac:dyDescent="0.25">
      <c r="A10820">
        <v>53</v>
      </c>
      <c r="B10820">
        <v>2323</v>
      </c>
      <c r="C10820" s="15" t="str">
        <f>INDEX(Lookup!$F$2:$F$103,F10820)</f>
        <v>A1.3</v>
      </c>
      <c r="D10820" s="2">
        <f>B10820*INDEX(Lookup!$D$2:$D$103,F10820)+INDEX(Lookup!$E$2:$E$103,F10820)</f>
        <v>18.149599000000002</v>
      </c>
      <c r="E10820" s="16" t="str">
        <f>INDEX(Lookup!$C$2:$C$103,F10820)</f>
        <v>mV</v>
      </c>
      <c r="F10820" s="9">
        <f>MATCH(A10820,Lookup!$A$2:$A$103,0)</f>
        <v>30</v>
      </c>
    </row>
    <row r="10821" spans="1:6" x14ac:dyDescent="0.25">
      <c r="A10821">
        <v>53</v>
      </c>
      <c r="B10821">
        <v>2321</v>
      </c>
      <c r="C10821" s="15" t="str">
        <f>INDEX(Lookup!$F$2:$F$103,F10821)</f>
        <v>A1.3</v>
      </c>
      <c r="D10821" s="2">
        <f>B10821*INDEX(Lookup!$D$2:$D$103,F10821)+INDEX(Lookup!$E$2:$E$103,F10821)</f>
        <v>18.133973000000001</v>
      </c>
      <c r="E10821" s="16" t="str">
        <f>INDEX(Lookup!$C$2:$C$103,F10821)</f>
        <v>mV</v>
      </c>
      <c r="F10821" s="9">
        <f>MATCH(A10821,Lookup!$A$2:$A$103,0)</f>
        <v>30</v>
      </c>
    </row>
    <row r="10822" spans="1:6" x14ac:dyDescent="0.25">
      <c r="A10822">
        <v>53</v>
      </c>
      <c r="B10822">
        <v>2319</v>
      </c>
      <c r="C10822" s="15" t="str">
        <f>INDEX(Lookup!$F$2:$F$103,F10822)</f>
        <v>A1.3</v>
      </c>
      <c r="D10822" s="2">
        <f>B10822*INDEX(Lookup!$D$2:$D$103,F10822)+INDEX(Lookup!$E$2:$E$103,F10822)</f>
        <v>18.118347</v>
      </c>
      <c r="E10822" s="16" t="str">
        <f>INDEX(Lookup!$C$2:$C$103,F10822)</f>
        <v>mV</v>
      </c>
      <c r="F10822" s="9">
        <f>MATCH(A10822,Lookup!$A$2:$A$103,0)</f>
        <v>30</v>
      </c>
    </row>
    <row r="10823" spans="1:6" x14ac:dyDescent="0.25">
      <c r="A10823">
        <v>53</v>
      </c>
      <c r="B10823">
        <v>2320</v>
      </c>
      <c r="C10823" s="15" t="str">
        <f>INDEX(Lookup!$F$2:$F$103,F10823)</f>
        <v>A1.3</v>
      </c>
      <c r="D10823" s="2">
        <f>B10823*INDEX(Lookup!$D$2:$D$103,F10823)+INDEX(Lookup!$E$2:$E$103,F10823)</f>
        <v>18.126160000000002</v>
      </c>
      <c r="E10823" s="16" t="str">
        <f>INDEX(Lookup!$C$2:$C$103,F10823)</f>
        <v>mV</v>
      </c>
      <c r="F10823" s="9">
        <f>MATCH(A10823,Lookup!$A$2:$A$103,0)</f>
        <v>30</v>
      </c>
    </row>
    <row r="10824" spans="1:6" x14ac:dyDescent="0.25">
      <c r="A10824">
        <v>53</v>
      </c>
      <c r="B10824">
        <v>2323</v>
      </c>
      <c r="C10824" s="15" t="str">
        <f>INDEX(Lookup!$F$2:$F$103,F10824)</f>
        <v>A1.3</v>
      </c>
      <c r="D10824" s="2">
        <f>B10824*INDEX(Lookup!$D$2:$D$103,F10824)+INDEX(Lookup!$E$2:$E$103,F10824)</f>
        <v>18.149599000000002</v>
      </c>
      <c r="E10824" s="16" t="str">
        <f>INDEX(Lookup!$C$2:$C$103,F10824)</f>
        <v>mV</v>
      </c>
      <c r="F10824" s="9">
        <f>MATCH(A10824,Lookup!$A$2:$A$103,0)</f>
        <v>30</v>
      </c>
    </row>
    <row r="10825" spans="1:6" x14ac:dyDescent="0.25">
      <c r="A10825">
        <v>53</v>
      </c>
      <c r="B10825">
        <v>2320</v>
      </c>
      <c r="C10825" s="15" t="str">
        <f>INDEX(Lookup!$F$2:$F$103,F10825)</f>
        <v>A1.3</v>
      </c>
      <c r="D10825" s="2">
        <f>B10825*INDEX(Lookup!$D$2:$D$103,F10825)+INDEX(Lookup!$E$2:$E$103,F10825)</f>
        <v>18.126160000000002</v>
      </c>
      <c r="E10825" s="16" t="str">
        <f>INDEX(Lookup!$C$2:$C$103,F10825)</f>
        <v>mV</v>
      </c>
      <c r="F10825" s="9">
        <f>MATCH(A10825,Lookup!$A$2:$A$103,0)</f>
        <v>30</v>
      </c>
    </row>
    <row r="10826" spans="1:6" x14ac:dyDescent="0.25">
      <c r="A10826">
        <v>53</v>
      </c>
      <c r="B10826">
        <v>2329</v>
      </c>
      <c r="C10826" s="15" t="str">
        <f>INDEX(Lookup!$F$2:$F$103,F10826)</f>
        <v>A1.3</v>
      </c>
      <c r="D10826" s="2">
        <f>B10826*INDEX(Lookup!$D$2:$D$103,F10826)+INDEX(Lookup!$E$2:$E$103,F10826)</f>
        <v>18.196477000000002</v>
      </c>
      <c r="E10826" s="16" t="str">
        <f>INDEX(Lookup!$C$2:$C$103,F10826)</f>
        <v>mV</v>
      </c>
      <c r="F10826" s="9">
        <f>MATCH(A10826,Lookup!$A$2:$A$103,0)</f>
        <v>30</v>
      </c>
    </row>
    <row r="10827" spans="1:6" x14ac:dyDescent="0.25">
      <c r="A10827">
        <v>53</v>
      </c>
      <c r="B10827">
        <v>2332</v>
      </c>
      <c r="C10827" s="15" t="str">
        <f>INDEX(Lookup!$F$2:$F$103,F10827)</f>
        <v>A1.3</v>
      </c>
      <c r="D10827" s="2">
        <f>B10827*INDEX(Lookup!$D$2:$D$103,F10827)+INDEX(Lookup!$E$2:$E$103,F10827)</f>
        <v>18.219916000000001</v>
      </c>
      <c r="E10827" s="16" t="str">
        <f>INDEX(Lookup!$C$2:$C$103,F10827)</f>
        <v>mV</v>
      </c>
      <c r="F10827" s="9">
        <f>MATCH(A10827,Lookup!$A$2:$A$103,0)</f>
        <v>30</v>
      </c>
    </row>
    <row r="10828" spans="1:6" x14ac:dyDescent="0.25">
      <c r="A10828">
        <v>53</v>
      </c>
      <c r="B10828">
        <v>2338</v>
      </c>
      <c r="C10828" s="15" t="str">
        <f>INDEX(Lookup!$F$2:$F$103,F10828)</f>
        <v>A1.3</v>
      </c>
      <c r="D10828" s="2">
        <f>B10828*INDEX(Lookup!$D$2:$D$103,F10828)+INDEX(Lookup!$E$2:$E$103,F10828)</f>
        <v>18.266794000000001</v>
      </c>
      <c r="E10828" s="16" t="str">
        <f>INDEX(Lookup!$C$2:$C$103,F10828)</f>
        <v>mV</v>
      </c>
      <c r="F10828" s="9">
        <f>MATCH(A10828,Lookup!$A$2:$A$103,0)</f>
        <v>30</v>
      </c>
    </row>
    <row r="10829" spans="1:6" x14ac:dyDescent="0.25">
      <c r="A10829">
        <v>53</v>
      </c>
      <c r="B10829">
        <v>2342</v>
      </c>
      <c r="C10829" s="15" t="str">
        <f>INDEX(Lookup!$F$2:$F$103,F10829)</f>
        <v>A1.3</v>
      </c>
      <c r="D10829" s="2">
        <f>B10829*INDEX(Lookup!$D$2:$D$103,F10829)+INDEX(Lookup!$E$2:$E$103,F10829)</f>
        <v>18.298046000000003</v>
      </c>
      <c r="E10829" s="16" t="str">
        <f>INDEX(Lookup!$C$2:$C$103,F10829)</f>
        <v>mV</v>
      </c>
      <c r="F10829" s="9">
        <f>MATCH(A10829,Lookup!$A$2:$A$103,0)</f>
        <v>30</v>
      </c>
    </row>
    <row r="10830" spans="1:6" x14ac:dyDescent="0.25">
      <c r="A10830">
        <v>53</v>
      </c>
      <c r="B10830">
        <v>2340</v>
      </c>
      <c r="C10830" s="15" t="str">
        <f>INDEX(Lookup!$F$2:$F$103,F10830)</f>
        <v>A1.3</v>
      </c>
      <c r="D10830" s="2">
        <f>B10830*INDEX(Lookup!$D$2:$D$103,F10830)+INDEX(Lookup!$E$2:$E$103,F10830)</f>
        <v>18.282420000000002</v>
      </c>
      <c r="E10830" s="16" t="str">
        <f>INDEX(Lookup!$C$2:$C$103,F10830)</f>
        <v>mV</v>
      </c>
      <c r="F10830" s="9">
        <f>MATCH(A10830,Lookup!$A$2:$A$103,0)</f>
        <v>30</v>
      </c>
    </row>
    <row r="10831" spans="1:6" x14ac:dyDescent="0.25">
      <c r="A10831">
        <v>53</v>
      </c>
      <c r="B10831">
        <v>2368</v>
      </c>
      <c r="C10831" s="15" t="str">
        <f>INDEX(Lookup!$F$2:$F$103,F10831)</f>
        <v>A1.3</v>
      </c>
      <c r="D10831" s="2">
        <f>B10831*INDEX(Lookup!$D$2:$D$103,F10831)+INDEX(Lookup!$E$2:$E$103,F10831)</f>
        <v>18.501184000000002</v>
      </c>
      <c r="E10831" s="16" t="str">
        <f>INDEX(Lookup!$C$2:$C$103,F10831)</f>
        <v>mV</v>
      </c>
      <c r="F10831" s="9">
        <f>MATCH(A10831,Lookup!$A$2:$A$103,0)</f>
        <v>30</v>
      </c>
    </row>
    <row r="10832" spans="1:6" x14ac:dyDescent="0.25">
      <c r="A10832">
        <v>53</v>
      </c>
      <c r="B10832">
        <v>2357</v>
      </c>
      <c r="C10832" s="15" t="str">
        <f>INDEX(Lookup!$F$2:$F$103,F10832)</f>
        <v>A1.3</v>
      </c>
      <c r="D10832" s="2">
        <f>B10832*INDEX(Lookup!$D$2:$D$103,F10832)+INDEX(Lookup!$E$2:$E$103,F10832)</f>
        <v>18.415241000000002</v>
      </c>
      <c r="E10832" s="16" t="str">
        <f>INDEX(Lookup!$C$2:$C$103,F10832)</f>
        <v>mV</v>
      </c>
      <c r="F10832" s="9">
        <f>MATCH(A10832,Lookup!$A$2:$A$103,0)</f>
        <v>30</v>
      </c>
    </row>
    <row r="10833" spans="1:6" x14ac:dyDescent="0.25">
      <c r="A10833">
        <v>53</v>
      </c>
      <c r="B10833">
        <v>2353</v>
      </c>
      <c r="C10833" s="15" t="str">
        <f>INDEX(Lookup!$F$2:$F$103,F10833)</f>
        <v>A1.3</v>
      </c>
      <c r="D10833" s="2">
        <f>B10833*INDEX(Lookup!$D$2:$D$103,F10833)+INDEX(Lookup!$E$2:$E$103,F10833)</f>
        <v>18.383989</v>
      </c>
      <c r="E10833" s="16" t="str">
        <f>INDEX(Lookup!$C$2:$C$103,F10833)</f>
        <v>mV</v>
      </c>
      <c r="F10833" s="9">
        <f>MATCH(A10833,Lookup!$A$2:$A$103,0)</f>
        <v>30</v>
      </c>
    </row>
    <row r="10834" spans="1:6" x14ac:dyDescent="0.25">
      <c r="A10834">
        <v>53</v>
      </c>
      <c r="B10834">
        <v>2347</v>
      </c>
      <c r="C10834" s="15" t="str">
        <f>INDEX(Lookup!$F$2:$F$103,F10834)</f>
        <v>A1.3</v>
      </c>
      <c r="D10834" s="2">
        <f>B10834*INDEX(Lookup!$D$2:$D$103,F10834)+INDEX(Lookup!$E$2:$E$103,F10834)</f>
        <v>18.337111</v>
      </c>
      <c r="E10834" s="16" t="str">
        <f>INDEX(Lookup!$C$2:$C$103,F10834)</f>
        <v>mV</v>
      </c>
      <c r="F10834" s="9">
        <f>MATCH(A10834,Lookup!$A$2:$A$103,0)</f>
        <v>30</v>
      </c>
    </row>
    <row r="10835" spans="1:6" x14ac:dyDescent="0.25">
      <c r="A10835">
        <v>53</v>
      </c>
      <c r="B10835">
        <v>2367</v>
      </c>
      <c r="C10835" s="15" t="str">
        <f>INDEX(Lookup!$F$2:$F$103,F10835)</f>
        <v>A1.3</v>
      </c>
      <c r="D10835" s="2">
        <f>B10835*INDEX(Lookup!$D$2:$D$103,F10835)+INDEX(Lookup!$E$2:$E$103,F10835)</f>
        <v>18.493371</v>
      </c>
      <c r="E10835" s="16" t="str">
        <f>INDEX(Lookup!$C$2:$C$103,F10835)</f>
        <v>mV</v>
      </c>
      <c r="F10835" s="9">
        <f>MATCH(A10835,Lookup!$A$2:$A$103,0)</f>
        <v>30</v>
      </c>
    </row>
    <row r="10836" spans="1:6" x14ac:dyDescent="0.25">
      <c r="A10836">
        <v>53</v>
      </c>
      <c r="B10836">
        <v>2359</v>
      </c>
      <c r="C10836" s="15" t="str">
        <f>INDEX(Lookup!$F$2:$F$103,F10836)</f>
        <v>A1.3</v>
      </c>
      <c r="D10836" s="2">
        <f>B10836*INDEX(Lookup!$D$2:$D$103,F10836)+INDEX(Lookup!$E$2:$E$103,F10836)</f>
        <v>18.430867000000003</v>
      </c>
      <c r="E10836" s="16" t="str">
        <f>INDEX(Lookup!$C$2:$C$103,F10836)</f>
        <v>mV</v>
      </c>
      <c r="F10836" s="9">
        <f>MATCH(A10836,Lookup!$A$2:$A$103,0)</f>
        <v>30</v>
      </c>
    </row>
    <row r="10837" spans="1:6" x14ac:dyDescent="0.25">
      <c r="A10837">
        <v>53</v>
      </c>
      <c r="B10837">
        <v>2351</v>
      </c>
      <c r="C10837" s="15" t="str">
        <f>INDEX(Lookup!$F$2:$F$103,F10837)</f>
        <v>A1.3</v>
      </c>
      <c r="D10837" s="2">
        <f>B10837*INDEX(Lookup!$D$2:$D$103,F10837)+INDEX(Lookup!$E$2:$E$103,F10837)</f>
        <v>18.368363000000002</v>
      </c>
      <c r="E10837" s="16" t="str">
        <f>INDEX(Lookup!$C$2:$C$103,F10837)</f>
        <v>mV</v>
      </c>
      <c r="F10837" s="9">
        <f>MATCH(A10837,Lookup!$A$2:$A$103,0)</f>
        <v>30</v>
      </c>
    </row>
    <row r="10838" spans="1:6" x14ac:dyDescent="0.25">
      <c r="A10838">
        <v>53</v>
      </c>
      <c r="B10838">
        <v>2348</v>
      </c>
      <c r="C10838" s="15" t="str">
        <f>INDEX(Lookup!$F$2:$F$103,F10838)</f>
        <v>A1.3</v>
      </c>
      <c r="D10838" s="2">
        <f>B10838*INDEX(Lookup!$D$2:$D$103,F10838)+INDEX(Lookup!$E$2:$E$103,F10838)</f>
        <v>18.344924000000002</v>
      </c>
      <c r="E10838" s="16" t="str">
        <f>INDEX(Lookup!$C$2:$C$103,F10838)</f>
        <v>mV</v>
      </c>
      <c r="F10838" s="9">
        <f>MATCH(A10838,Lookup!$A$2:$A$103,0)</f>
        <v>30</v>
      </c>
    </row>
    <row r="10839" spans="1:6" x14ac:dyDescent="0.25">
      <c r="A10839">
        <v>53</v>
      </c>
      <c r="B10839">
        <v>2346</v>
      </c>
      <c r="C10839" s="15" t="str">
        <f>INDEX(Lookup!$F$2:$F$103,F10839)</f>
        <v>A1.3</v>
      </c>
      <c r="D10839" s="2">
        <f>B10839*INDEX(Lookup!$D$2:$D$103,F10839)+INDEX(Lookup!$E$2:$E$103,F10839)</f>
        <v>18.329298000000001</v>
      </c>
      <c r="E10839" s="16" t="str">
        <f>INDEX(Lookup!$C$2:$C$103,F10839)</f>
        <v>mV</v>
      </c>
      <c r="F10839" s="9">
        <f>MATCH(A10839,Lookup!$A$2:$A$103,0)</f>
        <v>30</v>
      </c>
    </row>
    <row r="10840" spans="1:6" x14ac:dyDescent="0.25">
      <c r="A10840">
        <v>53</v>
      </c>
      <c r="B10840">
        <v>2367</v>
      </c>
      <c r="C10840" s="15" t="str">
        <f>INDEX(Lookup!$F$2:$F$103,F10840)</f>
        <v>A1.3</v>
      </c>
      <c r="D10840" s="2">
        <f>B10840*INDEX(Lookup!$D$2:$D$103,F10840)+INDEX(Lookup!$E$2:$E$103,F10840)</f>
        <v>18.493371</v>
      </c>
      <c r="E10840" s="16" t="str">
        <f>INDEX(Lookup!$C$2:$C$103,F10840)</f>
        <v>mV</v>
      </c>
      <c r="F10840" s="9">
        <f>MATCH(A10840,Lookup!$A$2:$A$103,0)</f>
        <v>30</v>
      </c>
    </row>
    <row r="10841" spans="1:6" x14ac:dyDescent="0.25">
      <c r="A10841">
        <v>53</v>
      </c>
      <c r="B10841">
        <v>2352</v>
      </c>
      <c r="C10841" s="15" t="str">
        <f>INDEX(Lookup!$F$2:$F$103,F10841)</f>
        <v>A1.3</v>
      </c>
      <c r="D10841" s="2">
        <f>B10841*INDEX(Lookup!$D$2:$D$103,F10841)+INDEX(Lookup!$E$2:$E$103,F10841)</f>
        <v>18.376176000000001</v>
      </c>
      <c r="E10841" s="16" t="str">
        <f>INDEX(Lookup!$C$2:$C$103,F10841)</f>
        <v>mV</v>
      </c>
      <c r="F10841" s="9">
        <f>MATCH(A10841,Lookup!$A$2:$A$103,0)</f>
        <v>30</v>
      </c>
    </row>
    <row r="10842" spans="1:6" x14ac:dyDescent="0.25">
      <c r="A10842">
        <v>53</v>
      </c>
      <c r="B10842">
        <v>2352</v>
      </c>
      <c r="C10842" s="15" t="str">
        <f>INDEX(Lookup!$F$2:$F$103,F10842)</f>
        <v>A1.3</v>
      </c>
      <c r="D10842" s="2">
        <f>B10842*INDEX(Lookup!$D$2:$D$103,F10842)+INDEX(Lookup!$E$2:$E$103,F10842)</f>
        <v>18.376176000000001</v>
      </c>
      <c r="E10842" s="16" t="str">
        <f>INDEX(Lookup!$C$2:$C$103,F10842)</f>
        <v>mV</v>
      </c>
      <c r="F10842" s="9">
        <f>MATCH(A10842,Lookup!$A$2:$A$103,0)</f>
        <v>30</v>
      </c>
    </row>
    <row r="10843" spans="1:6" x14ac:dyDescent="0.25">
      <c r="A10843">
        <v>53</v>
      </c>
      <c r="B10843">
        <v>2344</v>
      </c>
      <c r="C10843" s="15" t="str">
        <f>INDEX(Lookup!$F$2:$F$103,F10843)</f>
        <v>A1.3</v>
      </c>
      <c r="D10843" s="2">
        <f>B10843*INDEX(Lookup!$D$2:$D$103,F10843)+INDEX(Lookup!$E$2:$E$103,F10843)</f>
        <v>18.313672</v>
      </c>
      <c r="E10843" s="16" t="str">
        <f>INDEX(Lookup!$C$2:$C$103,F10843)</f>
        <v>mV</v>
      </c>
      <c r="F10843" s="9">
        <f>MATCH(A10843,Lookup!$A$2:$A$103,0)</f>
        <v>30</v>
      </c>
    </row>
    <row r="10844" spans="1:6" x14ac:dyDescent="0.25">
      <c r="A10844">
        <v>53</v>
      </c>
      <c r="B10844">
        <v>2345</v>
      </c>
      <c r="C10844" s="15" t="str">
        <f>INDEX(Lookup!$F$2:$F$103,F10844)</f>
        <v>A1.3</v>
      </c>
      <c r="D10844" s="2">
        <f>B10844*INDEX(Lookup!$D$2:$D$103,F10844)+INDEX(Lookup!$E$2:$E$103,F10844)</f>
        <v>18.321485000000003</v>
      </c>
      <c r="E10844" s="16" t="str">
        <f>INDEX(Lookup!$C$2:$C$103,F10844)</f>
        <v>mV</v>
      </c>
      <c r="F10844" s="9">
        <f>MATCH(A10844,Lookup!$A$2:$A$103,0)</f>
        <v>30</v>
      </c>
    </row>
    <row r="10845" spans="1:6" x14ac:dyDescent="0.25">
      <c r="A10845">
        <v>53</v>
      </c>
      <c r="B10845">
        <v>2343</v>
      </c>
      <c r="C10845" s="15" t="str">
        <f>INDEX(Lookup!$F$2:$F$103,F10845)</f>
        <v>A1.3</v>
      </c>
      <c r="D10845" s="2">
        <f>B10845*INDEX(Lookup!$D$2:$D$103,F10845)+INDEX(Lookup!$E$2:$E$103,F10845)</f>
        <v>18.305859000000002</v>
      </c>
      <c r="E10845" s="16" t="str">
        <f>INDEX(Lookup!$C$2:$C$103,F10845)</f>
        <v>mV</v>
      </c>
      <c r="F10845" s="9">
        <f>MATCH(A10845,Lookup!$A$2:$A$103,0)</f>
        <v>30</v>
      </c>
    </row>
    <row r="10846" spans="1:6" x14ac:dyDescent="0.25">
      <c r="A10846">
        <v>53</v>
      </c>
      <c r="B10846">
        <v>2337</v>
      </c>
      <c r="C10846" s="15" t="str">
        <f>INDEX(Lookup!$F$2:$F$103,F10846)</f>
        <v>A1.3</v>
      </c>
      <c r="D10846" s="2">
        <f>B10846*INDEX(Lookup!$D$2:$D$103,F10846)+INDEX(Lookup!$E$2:$E$103,F10846)</f>
        <v>18.258981000000002</v>
      </c>
      <c r="E10846" s="16" t="str">
        <f>INDEX(Lookup!$C$2:$C$103,F10846)</f>
        <v>mV</v>
      </c>
      <c r="F10846" s="9">
        <f>MATCH(A10846,Lookup!$A$2:$A$103,0)</f>
        <v>30</v>
      </c>
    </row>
    <row r="10847" spans="1:6" x14ac:dyDescent="0.25">
      <c r="A10847">
        <v>53</v>
      </c>
      <c r="B10847">
        <v>2333</v>
      </c>
      <c r="C10847" s="15" t="str">
        <f>INDEX(Lookup!$F$2:$F$103,F10847)</f>
        <v>A1.3</v>
      </c>
      <c r="D10847" s="2">
        <f>B10847*INDEX(Lookup!$D$2:$D$103,F10847)+INDEX(Lookup!$E$2:$E$103,F10847)</f>
        <v>18.227729</v>
      </c>
      <c r="E10847" s="16" t="str">
        <f>INDEX(Lookup!$C$2:$C$103,F10847)</f>
        <v>mV</v>
      </c>
      <c r="F10847" s="9">
        <f>MATCH(A10847,Lookup!$A$2:$A$103,0)</f>
        <v>30</v>
      </c>
    </row>
    <row r="10848" spans="1:6" x14ac:dyDescent="0.25">
      <c r="A10848">
        <v>53</v>
      </c>
      <c r="B10848">
        <v>2333</v>
      </c>
      <c r="C10848" s="15" t="str">
        <f>INDEX(Lookup!$F$2:$F$103,F10848)</f>
        <v>A1.3</v>
      </c>
      <c r="D10848" s="2">
        <f>B10848*INDEX(Lookup!$D$2:$D$103,F10848)+INDEX(Lookup!$E$2:$E$103,F10848)</f>
        <v>18.227729</v>
      </c>
      <c r="E10848" s="16" t="str">
        <f>INDEX(Lookup!$C$2:$C$103,F10848)</f>
        <v>mV</v>
      </c>
      <c r="F10848" s="9">
        <f>MATCH(A10848,Lookup!$A$2:$A$103,0)</f>
        <v>30</v>
      </c>
    </row>
    <row r="10849" spans="1:6" x14ac:dyDescent="0.25">
      <c r="A10849">
        <v>53</v>
      </c>
      <c r="B10849">
        <v>2333</v>
      </c>
      <c r="C10849" s="15" t="str">
        <f>INDEX(Lookup!$F$2:$F$103,F10849)</f>
        <v>A1.3</v>
      </c>
      <c r="D10849" s="2">
        <f>B10849*INDEX(Lookup!$D$2:$D$103,F10849)+INDEX(Lookup!$E$2:$E$103,F10849)</f>
        <v>18.227729</v>
      </c>
      <c r="E10849" s="16" t="str">
        <f>INDEX(Lookup!$C$2:$C$103,F10849)</f>
        <v>mV</v>
      </c>
      <c r="F10849" s="9">
        <f>MATCH(A10849,Lookup!$A$2:$A$103,0)</f>
        <v>30</v>
      </c>
    </row>
    <row r="10850" spans="1:6" x14ac:dyDescent="0.25">
      <c r="A10850">
        <v>53</v>
      </c>
      <c r="B10850">
        <v>2336</v>
      </c>
      <c r="C10850" s="15" t="str">
        <f>INDEX(Lookup!$F$2:$F$103,F10850)</f>
        <v>A1.3</v>
      </c>
      <c r="D10850" s="2">
        <f>B10850*INDEX(Lookup!$D$2:$D$103,F10850)+INDEX(Lookup!$E$2:$E$103,F10850)</f>
        <v>18.251168</v>
      </c>
      <c r="E10850" s="16" t="str">
        <f>INDEX(Lookup!$C$2:$C$103,F10850)</f>
        <v>mV</v>
      </c>
      <c r="F10850" s="9">
        <f>MATCH(A10850,Lookup!$A$2:$A$103,0)</f>
        <v>30</v>
      </c>
    </row>
    <row r="10851" spans="1:6" x14ac:dyDescent="0.25">
      <c r="A10851">
        <v>53</v>
      </c>
      <c r="B10851">
        <v>2341</v>
      </c>
      <c r="C10851" s="15" t="str">
        <f>INDEX(Lookup!$F$2:$F$103,F10851)</f>
        <v>A1.3</v>
      </c>
      <c r="D10851" s="2">
        <f>B10851*INDEX(Lookup!$D$2:$D$103,F10851)+INDEX(Lookup!$E$2:$E$103,F10851)</f>
        <v>18.290233000000001</v>
      </c>
      <c r="E10851" s="16" t="str">
        <f>INDEX(Lookup!$C$2:$C$103,F10851)</f>
        <v>mV</v>
      </c>
      <c r="F10851" s="9">
        <f>MATCH(A10851,Lookup!$A$2:$A$103,0)</f>
        <v>30</v>
      </c>
    </row>
    <row r="10852" spans="1:6" x14ac:dyDescent="0.25">
      <c r="A10852">
        <v>53</v>
      </c>
      <c r="B10852">
        <v>2341</v>
      </c>
      <c r="C10852" s="15" t="str">
        <f>INDEX(Lookup!$F$2:$F$103,F10852)</f>
        <v>A1.3</v>
      </c>
      <c r="D10852" s="2">
        <f>B10852*INDEX(Lookup!$D$2:$D$103,F10852)+INDEX(Lookup!$E$2:$E$103,F10852)</f>
        <v>18.290233000000001</v>
      </c>
      <c r="E10852" s="16" t="str">
        <f>INDEX(Lookup!$C$2:$C$103,F10852)</f>
        <v>mV</v>
      </c>
      <c r="F10852" s="9">
        <f>MATCH(A10852,Lookup!$A$2:$A$103,0)</f>
        <v>30</v>
      </c>
    </row>
    <row r="10853" spans="1:6" x14ac:dyDescent="0.25">
      <c r="A10853">
        <v>53</v>
      </c>
      <c r="B10853">
        <v>2343</v>
      </c>
      <c r="C10853" s="15" t="str">
        <f>INDEX(Lookup!$F$2:$F$103,F10853)</f>
        <v>A1.3</v>
      </c>
      <c r="D10853" s="2">
        <f>B10853*INDEX(Lookup!$D$2:$D$103,F10853)+INDEX(Lookup!$E$2:$E$103,F10853)</f>
        <v>18.305859000000002</v>
      </c>
      <c r="E10853" s="16" t="str">
        <f>INDEX(Lookup!$C$2:$C$103,F10853)</f>
        <v>mV</v>
      </c>
      <c r="F10853" s="9">
        <f>MATCH(A10853,Lookup!$A$2:$A$103,0)</f>
        <v>30</v>
      </c>
    </row>
    <row r="10854" spans="1:6" x14ac:dyDescent="0.25">
      <c r="A10854">
        <v>53</v>
      </c>
      <c r="B10854">
        <v>2342</v>
      </c>
      <c r="C10854" s="15" t="str">
        <f>INDEX(Lookup!$F$2:$F$103,F10854)</f>
        <v>A1.3</v>
      </c>
      <c r="D10854" s="2">
        <f>B10854*INDEX(Lookup!$D$2:$D$103,F10854)+INDEX(Lookup!$E$2:$E$103,F10854)</f>
        <v>18.298046000000003</v>
      </c>
      <c r="E10854" s="16" t="str">
        <f>INDEX(Lookup!$C$2:$C$103,F10854)</f>
        <v>mV</v>
      </c>
      <c r="F10854" s="9">
        <f>MATCH(A10854,Lookup!$A$2:$A$103,0)</f>
        <v>30</v>
      </c>
    </row>
    <row r="10855" spans="1:6" x14ac:dyDescent="0.25">
      <c r="A10855">
        <v>53</v>
      </c>
      <c r="B10855">
        <v>2344</v>
      </c>
      <c r="C10855" s="15" t="str">
        <f>INDEX(Lookup!$F$2:$F$103,F10855)</f>
        <v>A1.3</v>
      </c>
      <c r="D10855" s="2">
        <f>B10855*INDEX(Lookup!$D$2:$D$103,F10855)+INDEX(Lookup!$E$2:$E$103,F10855)</f>
        <v>18.313672</v>
      </c>
      <c r="E10855" s="16" t="str">
        <f>INDEX(Lookup!$C$2:$C$103,F10855)</f>
        <v>mV</v>
      </c>
      <c r="F10855" s="9">
        <f>MATCH(A10855,Lookup!$A$2:$A$103,0)</f>
        <v>30</v>
      </c>
    </row>
    <row r="10856" spans="1:6" x14ac:dyDescent="0.25">
      <c r="A10856">
        <v>53</v>
      </c>
      <c r="B10856">
        <v>2364</v>
      </c>
      <c r="C10856" s="15" t="str">
        <f>INDEX(Lookup!$F$2:$F$103,F10856)</f>
        <v>A1.3</v>
      </c>
      <c r="D10856" s="2">
        <f>B10856*INDEX(Lookup!$D$2:$D$103,F10856)+INDEX(Lookup!$E$2:$E$103,F10856)</f>
        <v>18.469932</v>
      </c>
      <c r="E10856" s="16" t="str">
        <f>INDEX(Lookup!$C$2:$C$103,F10856)</f>
        <v>mV</v>
      </c>
      <c r="F10856" s="9">
        <f>MATCH(A10856,Lookup!$A$2:$A$103,0)</f>
        <v>30</v>
      </c>
    </row>
    <row r="10857" spans="1:6" x14ac:dyDescent="0.25">
      <c r="A10857">
        <v>53</v>
      </c>
      <c r="B10857">
        <v>2360</v>
      </c>
      <c r="C10857" s="15" t="str">
        <f>INDEX(Lookup!$F$2:$F$103,F10857)</f>
        <v>A1.3</v>
      </c>
      <c r="D10857" s="2">
        <f>B10857*INDEX(Lookup!$D$2:$D$103,F10857)+INDEX(Lookup!$E$2:$E$103,F10857)</f>
        <v>18.438680000000002</v>
      </c>
      <c r="E10857" s="16" t="str">
        <f>INDEX(Lookup!$C$2:$C$103,F10857)</f>
        <v>mV</v>
      </c>
      <c r="F10857" s="9">
        <f>MATCH(A10857,Lookup!$A$2:$A$103,0)</f>
        <v>30</v>
      </c>
    </row>
    <row r="10858" spans="1:6" x14ac:dyDescent="0.25">
      <c r="A10858">
        <v>53</v>
      </c>
      <c r="B10858">
        <v>2352</v>
      </c>
      <c r="C10858" s="15" t="str">
        <f>INDEX(Lookup!$F$2:$F$103,F10858)</f>
        <v>A1.3</v>
      </c>
      <c r="D10858" s="2">
        <f>B10858*INDEX(Lookup!$D$2:$D$103,F10858)+INDEX(Lookup!$E$2:$E$103,F10858)</f>
        <v>18.376176000000001</v>
      </c>
      <c r="E10858" s="16" t="str">
        <f>INDEX(Lookup!$C$2:$C$103,F10858)</f>
        <v>mV</v>
      </c>
      <c r="F10858" s="9">
        <f>MATCH(A10858,Lookup!$A$2:$A$103,0)</f>
        <v>30</v>
      </c>
    </row>
    <row r="10859" spans="1:6" x14ac:dyDescent="0.25">
      <c r="A10859">
        <v>53</v>
      </c>
      <c r="B10859">
        <v>2343</v>
      </c>
      <c r="C10859" s="15" t="str">
        <f>INDEX(Lookup!$F$2:$F$103,F10859)</f>
        <v>A1.3</v>
      </c>
      <c r="D10859" s="2">
        <f>B10859*INDEX(Lookup!$D$2:$D$103,F10859)+INDEX(Lookup!$E$2:$E$103,F10859)</f>
        <v>18.305859000000002</v>
      </c>
      <c r="E10859" s="16" t="str">
        <f>INDEX(Lookup!$C$2:$C$103,F10859)</f>
        <v>mV</v>
      </c>
      <c r="F10859" s="9">
        <f>MATCH(A10859,Lookup!$A$2:$A$103,0)</f>
        <v>30</v>
      </c>
    </row>
    <row r="10860" spans="1:6" x14ac:dyDescent="0.25">
      <c r="A10860">
        <v>53</v>
      </c>
      <c r="B10860">
        <v>2338</v>
      </c>
      <c r="C10860" s="15" t="str">
        <f>INDEX(Lookup!$F$2:$F$103,F10860)</f>
        <v>A1.3</v>
      </c>
      <c r="D10860" s="2">
        <f>B10860*INDEX(Lookup!$D$2:$D$103,F10860)+INDEX(Lookup!$E$2:$E$103,F10860)</f>
        <v>18.266794000000001</v>
      </c>
      <c r="E10860" s="16" t="str">
        <f>INDEX(Lookup!$C$2:$C$103,F10860)</f>
        <v>mV</v>
      </c>
      <c r="F10860" s="9">
        <f>MATCH(A10860,Lookup!$A$2:$A$103,0)</f>
        <v>30</v>
      </c>
    </row>
    <row r="10861" spans="1:6" x14ac:dyDescent="0.25">
      <c r="A10861">
        <v>53</v>
      </c>
      <c r="B10861">
        <v>2336</v>
      </c>
      <c r="C10861" s="15" t="str">
        <f>INDEX(Lookup!$F$2:$F$103,F10861)</f>
        <v>A1.3</v>
      </c>
      <c r="D10861" s="2">
        <f>B10861*INDEX(Lookup!$D$2:$D$103,F10861)+INDEX(Lookup!$E$2:$E$103,F10861)</f>
        <v>18.251168</v>
      </c>
      <c r="E10861" s="16" t="str">
        <f>INDEX(Lookup!$C$2:$C$103,F10861)</f>
        <v>mV</v>
      </c>
      <c r="F10861" s="9">
        <f>MATCH(A10861,Lookup!$A$2:$A$103,0)</f>
        <v>30</v>
      </c>
    </row>
    <row r="10862" spans="1:6" x14ac:dyDescent="0.25">
      <c r="A10862">
        <v>53</v>
      </c>
      <c r="B10862">
        <v>2357</v>
      </c>
      <c r="C10862" s="15" t="str">
        <f>INDEX(Lookup!$F$2:$F$103,F10862)</f>
        <v>A1.3</v>
      </c>
      <c r="D10862" s="2">
        <f>B10862*INDEX(Lookup!$D$2:$D$103,F10862)+INDEX(Lookup!$E$2:$E$103,F10862)</f>
        <v>18.415241000000002</v>
      </c>
      <c r="E10862" s="16" t="str">
        <f>INDEX(Lookup!$C$2:$C$103,F10862)</f>
        <v>mV</v>
      </c>
      <c r="F10862" s="9">
        <f>MATCH(A10862,Lookup!$A$2:$A$103,0)</f>
        <v>30</v>
      </c>
    </row>
    <row r="10863" spans="1:6" x14ac:dyDescent="0.25">
      <c r="A10863">
        <v>53</v>
      </c>
      <c r="B10863">
        <v>2352</v>
      </c>
      <c r="C10863" s="15" t="str">
        <f>INDEX(Lookup!$F$2:$F$103,F10863)</f>
        <v>A1.3</v>
      </c>
      <c r="D10863" s="2">
        <f>B10863*INDEX(Lookup!$D$2:$D$103,F10863)+INDEX(Lookup!$E$2:$E$103,F10863)</f>
        <v>18.376176000000001</v>
      </c>
      <c r="E10863" s="16" t="str">
        <f>INDEX(Lookup!$C$2:$C$103,F10863)</f>
        <v>mV</v>
      </c>
      <c r="F10863" s="9">
        <f>MATCH(A10863,Lookup!$A$2:$A$103,0)</f>
        <v>30</v>
      </c>
    </row>
    <row r="10864" spans="1:6" x14ac:dyDescent="0.25">
      <c r="A10864">
        <v>53</v>
      </c>
      <c r="B10864">
        <v>2370</v>
      </c>
      <c r="C10864" s="15" t="str">
        <f>INDEX(Lookup!$F$2:$F$103,F10864)</f>
        <v>A1.3</v>
      </c>
      <c r="D10864" s="2">
        <f>B10864*INDEX(Lookup!$D$2:$D$103,F10864)+INDEX(Lookup!$E$2:$E$103,F10864)</f>
        <v>18.51681</v>
      </c>
      <c r="E10864" s="16" t="str">
        <f>INDEX(Lookup!$C$2:$C$103,F10864)</f>
        <v>mV</v>
      </c>
      <c r="F10864" s="9">
        <f>MATCH(A10864,Lookup!$A$2:$A$103,0)</f>
        <v>30</v>
      </c>
    </row>
    <row r="10865" spans="1:6" x14ac:dyDescent="0.25">
      <c r="A10865">
        <v>53</v>
      </c>
      <c r="B10865">
        <v>2364</v>
      </c>
      <c r="C10865" s="15" t="str">
        <f>INDEX(Lookup!$F$2:$F$103,F10865)</f>
        <v>A1.3</v>
      </c>
      <c r="D10865" s="2">
        <f>B10865*INDEX(Lookup!$D$2:$D$103,F10865)+INDEX(Lookup!$E$2:$E$103,F10865)</f>
        <v>18.469932</v>
      </c>
      <c r="E10865" s="16" t="str">
        <f>INDEX(Lookup!$C$2:$C$103,F10865)</f>
        <v>mV</v>
      </c>
      <c r="F10865" s="9">
        <f>MATCH(A10865,Lookup!$A$2:$A$103,0)</f>
        <v>30</v>
      </c>
    </row>
    <row r="10866" spans="1:6" x14ac:dyDescent="0.25">
      <c r="A10866">
        <v>53</v>
      </c>
      <c r="B10866">
        <v>2352</v>
      </c>
      <c r="C10866" s="15" t="str">
        <f>INDEX(Lookup!$F$2:$F$103,F10866)</f>
        <v>A1.3</v>
      </c>
      <c r="D10866" s="2">
        <f>B10866*INDEX(Lookup!$D$2:$D$103,F10866)+INDEX(Lookup!$E$2:$E$103,F10866)</f>
        <v>18.376176000000001</v>
      </c>
      <c r="E10866" s="16" t="str">
        <f>INDEX(Lookup!$C$2:$C$103,F10866)</f>
        <v>mV</v>
      </c>
      <c r="F10866" s="9">
        <f>MATCH(A10866,Lookup!$A$2:$A$103,0)</f>
        <v>30</v>
      </c>
    </row>
    <row r="10867" spans="1:6" x14ac:dyDescent="0.25">
      <c r="A10867">
        <v>53</v>
      </c>
      <c r="B10867">
        <v>2342</v>
      </c>
      <c r="C10867" s="15" t="str">
        <f>INDEX(Lookup!$F$2:$F$103,F10867)</f>
        <v>A1.3</v>
      </c>
      <c r="D10867" s="2">
        <f>B10867*INDEX(Lookup!$D$2:$D$103,F10867)+INDEX(Lookup!$E$2:$E$103,F10867)</f>
        <v>18.298046000000003</v>
      </c>
      <c r="E10867" s="16" t="str">
        <f>INDEX(Lookup!$C$2:$C$103,F10867)</f>
        <v>mV</v>
      </c>
      <c r="F10867" s="9">
        <f>MATCH(A10867,Lookup!$A$2:$A$103,0)</f>
        <v>30</v>
      </c>
    </row>
    <row r="10868" spans="1:6" x14ac:dyDescent="0.25">
      <c r="A10868">
        <v>53</v>
      </c>
      <c r="B10868">
        <v>2341</v>
      </c>
      <c r="C10868" s="15" t="str">
        <f>INDEX(Lookup!$F$2:$F$103,F10868)</f>
        <v>A1.3</v>
      </c>
      <c r="D10868" s="2">
        <f>B10868*INDEX(Lookup!$D$2:$D$103,F10868)+INDEX(Lookup!$E$2:$E$103,F10868)</f>
        <v>18.290233000000001</v>
      </c>
      <c r="E10868" s="16" t="str">
        <f>INDEX(Lookup!$C$2:$C$103,F10868)</f>
        <v>mV</v>
      </c>
      <c r="F10868" s="9">
        <f>MATCH(A10868,Lookup!$A$2:$A$103,0)</f>
        <v>30</v>
      </c>
    </row>
    <row r="10869" spans="1:6" x14ac:dyDescent="0.25">
      <c r="A10869">
        <v>53</v>
      </c>
      <c r="B10869">
        <v>2337</v>
      </c>
      <c r="C10869" s="15" t="str">
        <f>INDEX(Lookup!$F$2:$F$103,F10869)</f>
        <v>A1.3</v>
      </c>
      <c r="D10869" s="2">
        <f>B10869*INDEX(Lookup!$D$2:$D$103,F10869)+INDEX(Lookup!$E$2:$E$103,F10869)</f>
        <v>18.258981000000002</v>
      </c>
      <c r="E10869" s="16" t="str">
        <f>INDEX(Lookup!$C$2:$C$103,F10869)</f>
        <v>mV</v>
      </c>
      <c r="F10869" s="9">
        <f>MATCH(A10869,Lookup!$A$2:$A$103,0)</f>
        <v>30</v>
      </c>
    </row>
    <row r="10870" spans="1:6" x14ac:dyDescent="0.25">
      <c r="A10870">
        <v>53</v>
      </c>
      <c r="B10870">
        <v>2334</v>
      </c>
      <c r="C10870" s="15" t="str">
        <f>INDEX(Lookup!$F$2:$F$103,F10870)</f>
        <v>A1.3</v>
      </c>
      <c r="D10870" s="2">
        <f>B10870*INDEX(Lookup!$D$2:$D$103,F10870)+INDEX(Lookup!$E$2:$E$103,F10870)</f>
        <v>18.235542000000002</v>
      </c>
      <c r="E10870" s="16" t="str">
        <f>INDEX(Lookup!$C$2:$C$103,F10870)</f>
        <v>mV</v>
      </c>
      <c r="F10870" s="9">
        <f>MATCH(A10870,Lookup!$A$2:$A$103,0)</f>
        <v>30</v>
      </c>
    </row>
    <row r="10871" spans="1:6" x14ac:dyDescent="0.25">
      <c r="A10871">
        <v>53</v>
      </c>
      <c r="B10871">
        <v>2351</v>
      </c>
      <c r="C10871" s="15" t="str">
        <f>INDEX(Lookup!$F$2:$F$103,F10871)</f>
        <v>A1.3</v>
      </c>
      <c r="D10871" s="2">
        <f>B10871*INDEX(Lookup!$D$2:$D$103,F10871)+INDEX(Lookup!$E$2:$E$103,F10871)</f>
        <v>18.368363000000002</v>
      </c>
      <c r="E10871" s="16" t="str">
        <f>INDEX(Lookup!$C$2:$C$103,F10871)</f>
        <v>mV</v>
      </c>
      <c r="F10871" s="9">
        <f>MATCH(A10871,Lookup!$A$2:$A$103,0)</f>
        <v>30</v>
      </c>
    </row>
    <row r="10872" spans="1:6" x14ac:dyDescent="0.25">
      <c r="A10872">
        <v>53</v>
      </c>
      <c r="B10872">
        <v>2349</v>
      </c>
      <c r="C10872" s="15" t="str">
        <f>INDEX(Lookup!$F$2:$F$103,F10872)</f>
        <v>A1.3</v>
      </c>
      <c r="D10872" s="2">
        <f>B10872*INDEX(Lookup!$D$2:$D$103,F10872)+INDEX(Lookup!$E$2:$E$103,F10872)</f>
        <v>18.352737000000001</v>
      </c>
      <c r="E10872" s="16" t="str">
        <f>INDEX(Lookup!$C$2:$C$103,F10872)</f>
        <v>mV</v>
      </c>
      <c r="F10872" s="9">
        <f>MATCH(A10872,Lookup!$A$2:$A$103,0)</f>
        <v>30</v>
      </c>
    </row>
    <row r="10873" spans="1:6" x14ac:dyDescent="0.25">
      <c r="A10873">
        <v>53</v>
      </c>
      <c r="B10873">
        <v>2343</v>
      </c>
      <c r="C10873" s="15" t="str">
        <f>INDEX(Lookup!$F$2:$F$103,F10873)</f>
        <v>A1.3</v>
      </c>
      <c r="D10873" s="2">
        <f>B10873*INDEX(Lookup!$D$2:$D$103,F10873)+INDEX(Lookup!$E$2:$E$103,F10873)</f>
        <v>18.305859000000002</v>
      </c>
      <c r="E10873" s="16" t="str">
        <f>INDEX(Lookup!$C$2:$C$103,F10873)</f>
        <v>mV</v>
      </c>
      <c r="F10873" s="9">
        <f>MATCH(A10873,Lookup!$A$2:$A$103,0)</f>
        <v>30</v>
      </c>
    </row>
    <row r="10874" spans="1:6" x14ac:dyDescent="0.25">
      <c r="A10874">
        <v>53</v>
      </c>
      <c r="B10874">
        <v>2344</v>
      </c>
      <c r="C10874" s="15" t="str">
        <f>INDEX(Lookup!$F$2:$F$103,F10874)</f>
        <v>A1.3</v>
      </c>
      <c r="D10874" s="2">
        <f>B10874*INDEX(Lookup!$D$2:$D$103,F10874)+INDEX(Lookup!$E$2:$E$103,F10874)</f>
        <v>18.313672</v>
      </c>
      <c r="E10874" s="16" t="str">
        <f>INDEX(Lookup!$C$2:$C$103,F10874)</f>
        <v>mV</v>
      </c>
      <c r="F10874" s="9">
        <f>MATCH(A10874,Lookup!$A$2:$A$103,0)</f>
        <v>30</v>
      </c>
    </row>
    <row r="10875" spans="1:6" x14ac:dyDescent="0.25">
      <c r="A10875">
        <v>53</v>
      </c>
      <c r="B10875">
        <v>2342</v>
      </c>
      <c r="C10875" s="15" t="str">
        <f>INDEX(Lookup!$F$2:$F$103,F10875)</f>
        <v>A1.3</v>
      </c>
      <c r="D10875" s="2">
        <f>B10875*INDEX(Lookup!$D$2:$D$103,F10875)+INDEX(Lookup!$E$2:$E$103,F10875)</f>
        <v>18.298046000000003</v>
      </c>
      <c r="E10875" s="16" t="str">
        <f>INDEX(Lookup!$C$2:$C$103,F10875)</f>
        <v>mV</v>
      </c>
      <c r="F10875" s="9">
        <f>MATCH(A10875,Lookup!$A$2:$A$103,0)</f>
        <v>30</v>
      </c>
    </row>
    <row r="10876" spans="1:6" x14ac:dyDescent="0.25">
      <c r="A10876">
        <v>53</v>
      </c>
      <c r="B10876">
        <v>2339</v>
      </c>
      <c r="C10876" s="15" t="str">
        <f>INDEX(Lookup!$F$2:$F$103,F10876)</f>
        <v>A1.3</v>
      </c>
      <c r="D10876" s="2">
        <f>B10876*INDEX(Lookup!$D$2:$D$103,F10876)+INDEX(Lookup!$E$2:$E$103,F10876)</f>
        <v>18.274607</v>
      </c>
      <c r="E10876" s="16" t="str">
        <f>INDEX(Lookup!$C$2:$C$103,F10876)</f>
        <v>mV</v>
      </c>
      <c r="F10876" s="9">
        <f>MATCH(A10876,Lookup!$A$2:$A$103,0)</f>
        <v>30</v>
      </c>
    </row>
    <row r="10877" spans="1:6" x14ac:dyDescent="0.25">
      <c r="A10877">
        <v>53</v>
      </c>
      <c r="B10877">
        <v>2342</v>
      </c>
      <c r="C10877" s="15" t="str">
        <f>INDEX(Lookup!$F$2:$F$103,F10877)</f>
        <v>A1.3</v>
      </c>
      <c r="D10877" s="2">
        <f>B10877*INDEX(Lookup!$D$2:$D$103,F10877)+INDEX(Lookup!$E$2:$E$103,F10877)</f>
        <v>18.298046000000003</v>
      </c>
      <c r="E10877" s="16" t="str">
        <f>INDEX(Lookup!$C$2:$C$103,F10877)</f>
        <v>mV</v>
      </c>
      <c r="F10877" s="9">
        <f>MATCH(A10877,Lookup!$A$2:$A$103,0)</f>
        <v>30</v>
      </c>
    </row>
    <row r="10878" spans="1:6" x14ac:dyDescent="0.25">
      <c r="A10878">
        <v>53</v>
      </c>
      <c r="B10878">
        <v>2360</v>
      </c>
      <c r="C10878" s="15" t="str">
        <f>INDEX(Lookup!$F$2:$F$103,F10878)</f>
        <v>A1.3</v>
      </c>
      <c r="D10878" s="2">
        <f>B10878*INDEX(Lookup!$D$2:$D$103,F10878)+INDEX(Lookup!$E$2:$E$103,F10878)</f>
        <v>18.438680000000002</v>
      </c>
      <c r="E10878" s="16" t="str">
        <f>INDEX(Lookup!$C$2:$C$103,F10878)</f>
        <v>mV</v>
      </c>
      <c r="F10878" s="9">
        <f>MATCH(A10878,Lookup!$A$2:$A$103,0)</f>
        <v>30</v>
      </c>
    </row>
    <row r="10879" spans="1:6" x14ac:dyDescent="0.25">
      <c r="A10879">
        <v>53</v>
      </c>
      <c r="B10879">
        <v>2359</v>
      </c>
      <c r="C10879" s="15" t="str">
        <f>INDEX(Lookup!$F$2:$F$103,F10879)</f>
        <v>A1.3</v>
      </c>
      <c r="D10879" s="2">
        <f>B10879*INDEX(Lookup!$D$2:$D$103,F10879)+INDEX(Lookup!$E$2:$E$103,F10879)</f>
        <v>18.430867000000003</v>
      </c>
      <c r="E10879" s="16" t="str">
        <f>INDEX(Lookup!$C$2:$C$103,F10879)</f>
        <v>mV</v>
      </c>
      <c r="F10879" s="9">
        <f>MATCH(A10879,Lookup!$A$2:$A$103,0)</f>
        <v>30</v>
      </c>
    </row>
    <row r="10880" spans="1:6" x14ac:dyDescent="0.25">
      <c r="A10880">
        <v>53</v>
      </c>
      <c r="B10880">
        <v>2354</v>
      </c>
      <c r="C10880" s="15" t="str">
        <f>INDEX(Lookup!$F$2:$F$103,F10880)</f>
        <v>A1.3</v>
      </c>
      <c r="D10880" s="2">
        <f>B10880*INDEX(Lookup!$D$2:$D$103,F10880)+INDEX(Lookup!$E$2:$E$103,F10880)</f>
        <v>18.391802000000002</v>
      </c>
      <c r="E10880" s="16" t="str">
        <f>INDEX(Lookup!$C$2:$C$103,F10880)</f>
        <v>mV</v>
      </c>
      <c r="F10880" s="9">
        <f>MATCH(A10880,Lookup!$A$2:$A$103,0)</f>
        <v>30</v>
      </c>
    </row>
    <row r="10881" spans="1:6" x14ac:dyDescent="0.25">
      <c r="A10881">
        <v>53</v>
      </c>
      <c r="B10881">
        <v>2349</v>
      </c>
      <c r="C10881" s="15" t="str">
        <f>INDEX(Lookup!$F$2:$F$103,F10881)</f>
        <v>A1.3</v>
      </c>
      <c r="D10881" s="2">
        <f>B10881*INDEX(Lookup!$D$2:$D$103,F10881)+INDEX(Lookup!$E$2:$E$103,F10881)</f>
        <v>18.352737000000001</v>
      </c>
      <c r="E10881" s="16" t="str">
        <f>INDEX(Lookup!$C$2:$C$103,F10881)</f>
        <v>mV</v>
      </c>
      <c r="F10881" s="9">
        <f>MATCH(A10881,Lookup!$A$2:$A$103,0)</f>
        <v>30</v>
      </c>
    </row>
    <row r="10882" spans="1:6" x14ac:dyDescent="0.25">
      <c r="A10882">
        <v>53</v>
      </c>
      <c r="B10882">
        <v>2342</v>
      </c>
      <c r="C10882" s="15" t="str">
        <f>INDEX(Lookup!$F$2:$F$103,F10882)</f>
        <v>A1.3</v>
      </c>
      <c r="D10882" s="2">
        <f>B10882*INDEX(Lookup!$D$2:$D$103,F10882)+INDEX(Lookup!$E$2:$E$103,F10882)</f>
        <v>18.298046000000003</v>
      </c>
      <c r="E10882" s="16" t="str">
        <f>INDEX(Lookup!$C$2:$C$103,F10882)</f>
        <v>mV</v>
      </c>
      <c r="F10882" s="9">
        <f>MATCH(A10882,Lookup!$A$2:$A$103,0)</f>
        <v>30</v>
      </c>
    </row>
    <row r="10883" spans="1:6" x14ac:dyDescent="0.25">
      <c r="A10883">
        <v>53</v>
      </c>
      <c r="B10883">
        <v>2342</v>
      </c>
      <c r="C10883" s="15" t="str">
        <f>INDEX(Lookup!$F$2:$F$103,F10883)</f>
        <v>A1.3</v>
      </c>
      <c r="D10883" s="2">
        <f>B10883*INDEX(Lookup!$D$2:$D$103,F10883)+INDEX(Lookup!$E$2:$E$103,F10883)</f>
        <v>18.298046000000003</v>
      </c>
      <c r="E10883" s="16" t="str">
        <f>INDEX(Lookup!$C$2:$C$103,F10883)</f>
        <v>mV</v>
      </c>
      <c r="F10883" s="9">
        <f>MATCH(A10883,Lookup!$A$2:$A$103,0)</f>
        <v>30</v>
      </c>
    </row>
    <row r="10884" spans="1:6" x14ac:dyDescent="0.25">
      <c r="A10884">
        <v>53</v>
      </c>
      <c r="B10884">
        <v>2342</v>
      </c>
      <c r="C10884" s="15" t="str">
        <f>INDEX(Lookup!$F$2:$F$103,F10884)</f>
        <v>A1.3</v>
      </c>
      <c r="D10884" s="2">
        <f>B10884*INDEX(Lookup!$D$2:$D$103,F10884)+INDEX(Lookup!$E$2:$E$103,F10884)</f>
        <v>18.298046000000003</v>
      </c>
      <c r="E10884" s="16" t="str">
        <f>INDEX(Lookup!$C$2:$C$103,F10884)</f>
        <v>mV</v>
      </c>
      <c r="F10884" s="9">
        <f>MATCH(A10884,Lookup!$A$2:$A$103,0)</f>
        <v>30</v>
      </c>
    </row>
    <row r="10885" spans="1:6" x14ac:dyDescent="0.25">
      <c r="A10885">
        <v>53</v>
      </c>
      <c r="B10885">
        <v>2369</v>
      </c>
      <c r="C10885" s="15" t="str">
        <f>INDEX(Lookup!$F$2:$F$103,F10885)</f>
        <v>A1.3</v>
      </c>
      <c r="D10885" s="2">
        <f>B10885*INDEX(Lookup!$D$2:$D$103,F10885)+INDEX(Lookup!$E$2:$E$103,F10885)</f>
        <v>18.508997000000001</v>
      </c>
      <c r="E10885" s="16" t="str">
        <f>INDEX(Lookup!$C$2:$C$103,F10885)</f>
        <v>mV</v>
      </c>
      <c r="F10885" s="9">
        <f>MATCH(A10885,Lookup!$A$2:$A$103,0)</f>
        <v>30</v>
      </c>
    </row>
    <row r="10886" spans="1:6" x14ac:dyDescent="0.25">
      <c r="A10886">
        <v>53</v>
      </c>
      <c r="B10886">
        <v>2361</v>
      </c>
      <c r="C10886" s="15" t="str">
        <f>INDEX(Lookup!$F$2:$F$103,F10886)</f>
        <v>A1.3</v>
      </c>
      <c r="D10886" s="2">
        <f>B10886*INDEX(Lookup!$D$2:$D$103,F10886)+INDEX(Lookup!$E$2:$E$103,F10886)</f>
        <v>18.446493</v>
      </c>
      <c r="E10886" s="16" t="str">
        <f>INDEX(Lookup!$C$2:$C$103,F10886)</f>
        <v>mV</v>
      </c>
      <c r="F10886" s="9">
        <f>MATCH(A10886,Lookup!$A$2:$A$103,0)</f>
        <v>30</v>
      </c>
    </row>
    <row r="10887" spans="1:6" x14ac:dyDescent="0.25">
      <c r="A10887">
        <v>53</v>
      </c>
      <c r="B10887">
        <v>2353</v>
      </c>
      <c r="C10887" s="15" t="str">
        <f>INDEX(Lookup!$F$2:$F$103,F10887)</f>
        <v>A1.3</v>
      </c>
      <c r="D10887" s="2">
        <f>B10887*INDEX(Lookup!$D$2:$D$103,F10887)+INDEX(Lookup!$E$2:$E$103,F10887)</f>
        <v>18.383989</v>
      </c>
      <c r="E10887" s="16" t="str">
        <f>INDEX(Lookup!$C$2:$C$103,F10887)</f>
        <v>mV</v>
      </c>
      <c r="F10887" s="9">
        <f>MATCH(A10887,Lookup!$A$2:$A$103,0)</f>
        <v>30</v>
      </c>
    </row>
    <row r="10888" spans="1:6" x14ac:dyDescent="0.25">
      <c r="A10888">
        <v>53</v>
      </c>
      <c r="B10888">
        <v>2348</v>
      </c>
      <c r="C10888" s="15" t="str">
        <f>INDEX(Lookup!$F$2:$F$103,F10888)</f>
        <v>A1.3</v>
      </c>
      <c r="D10888" s="2">
        <f>B10888*INDEX(Lookup!$D$2:$D$103,F10888)+INDEX(Lookup!$E$2:$E$103,F10888)</f>
        <v>18.344924000000002</v>
      </c>
      <c r="E10888" s="16" t="str">
        <f>INDEX(Lookup!$C$2:$C$103,F10888)</f>
        <v>mV</v>
      </c>
      <c r="F10888" s="9">
        <f>MATCH(A10888,Lookup!$A$2:$A$103,0)</f>
        <v>30</v>
      </c>
    </row>
    <row r="10889" spans="1:6" x14ac:dyDescent="0.25">
      <c r="A10889">
        <v>53</v>
      </c>
      <c r="B10889">
        <v>2347</v>
      </c>
      <c r="C10889" s="15" t="str">
        <f>INDEX(Lookup!$F$2:$F$103,F10889)</f>
        <v>A1.3</v>
      </c>
      <c r="D10889" s="2">
        <f>B10889*INDEX(Lookup!$D$2:$D$103,F10889)+INDEX(Lookup!$E$2:$E$103,F10889)</f>
        <v>18.337111</v>
      </c>
      <c r="E10889" s="16" t="str">
        <f>INDEX(Lookup!$C$2:$C$103,F10889)</f>
        <v>mV</v>
      </c>
      <c r="F10889" s="9">
        <f>MATCH(A10889,Lookup!$A$2:$A$103,0)</f>
        <v>30</v>
      </c>
    </row>
    <row r="10890" spans="1:6" x14ac:dyDescent="0.25">
      <c r="A10890">
        <v>53</v>
      </c>
      <c r="B10890">
        <v>2344</v>
      </c>
      <c r="C10890" s="15" t="str">
        <f>INDEX(Lookup!$F$2:$F$103,F10890)</f>
        <v>A1.3</v>
      </c>
      <c r="D10890" s="2">
        <f>B10890*INDEX(Lookup!$D$2:$D$103,F10890)+INDEX(Lookup!$E$2:$E$103,F10890)</f>
        <v>18.313672</v>
      </c>
      <c r="E10890" s="16" t="str">
        <f>INDEX(Lookup!$C$2:$C$103,F10890)</f>
        <v>mV</v>
      </c>
      <c r="F10890" s="9">
        <f>MATCH(A10890,Lookup!$A$2:$A$103,0)</f>
        <v>30</v>
      </c>
    </row>
    <row r="10891" spans="1:6" x14ac:dyDescent="0.25">
      <c r="A10891">
        <v>53</v>
      </c>
      <c r="B10891">
        <v>2341</v>
      </c>
      <c r="C10891" s="15" t="str">
        <f>INDEX(Lookup!$F$2:$F$103,F10891)</f>
        <v>A1.3</v>
      </c>
      <c r="D10891" s="2">
        <f>B10891*INDEX(Lookup!$D$2:$D$103,F10891)+INDEX(Lookup!$E$2:$E$103,F10891)</f>
        <v>18.290233000000001</v>
      </c>
      <c r="E10891" s="16" t="str">
        <f>INDEX(Lookup!$C$2:$C$103,F10891)</f>
        <v>mV</v>
      </c>
      <c r="F10891" s="9">
        <f>MATCH(A10891,Lookup!$A$2:$A$103,0)</f>
        <v>30</v>
      </c>
    </row>
    <row r="10892" spans="1:6" x14ac:dyDescent="0.25">
      <c r="A10892">
        <v>53</v>
      </c>
      <c r="B10892">
        <v>2339</v>
      </c>
      <c r="C10892" s="15" t="str">
        <f>INDEX(Lookup!$F$2:$F$103,F10892)</f>
        <v>A1.3</v>
      </c>
      <c r="D10892" s="2">
        <f>B10892*INDEX(Lookup!$D$2:$D$103,F10892)+INDEX(Lookup!$E$2:$E$103,F10892)</f>
        <v>18.274607</v>
      </c>
      <c r="E10892" s="16" t="str">
        <f>INDEX(Lookup!$C$2:$C$103,F10892)</f>
        <v>mV</v>
      </c>
      <c r="F10892" s="9">
        <f>MATCH(A10892,Lookup!$A$2:$A$103,0)</f>
        <v>30</v>
      </c>
    </row>
    <row r="10893" spans="1:6" x14ac:dyDescent="0.25">
      <c r="A10893">
        <v>53</v>
      </c>
      <c r="B10893">
        <v>2335</v>
      </c>
      <c r="C10893" s="15" t="str">
        <f>INDEX(Lookup!$F$2:$F$103,F10893)</f>
        <v>A1.3</v>
      </c>
      <c r="D10893" s="2">
        <f>B10893*INDEX(Lookup!$D$2:$D$103,F10893)+INDEX(Lookup!$E$2:$E$103,F10893)</f>
        <v>18.243355000000001</v>
      </c>
      <c r="E10893" s="16" t="str">
        <f>INDEX(Lookup!$C$2:$C$103,F10893)</f>
        <v>mV</v>
      </c>
      <c r="F10893" s="9">
        <f>MATCH(A10893,Lookup!$A$2:$A$103,0)</f>
        <v>30</v>
      </c>
    </row>
    <row r="10894" spans="1:6" x14ac:dyDescent="0.25">
      <c r="A10894">
        <v>53</v>
      </c>
      <c r="B10894">
        <v>2333</v>
      </c>
      <c r="C10894" s="15" t="str">
        <f>INDEX(Lookup!$F$2:$F$103,F10894)</f>
        <v>A1.3</v>
      </c>
      <c r="D10894" s="2">
        <f>B10894*INDEX(Lookup!$D$2:$D$103,F10894)+INDEX(Lookup!$E$2:$E$103,F10894)</f>
        <v>18.227729</v>
      </c>
      <c r="E10894" s="16" t="str">
        <f>INDEX(Lookup!$C$2:$C$103,F10894)</f>
        <v>mV</v>
      </c>
      <c r="F10894" s="9">
        <f>MATCH(A10894,Lookup!$A$2:$A$103,0)</f>
        <v>30</v>
      </c>
    </row>
    <row r="10895" spans="1:6" x14ac:dyDescent="0.25">
      <c r="A10895">
        <v>53</v>
      </c>
      <c r="B10895">
        <v>2334</v>
      </c>
      <c r="C10895" s="15" t="str">
        <f>INDEX(Lookup!$F$2:$F$103,F10895)</f>
        <v>A1.3</v>
      </c>
      <c r="D10895" s="2">
        <f>B10895*INDEX(Lookup!$D$2:$D$103,F10895)+INDEX(Lookup!$E$2:$E$103,F10895)</f>
        <v>18.235542000000002</v>
      </c>
      <c r="E10895" s="16" t="str">
        <f>INDEX(Lookup!$C$2:$C$103,F10895)</f>
        <v>mV</v>
      </c>
      <c r="F10895" s="9">
        <f>MATCH(A10895,Lookup!$A$2:$A$103,0)</f>
        <v>30</v>
      </c>
    </row>
    <row r="10896" spans="1:6" x14ac:dyDescent="0.25">
      <c r="A10896">
        <v>53</v>
      </c>
      <c r="B10896">
        <v>2334</v>
      </c>
      <c r="C10896" s="15" t="str">
        <f>INDEX(Lookup!$F$2:$F$103,F10896)</f>
        <v>A1.3</v>
      </c>
      <c r="D10896" s="2">
        <f>B10896*INDEX(Lookup!$D$2:$D$103,F10896)+INDEX(Lookup!$E$2:$E$103,F10896)</f>
        <v>18.235542000000002</v>
      </c>
      <c r="E10896" s="16" t="str">
        <f>INDEX(Lookup!$C$2:$C$103,F10896)</f>
        <v>mV</v>
      </c>
      <c r="F10896" s="9">
        <f>MATCH(A10896,Lookup!$A$2:$A$103,0)</f>
        <v>30</v>
      </c>
    </row>
    <row r="10897" spans="1:6" x14ac:dyDescent="0.25">
      <c r="A10897">
        <v>53</v>
      </c>
      <c r="B10897">
        <v>2332</v>
      </c>
      <c r="C10897" s="15" t="str">
        <f>INDEX(Lookup!$F$2:$F$103,F10897)</f>
        <v>A1.3</v>
      </c>
      <c r="D10897" s="2">
        <f>B10897*INDEX(Lookup!$D$2:$D$103,F10897)+INDEX(Lookup!$E$2:$E$103,F10897)</f>
        <v>18.219916000000001</v>
      </c>
      <c r="E10897" s="16" t="str">
        <f>INDEX(Lookup!$C$2:$C$103,F10897)</f>
        <v>mV</v>
      </c>
      <c r="F10897" s="9">
        <f>MATCH(A10897,Lookup!$A$2:$A$103,0)</f>
        <v>30</v>
      </c>
    </row>
    <row r="10898" spans="1:6" x14ac:dyDescent="0.25">
      <c r="A10898">
        <v>53</v>
      </c>
      <c r="B10898">
        <v>2327</v>
      </c>
      <c r="C10898" s="15" t="str">
        <f>INDEX(Lookup!$F$2:$F$103,F10898)</f>
        <v>A1.3</v>
      </c>
      <c r="D10898" s="2">
        <f>B10898*INDEX(Lookup!$D$2:$D$103,F10898)+INDEX(Lookup!$E$2:$E$103,F10898)</f>
        <v>18.180851000000001</v>
      </c>
      <c r="E10898" s="16" t="str">
        <f>INDEX(Lookup!$C$2:$C$103,F10898)</f>
        <v>mV</v>
      </c>
      <c r="F10898" s="9">
        <f>MATCH(A10898,Lookup!$A$2:$A$103,0)</f>
        <v>30</v>
      </c>
    </row>
    <row r="10899" spans="1:6" x14ac:dyDescent="0.25">
      <c r="A10899">
        <v>53</v>
      </c>
      <c r="B10899">
        <v>2333</v>
      </c>
      <c r="C10899" s="15" t="str">
        <f>INDEX(Lookup!$F$2:$F$103,F10899)</f>
        <v>A1.3</v>
      </c>
      <c r="D10899" s="2">
        <f>B10899*INDEX(Lookup!$D$2:$D$103,F10899)+INDEX(Lookup!$E$2:$E$103,F10899)</f>
        <v>18.227729</v>
      </c>
      <c r="E10899" s="16" t="str">
        <f>INDEX(Lookup!$C$2:$C$103,F10899)</f>
        <v>mV</v>
      </c>
      <c r="F10899" s="9">
        <f>MATCH(A10899,Lookup!$A$2:$A$103,0)</f>
        <v>30</v>
      </c>
    </row>
    <row r="10900" spans="1:6" x14ac:dyDescent="0.25">
      <c r="A10900">
        <v>53</v>
      </c>
      <c r="B10900">
        <v>2332</v>
      </c>
      <c r="C10900" s="15" t="str">
        <f>INDEX(Lookup!$F$2:$F$103,F10900)</f>
        <v>A1.3</v>
      </c>
      <c r="D10900" s="2">
        <f>B10900*INDEX(Lookup!$D$2:$D$103,F10900)+INDEX(Lookup!$E$2:$E$103,F10900)</f>
        <v>18.219916000000001</v>
      </c>
      <c r="E10900" s="16" t="str">
        <f>INDEX(Lookup!$C$2:$C$103,F10900)</f>
        <v>mV</v>
      </c>
      <c r="F10900" s="9">
        <f>MATCH(A10900,Lookup!$A$2:$A$103,0)</f>
        <v>30</v>
      </c>
    </row>
    <row r="10901" spans="1:6" x14ac:dyDescent="0.25">
      <c r="A10901">
        <v>53</v>
      </c>
      <c r="B10901">
        <v>2328</v>
      </c>
      <c r="C10901" s="15" t="str">
        <f>INDEX(Lookup!$F$2:$F$103,F10901)</f>
        <v>A1.3</v>
      </c>
      <c r="D10901" s="2">
        <f>B10901*INDEX(Lookup!$D$2:$D$103,F10901)+INDEX(Lookup!$E$2:$E$103,F10901)</f>
        <v>18.188664000000003</v>
      </c>
      <c r="E10901" s="16" t="str">
        <f>INDEX(Lookup!$C$2:$C$103,F10901)</f>
        <v>mV</v>
      </c>
      <c r="F10901" s="9">
        <f>MATCH(A10901,Lookup!$A$2:$A$103,0)</f>
        <v>30</v>
      </c>
    </row>
    <row r="10902" spans="1:6" x14ac:dyDescent="0.25">
      <c r="A10902">
        <v>53</v>
      </c>
      <c r="B10902">
        <v>2323</v>
      </c>
      <c r="C10902" s="15" t="str">
        <f>INDEX(Lookup!$F$2:$F$103,F10902)</f>
        <v>A1.3</v>
      </c>
      <c r="D10902" s="2">
        <f>B10902*INDEX(Lookup!$D$2:$D$103,F10902)+INDEX(Lookup!$E$2:$E$103,F10902)</f>
        <v>18.149599000000002</v>
      </c>
      <c r="E10902" s="16" t="str">
        <f>INDEX(Lookup!$C$2:$C$103,F10902)</f>
        <v>mV</v>
      </c>
      <c r="F10902" s="9">
        <f>MATCH(A10902,Lookup!$A$2:$A$103,0)</f>
        <v>30</v>
      </c>
    </row>
    <row r="10903" spans="1:6" x14ac:dyDescent="0.25">
      <c r="A10903">
        <v>53</v>
      </c>
      <c r="B10903">
        <v>2316</v>
      </c>
      <c r="C10903" s="15" t="str">
        <f>INDEX(Lookup!$F$2:$F$103,F10903)</f>
        <v>A1.3</v>
      </c>
      <c r="D10903" s="2">
        <f>B10903*INDEX(Lookup!$D$2:$D$103,F10903)+INDEX(Lookup!$E$2:$E$103,F10903)</f>
        <v>18.094908</v>
      </c>
      <c r="E10903" s="16" t="str">
        <f>INDEX(Lookup!$C$2:$C$103,F10903)</f>
        <v>mV</v>
      </c>
      <c r="F10903" s="9">
        <f>MATCH(A10903,Lookup!$A$2:$A$103,0)</f>
        <v>30</v>
      </c>
    </row>
    <row r="10904" spans="1:6" x14ac:dyDescent="0.25">
      <c r="A10904">
        <v>53</v>
      </c>
      <c r="B10904">
        <v>2320</v>
      </c>
      <c r="C10904" s="15" t="str">
        <f>INDEX(Lookup!$F$2:$F$103,F10904)</f>
        <v>A1.3</v>
      </c>
      <c r="D10904" s="2">
        <f>B10904*INDEX(Lookup!$D$2:$D$103,F10904)+INDEX(Lookup!$E$2:$E$103,F10904)</f>
        <v>18.126160000000002</v>
      </c>
      <c r="E10904" s="16" t="str">
        <f>INDEX(Lookup!$C$2:$C$103,F10904)</f>
        <v>mV</v>
      </c>
      <c r="F10904" s="9">
        <f>MATCH(A10904,Lookup!$A$2:$A$103,0)</f>
        <v>30</v>
      </c>
    </row>
    <row r="10905" spans="1:6" x14ac:dyDescent="0.25">
      <c r="A10905">
        <v>53</v>
      </c>
      <c r="B10905">
        <v>2320</v>
      </c>
      <c r="C10905" s="15" t="str">
        <f>INDEX(Lookup!$F$2:$F$103,F10905)</f>
        <v>A1.3</v>
      </c>
      <c r="D10905" s="2">
        <f>B10905*INDEX(Lookup!$D$2:$D$103,F10905)+INDEX(Lookup!$E$2:$E$103,F10905)</f>
        <v>18.126160000000002</v>
      </c>
      <c r="E10905" s="16" t="str">
        <f>INDEX(Lookup!$C$2:$C$103,F10905)</f>
        <v>mV</v>
      </c>
      <c r="F10905" s="9">
        <f>MATCH(A10905,Lookup!$A$2:$A$103,0)</f>
        <v>30</v>
      </c>
    </row>
    <row r="10906" spans="1:6" x14ac:dyDescent="0.25">
      <c r="A10906">
        <v>53</v>
      </c>
      <c r="B10906">
        <v>2321</v>
      </c>
      <c r="C10906" s="15" t="str">
        <f>INDEX(Lookup!$F$2:$F$103,F10906)</f>
        <v>A1.3</v>
      </c>
      <c r="D10906" s="2">
        <f>B10906*INDEX(Lookup!$D$2:$D$103,F10906)+INDEX(Lookup!$E$2:$E$103,F10906)</f>
        <v>18.133973000000001</v>
      </c>
      <c r="E10906" s="16" t="str">
        <f>INDEX(Lookup!$C$2:$C$103,F10906)</f>
        <v>mV</v>
      </c>
      <c r="F10906" s="9">
        <f>MATCH(A10906,Lookup!$A$2:$A$103,0)</f>
        <v>30</v>
      </c>
    </row>
    <row r="10907" spans="1:6" x14ac:dyDescent="0.25">
      <c r="A10907">
        <v>53</v>
      </c>
      <c r="B10907">
        <v>2323</v>
      </c>
      <c r="C10907" s="15" t="str">
        <f>INDEX(Lookup!$F$2:$F$103,F10907)</f>
        <v>A1.3</v>
      </c>
      <c r="D10907" s="2">
        <f>B10907*INDEX(Lookup!$D$2:$D$103,F10907)+INDEX(Lookup!$E$2:$E$103,F10907)</f>
        <v>18.149599000000002</v>
      </c>
      <c r="E10907" s="16" t="str">
        <f>INDEX(Lookup!$C$2:$C$103,F10907)</f>
        <v>mV</v>
      </c>
      <c r="F10907" s="9">
        <f>MATCH(A10907,Lookup!$A$2:$A$103,0)</f>
        <v>30</v>
      </c>
    </row>
    <row r="10908" spans="1:6" x14ac:dyDescent="0.25">
      <c r="A10908">
        <v>53</v>
      </c>
      <c r="B10908">
        <v>2326</v>
      </c>
      <c r="C10908" s="15" t="str">
        <f>INDEX(Lookup!$F$2:$F$103,F10908)</f>
        <v>A1.3</v>
      </c>
      <c r="D10908" s="2">
        <f>B10908*INDEX(Lookup!$D$2:$D$103,F10908)+INDEX(Lookup!$E$2:$E$103,F10908)</f>
        <v>18.173038000000002</v>
      </c>
      <c r="E10908" s="16" t="str">
        <f>INDEX(Lookup!$C$2:$C$103,F10908)</f>
        <v>mV</v>
      </c>
      <c r="F10908" s="9">
        <f>MATCH(A10908,Lookup!$A$2:$A$103,0)</f>
        <v>30</v>
      </c>
    </row>
    <row r="10909" spans="1:6" x14ac:dyDescent="0.25">
      <c r="A10909">
        <v>53</v>
      </c>
      <c r="B10909">
        <v>2320</v>
      </c>
      <c r="C10909" s="15" t="str">
        <f>INDEX(Lookup!$F$2:$F$103,F10909)</f>
        <v>A1.3</v>
      </c>
      <c r="D10909" s="2">
        <f>B10909*INDEX(Lookup!$D$2:$D$103,F10909)+INDEX(Lookup!$E$2:$E$103,F10909)</f>
        <v>18.126160000000002</v>
      </c>
      <c r="E10909" s="16" t="str">
        <f>INDEX(Lookup!$C$2:$C$103,F10909)</f>
        <v>mV</v>
      </c>
      <c r="F10909" s="9">
        <f>MATCH(A10909,Lookup!$A$2:$A$103,0)</f>
        <v>30</v>
      </c>
    </row>
    <row r="10910" spans="1:6" x14ac:dyDescent="0.25">
      <c r="A10910">
        <v>53</v>
      </c>
      <c r="B10910">
        <v>2321</v>
      </c>
      <c r="C10910" s="15" t="str">
        <f>INDEX(Lookup!$F$2:$F$103,F10910)</f>
        <v>A1.3</v>
      </c>
      <c r="D10910" s="2">
        <f>B10910*INDEX(Lookup!$D$2:$D$103,F10910)+INDEX(Lookup!$E$2:$E$103,F10910)</f>
        <v>18.133973000000001</v>
      </c>
      <c r="E10910" s="16" t="str">
        <f>INDEX(Lookup!$C$2:$C$103,F10910)</f>
        <v>mV</v>
      </c>
      <c r="F10910" s="9">
        <f>MATCH(A10910,Lookup!$A$2:$A$103,0)</f>
        <v>30</v>
      </c>
    </row>
    <row r="10911" spans="1:6" x14ac:dyDescent="0.25">
      <c r="A10911">
        <v>53</v>
      </c>
      <c r="B10911">
        <v>2322</v>
      </c>
      <c r="C10911" s="15" t="str">
        <f>INDEX(Lookup!$F$2:$F$103,F10911)</f>
        <v>A1.3</v>
      </c>
      <c r="D10911" s="2">
        <f>B10911*INDEX(Lookup!$D$2:$D$103,F10911)+INDEX(Lookup!$E$2:$E$103,F10911)</f>
        <v>18.141786</v>
      </c>
      <c r="E10911" s="16" t="str">
        <f>INDEX(Lookup!$C$2:$C$103,F10911)</f>
        <v>mV</v>
      </c>
      <c r="F10911" s="9">
        <f>MATCH(A10911,Lookup!$A$2:$A$103,0)</f>
        <v>30</v>
      </c>
    </row>
    <row r="10912" spans="1:6" x14ac:dyDescent="0.25">
      <c r="A10912">
        <v>53</v>
      </c>
      <c r="B10912">
        <v>2345</v>
      </c>
      <c r="C10912" s="15" t="str">
        <f>INDEX(Lookup!$F$2:$F$103,F10912)</f>
        <v>A1.3</v>
      </c>
      <c r="D10912" s="2">
        <f>B10912*INDEX(Lookup!$D$2:$D$103,F10912)+INDEX(Lookup!$E$2:$E$103,F10912)</f>
        <v>18.321485000000003</v>
      </c>
      <c r="E10912" s="16" t="str">
        <f>INDEX(Lookup!$C$2:$C$103,F10912)</f>
        <v>mV</v>
      </c>
      <c r="F10912" s="9">
        <f>MATCH(A10912,Lookup!$A$2:$A$103,0)</f>
        <v>30</v>
      </c>
    </row>
    <row r="10913" spans="1:6" x14ac:dyDescent="0.25">
      <c r="A10913">
        <v>53</v>
      </c>
      <c r="B10913">
        <v>2348</v>
      </c>
      <c r="C10913" s="15" t="str">
        <f>INDEX(Lookup!$F$2:$F$103,F10913)</f>
        <v>A1.3</v>
      </c>
      <c r="D10913" s="2">
        <f>B10913*INDEX(Lookup!$D$2:$D$103,F10913)+INDEX(Lookup!$E$2:$E$103,F10913)</f>
        <v>18.344924000000002</v>
      </c>
      <c r="E10913" s="16" t="str">
        <f>INDEX(Lookup!$C$2:$C$103,F10913)</f>
        <v>mV</v>
      </c>
      <c r="F10913" s="9">
        <f>MATCH(A10913,Lookup!$A$2:$A$103,0)</f>
        <v>30</v>
      </c>
    </row>
    <row r="10914" spans="1:6" x14ac:dyDescent="0.25">
      <c r="A10914">
        <v>53</v>
      </c>
      <c r="B10914">
        <v>2343</v>
      </c>
      <c r="C10914" s="15" t="str">
        <f>INDEX(Lookup!$F$2:$F$103,F10914)</f>
        <v>A1.3</v>
      </c>
      <c r="D10914" s="2">
        <f>B10914*INDEX(Lookup!$D$2:$D$103,F10914)+INDEX(Lookup!$E$2:$E$103,F10914)</f>
        <v>18.305859000000002</v>
      </c>
      <c r="E10914" s="16" t="str">
        <f>INDEX(Lookup!$C$2:$C$103,F10914)</f>
        <v>mV</v>
      </c>
      <c r="F10914" s="9">
        <f>MATCH(A10914,Lookup!$A$2:$A$103,0)</f>
        <v>30</v>
      </c>
    </row>
    <row r="10915" spans="1:6" x14ac:dyDescent="0.25">
      <c r="A10915">
        <v>53</v>
      </c>
      <c r="B10915">
        <v>2338</v>
      </c>
      <c r="C10915" s="15" t="str">
        <f>INDEX(Lookup!$F$2:$F$103,F10915)</f>
        <v>A1.3</v>
      </c>
      <c r="D10915" s="2">
        <f>B10915*INDEX(Lookup!$D$2:$D$103,F10915)+INDEX(Lookup!$E$2:$E$103,F10915)</f>
        <v>18.266794000000001</v>
      </c>
      <c r="E10915" s="16" t="str">
        <f>INDEX(Lookup!$C$2:$C$103,F10915)</f>
        <v>mV</v>
      </c>
      <c r="F10915" s="9">
        <f>MATCH(A10915,Lookup!$A$2:$A$103,0)</f>
        <v>30</v>
      </c>
    </row>
    <row r="10916" spans="1:6" x14ac:dyDescent="0.25">
      <c r="A10916">
        <v>53</v>
      </c>
      <c r="B10916">
        <v>2337</v>
      </c>
      <c r="C10916" s="15" t="str">
        <f>INDEX(Lookup!$F$2:$F$103,F10916)</f>
        <v>A1.3</v>
      </c>
      <c r="D10916" s="2">
        <f>B10916*INDEX(Lookup!$D$2:$D$103,F10916)+INDEX(Lookup!$E$2:$E$103,F10916)</f>
        <v>18.258981000000002</v>
      </c>
      <c r="E10916" s="16" t="str">
        <f>INDEX(Lookup!$C$2:$C$103,F10916)</f>
        <v>mV</v>
      </c>
      <c r="F10916" s="9">
        <f>MATCH(A10916,Lookup!$A$2:$A$103,0)</f>
        <v>30</v>
      </c>
    </row>
    <row r="10917" spans="1:6" x14ac:dyDescent="0.25">
      <c r="A10917">
        <v>53</v>
      </c>
      <c r="B10917">
        <v>2337</v>
      </c>
      <c r="C10917" s="15" t="str">
        <f>INDEX(Lookup!$F$2:$F$103,F10917)</f>
        <v>A1.3</v>
      </c>
      <c r="D10917" s="2">
        <f>B10917*INDEX(Lookup!$D$2:$D$103,F10917)+INDEX(Lookup!$E$2:$E$103,F10917)</f>
        <v>18.258981000000002</v>
      </c>
      <c r="E10917" s="16" t="str">
        <f>INDEX(Lookup!$C$2:$C$103,F10917)</f>
        <v>mV</v>
      </c>
      <c r="F10917" s="9">
        <f>MATCH(A10917,Lookup!$A$2:$A$103,0)</f>
        <v>30</v>
      </c>
    </row>
    <row r="10918" spans="1:6" x14ac:dyDescent="0.25">
      <c r="A10918">
        <v>53</v>
      </c>
      <c r="B10918">
        <v>2333</v>
      </c>
      <c r="C10918" s="15" t="str">
        <f>INDEX(Lookup!$F$2:$F$103,F10918)</f>
        <v>A1.3</v>
      </c>
      <c r="D10918" s="2">
        <f>B10918*INDEX(Lookup!$D$2:$D$103,F10918)+INDEX(Lookup!$E$2:$E$103,F10918)</f>
        <v>18.227729</v>
      </c>
      <c r="E10918" s="16" t="str">
        <f>INDEX(Lookup!$C$2:$C$103,F10918)</f>
        <v>mV</v>
      </c>
      <c r="F10918" s="9">
        <f>MATCH(A10918,Lookup!$A$2:$A$103,0)</f>
        <v>30</v>
      </c>
    </row>
    <row r="10919" spans="1:6" x14ac:dyDescent="0.25">
      <c r="A10919">
        <v>53</v>
      </c>
      <c r="B10919">
        <v>2334</v>
      </c>
      <c r="C10919" s="15" t="str">
        <f>INDEX(Lookup!$F$2:$F$103,F10919)</f>
        <v>A1.3</v>
      </c>
      <c r="D10919" s="2">
        <f>B10919*INDEX(Lookup!$D$2:$D$103,F10919)+INDEX(Lookup!$E$2:$E$103,F10919)</f>
        <v>18.235542000000002</v>
      </c>
      <c r="E10919" s="16" t="str">
        <f>INDEX(Lookup!$C$2:$C$103,F10919)</f>
        <v>mV</v>
      </c>
      <c r="F10919" s="9">
        <f>MATCH(A10919,Lookup!$A$2:$A$103,0)</f>
        <v>30</v>
      </c>
    </row>
    <row r="10920" spans="1:6" x14ac:dyDescent="0.25">
      <c r="A10920">
        <v>53</v>
      </c>
      <c r="B10920">
        <v>2331</v>
      </c>
      <c r="C10920" s="15" t="str">
        <f>INDEX(Lookup!$F$2:$F$103,F10920)</f>
        <v>A1.3</v>
      </c>
      <c r="D10920" s="2">
        <f>B10920*INDEX(Lookup!$D$2:$D$103,F10920)+INDEX(Lookup!$E$2:$E$103,F10920)</f>
        <v>18.212103000000003</v>
      </c>
      <c r="E10920" s="16" t="str">
        <f>INDEX(Lookup!$C$2:$C$103,F10920)</f>
        <v>mV</v>
      </c>
      <c r="F10920" s="9">
        <f>MATCH(A10920,Lookup!$A$2:$A$103,0)</f>
        <v>30</v>
      </c>
    </row>
    <row r="10921" spans="1:6" x14ac:dyDescent="0.25">
      <c r="A10921">
        <v>53</v>
      </c>
      <c r="B10921">
        <v>2333</v>
      </c>
      <c r="C10921" s="15" t="str">
        <f>INDEX(Lookup!$F$2:$F$103,F10921)</f>
        <v>A1.3</v>
      </c>
      <c r="D10921" s="2">
        <f>B10921*INDEX(Lookup!$D$2:$D$103,F10921)+INDEX(Lookup!$E$2:$E$103,F10921)</f>
        <v>18.227729</v>
      </c>
      <c r="E10921" s="16" t="str">
        <f>INDEX(Lookup!$C$2:$C$103,F10921)</f>
        <v>mV</v>
      </c>
      <c r="F10921" s="9">
        <f>MATCH(A10921,Lookup!$A$2:$A$103,0)</f>
        <v>30</v>
      </c>
    </row>
    <row r="10922" spans="1:6" x14ac:dyDescent="0.25">
      <c r="A10922">
        <v>53</v>
      </c>
      <c r="B10922">
        <v>2333</v>
      </c>
      <c r="C10922" s="15" t="str">
        <f>INDEX(Lookup!$F$2:$F$103,F10922)</f>
        <v>A1.3</v>
      </c>
      <c r="D10922" s="2">
        <f>B10922*INDEX(Lookup!$D$2:$D$103,F10922)+INDEX(Lookup!$E$2:$E$103,F10922)</f>
        <v>18.227729</v>
      </c>
      <c r="E10922" s="16" t="str">
        <f>INDEX(Lookup!$C$2:$C$103,F10922)</f>
        <v>mV</v>
      </c>
      <c r="F10922" s="9">
        <f>MATCH(A10922,Lookup!$A$2:$A$103,0)</f>
        <v>30</v>
      </c>
    </row>
    <row r="10923" spans="1:6" x14ac:dyDescent="0.25">
      <c r="A10923">
        <v>53</v>
      </c>
      <c r="B10923">
        <v>2337</v>
      </c>
      <c r="C10923" s="15" t="str">
        <f>INDEX(Lookup!$F$2:$F$103,F10923)</f>
        <v>A1.3</v>
      </c>
      <c r="D10923" s="2">
        <f>B10923*INDEX(Lookup!$D$2:$D$103,F10923)+INDEX(Lookup!$E$2:$E$103,F10923)</f>
        <v>18.258981000000002</v>
      </c>
      <c r="E10923" s="16" t="str">
        <f>INDEX(Lookup!$C$2:$C$103,F10923)</f>
        <v>mV</v>
      </c>
      <c r="F10923" s="9">
        <f>MATCH(A10923,Lookup!$A$2:$A$103,0)</f>
        <v>30</v>
      </c>
    </row>
    <row r="10924" spans="1:6" x14ac:dyDescent="0.25">
      <c r="A10924">
        <v>53</v>
      </c>
      <c r="B10924">
        <v>2339</v>
      </c>
      <c r="C10924" s="15" t="str">
        <f>INDEX(Lookup!$F$2:$F$103,F10924)</f>
        <v>A1.3</v>
      </c>
      <c r="D10924" s="2">
        <f>B10924*INDEX(Lookup!$D$2:$D$103,F10924)+INDEX(Lookup!$E$2:$E$103,F10924)</f>
        <v>18.274607</v>
      </c>
      <c r="E10924" s="16" t="str">
        <f>INDEX(Lookup!$C$2:$C$103,F10924)</f>
        <v>mV</v>
      </c>
      <c r="F10924" s="9">
        <f>MATCH(A10924,Lookup!$A$2:$A$103,0)</f>
        <v>30</v>
      </c>
    </row>
    <row r="10925" spans="1:6" x14ac:dyDescent="0.25">
      <c r="A10925">
        <v>53</v>
      </c>
      <c r="B10925">
        <v>2336</v>
      </c>
      <c r="C10925" s="15" t="str">
        <f>INDEX(Lookup!$F$2:$F$103,F10925)</f>
        <v>A1.3</v>
      </c>
      <c r="D10925" s="2">
        <f>B10925*INDEX(Lookup!$D$2:$D$103,F10925)+INDEX(Lookup!$E$2:$E$103,F10925)</f>
        <v>18.251168</v>
      </c>
      <c r="E10925" s="16" t="str">
        <f>INDEX(Lookup!$C$2:$C$103,F10925)</f>
        <v>mV</v>
      </c>
      <c r="F10925" s="9">
        <f>MATCH(A10925,Lookup!$A$2:$A$103,0)</f>
        <v>30</v>
      </c>
    </row>
    <row r="10926" spans="1:6" x14ac:dyDescent="0.25">
      <c r="A10926">
        <v>53</v>
      </c>
      <c r="B10926">
        <v>2336</v>
      </c>
      <c r="C10926" s="15" t="str">
        <f>INDEX(Lookup!$F$2:$F$103,F10926)</f>
        <v>A1.3</v>
      </c>
      <c r="D10926" s="2">
        <f>B10926*INDEX(Lookup!$D$2:$D$103,F10926)+INDEX(Lookup!$E$2:$E$103,F10926)</f>
        <v>18.251168</v>
      </c>
      <c r="E10926" s="16" t="str">
        <f>INDEX(Lookup!$C$2:$C$103,F10926)</f>
        <v>mV</v>
      </c>
      <c r="F10926" s="9">
        <f>MATCH(A10926,Lookup!$A$2:$A$103,0)</f>
        <v>30</v>
      </c>
    </row>
    <row r="10927" spans="1:6" x14ac:dyDescent="0.25">
      <c r="A10927">
        <v>53</v>
      </c>
      <c r="B10927">
        <v>2336</v>
      </c>
      <c r="C10927" s="15" t="str">
        <f>INDEX(Lookup!$F$2:$F$103,F10927)</f>
        <v>A1.3</v>
      </c>
      <c r="D10927" s="2">
        <f>B10927*INDEX(Lookup!$D$2:$D$103,F10927)+INDEX(Lookup!$E$2:$E$103,F10927)</f>
        <v>18.251168</v>
      </c>
      <c r="E10927" s="16" t="str">
        <f>INDEX(Lookup!$C$2:$C$103,F10927)</f>
        <v>mV</v>
      </c>
      <c r="F10927" s="9">
        <f>MATCH(A10927,Lookup!$A$2:$A$103,0)</f>
        <v>30</v>
      </c>
    </row>
    <row r="10928" spans="1:6" x14ac:dyDescent="0.25">
      <c r="A10928">
        <v>53</v>
      </c>
      <c r="B10928">
        <v>2340</v>
      </c>
      <c r="C10928" s="15" t="str">
        <f>INDEX(Lookup!$F$2:$F$103,F10928)</f>
        <v>A1.3</v>
      </c>
      <c r="D10928" s="2">
        <f>B10928*INDEX(Lookup!$D$2:$D$103,F10928)+INDEX(Lookup!$E$2:$E$103,F10928)</f>
        <v>18.282420000000002</v>
      </c>
      <c r="E10928" s="16" t="str">
        <f>INDEX(Lookup!$C$2:$C$103,F10928)</f>
        <v>mV</v>
      </c>
      <c r="F10928" s="9">
        <f>MATCH(A10928,Lookup!$A$2:$A$103,0)</f>
        <v>30</v>
      </c>
    </row>
    <row r="10929" spans="1:6" x14ac:dyDescent="0.25">
      <c r="A10929">
        <v>53</v>
      </c>
      <c r="B10929">
        <v>2339</v>
      </c>
      <c r="C10929" s="15" t="str">
        <f>INDEX(Lookup!$F$2:$F$103,F10929)</f>
        <v>A1.3</v>
      </c>
      <c r="D10929" s="2">
        <f>B10929*INDEX(Lookup!$D$2:$D$103,F10929)+INDEX(Lookup!$E$2:$E$103,F10929)</f>
        <v>18.274607</v>
      </c>
      <c r="E10929" s="16" t="str">
        <f>INDEX(Lookup!$C$2:$C$103,F10929)</f>
        <v>mV</v>
      </c>
      <c r="F10929" s="9">
        <f>MATCH(A10929,Lookup!$A$2:$A$103,0)</f>
        <v>30</v>
      </c>
    </row>
    <row r="10930" spans="1:6" x14ac:dyDescent="0.25">
      <c r="A10930">
        <v>53</v>
      </c>
      <c r="B10930">
        <v>2339</v>
      </c>
      <c r="C10930" s="15" t="str">
        <f>INDEX(Lookup!$F$2:$F$103,F10930)</f>
        <v>A1.3</v>
      </c>
      <c r="D10930" s="2">
        <f>B10930*INDEX(Lookup!$D$2:$D$103,F10930)+INDEX(Lookup!$E$2:$E$103,F10930)</f>
        <v>18.274607</v>
      </c>
      <c r="E10930" s="16" t="str">
        <f>INDEX(Lookup!$C$2:$C$103,F10930)</f>
        <v>mV</v>
      </c>
      <c r="F10930" s="9">
        <f>MATCH(A10930,Lookup!$A$2:$A$103,0)</f>
        <v>30</v>
      </c>
    </row>
    <row r="10931" spans="1:6" x14ac:dyDescent="0.25">
      <c r="A10931">
        <v>53</v>
      </c>
      <c r="B10931">
        <v>2341</v>
      </c>
      <c r="C10931" s="15" t="str">
        <f>INDEX(Lookup!$F$2:$F$103,F10931)</f>
        <v>A1.3</v>
      </c>
      <c r="D10931" s="2">
        <f>B10931*INDEX(Lookup!$D$2:$D$103,F10931)+INDEX(Lookup!$E$2:$E$103,F10931)</f>
        <v>18.290233000000001</v>
      </c>
      <c r="E10931" s="16" t="str">
        <f>INDEX(Lookup!$C$2:$C$103,F10931)</f>
        <v>mV</v>
      </c>
      <c r="F10931" s="9">
        <f>MATCH(A10931,Lookup!$A$2:$A$103,0)</f>
        <v>30</v>
      </c>
    </row>
    <row r="10932" spans="1:6" x14ac:dyDescent="0.25">
      <c r="A10932">
        <v>53</v>
      </c>
      <c r="B10932">
        <v>2340</v>
      </c>
      <c r="C10932" s="15" t="str">
        <f>INDEX(Lookup!$F$2:$F$103,F10932)</f>
        <v>A1.3</v>
      </c>
      <c r="D10932" s="2">
        <f>B10932*INDEX(Lookup!$D$2:$D$103,F10932)+INDEX(Lookup!$E$2:$E$103,F10932)</f>
        <v>18.282420000000002</v>
      </c>
      <c r="E10932" s="16" t="str">
        <f>INDEX(Lookup!$C$2:$C$103,F10932)</f>
        <v>mV</v>
      </c>
      <c r="F10932" s="9">
        <f>MATCH(A10932,Lookup!$A$2:$A$103,0)</f>
        <v>30</v>
      </c>
    </row>
    <row r="10933" spans="1:6" x14ac:dyDescent="0.25">
      <c r="A10933">
        <v>53</v>
      </c>
      <c r="B10933">
        <v>2339</v>
      </c>
      <c r="C10933" s="15" t="str">
        <f>INDEX(Lookup!$F$2:$F$103,F10933)</f>
        <v>A1.3</v>
      </c>
      <c r="D10933" s="2">
        <f>B10933*INDEX(Lookup!$D$2:$D$103,F10933)+INDEX(Lookup!$E$2:$E$103,F10933)</f>
        <v>18.274607</v>
      </c>
      <c r="E10933" s="16" t="str">
        <f>INDEX(Lookup!$C$2:$C$103,F10933)</f>
        <v>mV</v>
      </c>
      <c r="F10933" s="9">
        <f>MATCH(A10933,Lookup!$A$2:$A$103,0)</f>
        <v>30</v>
      </c>
    </row>
    <row r="10934" spans="1:6" x14ac:dyDescent="0.25">
      <c r="A10934">
        <v>53</v>
      </c>
      <c r="B10934">
        <v>2338</v>
      </c>
      <c r="C10934" s="15" t="str">
        <f>INDEX(Lookup!$F$2:$F$103,F10934)</f>
        <v>A1.3</v>
      </c>
      <c r="D10934" s="2">
        <f>B10934*INDEX(Lookup!$D$2:$D$103,F10934)+INDEX(Lookup!$E$2:$E$103,F10934)</f>
        <v>18.266794000000001</v>
      </c>
      <c r="E10934" s="16" t="str">
        <f>INDEX(Lookup!$C$2:$C$103,F10934)</f>
        <v>mV</v>
      </c>
      <c r="F10934" s="9">
        <f>MATCH(A10934,Lookup!$A$2:$A$103,0)</f>
        <v>30</v>
      </c>
    </row>
    <row r="10935" spans="1:6" x14ac:dyDescent="0.25">
      <c r="A10935">
        <v>53</v>
      </c>
      <c r="B10935">
        <v>2339</v>
      </c>
      <c r="C10935" s="15" t="str">
        <f>INDEX(Lookup!$F$2:$F$103,F10935)</f>
        <v>A1.3</v>
      </c>
      <c r="D10935" s="2">
        <f>B10935*INDEX(Lookup!$D$2:$D$103,F10935)+INDEX(Lookup!$E$2:$E$103,F10935)</f>
        <v>18.274607</v>
      </c>
      <c r="E10935" s="16" t="str">
        <f>INDEX(Lookup!$C$2:$C$103,F10935)</f>
        <v>mV</v>
      </c>
      <c r="F10935" s="9">
        <f>MATCH(A10935,Lookup!$A$2:$A$103,0)</f>
        <v>30</v>
      </c>
    </row>
    <row r="10936" spans="1:6" x14ac:dyDescent="0.25">
      <c r="A10936">
        <v>53</v>
      </c>
      <c r="B10936">
        <v>2336</v>
      </c>
      <c r="C10936" s="15" t="str">
        <f>INDEX(Lookup!$F$2:$F$103,F10936)</f>
        <v>A1.3</v>
      </c>
      <c r="D10936" s="2">
        <f>B10936*INDEX(Lookup!$D$2:$D$103,F10936)+INDEX(Lookup!$E$2:$E$103,F10936)</f>
        <v>18.251168</v>
      </c>
      <c r="E10936" s="16" t="str">
        <f>INDEX(Lookup!$C$2:$C$103,F10936)</f>
        <v>mV</v>
      </c>
      <c r="F10936" s="9">
        <f>MATCH(A10936,Lookup!$A$2:$A$103,0)</f>
        <v>30</v>
      </c>
    </row>
    <row r="10937" spans="1:6" x14ac:dyDescent="0.25">
      <c r="A10937">
        <v>53</v>
      </c>
      <c r="B10937">
        <v>2333</v>
      </c>
      <c r="C10937" s="15" t="str">
        <f>INDEX(Lookup!$F$2:$F$103,F10937)</f>
        <v>A1.3</v>
      </c>
      <c r="D10937" s="2">
        <f>B10937*INDEX(Lookup!$D$2:$D$103,F10937)+INDEX(Lookup!$E$2:$E$103,F10937)</f>
        <v>18.227729</v>
      </c>
      <c r="E10937" s="16" t="str">
        <f>INDEX(Lookup!$C$2:$C$103,F10937)</f>
        <v>mV</v>
      </c>
      <c r="F10937" s="9">
        <f>MATCH(A10937,Lookup!$A$2:$A$103,0)</f>
        <v>30</v>
      </c>
    </row>
    <row r="10938" spans="1:6" x14ac:dyDescent="0.25">
      <c r="A10938">
        <v>53</v>
      </c>
      <c r="B10938">
        <v>2336</v>
      </c>
      <c r="C10938" s="15" t="str">
        <f>INDEX(Lookup!$F$2:$F$103,F10938)</f>
        <v>A1.3</v>
      </c>
      <c r="D10938" s="2">
        <f>B10938*INDEX(Lookup!$D$2:$D$103,F10938)+INDEX(Lookup!$E$2:$E$103,F10938)</f>
        <v>18.251168</v>
      </c>
      <c r="E10938" s="16" t="str">
        <f>INDEX(Lookup!$C$2:$C$103,F10938)</f>
        <v>mV</v>
      </c>
      <c r="F10938" s="9">
        <f>MATCH(A10938,Lookup!$A$2:$A$103,0)</f>
        <v>30</v>
      </c>
    </row>
    <row r="10939" spans="1:6" x14ac:dyDescent="0.25">
      <c r="A10939">
        <v>53</v>
      </c>
      <c r="B10939">
        <v>2335</v>
      </c>
      <c r="C10939" s="15" t="str">
        <f>INDEX(Lookup!$F$2:$F$103,F10939)</f>
        <v>A1.3</v>
      </c>
      <c r="D10939" s="2">
        <f>B10939*INDEX(Lookup!$D$2:$D$103,F10939)+INDEX(Lookup!$E$2:$E$103,F10939)</f>
        <v>18.243355000000001</v>
      </c>
      <c r="E10939" s="16" t="str">
        <f>INDEX(Lookup!$C$2:$C$103,F10939)</f>
        <v>mV</v>
      </c>
      <c r="F10939" s="9">
        <f>MATCH(A10939,Lookup!$A$2:$A$103,0)</f>
        <v>30</v>
      </c>
    </row>
    <row r="10940" spans="1:6" x14ac:dyDescent="0.25">
      <c r="A10940">
        <v>53</v>
      </c>
      <c r="B10940">
        <v>2331</v>
      </c>
      <c r="C10940" s="15" t="str">
        <f>INDEX(Lookup!$F$2:$F$103,F10940)</f>
        <v>A1.3</v>
      </c>
      <c r="D10940" s="2">
        <f>B10940*INDEX(Lookup!$D$2:$D$103,F10940)+INDEX(Lookup!$E$2:$E$103,F10940)</f>
        <v>18.212103000000003</v>
      </c>
      <c r="E10940" s="16" t="str">
        <f>INDEX(Lookup!$C$2:$C$103,F10940)</f>
        <v>mV</v>
      </c>
      <c r="F10940" s="9">
        <f>MATCH(A10940,Lookup!$A$2:$A$103,0)</f>
        <v>30</v>
      </c>
    </row>
    <row r="10941" spans="1:6" x14ac:dyDescent="0.25">
      <c r="A10941">
        <v>53</v>
      </c>
      <c r="B10941">
        <v>2329</v>
      </c>
      <c r="C10941" s="15" t="str">
        <f>INDEX(Lookup!$F$2:$F$103,F10941)</f>
        <v>A1.3</v>
      </c>
      <c r="D10941" s="2">
        <f>B10941*INDEX(Lookup!$D$2:$D$103,F10941)+INDEX(Lookup!$E$2:$E$103,F10941)</f>
        <v>18.196477000000002</v>
      </c>
      <c r="E10941" s="16" t="str">
        <f>INDEX(Lookup!$C$2:$C$103,F10941)</f>
        <v>mV</v>
      </c>
      <c r="F10941" s="9">
        <f>MATCH(A10941,Lookup!$A$2:$A$103,0)</f>
        <v>30</v>
      </c>
    </row>
    <row r="10942" spans="1:6" x14ac:dyDescent="0.25">
      <c r="A10942">
        <v>53</v>
      </c>
      <c r="B10942">
        <v>2327</v>
      </c>
      <c r="C10942" s="15" t="str">
        <f>INDEX(Lookup!$F$2:$F$103,F10942)</f>
        <v>A1.3</v>
      </c>
      <c r="D10942" s="2">
        <f>B10942*INDEX(Lookup!$D$2:$D$103,F10942)+INDEX(Lookup!$E$2:$E$103,F10942)</f>
        <v>18.180851000000001</v>
      </c>
      <c r="E10942" s="16" t="str">
        <f>INDEX(Lookup!$C$2:$C$103,F10942)</f>
        <v>mV</v>
      </c>
      <c r="F10942" s="9">
        <f>MATCH(A10942,Lookup!$A$2:$A$103,0)</f>
        <v>30</v>
      </c>
    </row>
    <row r="10943" spans="1:6" x14ac:dyDescent="0.25">
      <c r="A10943">
        <v>53</v>
      </c>
      <c r="B10943">
        <v>2326</v>
      </c>
      <c r="C10943" s="15" t="str">
        <f>INDEX(Lookup!$F$2:$F$103,F10943)</f>
        <v>A1.3</v>
      </c>
      <c r="D10943" s="2">
        <f>B10943*INDEX(Lookup!$D$2:$D$103,F10943)+INDEX(Lookup!$E$2:$E$103,F10943)</f>
        <v>18.173038000000002</v>
      </c>
      <c r="E10943" s="16" t="str">
        <f>INDEX(Lookup!$C$2:$C$103,F10943)</f>
        <v>mV</v>
      </c>
      <c r="F10943" s="9">
        <f>MATCH(A10943,Lookup!$A$2:$A$103,0)</f>
        <v>30</v>
      </c>
    </row>
    <row r="10944" spans="1:6" x14ac:dyDescent="0.25">
      <c r="A10944">
        <v>53</v>
      </c>
      <c r="B10944">
        <v>2327</v>
      </c>
      <c r="C10944" s="15" t="str">
        <f>INDEX(Lookup!$F$2:$F$103,F10944)</f>
        <v>A1.3</v>
      </c>
      <c r="D10944" s="2">
        <f>B10944*INDEX(Lookup!$D$2:$D$103,F10944)+INDEX(Lookup!$E$2:$E$103,F10944)</f>
        <v>18.180851000000001</v>
      </c>
      <c r="E10944" s="16" t="str">
        <f>INDEX(Lookup!$C$2:$C$103,F10944)</f>
        <v>mV</v>
      </c>
      <c r="F10944" s="9">
        <f>MATCH(A10944,Lookup!$A$2:$A$103,0)</f>
        <v>30</v>
      </c>
    </row>
    <row r="10945" spans="1:6" x14ac:dyDescent="0.25">
      <c r="A10945">
        <v>53</v>
      </c>
      <c r="B10945">
        <v>2324</v>
      </c>
      <c r="C10945" s="15" t="str">
        <f>INDEX(Lookup!$F$2:$F$103,F10945)</f>
        <v>A1.3</v>
      </c>
      <c r="D10945" s="2">
        <f>B10945*INDEX(Lookup!$D$2:$D$103,F10945)+INDEX(Lookup!$E$2:$E$103,F10945)</f>
        <v>18.157412000000001</v>
      </c>
      <c r="E10945" s="16" t="str">
        <f>INDEX(Lookup!$C$2:$C$103,F10945)</f>
        <v>mV</v>
      </c>
      <c r="F10945" s="9">
        <f>MATCH(A10945,Lookup!$A$2:$A$103,0)</f>
        <v>30</v>
      </c>
    </row>
    <row r="10946" spans="1:6" x14ac:dyDescent="0.25">
      <c r="A10946">
        <v>53</v>
      </c>
      <c r="B10946">
        <v>2323</v>
      </c>
      <c r="C10946" s="15" t="str">
        <f>INDEX(Lookup!$F$2:$F$103,F10946)</f>
        <v>A1.3</v>
      </c>
      <c r="D10946" s="2">
        <f>B10946*INDEX(Lookup!$D$2:$D$103,F10946)+INDEX(Lookup!$E$2:$E$103,F10946)</f>
        <v>18.149599000000002</v>
      </c>
      <c r="E10946" s="16" t="str">
        <f>INDEX(Lookup!$C$2:$C$103,F10946)</f>
        <v>mV</v>
      </c>
      <c r="F10946" s="9">
        <f>MATCH(A10946,Lookup!$A$2:$A$103,0)</f>
        <v>30</v>
      </c>
    </row>
    <row r="10947" spans="1:6" x14ac:dyDescent="0.25">
      <c r="A10947">
        <v>53</v>
      </c>
      <c r="B10947">
        <v>2323</v>
      </c>
      <c r="C10947" s="15" t="str">
        <f>INDEX(Lookup!$F$2:$F$103,F10947)</f>
        <v>A1.3</v>
      </c>
      <c r="D10947" s="2">
        <f>B10947*INDEX(Lookup!$D$2:$D$103,F10947)+INDEX(Lookup!$E$2:$E$103,F10947)</f>
        <v>18.149599000000002</v>
      </c>
      <c r="E10947" s="16" t="str">
        <f>INDEX(Lookup!$C$2:$C$103,F10947)</f>
        <v>mV</v>
      </c>
      <c r="F10947" s="9">
        <f>MATCH(A10947,Lookup!$A$2:$A$103,0)</f>
        <v>30</v>
      </c>
    </row>
    <row r="10948" spans="1:6" x14ac:dyDescent="0.25">
      <c r="A10948">
        <v>53</v>
      </c>
      <c r="B10948">
        <v>2320</v>
      </c>
      <c r="C10948" s="15" t="str">
        <f>INDEX(Lookup!$F$2:$F$103,F10948)</f>
        <v>A1.3</v>
      </c>
      <c r="D10948" s="2">
        <f>B10948*INDEX(Lookup!$D$2:$D$103,F10948)+INDEX(Lookup!$E$2:$E$103,F10948)</f>
        <v>18.126160000000002</v>
      </c>
      <c r="E10948" s="16" t="str">
        <f>INDEX(Lookup!$C$2:$C$103,F10948)</f>
        <v>mV</v>
      </c>
      <c r="F10948" s="9">
        <f>MATCH(A10948,Lookup!$A$2:$A$103,0)</f>
        <v>30</v>
      </c>
    </row>
    <row r="10949" spans="1:6" x14ac:dyDescent="0.25">
      <c r="A10949">
        <v>53</v>
      </c>
      <c r="B10949">
        <v>2322</v>
      </c>
      <c r="C10949" s="15" t="str">
        <f>INDEX(Lookup!$F$2:$F$103,F10949)</f>
        <v>A1.3</v>
      </c>
      <c r="D10949" s="2">
        <f>B10949*INDEX(Lookup!$D$2:$D$103,F10949)+INDEX(Lookup!$E$2:$E$103,F10949)</f>
        <v>18.141786</v>
      </c>
      <c r="E10949" s="16" t="str">
        <f>INDEX(Lookup!$C$2:$C$103,F10949)</f>
        <v>mV</v>
      </c>
      <c r="F10949" s="9">
        <f>MATCH(A10949,Lookup!$A$2:$A$103,0)</f>
        <v>30</v>
      </c>
    </row>
    <row r="10950" spans="1:6" x14ac:dyDescent="0.25">
      <c r="A10950">
        <v>53</v>
      </c>
      <c r="B10950">
        <v>2322</v>
      </c>
      <c r="C10950" s="15" t="str">
        <f>INDEX(Lookup!$F$2:$F$103,F10950)</f>
        <v>A1.3</v>
      </c>
      <c r="D10950" s="2">
        <f>B10950*INDEX(Lookup!$D$2:$D$103,F10950)+INDEX(Lookup!$E$2:$E$103,F10950)</f>
        <v>18.141786</v>
      </c>
      <c r="E10950" s="16" t="str">
        <f>INDEX(Lookup!$C$2:$C$103,F10950)</f>
        <v>mV</v>
      </c>
      <c r="F10950" s="9">
        <f>MATCH(A10950,Lookup!$A$2:$A$103,0)</f>
        <v>30</v>
      </c>
    </row>
    <row r="10951" spans="1:6" x14ac:dyDescent="0.25">
      <c r="A10951">
        <v>53</v>
      </c>
      <c r="B10951">
        <v>2322</v>
      </c>
      <c r="C10951" s="15" t="str">
        <f>INDEX(Lookup!$F$2:$F$103,F10951)</f>
        <v>A1.3</v>
      </c>
      <c r="D10951" s="2">
        <f>B10951*INDEX(Lookup!$D$2:$D$103,F10951)+INDEX(Lookup!$E$2:$E$103,F10951)</f>
        <v>18.141786</v>
      </c>
      <c r="E10951" s="16" t="str">
        <f>INDEX(Lookup!$C$2:$C$103,F10951)</f>
        <v>mV</v>
      </c>
      <c r="F10951" s="9">
        <f>MATCH(A10951,Lookup!$A$2:$A$103,0)</f>
        <v>30</v>
      </c>
    </row>
    <row r="10952" spans="1:6" x14ac:dyDescent="0.25">
      <c r="A10952">
        <v>53</v>
      </c>
      <c r="B10952">
        <v>2328</v>
      </c>
      <c r="C10952" s="15" t="str">
        <f>INDEX(Lookup!$F$2:$F$103,F10952)</f>
        <v>A1.3</v>
      </c>
      <c r="D10952" s="2">
        <f>B10952*INDEX(Lookup!$D$2:$D$103,F10952)+INDEX(Lookup!$E$2:$E$103,F10952)</f>
        <v>18.188664000000003</v>
      </c>
      <c r="E10952" s="16" t="str">
        <f>INDEX(Lookup!$C$2:$C$103,F10952)</f>
        <v>mV</v>
      </c>
      <c r="F10952" s="9">
        <f>MATCH(A10952,Lookup!$A$2:$A$103,0)</f>
        <v>30</v>
      </c>
    </row>
    <row r="10953" spans="1:6" x14ac:dyDescent="0.25">
      <c r="A10953">
        <v>53</v>
      </c>
      <c r="B10953">
        <v>2327</v>
      </c>
      <c r="C10953" s="15" t="str">
        <f>INDEX(Lookup!$F$2:$F$103,F10953)</f>
        <v>A1.3</v>
      </c>
      <c r="D10953" s="2">
        <f>B10953*INDEX(Lookup!$D$2:$D$103,F10953)+INDEX(Lookup!$E$2:$E$103,F10953)</f>
        <v>18.180851000000001</v>
      </c>
      <c r="E10953" s="16" t="str">
        <f>INDEX(Lookup!$C$2:$C$103,F10953)</f>
        <v>mV</v>
      </c>
      <c r="F10953" s="9">
        <f>MATCH(A10953,Lookup!$A$2:$A$103,0)</f>
        <v>30</v>
      </c>
    </row>
    <row r="10954" spans="1:6" x14ac:dyDescent="0.25">
      <c r="A10954">
        <v>53</v>
      </c>
      <c r="B10954">
        <v>2326</v>
      </c>
      <c r="C10954" s="15" t="str">
        <f>INDEX(Lookup!$F$2:$F$103,F10954)</f>
        <v>A1.3</v>
      </c>
      <c r="D10954" s="2">
        <f>B10954*INDEX(Lookup!$D$2:$D$103,F10954)+INDEX(Lookup!$E$2:$E$103,F10954)</f>
        <v>18.173038000000002</v>
      </c>
      <c r="E10954" s="16" t="str">
        <f>INDEX(Lookup!$C$2:$C$103,F10954)</f>
        <v>mV</v>
      </c>
      <c r="F10954" s="9">
        <f>MATCH(A10954,Lookup!$A$2:$A$103,0)</f>
        <v>30</v>
      </c>
    </row>
    <row r="10955" spans="1:6" x14ac:dyDescent="0.25">
      <c r="A10955">
        <v>53</v>
      </c>
      <c r="B10955">
        <v>2321</v>
      </c>
      <c r="C10955" s="15" t="str">
        <f>INDEX(Lookup!$F$2:$F$103,F10955)</f>
        <v>A1.3</v>
      </c>
      <c r="D10955" s="2">
        <f>B10955*INDEX(Lookup!$D$2:$D$103,F10955)+INDEX(Lookup!$E$2:$E$103,F10955)</f>
        <v>18.133973000000001</v>
      </c>
      <c r="E10955" s="16" t="str">
        <f>INDEX(Lookup!$C$2:$C$103,F10955)</f>
        <v>mV</v>
      </c>
      <c r="F10955" s="9">
        <f>MATCH(A10955,Lookup!$A$2:$A$103,0)</f>
        <v>30</v>
      </c>
    </row>
    <row r="10956" spans="1:6" x14ac:dyDescent="0.25">
      <c r="A10956">
        <v>53</v>
      </c>
      <c r="B10956">
        <v>2318</v>
      </c>
      <c r="C10956" s="15" t="str">
        <f>INDEX(Lookup!$F$2:$F$103,F10956)</f>
        <v>A1.3</v>
      </c>
      <c r="D10956" s="2">
        <f>B10956*INDEX(Lookup!$D$2:$D$103,F10956)+INDEX(Lookup!$E$2:$E$103,F10956)</f>
        <v>18.110534000000001</v>
      </c>
      <c r="E10956" s="16" t="str">
        <f>INDEX(Lookup!$C$2:$C$103,F10956)</f>
        <v>mV</v>
      </c>
      <c r="F10956" s="9">
        <f>MATCH(A10956,Lookup!$A$2:$A$103,0)</f>
        <v>30</v>
      </c>
    </row>
    <row r="10957" spans="1:6" x14ac:dyDescent="0.25">
      <c r="A10957">
        <v>53</v>
      </c>
      <c r="B10957">
        <v>2319</v>
      </c>
      <c r="C10957" s="15" t="str">
        <f>INDEX(Lookup!$F$2:$F$103,F10957)</f>
        <v>A1.3</v>
      </c>
      <c r="D10957" s="2">
        <f>B10957*INDEX(Lookup!$D$2:$D$103,F10957)+INDEX(Lookup!$E$2:$E$103,F10957)</f>
        <v>18.118347</v>
      </c>
      <c r="E10957" s="16" t="str">
        <f>INDEX(Lookup!$C$2:$C$103,F10957)</f>
        <v>mV</v>
      </c>
      <c r="F10957" s="9">
        <f>MATCH(A10957,Lookup!$A$2:$A$103,0)</f>
        <v>30</v>
      </c>
    </row>
    <row r="10958" spans="1:6" x14ac:dyDescent="0.25">
      <c r="A10958">
        <v>53</v>
      </c>
      <c r="B10958">
        <v>2319</v>
      </c>
      <c r="C10958" s="15" t="str">
        <f>INDEX(Lookup!$F$2:$F$103,F10958)</f>
        <v>A1.3</v>
      </c>
      <c r="D10958" s="2">
        <f>B10958*INDEX(Lookup!$D$2:$D$103,F10958)+INDEX(Lookup!$E$2:$E$103,F10958)</f>
        <v>18.118347</v>
      </c>
      <c r="E10958" s="16" t="str">
        <f>INDEX(Lookup!$C$2:$C$103,F10958)</f>
        <v>mV</v>
      </c>
      <c r="F10958" s="9">
        <f>MATCH(A10958,Lookup!$A$2:$A$103,0)</f>
        <v>30</v>
      </c>
    </row>
    <row r="10959" spans="1:6" x14ac:dyDescent="0.25">
      <c r="A10959">
        <v>53</v>
      </c>
      <c r="B10959">
        <v>2319</v>
      </c>
      <c r="C10959" s="15" t="str">
        <f>INDEX(Lookup!$F$2:$F$103,F10959)</f>
        <v>A1.3</v>
      </c>
      <c r="D10959" s="2">
        <f>B10959*INDEX(Lookup!$D$2:$D$103,F10959)+INDEX(Lookup!$E$2:$E$103,F10959)</f>
        <v>18.118347</v>
      </c>
      <c r="E10959" s="16" t="str">
        <f>INDEX(Lookup!$C$2:$C$103,F10959)</f>
        <v>mV</v>
      </c>
      <c r="F10959" s="9">
        <f>MATCH(A10959,Lookup!$A$2:$A$103,0)</f>
        <v>30</v>
      </c>
    </row>
    <row r="10960" spans="1:6" x14ac:dyDescent="0.25">
      <c r="A10960">
        <v>53</v>
      </c>
      <c r="B10960">
        <v>2317</v>
      </c>
      <c r="C10960" s="15" t="str">
        <f>INDEX(Lookup!$F$2:$F$103,F10960)</f>
        <v>A1.3</v>
      </c>
      <c r="D10960" s="2">
        <f>B10960*INDEX(Lookup!$D$2:$D$103,F10960)+INDEX(Lookup!$E$2:$E$103,F10960)</f>
        <v>18.102721000000003</v>
      </c>
      <c r="E10960" s="16" t="str">
        <f>INDEX(Lookup!$C$2:$C$103,F10960)</f>
        <v>mV</v>
      </c>
      <c r="F10960" s="9">
        <f>MATCH(A10960,Lookup!$A$2:$A$103,0)</f>
        <v>30</v>
      </c>
    </row>
    <row r="10961" spans="1:6" x14ac:dyDescent="0.25">
      <c r="A10961">
        <v>53</v>
      </c>
      <c r="B10961">
        <v>2318</v>
      </c>
      <c r="C10961" s="15" t="str">
        <f>INDEX(Lookup!$F$2:$F$103,F10961)</f>
        <v>A1.3</v>
      </c>
      <c r="D10961" s="2">
        <f>B10961*INDEX(Lookup!$D$2:$D$103,F10961)+INDEX(Lookup!$E$2:$E$103,F10961)</f>
        <v>18.110534000000001</v>
      </c>
      <c r="E10961" s="16" t="str">
        <f>INDEX(Lookup!$C$2:$C$103,F10961)</f>
        <v>mV</v>
      </c>
      <c r="F10961" s="9">
        <f>MATCH(A10961,Lookup!$A$2:$A$103,0)</f>
        <v>30</v>
      </c>
    </row>
    <row r="10962" spans="1:6" x14ac:dyDescent="0.25">
      <c r="A10962">
        <v>53</v>
      </c>
      <c r="B10962">
        <v>2320</v>
      </c>
      <c r="C10962" s="15" t="str">
        <f>INDEX(Lookup!$F$2:$F$103,F10962)</f>
        <v>A1.3</v>
      </c>
      <c r="D10962" s="2">
        <f>B10962*INDEX(Lookup!$D$2:$D$103,F10962)+INDEX(Lookup!$E$2:$E$103,F10962)</f>
        <v>18.126160000000002</v>
      </c>
      <c r="E10962" s="16" t="str">
        <f>INDEX(Lookup!$C$2:$C$103,F10962)</f>
        <v>mV</v>
      </c>
      <c r="F10962" s="9">
        <f>MATCH(A10962,Lookup!$A$2:$A$103,0)</f>
        <v>30</v>
      </c>
    </row>
    <row r="10963" spans="1:6" x14ac:dyDescent="0.25">
      <c r="A10963">
        <v>53</v>
      </c>
      <c r="B10963">
        <v>2318</v>
      </c>
      <c r="C10963" s="15" t="str">
        <f>INDEX(Lookup!$F$2:$F$103,F10963)</f>
        <v>A1.3</v>
      </c>
      <c r="D10963" s="2">
        <f>B10963*INDEX(Lookup!$D$2:$D$103,F10963)+INDEX(Lookup!$E$2:$E$103,F10963)</f>
        <v>18.110534000000001</v>
      </c>
      <c r="E10963" s="16" t="str">
        <f>INDEX(Lookup!$C$2:$C$103,F10963)</f>
        <v>mV</v>
      </c>
      <c r="F10963" s="9">
        <f>MATCH(A10963,Lookup!$A$2:$A$103,0)</f>
        <v>30</v>
      </c>
    </row>
    <row r="10964" spans="1:6" x14ac:dyDescent="0.25">
      <c r="A10964">
        <v>53</v>
      </c>
      <c r="B10964">
        <v>2320</v>
      </c>
      <c r="C10964" s="15" t="str">
        <f>INDEX(Lookup!$F$2:$F$103,F10964)</f>
        <v>A1.3</v>
      </c>
      <c r="D10964" s="2">
        <f>B10964*INDEX(Lookup!$D$2:$D$103,F10964)+INDEX(Lookup!$E$2:$E$103,F10964)</f>
        <v>18.126160000000002</v>
      </c>
      <c r="E10964" s="16" t="str">
        <f>INDEX(Lookup!$C$2:$C$103,F10964)</f>
        <v>mV</v>
      </c>
      <c r="F10964" s="9">
        <f>MATCH(A10964,Lookup!$A$2:$A$103,0)</f>
        <v>30</v>
      </c>
    </row>
    <row r="10965" spans="1:6" x14ac:dyDescent="0.25">
      <c r="A10965">
        <v>53</v>
      </c>
      <c r="B10965">
        <v>2320</v>
      </c>
      <c r="C10965" s="15" t="str">
        <f>INDEX(Lookup!$F$2:$F$103,F10965)</f>
        <v>A1.3</v>
      </c>
      <c r="D10965" s="2">
        <f>B10965*INDEX(Lookup!$D$2:$D$103,F10965)+INDEX(Lookup!$E$2:$E$103,F10965)</f>
        <v>18.126160000000002</v>
      </c>
      <c r="E10965" s="16" t="str">
        <f>INDEX(Lookup!$C$2:$C$103,F10965)</f>
        <v>mV</v>
      </c>
      <c r="F10965" s="9">
        <f>MATCH(A10965,Lookup!$A$2:$A$103,0)</f>
        <v>30</v>
      </c>
    </row>
    <row r="10966" spans="1:6" x14ac:dyDescent="0.25">
      <c r="A10966">
        <v>53</v>
      </c>
      <c r="B10966">
        <v>2322</v>
      </c>
      <c r="C10966" s="15" t="str">
        <f>INDEX(Lookup!$F$2:$F$103,F10966)</f>
        <v>A1.3</v>
      </c>
      <c r="D10966" s="2">
        <f>B10966*INDEX(Lookup!$D$2:$D$103,F10966)+INDEX(Lookup!$E$2:$E$103,F10966)</f>
        <v>18.141786</v>
      </c>
      <c r="E10966" s="16" t="str">
        <f>INDEX(Lookup!$C$2:$C$103,F10966)</f>
        <v>mV</v>
      </c>
      <c r="F10966" s="9">
        <f>MATCH(A10966,Lookup!$A$2:$A$103,0)</f>
        <v>30</v>
      </c>
    </row>
    <row r="10967" spans="1:6" x14ac:dyDescent="0.25">
      <c r="A10967">
        <v>53</v>
      </c>
      <c r="B10967">
        <v>2318</v>
      </c>
      <c r="C10967" s="15" t="str">
        <f>INDEX(Lookup!$F$2:$F$103,F10967)</f>
        <v>A1.3</v>
      </c>
      <c r="D10967" s="2">
        <f>B10967*INDEX(Lookup!$D$2:$D$103,F10967)+INDEX(Lookup!$E$2:$E$103,F10967)</f>
        <v>18.110534000000001</v>
      </c>
      <c r="E10967" s="16" t="str">
        <f>INDEX(Lookup!$C$2:$C$103,F10967)</f>
        <v>mV</v>
      </c>
      <c r="F10967" s="9">
        <f>MATCH(A10967,Lookup!$A$2:$A$103,0)</f>
        <v>30</v>
      </c>
    </row>
    <row r="10968" spans="1:6" x14ac:dyDescent="0.25">
      <c r="A10968">
        <v>53</v>
      </c>
      <c r="B10968">
        <v>2340</v>
      </c>
      <c r="C10968" s="15" t="str">
        <f>INDEX(Lookup!$F$2:$F$103,F10968)</f>
        <v>A1.3</v>
      </c>
      <c r="D10968" s="2">
        <f>B10968*INDEX(Lookup!$D$2:$D$103,F10968)+INDEX(Lookup!$E$2:$E$103,F10968)</f>
        <v>18.282420000000002</v>
      </c>
      <c r="E10968" s="16" t="str">
        <f>INDEX(Lookup!$C$2:$C$103,F10968)</f>
        <v>mV</v>
      </c>
      <c r="F10968" s="9">
        <f>MATCH(A10968,Lookup!$A$2:$A$103,0)</f>
        <v>30</v>
      </c>
    </row>
    <row r="10969" spans="1:6" x14ac:dyDescent="0.25">
      <c r="A10969">
        <v>53</v>
      </c>
      <c r="B10969">
        <v>2343</v>
      </c>
      <c r="C10969" s="15" t="str">
        <f>INDEX(Lookup!$F$2:$F$103,F10969)</f>
        <v>A1.3</v>
      </c>
      <c r="D10969" s="2">
        <f>B10969*INDEX(Lookup!$D$2:$D$103,F10969)+INDEX(Lookup!$E$2:$E$103,F10969)</f>
        <v>18.305859000000002</v>
      </c>
      <c r="E10969" s="16" t="str">
        <f>INDEX(Lookup!$C$2:$C$103,F10969)</f>
        <v>mV</v>
      </c>
      <c r="F10969" s="9">
        <f>MATCH(A10969,Lookup!$A$2:$A$103,0)</f>
        <v>30</v>
      </c>
    </row>
    <row r="10970" spans="1:6" x14ac:dyDescent="0.25">
      <c r="A10970">
        <v>53</v>
      </c>
      <c r="B10970">
        <v>2336</v>
      </c>
      <c r="C10970" s="15" t="str">
        <f>INDEX(Lookup!$F$2:$F$103,F10970)</f>
        <v>A1.3</v>
      </c>
      <c r="D10970" s="2">
        <f>B10970*INDEX(Lookup!$D$2:$D$103,F10970)+INDEX(Lookup!$E$2:$E$103,F10970)</f>
        <v>18.251168</v>
      </c>
      <c r="E10970" s="16" t="str">
        <f>INDEX(Lookup!$C$2:$C$103,F10970)</f>
        <v>mV</v>
      </c>
      <c r="F10970" s="9">
        <f>MATCH(A10970,Lookup!$A$2:$A$103,0)</f>
        <v>30</v>
      </c>
    </row>
    <row r="10971" spans="1:6" x14ac:dyDescent="0.25">
      <c r="A10971">
        <v>53</v>
      </c>
      <c r="B10971">
        <v>2331</v>
      </c>
      <c r="C10971" s="15" t="str">
        <f>INDEX(Lookup!$F$2:$F$103,F10971)</f>
        <v>A1.3</v>
      </c>
      <c r="D10971" s="2">
        <f>B10971*INDEX(Lookup!$D$2:$D$103,F10971)+INDEX(Lookup!$E$2:$E$103,F10971)</f>
        <v>18.212103000000003</v>
      </c>
      <c r="E10971" s="16" t="str">
        <f>INDEX(Lookup!$C$2:$C$103,F10971)</f>
        <v>mV</v>
      </c>
      <c r="F10971" s="9">
        <f>MATCH(A10971,Lookup!$A$2:$A$103,0)</f>
        <v>30</v>
      </c>
    </row>
    <row r="10972" spans="1:6" x14ac:dyDescent="0.25">
      <c r="A10972">
        <v>53</v>
      </c>
      <c r="B10972">
        <v>2329</v>
      </c>
      <c r="C10972" s="15" t="str">
        <f>INDEX(Lookup!$F$2:$F$103,F10972)</f>
        <v>A1.3</v>
      </c>
      <c r="D10972" s="2">
        <f>B10972*INDEX(Lookup!$D$2:$D$103,F10972)+INDEX(Lookup!$E$2:$E$103,F10972)</f>
        <v>18.196477000000002</v>
      </c>
      <c r="E10972" s="16" t="str">
        <f>INDEX(Lookup!$C$2:$C$103,F10972)</f>
        <v>mV</v>
      </c>
      <c r="F10972" s="9">
        <f>MATCH(A10972,Lookup!$A$2:$A$103,0)</f>
        <v>30</v>
      </c>
    </row>
    <row r="10973" spans="1:6" x14ac:dyDescent="0.25">
      <c r="A10973">
        <v>53</v>
      </c>
      <c r="B10973">
        <v>2324</v>
      </c>
      <c r="C10973" s="15" t="str">
        <f>INDEX(Lookup!$F$2:$F$103,F10973)</f>
        <v>A1.3</v>
      </c>
      <c r="D10973" s="2">
        <f>B10973*INDEX(Lookup!$D$2:$D$103,F10973)+INDEX(Lookup!$E$2:$E$103,F10973)</f>
        <v>18.157412000000001</v>
      </c>
      <c r="E10973" s="16" t="str">
        <f>INDEX(Lookup!$C$2:$C$103,F10973)</f>
        <v>mV</v>
      </c>
      <c r="F10973" s="9">
        <f>MATCH(A10973,Lookup!$A$2:$A$103,0)</f>
        <v>30</v>
      </c>
    </row>
    <row r="10974" spans="1:6" x14ac:dyDescent="0.25">
      <c r="A10974">
        <v>53</v>
      </c>
      <c r="B10974">
        <v>2318</v>
      </c>
      <c r="C10974" s="15" t="str">
        <f>INDEX(Lookup!$F$2:$F$103,F10974)</f>
        <v>A1.3</v>
      </c>
      <c r="D10974" s="2">
        <f>B10974*INDEX(Lookup!$D$2:$D$103,F10974)+INDEX(Lookup!$E$2:$E$103,F10974)</f>
        <v>18.110534000000001</v>
      </c>
      <c r="E10974" s="16" t="str">
        <f>INDEX(Lookup!$C$2:$C$103,F10974)</f>
        <v>mV</v>
      </c>
      <c r="F10974" s="9">
        <f>MATCH(A10974,Lookup!$A$2:$A$103,0)</f>
        <v>30</v>
      </c>
    </row>
    <row r="10975" spans="1:6" x14ac:dyDescent="0.25">
      <c r="A10975">
        <v>53</v>
      </c>
      <c r="B10975">
        <v>2313</v>
      </c>
      <c r="C10975" s="15" t="str">
        <f>INDEX(Lookup!$F$2:$F$103,F10975)</f>
        <v>A1.3</v>
      </c>
      <c r="D10975" s="2">
        <f>B10975*INDEX(Lookup!$D$2:$D$103,F10975)+INDEX(Lookup!$E$2:$E$103,F10975)</f>
        <v>18.071469</v>
      </c>
      <c r="E10975" s="16" t="str">
        <f>INDEX(Lookup!$C$2:$C$103,F10975)</f>
        <v>mV</v>
      </c>
      <c r="F10975" s="9">
        <f>MATCH(A10975,Lookup!$A$2:$A$103,0)</f>
        <v>30</v>
      </c>
    </row>
    <row r="10976" spans="1:6" x14ac:dyDescent="0.25">
      <c r="A10976">
        <v>53</v>
      </c>
      <c r="B10976">
        <v>2318</v>
      </c>
      <c r="C10976" s="15" t="str">
        <f>INDEX(Lookup!$F$2:$F$103,F10976)</f>
        <v>A1.3</v>
      </c>
      <c r="D10976" s="2">
        <f>B10976*INDEX(Lookup!$D$2:$D$103,F10976)+INDEX(Lookup!$E$2:$E$103,F10976)</f>
        <v>18.110534000000001</v>
      </c>
      <c r="E10976" s="16" t="str">
        <f>INDEX(Lookup!$C$2:$C$103,F10976)</f>
        <v>mV</v>
      </c>
      <c r="F10976" s="9">
        <f>MATCH(A10976,Lookup!$A$2:$A$103,0)</f>
        <v>30</v>
      </c>
    </row>
    <row r="10977" spans="1:6" x14ac:dyDescent="0.25">
      <c r="A10977">
        <v>53</v>
      </c>
      <c r="B10977">
        <v>2319</v>
      </c>
      <c r="C10977" s="15" t="str">
        <f>INDEX(Lookup!$F$2:$F$103,F10977)</f>
        <v>A1.3</v>
      </c>
      <c r="D10977" s="2">
        <f>B10977*INDEX(Lookup!$D$2:$D$103,F10977)+INDEX(Lookup!$E$2:$E$103,F10977)</f>
        <v>18.118347</v>
      </c>
      <c r="E10977" s="16" t="str">
        <f>INDEX(Lookup!$C$2:$C$103,F10977)</f>
        <v>mV</v>
      </c>
      <c r="F10977" s="9">
        <f>MATCH(A10977,Lookup!$A$2:$A$103,0)</f>
        <v>30</v>
      </c>
    </row>
    <row r="10978" spans="1:6" x14ac:dyDescent="0.25">
      <c r="A10978">
        <v>53</v>
      </c>
      <c r="B10978">
        <v>2318</v>
      </c>
      <c r="C10978" s="15" t="str">
        <f>INDEX(Lookup!$F$2:$F$103,F10978)</f>
        <v>A1.3</v>
      </c>
      <c r="D10978" s="2">
        <f>B10978*INDEX(Lookup!$D$2:$D$103,F10978)+INDEX(Lookup!$E$2:$E$103,F10978)</f>
        <v>18.110534000000001</v>
      </c>
      <c r="E10978" s="16" t="str">
        <f>INDEX(Lookup!$C$2:$C$103,F10978)</f>
        <v>mV</v>
      </c>
      <c r="F10978" s="9">
        <f>MATCH(A10978,Lookup!$A$2:$A$103,0)</f>
        <v>30</v>
      </c>
    </row>
    <row r="10979" spans="1:6" x14ac:dyDescent="0.25">
      <c r="A10979">
        <v>53</v>
      </c>
      <c r="B10979">
        <v>2317</v>
      </c>
      <c r="C10979" s="15" t="str">
        <f>INDEX(Lookup!$F$2:$F$103,F10979)</f>
        <v>A1.3</v>
      </c>
      <c r="D10979" s="2">
        <f>B10979*INDEX(Lookup!$D$2:$D$103,F10979)+INDEX(Lookup!$E$2:$E$103,F10979)</f>
        <v>18.102721000000003</v>
      </c>
      <c r="E10979" s="16" t="str">
        <f>INDEX(Lookup!$C$2:$C$103,F10979)</f>
        <v>mV</v>
      </c>
      <c r="F10979" s="9">
        <f>MATCH(A10979,Lookup!$A$2:$A$103,0)</f>
        <v>30</v>
      </c>
    </row>
    <row r="10980" spans="1:6" x14ac:dyDescent="0.25">
      <c r="A10980">
        <v>53</v>
      </c>
      <c r="B10980">
        <v>2320</v>
      </c>
      <c r="C10980" s="15" t="str">
        <f>INDEX(Lookup!$F$2:$F$103,F10980)</f>
        <v>A1.3</v>
      </c>
      <c r="D10980" s="2">
        <f>B10980*INDEX(Lookup!$D$2:$D$103,F10980)+INDEX(Lookup!$E$2:$E$103,F10980)</f>
        <v>18.126160000000002</v>
      </c>
      <c r="E10980" s="16" t="str">
        <f>INDEX(Lookup!$C$2:$C$103,F10980)</f>
        <v>mV</v>
      </c>
      <c r="F10980" s="9">
        <f>MATCH(A10980,Lookup!$A$2:$A$103,0)</f>
        <v>30</v>
      </c>
    </row>
    <row r="10981" spans="1:6" x14ac:dyDescent="0.25">
      <c r="A10981">
        <v>53</v>
      </c>
      <c r="B10981">
        <v>2319</v>
      </c>
      <c r="C10981" s="15" t="str">
        <f>INDEX(Lookup!$F$2:$F$103,F10981)</f>
        <v>A1.3</v>
      </c>
      <c r="D10981" s="2">
        <f>B10981*INDEX(Lookup!$D$2:$D$103,F10981)+INDEX(Lookup!$E$2:$E$103,F10981)</f>
        <v>18.118347</v>
      </c>
      <c r="E10981" s="16" t="str">
        <f>INDEX(Lookup!$C$2:$C$103,F10981)</f>
        <v>mV</v>
      </c>
      <c r="F10981" s="9">
        <f>MATCH(A10981,Lookup!$A$2:$A$103,0)</f>
        <v>30</v>
      </c>
    </row>
    <row r="10982" spans="1:6" x14ac:dyDescent="0.25">
      <c r="A10982">
        <v>53</v>
      </c>
      <c r="B10982">
        <v>2313</v>
      </c>
      <c r="C10982" s="15" t="str">
        <f>INDEX(Lookup!$F$2:$F$103,F10982)</f>
        <v>A1.3</v>
      </c>
      <c r="D10982" s="2">
        <f>B10982*INDEX(Lookup!$D$2:$D$103,F10982)+INDEX(Lookup!$E$2:$E$103,F10982)</f>
        <v>18.071469</v>
      </c>
      <c r="E10982" s="16" t="str">
        <f>INDEX(Lookup!$C$2:$C$103,F10982)</f>
        <v>mV</v>
      </c>
      <c r="F10982" s="9">
        <f>MATCH(A10982,Lookup!$A$2:$A$103,0)</f>
        <v>30</v>
      </c>
    </row>
    <row r="10983" spans="1:6" x14ac:dyDescent="0.25">
      <c r="A10983">
        <v>53</v>
      </c>
      <c r="B10983">
        <v>2316</v>
      </c>
      <c r="C10983" s="15" t="str">
        <f>INDEX(Lookup!$F$2:$F$103,F10983)</f>
        <v>A1.3</v>
      </c>
      <c r="D10983" s="2">
        <f>B10983*INDEX(Lookup!$D$2:$D$103,F10983)+INDEX(Lookup!$E$2:$E$103,F10983)</f>
        <v>18.094908</v>
      </c>
      <c r="E10983" s="16" t="str">
        <f>INDEX(Lookup!$C$2:$C$103,F10983)</f>
        <v>mV</v>
      </c>
      <c r="F10983" s="9">
        <f>MATCH(A10983,Lookup!$A$2:$A$103,0)</f>
        <v>30</v>
      </c>
    </row>
    <row r="10984" spans="1:6" x14ac:dyDescent="0.25">
      <c r="A10984">
        <v>53</v>
      </c>
      <c r="B10984">
        <v>2318</v>
      </c>
      <c r="C10984" s="15" t="str">
        <f>INDEX(Lookup!$F$2:$F$103,F10984)</f>
        <v>A1.3</v>
      </c>
      <c r="D10984" s="2">
        <f>B10984*INDEX(Lookup!$D$2:$D$103,F10984)+INDEX(Lookup!$E$2:$E$103,F10984)</f>
        <v>18.110534000000001</v>
      </c>
      <c r="E10984" s="16" t="str">
        <f>INDEX(Lookup!$C$2:$C$103,F10984)</f>
        <v>mV</v>
      </c>
      <c r="F10984" s="9">
        <f>MATCH(A10984,Lookup!$A$2:$A$103,0)</f>
        <v>30</v>
      </c>
    </row>
    <row r="10985" spans="1:6" x14ac:dyDescent="0.25">
      <c r="A10985">
        <v>53</v>
      </c>
      <c r="B10985">
        <v>2314</v>
      </c>
      <c r="C10985" s="15" t="str">
        <f>INDEX(Lookup!$F$2:$F$103,F10985)</f>
        <v>A1.3</v>
      </c>
      <c r="D10985" s="2">
        <f>B10985*INDEX(Lookup!$D$2:$D$103,F10985)+INDEX(Lookup!$E$2:$E$103,F10985)</f>
        <v>18.079282000000003</v>
      </c>
      <c r="E10985" s="16" t="str">
        <f>INDEX(Lookup!$C$2:$C$103,F10985)</f>
        <v>mV</v>
      </c>
      <c r="F10985" s="9">
        <f>MATCH(A10985,Lookup!$A$2:$A$103,0)</f>
        <v>30</v>
      </c>
    </row>
    <row r="10986" spans="1:6" x14ac:dyDescent="0.25">
      <c r="A10986">
        <v>53</v>
      </c>
      <c r="B10986">
        <v>2312</v>
      </c>
      <c r="C10986" s="15" t="str">
        <f>INDEX(Lookup!$F$2:$F$103,F10986)</f>
        <v>A1.3</v>
      </c>
      <c r="D10986" s="2">
        <f>B10986*INDEX(Lookup!$D$2:$D$103,F10986)+INDEX(Lookup!$E$2:$E$103,F10986)</f>
        <v>18.063656000000002</v>
      </c>
      <c r="E10986" s="16" t="str">
        <f>INDEX(Lookup!$C$2:$C$103,F10986)</f>
        <v>mV</v>
      </c>
      <c r="F10986" s="9">
        <f>MATCH(A10986,Lookup!$A$2:$A$103,0)</f>
        <v>30</v>
      </c>
    </row>
    <row r="10987" spans="1:6" x14ac:dyDescent="0.25">
      <c r="A10987">
        <v>53</v>
      </c>
      <c r="B10987">
        <v>2315</v>
      </c>
      <c r="C10987" s="15" t="str">
        <f>INDEX(Lookup!$F$2:$F$103,F10987)</f>
        <v>A1.3</v>
      </c>
      <c r="D10987" s="2">
        <f>B10987*INDEX(Lookup!$D$2:$D$103,F10987)+INDEX(Lookup!$E$2:$E$103,F10987)</f>
        <v>18.087095000000001</v>
      </c>
      <c r="E10987" s="16" t="str">
        <f>INDEX(Lookup!$C$2:$C$103,F10987)</f>
        <v>mV</v>
      </c>
      <c r="F10987" s="9">
        <f>MATCH(A10987,Lookup!$A$2:$A$103,0)</f>
        <v>30</v>
      </c>
    </row>
    <row r="10988" spans="1:6" x14ac:dyDescent="0.25">
      <c r="A10988">
        <v>53</v>
      </c>
      <c r="B10988">
        <v>2317</v>
      </c>
      <c r="C10988" s="15" t="str">
        <f>INDEX(Lookup!$F$2:$F$103,F10988)</f>
        <v>A1.3</v>
      </c>
      <c r="D10988" s="2">
        <f>B10988*INDEX(Lookup!$D$2:$D$103,F10988)+INDEX(Lookup!$E$2:$E$103,F10988)</f>
        <v>18.102721000000003</v>
      </c>
      <c r="E10988" s="16" t="str">
        <f>INDEX(Lookup!$C$2:$C$103,F10988)</f>
        <v>mV</v>
      </c>
      <c r="F10988" s="9">
        <f>MATCH(A10988,Lookup!$A$2:$A$103,0)</f>
        <v>30</v>
      </c>
    </row>
    <row r="10989" spans="1:6" x14ac:dyDescent="0.25">
      <c r="A10989">
        <v>53</v>
      </c>
      <c r="B10989">
        <v>2319</v>
      </c>
      <c r="C10989" s="15" t="str">
        <f>INDEX(Lookup!$F$2:$F$103,F10989)</f>
        <v>A1.3</v>
      </c>
      <c r="D10989" s="2">
        <f>B10989*INDEX(Lookup!$D$2:$D$103,F10989)+INDEX(Lookup!$E$2:$E$103,F10989)</f>
        <v>18.118347</v>
      </c>
      <c r="E10989" s="16" t="str">
        <f>INDEX(Lookup!$C$2:$C$103,F10989)</f>
        <v>mV</v>
      </c>
      <c r="F10989" s="9">
        <f>MATCH(A10989,Lookup!$A$2:$A$103,0)</f>
        <v>30</v>
      </c>
    </row>
    <row r="10990" spans="1:6" x14ac:dyDescent="0.25">
      <c r="A10990">
        <v>53</v>
      </c>
      <c r="B10990">
        <v>2314</v>
      </c>
      <c r="C10990" s="15" t="str">
        <f>INDEX(Lookup!$F$2:$F$103,F10990)</f>
        <v>A1.3</v>
      </c>
      <c r="D10990" s="2">
        <f>B10990*INDEX(Lookup!$D$2:$D$103,F10990)+INDEX(Lookup!$E$2:$E$103,F10990)</f>
        <v>18.079282000000003</v>
      </c>
      <c r="E10990" s="16" t="str">
        <f>INDEX(Lookup!$C$2:$C$103,F10990)</f>
        <v>mV</v>
      </c>
      <c r="F10990" s="9">
        <f>MATCH(A10990,Lookup!$A$2:$A$103,0)</f>
        <v>30</v>
      </c>
    </row>
    <row r="10991" spans="1:6" x14ac:dyDescent="0.25">
      <c r="A10991">
        <v>53</v>
      </c>
      <c r="B10991">
        <v>2312</v>
      </c>
      <c r="C10991" s="15" t="str">
        <f>INDEX(Lookup!$F$2:$F$103,F10991)</f>
        <v>A1.3</v>
      </c>
      <c r="D10991" s="2">
        <f>B10991*INDEX(Lookup!$D$2:$D$103,F10991)+INDEX(Lookup!$E$2:$E$103,F10991)</f>
        <v>18.063656000000002</v>
      </c>
      <c r="E10991" s="16" t="str">
        <f>INDEX(Lookup!$C$2:$C$103,F10991)</f>
        <v>mV</v>
      </c>
      <c r="F10991" s="9">
        <f>MATCH(A10991,Lookup!$A$2:$A$103,0)</f>
        <v>30</v>
      </c>
    </row>
    <row r="10992" spans="1:6" x14ac:dyDescent="0.25">
      <c r="A10992">
        <v>53</v>
      </c>
      <c r="B10992">
        <v>2313</v>
      </c>
      <c r="C10992" s="15" t="str">
        <f>INDEX(Lookup!$F$2:$F$103,F10992)</f>
        <v>A1.3</v>
      </c>
      <c r="D10992" s="2">
        <f>B10992*INDEX(Lookup!$D$2:$D$103,F10992)+INDEX(Lookup!$E$2:$E$103,F10992)</f>
        <v>18.071469</v>
      </c>
      <c r="E10992" s="16" t="str">
        <f>INDEX(Lookup!$C$2:$C$103,F10992)</f>
        <v>mV</v>
      </c>
      <c r="F10992" s="9">
        <f>MATCH(A10992,Lookup!$A$2:$A$103,0)</f>
        <v>30</v>
      </c>
    </row>
    <row r="10993" spans="1:6" x14ac:dyDescent="0.25">
      <c r="A10993">
        <v>53</v>
      </c>
      <c r="B10993">
        <v>2316</v>
      </c>
      <c r="C10993" s="15" t="str">
        <f>INDEX(Lookup!$F$2:$F$103,F10993)</f>
        <v>A1.3</v>
      </c>
      <c r="D10993" s="2">
        <f>B10993*INDEX(Lookup!$D$2:$D$103,F10993)+INDEX(Lookup!$E$2:$E$103,F10993)</f>
        <v>18.094908</v>
      </c>
      <c r="E10993" s="16" t="str">
        <f>INDEX(Lookup!$C$2:$C$103,F10993)</f>
        <v>mV</v>
      </c>
      <c r="F10993" s="9">
        <f>MATCH(A10993,Lookup!$A$2:$A$103,0)</f>
        <v>30</v>
      </c>
    </row>
    <row r="10994" spans="1:6" x14ac:dyDescent="0.25">
      <c r="A10994">
        <v>53</v>
      </c>
      <c r="B10994">
        <v>2339</v>
      </c>
      <c r="C10994" s="15" t="str">
        <f>INDEX(Lookup!$F$2:$F$103,F10994)</f>
        <v>A1.3</v>
      </c>
      <c r="D10994" s="2">
        <f>B10994*INDEX(Lookup!$D$2:$D$103,F10994)+INDEX(Lookup!$E$2:$E$103,F10994)</f>
        <v>18.274607</v>
      </c>
      <c r="E10994" s="16" t="str">
        <f>INDEX(Lookup!$C$2:$C$103,F10994)</f>
        <v>mV</v>
      </c>
      <c r="F10994" s="9">
        <f>MATCH(A10994,Lookup!$A$2:$A$103,0)</f>
        <v>30</v>
      </c>
    </row>
    <row r="10995" spans="1:6" x14ac:dyDescent="0.25">
      <c r="A10995">
        <v>53</v>
      </c>
      <c r="B10995">
        <v>2340</v>
      </c>
      <c r="C10995" s="15" t="str">
        <f>INDEX(Lookup!$F$2:$F$103,F10995)</f>
        <v>A1.3</v>
      </c>
      <c r="D10995" s="2">
        <f>B10995*INDEX(Lookup!$D$2:$D$103,F10995)+INDEX(Lookup!$E$2:$E$103,F10995)</f>
        <v>18.282420000000002</v>
      </c>
      <c r="E10995" s="16" t="str">
        <f>INDEX(Lookup!$C$2:$C$103,F10995)</f>
        <v>mV</v>
      </c>
      <c r="F10995" s="9">
        <f>MATCH(A10995,Lookup!$A$2:$A$103,0)</f>
        <v>30</v>
      </c>
    </row>
    <row r="10996" spans="1:6" x14ac:dyDescent="0.25">
      <c r="A10996">
        <v>53</v>
      </c>
      <c r="B10996">
        <v>2331</v>
      </c>
      <c r="C10996" s="15" t="str">
        <f>INDEX(Lookup!$F$2:$F$103,F10996)</f>
        <v>A1.3</v>
      </c>
      <c r="D10996" s="2">
        <f>B10996*INDEX(Lookup!$D$2:$D$103,F10996)+INDEX(Lookup!$E$2:$E$103,F10996)</f>
        <v>18.212103000000003</v>
      </c>
      <c r="E10996" s="16" t="str">
        <f>INDEX(Lookup!$C$2:$C$103,F10996)</f>
        <v>mV</v>
      </c>
      <c r="F10996" s="9">
        <f>MATCH(A10996,Lookup!$A$2:$A$103,0)</f>
        <v>30</v>
      </c>
    </row>
    <row r="10997" spans="1:6" x14ac:dyDescent="0.25">
      <c r="A10997">
        <v>53</v>
      </c>
      <c r="B10997">
        <v>2328</v>
      </c>
      <c r="C10997" s="15" t="str">
        <f>INDEX(Lookup!$F$2:$F$103,F10997)</f>
        <v>A1.3</v>
      </c>
      <c r="D10997" s="2">
        <f>B10997*INDEX(Lookup!$D$2:$D$103,F10997)+INDEX(Lookup!$E$2:$E$103,F10997)</f>
        <v>18.188664000000003</v>
      </c>
      <c r="E10997" s="16" t="str">
        <f>INDEX(Lookup!$C$2:$C$103,F10997)</f>
        <v>mV</v>
      </c>
      <c r="F10997" s="9">
        <f>MATCH(A10997,Lookup!$A$2:$A$103,0)</f>
        <v>30</v>
      </c>
    </row>
    <row r="10998" spans="1:6" x14ac:dyDescent="0.25">
      <c r="A10998">
        <v>53</v>
      </c>
      <c r="B10998">
        <v>2344</v>
      </c>
      <c r="C10998" s="15" t="str">
        <f>INDEX(Lookup!$F$2:$F$103,F10998)</f>
        <v>A1.3</v>
      </c>
      <c r="D10998" s="2">
        <f>B10998*INDEX(Lookup!$D$2:$D$103,F10998)+INDEX(Lookup!$E$2:$E$103,F10998)</f>
        <v>18.313672</v>
      </c>
      <c r="E10998" s="16" t="str">
        <f>INDEX(Lookup!$C$2:$C$103,F10998)</f>
        <v>mV</v>
      </c>
      <c r="F10998" s="9">
        <f>MATCH(A10998,Lookup!$A$2:$A$103,0)</f>
        <v>30</v>
      </c>
    </row>
    <row r="10999" spans="1:6" x14ac:dyDescent="0.25">
      <c r="A10999">
        <v>53</v>
      </c>
      <c r="B10999">
        <v>2347</v>
      </c>
      <c r="C10999" s="15" t="str">
        <f>INDEX(Lookup!$F$2:$F$103,F10999)</f>
        <v>A1.3</v>
      </c>
      <c r="D10999" s="2">
        <f>B10999*INDEX(Lookup!$D$2:$D$103,F10999)+INDEX(Lookup!$E$2:$E$103,F10999)</f>
        <v>18.337111</v>
      </c>
      <c r="E10999" s="16" t="str">
        <f>INDEX(Lookup!$C$2:$C$103,F10999)</f>
        <v>mV</v>
      </c>
      <c r="F10999" s="9">
        <f>MATCH(A10999,Lookup!$A$2:$A$103,0)</f>
        <v>30</v>
      </c>
    </row>
    <row r="11000" spans="1:6" x14ac:dyDescent="0.25">
      <c r="A11000">
        <v>53</v>
      </c>
      <c r="B11000">
        <v>2337</v>
      </c>
      <c r="C11000" s="15" t="str">
        <f>INDEX(Lookup!$F$2:$F$103,F11000)</f>
        <v>A1.3</v>
      </c>
      <c r="D11000" s="2">
        <f>B11000*INDEX(Lookup!$D$2:$D$103,F11000)+INDEX(Lookup!$E$2:$E$103,F11000)</f>
        <v>18.258981000000002</v>
      </c>
      <c r="E11000" s="16" t="str">
        <f>INDEX(Lookup!$C$2:$C$103,F11000)</f>
        <v>mV</v>
      </c>
      <c r="F11000" s="9">
        <f>MATCH(A11000,Lookup!$A$2:$A$103,0)</f>
        <v>30</v>
      </c>
    </row>
    <row r="11001" spans="1:6" x14ac:dyDescent="0.25">
      <c r="A11001">
        <v>53</v>
      </c>
      <c r="B11001">
        <v>2331</v>
      </c>
      <c r="C11001" s="15" t="str">
        <f>INDEX(Lookup!$F$2:$F$103,F11001)</f>
        <v>A1.3</v>
      </c>
      <c r="D11001" s="2">
        <f>B11001*INDEX(Lookup!$D$2:$D$103,F11001)+INDEX(Lookup!$E$2:$E$103,F11001)</f>
        <v>18.212103000000003</v>
      </c>
      <c r="E11001" s="16" t="str">
        <f>INDEX(Lookup!$C$2:$C$103,F11001)</f>
        <v>mV</v>
      </c>
      <c r="F11001" s="9">
        <f>MATCH(A11001,Lookup!$A$2:$A$103,0)</f>
        <v>30</v>
      </c>
    </row>
    <row r="11002" spans="1:6" x14ac:dyDescent="0.25">
      <c r="A11002">
        <v>53</v>
      </c>
      <c r="B11002">
        <v>2327</v>
      </c>
      <c r="C11002" s="15" t="str">
        <f>INDEX(Lookup!$F$2:$F$103,F11002)</f>
        <v>A1.3</v>
      </c>
      <c r="D11002" s="2">
        <f>B11002*INDEX(Lookup!$D$2:$D$103,F11002)+INDEX(Lookup!$E$2:$E$103,F11002)</f>
        <v>18.180851000000001</v>
      </c>
      <c r="E11002" s="16" t="str">
        <f>INDEX(Lookup!$C$2:$C$103,F11002)</f>
        <v>mV</v>
      </c>
      <c r="F11002" s="9">
        <f>MATCH(A11002,Lookup!$A$2:$A$103,0)</f>
        <v>30</v>
      </c>
    </row>
    <row r="11003" spans="1:6" x14ac:dyDescent="0.25">
      <c r="A11003">
        <v>53</v>
      </c>
      <c r="B11003">
        <v>2321</v>
      </c>
      <c r="C11003" s="15" t="str">
        <f>INDEX(Lookup!$F$2:$F$103,F11003)</f>
        <v>A1.3</v>
      </c>
      <c r="D11003" s="2">
        <f>B11003*INDEX(Lookup!$D$2:$D$103,F11003)+INDEX(Lookup!$E$2:$E$103,F11003)</f>
        <v>18.133973000000001</v>
      </c>
      <c r="E11003" s="16" t="str">
        <f>INDEX(Lookup!$C$2:$C$103,F11003)</f>
        <v>mV</v>
      </c>
      <c r="F11003" s="9">
        <f>MATCH(A11003,Lookup!$A$2:$A$103,0)</f>
        <v>30</v>
      </c>
    </row>
    <row r="11004" spans="1:6" x14ac:dyDescent="0.25">
      <c r="A11004">
        <v>53</v>
      </c>
      <c r="B11004">
        <v>2321</v>
      </c>
      <c r="C11004" s="15" t="str">
        <f>INDEX(Lookup!$F$2:$F$103,F11004)</f>
        <v>A1.3</v>
      </c>
      <c r="D11004" s="2">
        <f>B11004*INDEX(Lookup!$D$2:$D$103,F11004)+INDEX(Lookup!$E$2:$E$103,F11004)</f>
        <v>18.133973000000001</v>
      </c>
      <c r="E11004" s="16" t="str">
        <f>INDEX(Lookup!$C$2:$C$103,F11004)</f>
        <v>mV</v>
      </c>
      <c r="F11004" s="9">
        <f>MATCH(A11004,Lookup!$A$2:$A$103,0)</f>
        <v>30</v>
      </c>
    </row>
    <row r="11005" spans="1:6" x14ac:dyDescent="0.25">
      <c r="A11005">
        <v>53</v>
      </c>
      <c r="B11005">
        <v>2313</v>
      </c>
      <c r="C11005" s="15" t="str">
        <f>INDEX(Lookup!$F$2:$F$103,F11005)</f>
        <v>A1.3</v>
      </c>
      <c r="D11005" s="2">
        <f>B11005*INDEX(Lookup!$D$2:$D$103,F11005)+INDEX(Lookup!$E$2:$E$103,F11005)</f>
        <v>18.071469</v>
      </c>
      <c r="E11005" s="16" t="str">
        <f>INDEX(Lookup!$C$2:$C$103,F11005)</f>
        <v>mV</v>
      </c>
      <c r="F11005" s="9">
        <f>MATCH(A11005,Lookup!$A$2:$A$103,0)</f>
        <v>30</v>
      </c>
    </row>
    <row r="11006" spans="1:6" x14ac:dyDescent="0.25">
      <c r="A11006">
        <v>53</v>
      </c>
      <c r="B11006">
        <v>2318</v>
      </c>
      <c r="C11006" s="15" t="str">
        <f>INDEX(Lookup!$F$2:$F$103,F11006)</f>
        <v>A1.3</v>
      </c>
      <c r="D11006" s="2">
        <f>B11006*INDEX(Lookup!$D$2:$D$103,F11006)+INDEX(Lookup!$E$2:$E$103,F11006)</f>
        <v>18.110534000000001</v>
      </c>
      <c r="E11006" s="16" t="str">
        <f>INDEX(Lookup!$C$2:$C$103,F11006)</f>
        <v>mV</v>
      </c>
      <c r="F11006" s="9">
        <f>MATCH(A11006,Lookup!$A$2:$A$103,0)</f>
        <v>30</v>
      </c>
    </row>
    <row r="11007" spans="1:6" x14ac:dyDescent="0.25">
      <c r="A11007">
        <v>53</v>
      </c>
      <c r="B11007">
        <v>2319</v>
      </c>
      <c r="C11007" s="15" t="str">
        <f>INDEX(Lookup!$F$2:$F$103,F11007)</f>
        <v>A1.3</v>
      </c>
      <c r="D11007" s="2">
        <f>B11007*INDEX(Lookup!$D$2:$D$103,F11007)+INDEX(Lookup!$E$2:$E$103,F11007)</f>
        <v>18.118347</v>
      </c>
      <c r="E11007" s="16" t="str">
        <f>INDEX(Lookup!$C$2:$C$103,F11007)</f>
        <v>mV</v>
      </c>
      <c r="F11007" s="9">
        <f>MATCH(A11007,Lookup!$A$2:$A$103,0)</f>
        <v>30</v>
      </c>
    </row>
    <row r="11008" spans="1:6" x14ac:dyDescent="0.25">
      <c r="A11008">
        <v>53</v>
      </c>
      <c r="B11008">
        <v>2321</v>
      </c>
      <c r="C11008" s="15" t="str">
        <f>INDEX(Lookup!$F$2:$F$103,F11008)</f>
        <v>A1.3</v>
      </c>
      <c r="D11008" s="2">
        <f>B11008*INDEX(Lookup!$D$2:$D$103,F11008)+INDEX(Lookup!$E$2:$E$103,F11008)</f>
        <v>18.133973000000001</v>
      </c>
      <c r="E11008" s="16" t="str">
        <f>INDEX(Lookup!$C$2:$C$103,F11008)</f>
        <v>mV</v>
      </c>
      <c r="F11008" s="9">
        <f>MATCH(A11008,Lookup!$A$2:$A$103,0)</f>
        <v>30</v>
      </c>
    </row>
    <row r="11009" spans="1:6" x14ac:dyDescent="0.25">
      <c r="A11009">
        <v>53</v>
      </c>
      <c r="B11009">
        <v>2317</v>
      </c>
      <c r="C11009" s="15" t="str">
        <f>INDEX(Lookup!$F$2:$F$103,F11009)</f>
        <v>A1.3</v>
      </c>
      <c r="D11009" s="2">
        <f>B11009*INDEX(Lookup!$D$2:$D$103,F11009)+INDEX(Lookup!$E$2:$E$103,F11009)</f>
        <v>18.102721000000003</v>
      </c>
      <c r="E11009" s="16" t="str">
        <f>INDEX(Lookup!$C$2:$C$103,F11009)</f>
        <v>mV</v>
      </c>
      <c r="F11009" s="9">
        <f>MATCH(A11009,Lookup!$A$2:$A$103,0)</f>
        <v>30</v>
      </c>
    </row>
    <row r="11010" spans="1:6" x14ac:dyDescent="0.25">
      <c r="A11010">
        <v>53</v>
      </c>
      <c r="B11010">
        <v>2319</v>
      </c>
      <c r="C11010" s="15" t="str">
        <f>INDEX(Lookup!$F$2:$F$103,F11010)</f>
        <v>A1.3</v>
      </c>
      <c r="D11010" s="2">
        <f>B11010*INDEX(Lookup!$D$2:$D$103,F11010)+INDEX(Lookup!$E$2:$E$103,F11010)</f>
        <v>18.118347</v>
      </c>
      <c r="E11010" s="16" t="str">
        <f>INDEX(Lookup!$C$2:$C$103,F11010)</f>
        <v>mV</v>
      </c>
      <c r="F11010" s="9">
        <f>MATCH(A11010,Lookup!$A$2:$A$103,0)</f>
        <v>30</v>
      </c>
    </row>
    <row r="11011" spans="1:6" x14ac:dyDescent="0.25">
      <c r="A11011">
        <v>53</v>
      </c>
      <c r="B11011">
        <v>2318</v>
      </c>
      <c r="C11011" s="15" t="str">
        <f>INDEX(Lookup!$F$2:$F$103,F11011)</f>
        <v>A1.3</v>
      </c>
      <c r="D11011" s="2">
        <f>B11011*INDEX(Lookup!$D$2:$D$103,F11011)+INDEX(Lookup!$E$2:$E$103,F11011)</f>
        <v>18.110534000000001</v>
      </c>
      <c r="E11011" s="16" t="str">
        <f>INDEX(Lookup!$C$2:$C$103,F11011)</f>
        <v>mV</v>
      </c>
      <c r="F11011" s="9">
        <f>MATCH(A11011,Lookup!$A$2:$A$103,0)</f>
        <v>30</v>
      </c>
    </row>
    <row r="11012" spans="1:6" x14ac:dyDescent="0.25">
      <c r="A11012">
        <v>53</v>
      </c>
      <c r="B11012">
        <v>2320</v>
      </c>
      <c r="C11012" s="15" t="str">
        <f>INDEX(Lookup!$F$2:$F$103,F11012)</f>
        <v>A1.3</v>
      </c>
      <c r="D11012" s="2">
        <f>B11012*INDEX(Lookup!$D$2:$D$103,F11012)+INDEX(Lookup!$E$2:$E$103,F11012)</f>
        <v>18.126160000000002</v>
      </c>
      <c r="E11012" s="16" t="str">
        <f>INDEX(Lookup!$C$2:$C$103,F11012)</f>
        <v>mV</v>
      </c>
      <c r="F11012" s="9">
        <f>MATCH(A11012,Lookup!$A$2:$A$103,0)</f>
        <v>30</v>
      </c>
    </row>
    <row r="11013" spans="1:6" x14ac:dyDescent="0.25">
      <c r="A11013">
        <v>53</v>
      </c>
      <c r="B11013">
        <v>2319</v>
      </c>
      <c r="C11013" s="15" t="str">
        <f>INDEX(Lookup!$F$2:$F$103,F11013)</f>
        <v>A1.3</v>
      </c>
      <c r="D11013" s="2">
        <f>B11013*INDEX(Lookup!$D$2:$D$103,F11013)+INDEX(Lookup!$E$2:$E$103,F11013)</f>
        <v>18.118347</v>
      </c>
      <c r="E11013" s="16" t="str">
        <f>INDEX(Lookup!$C$2:$C$103,F11013)</f>
        <v>mV</v>
      </c>
      <c r="F11013" s="9">
        <f>MATCH(A11013,Lookup!$A$2:$A$103,0)</f>
        <v>30</v>
      </c>
    </row>
    <row r="11014" spans="1:6" x14ac:dyDescent="0.25">
      <c r="A11014">
        <v>53</v>
      </c>
      <c r="B11014">
        <v>2319</v>
      </c>
      <c r="C11014" s="15" t="str">
        <f>INDEX(Lookup!$F$2:$F$103,F11014)</f>
        <v>A1.3</v>
      </c>
      <c r="D11014" s="2">
        <f>B11014*INDEX(Lookup!$D$2:$D$103,F11014)+INDEX(Lookup!$E$2:$E$103,F11014)</f>
        <v>18.118347</v>
      </c>
      <c r="E11014" s="16" t="str">
        <f>INDEX(Lookup!$C$2:$C$103,F11014)</f>
        <v>mV</v>
      </c>
      <c r="F11014" s="9">
        <f>MATCH(A11014,Lookup!$A$2:$A$103,0)</f>
        <v>30</v>
      </c>
    </row>
    <row r="11015" spans="1:6" x14ac:dyDescent="0.25">
      <c r="A11015">
        <v>53</v>
      </c>
      <c r="B11015">
        <v>2318</v>
      </c>
      <c r="C11015" s="15" t="str">
        <f>INDEX(Lookup!$F$2:$F$103,F11015)</f>
        <v>A1.3</v>
      </c>
      <c r="D11015" s="2">
        <f>B11015*INDEX(Lookup!$D$2:$D$103,F11015)+INDEX(Lookup!$E$2:$E$103,F11015)</f>
        <v>18.110534000000001</v>
      </c>
      <c r="E11015" s="16" t="str">
        <f>INDEX(Lookup!$C$2:$C$103,F11015)</f>
        <v>mV</v>
      </c>
      <c r="F11015" s="9">
        <f>MATCH(A11015,Lookup!$A$2:$A$103,0)</f>
        <v>30</v>
      </c>
    </row>
    <row r="11016" spans="1:6" x14ac:dyDescent="0.25">
      <c r="A11016">
        <v>53</v>
      </c>
      <c r="B11016">
        <v>2316</v>
      </c>
      <c r="C11016" s="15" t="str">
        <f>INDEX(Lookup!$F$2:$F$103,F11016)</f>
        <v>A1.3</v>
      </c>
      <c r="D11016" s="2">
        <f>B11016*INDEX(Lookup!$D$2:$D$103,F11016)+INDEX(Lookup!$E$2:$E$103,F11016)</f>
        <v>18.094908</v>
      </c>
      <c r="E11016" s="16" t="str">
        <f>INDEX(Lookup!$C$2:$C$103,F11016)</f>
        <v>mV</v>
      </c>
      <c r="F11016" s="9">
        <f>MATCH(A11016,Lookup!$A$2:$A$103,0)</f>
        <v>30</v>
      </c>
    </row>
    <row r="11017" spans="1:6" x14ac:dyDescent="0.25">
      <c r="A11017">
        <v>53</v>
      </c>
      <c r="B11017">
        <v>2312</v>
      </c>
      <c r="C11017" s="15" t="str">
        <f>INDEX(Lookup!$F$2:$F$103,F11017)</f>
        <v>A1.3</v>
      </c>
      <c r="D11017" s="2">
        <f>B11017*INDEX(Lookup!$D$2:$D$103,F11017)+INDEX(Lookup!$E$2:$E$103,F11017)</f>
        <v>18.063656000000002</v>
      </c>
      <c r="E11017" s="16" t="str">
        <f>INDEX(Lookup!$C$2:$C$103,F11017)</f>
        <v>mV</v>
      </c>
      <c r="F11017" s="9">
        <f>MATCH(A11017,Lookup!$A$2:$A$103,0)</f>
        <v>30</v>
      </c>
    </row>
    <row r="11018" spans="1:6" x14ac:dyDescent="0.25">
      <c r="A11018">
        <v>53</v>
      </c>
      <c r="B11018">
        <v>2313</v>
      </c>
      <c r="C11018" s="15" t="str">
        <f>INDEX(Lookup!$F$2:$F$103,F11018)</f>
        <v>A1.3</v>
      </c>
      <c r="D11018" s="2">
        <f>B11018*INDEX(Lookup!$D$2:$D$103,F11018)+INDEX(Lookup!$E$2:$E$103,F11018)</f>
        <v>18.071469</v>
      </c>
      <c r="E11018" s="16" t="str">
        <f>INDEX(Lookup!$C$2:$C$103,F11018)</f>
        <v>mV</v>
      </c>
      <c r="F11018" s="9">
        <f>MATCH(A11018,Lookup!$A$2:$A$103,0)</f>
        <v>30</v>
      </c>
    </row>
    <row r="11019" spans="1:6" x14ac:dyDescent="0.25">
      <c r="A11019">
        <v>53</v>
      </c>
      <c r="B11019">
        <v>2315</v>
      </c>
      <c r="C11019" s="15" t="str">
        <f>INDEX(Lookup!$F$2:$F$103,F11019)</f>
        <v>A1.3</v>
      </c>
      <c r="D11019" s="2">
        <f>B11019*INDEX(Lookup!$D$2:$D$103,F11019)+INDEX(Lookup!$E$2:$E$103,F11019)</f>
        <v>18.087095000000001</v>
      </c>
      <c r="E11019" s="16" t="str">
        <f>INDEX(Lookup!$C$2:$C$103,F11019)</f>
        <v>mV</v>
      </c>
      <c r="F11019" s="9">
        <f>MATCH(A11019,Lookup!$A$2:$A$103,0)</f>
        <v>30</v>
      </c>
    </row>
    <row r="11020" spans="1:6" x14ac:dyDescent="0.25">
      <c r="A11020">
        <v>53</v>
      </c>
      <c r="B11020">
        <v>2317</v>
      </c>
      <c r="C11020" s="15" t="str">
        <f>INDEX(Lookup!$F$2:$F$103,F11020)</f>
        <v>A1.3</v>
      </c>
      <c r="D11020" s="2">
        <f>B11020*INDEX(Lookup!$D$2:$D$103,F11020)+INDEX(Lookup!$E$2:$E$103,F11020)</f>
        <v>18.102721000000003</v>
      </c>
      <c r="E11020" s="16" t="str">
        <f>INDEX(Lookup!$C$2:$C$103,F11020)</f>
        <v>mV</v>
      </c>
      <c r="F11020" s="9">
        <f>MATCH(A11020,Lookup!$A$2:$A$103,0)</f>
        <v>30</v>
      </c>
    </row>
    <row r="11021" spans="1:6" x14ac:dyDescent="0.25">
      <c r="A11021">
        <v>53</v>
      </c>
      <c r="B11021">
        <v>2316</v>
      </c>
      <c r="C11021" s="15" t="str">
        <f>INDEX(Lookup!$F$2:$F$103,F11021)</f>
        <v>A1.3</v>
      </c>
      <c r="D11021" s="2">
        <f>B11021*INDEX(Lookup!$D$2:$D$103,F11021)+INDEX(Lookup!$E$2:$E$103,F11021)</f>
        <v>18.094908</v>
      </c>
      <c r="E11021" s="16" t="str">
        <f>INDEX(Lookup!$C$2:$C$103,F11021)</f>
        <v>mV</v>
      </c>
      <c r="F11021" s="9">
        <f>MATCH(A11021,Lookup!$A$2:$A$103,0)</f>
        <v>30</v>
      </c>
    </row>
    <row r="11022" spans="1:6" x14ac:dyDescent="0.25">
      <c r="A11022">
        <v>53</v>
      </c>
      <c r="B11022">
        <v>2317</v>
      </c>
      <c r="C11022" s="15" t="str">
        <f>INDEX(Lookup!$F$2:$F$103,F11022)</f>
        <v>A1.3</v>
      </c>
      <c r="D11022" s="2">
        <f>B11022*INDEX(Lookup!$D$2:$D$103,F11022)+INDEX(Lookup!$E$2:$E$103,F11022)</f>
        <v>18.102721000000003</v>
      </c>
      <c r="E11022" s="16" t="str">
        <f>INDEX(Lookup!$C$2:$C$103,F11022)</f>
        <v>mV</v>
      </c>
      <c r="F11022" s="9">
        <f>MATCH(A11022,Lookup!$A$2:$A$103,0)</f>
        <v>30</v>
      </c>
    </row>
    <row r="11023" spans="1:6" x14ac:dyDescent="0.25">
      <c r="A11023">
        <v>53</v>
      </c>
      <c r="B11023">
        <v>2317</v>
      </c>
      <c r="C11023" s="15" t="str">
        <f>INDEX(Lookup!$F$2:$F$103,F11023)</f>
        <v>A1.3</v>
      </c>
      <c r="D11023" s="2">
        <f>B11023*INDEX(Lookup!$D$2:$D$103,F11023)+INDEX(Lookup!$E$2:$E$103,F11023)</f>
        <v>18.102721000000003</v>
      </c>
      <c r="E11023" s="16" t="str">
        <f>INDEX(Lookup!$C$2:$C$103,F11023)</f>
        <v>mV</v>
      </c>
      <c r="F11023" s="9">
        <f>MATCH(A11023,Lookup!$A$2:$A$103,0)</f>
        <v>30</v>
      </c>
    </row>
    <row r="11024" spans="1:6" x14ac:dyDescent="0.25">
      <c r="A11024">
        <v>53</v>
      </c>
      <c r="B11024">
        <v>2319</v>
      </c>
      <c r="C11024" s="15" t="str">
        <f>INDEX(Lookup!$F$2:$F$103,F11024)</f>
        <v>A1.3</v>
      </c>
      <c r="D11024" s="2">
        <f>B11024*INDEX(Lookup!$D$2:$D$103,F11024)+INDEX(Lookup!$E$2:$E$103,F11024)</f>
        <v>18.118347</v>
      </c>
      <c r="E11024" s="16" t="str">
        <f>INDEX(Lookup!$C$2:$C$103,F11024)</f>
        <v>mV</v>
      </c>
      <c r="F11024" s="9">
        <f>MATCH(A11024,Lookup!$A$2:$A$103,0)</f>
        <v>30</v>
      </c>
    </row>
    <row r="11025" spans="1:6" x14ac:dyDescent="0.25">
      <c r="A11025">
        <v>53</v>
      </c>
      <c r="B11025">
        <v>2320</v>
      </c>
      <c r="C11025" s="15" t="str">
        <f>INDEX(Lookup!$F$2:$F$103,F11025)</f>
        <v>A1.3</v>
      </c>
      <c r="D11025" s="2">
        <f>B11025*INDEX(Lookup!$D$2:$D$103,F11025)+INDEX(Lookup!$E$2:$E$103,F11025)</f>
        <v>18.126160000000002</v>
      </c>
      <c r="E11025" s="16" t="str">
        <f>INDEX(Lookup!$C$2:$C$103,F11025)</f>
        <v>mV</v>
      </c>
      <c r="F11025" s="9">
        <f>MATCH(A11025,Lookup!$A$2:$A$103,0)</f>
        <v>30</v>
      </c>
    </row>
    <row r="11026" spans="1:6" x14ac:dyDescent="0.25">
      <c r="A11026">
        <v>53</v>
      </c>
      <c r="B11026">
        <v>2320</v>
      </c>
      <c r="C11026" s="15" t="str">
        <f>INDEX(Lookup!$F$2:$F$103,F11026)</f>
        <v>A1.3</v>
      </c>
      <c r="D11026" s="2">
        <f>B11026*INDEX(Lookup!$D$2:$D$103,F11026)+INDEX(Lookup!$E$2:$E$103,F11026)</f>
        <v>18.126160000000002</v>
      </c>
      <c r="E11026" s="16" t="str">
        <f>INDEX(Lookup!$C$2:$C$103,F11026)</f>
        <v>mV</v>
      </c>
      <c r="F11026" s="9">
        <f>MATCH(A11026,Lookup!$A$2:$A$103,0)</f>
        <v>30</v>
      </c>
    </row>
    <row r="11027" spans="1:6" x14ac:dyDescent="0.25">
      <c r="A11027">
        <v>53</v>
      </c>
      <c r="B11027">
        <v>2319</v>
      </c>
      <c r="C11027" s="15" t="str">
        <f>INDEX(Lookup!$F$2:$F$103,F11027)</f>
        <v>A1.3</v>
      </c>
      <c r="D11027" s="2">
        <f>B11027*INDEX(Lookup!$D$2:$D$103,F11027)+INDEX(Lookup!$E$2:$E$103,F11027)</f>
        <v>18.118347</v>
      </c>
      <c r="E11027" s="16" t="str">
        <f>INDEX(Lookup!$C$2:$C$103,F11027)</f>
        <v>mV</v>
      </c>
      <c r="F11027" s="9">
        <f>MATCH(A11027,Lookup!$A$2:$A$103,0)</f>
        <v>30</v>
      </c>
    </row>
    <row r="11028" spans="1:6" x14ac:dyDescent="0.25">
      <c r="A11028">
        <v>53</v>
      </c>
      <c r="B11028">
        <v>2320</v>
      </c>
      <c r="C11028" s="15" t="str">
        <f>INDEX(Lookup!$F$2:$F$103,F11028)</f>
        <v>A1.3</v>
      </c>
      <c r="D11028" s="2">
        <f>B11028*INDEX(Lookup!$D$2:$D$103,F11028)+INDEX(Lookup!$E$2:$E$103,F11028)</f>
        <v>18.126160000000002</v>
      </c>
      <c r="E11028" s="16" t="str">
        <f>INDEX(Lookup!$C$2:$C$103,F11028)</f>
        <v>mV</v>
      </c>
      <c r="F11028" s="9">
        <f>MATCH(A11028,Lookup!$A$2:$A$103,0)</f>
        <v>30</v>
      </c>
    </row>
    <row r="11029" spans="1:6" x14ac:dyDescent="0.25">
      <c r="A11029">
        <v>53</v>
      </c>
      <c r="B11029">
        <v>2321</v>
      </c>
      <c r="C11029" s="15" t="str">
        <f>INDEX(Lookup!$F$2:$F$103,F11029)</f>
        <v>A1.3</v>
      </c>
      <c r="D11029" s="2">
        <f>B11029*INDEX(Lookup!$D$2:$D$103,F11029)+INDEX(Lookup!$E$2:$E$103,F11029)</f>
        <v>18.133973000000001</v>
      </c>
      <c r="E11029" s="16" t="str">
        <f>INDEX(Lookup!$C$2:$C$103,F11029)</f>
        <v>mV</v>
      </c>
      <c r="F11029" s="9">
        <f>MATCH(A11029,Lookup!$A$2:$A$103,0)</f>
        <v>30</v>
      </c>
    </row>
    <row r="11030" spans="1:6" x14ac:dyDescent="0.25">
      <c r="A11030">
        <v>53</v>
      </c>
      <c r="B11030">
        <v>2319</v>
      </c>
      <c r="C11030" s="15" t="str">
        <f>INDEX(Lookup!$F$2:$F$103,F11030)</f>
        <v>A1.3</v>
      </c>
      <c r="D11030" s="2">
        <f>B11030*INDEX(Lookup!$D$2:$D$103,F11030)+INDEX(Lookup!$E$2:$E$103,F11030)</f>
        <v>18.118347</v>
      </c>
      <c r="E11030" s="16" t="str">
        <f>INDEX(Lookup!$C$2:$C$103,F11030)</f>
        <v>mV</v>
      </c>
      <c r="F11030" s="9">
        <f>MATCH(A11030,Lookup!$A$2:$A$103,0)</f>
        <v>30</v>
      </c>
    </row>
    <row r="11031" spans="1:6" x14ac:dyDescent="0.25">
      <c r="A11031">
        <v>53</v>
      </c>
      <c r="B11031">
        <v>2319</v>
      </c>
      <c r="C11031" s="15" t="str">
        <f>INDEX(Lookup!$F$2:$F$103,F11031)</f>
        <v>A1.3</v>
      </c>
      <c r="D11031" s="2">
        <f>B11031*INDEX(Lookup!$D$2:$D$103,F11031)+INDEX(Lookup!$E$2:$E$103,F11031)</f>
        <v>18.118347</v>
      </c>
      <c r="E11031" s="16" t="str">
        <f>INDEX(Lookup!$C$2:$C$103,F11031)</f>
        <v>mV</v>
      </c>
      <c r="F11031" s="9">
        <f>MATCH(A11031,Lookup!$A$2:$A$103,0)</f>
        <v>30</v>
      </c>
    </row>
    <row r="11032" spans="1:6" x14ac:dyDescent="0.25">
      <c r="A11032">
        <v>53</v>
      </c>
      <c r="B11032">
        <v>2320</v>
      </c>
      <c r="C11032" s="15" t="str">
        <f>INDEX(Lookup!$F$2:$F$103,F11032)</f>
        <v>A1.3</v>
      </c>
      <c r="D11032" s="2">
        <f>B11032*INDEX(Lookup!$D$2:$D$103,F11032)+INDEX(Lookup!$E$2:$E$103,F11032)</f>
        <v>18.126160000000002</v>
      </c>
      <c r="E11032" s="16" t="str">
        <f>INDEX(Lookup!$C$2:$C$103,F11032)</f>
        <v>mV</v>
      </c>
      <c r="F11032" s="9">
        <f>MATCH(A11032,Lookup!$A$2:$A$103,0)</f>
        <v>30</v>
      </c>
    </row>
    <row r="11033" spans="1:6" x14ac:dyDescent="0.25">
      <c r="A11033">
        <v>53</v>
      </c>
      <c r="B11033">
        <v>2317</v>
      </c>
      <c r="C11033" s="15" t="str">
        <f>INDEX(Lookup!$F$2:$F$103,F11033)</f>
        <v>A1.3</v>
      </c>
      <c r="D11033" s="2">
        <f>B11033*INDEX(Lookup!$D$2:$D$103,F11033)+INDEX(Lookup!$E$2:$E$103,F11033)</f>
        <v>18.102721000000003</v>
      </c>
      <c r="E11033" s="16" t="str">
        <f>INDEX(Lookup!$C$2:$C$103,F11033)</f>
        <v>mV</v>
      </c>
      <c r="F11033" s="9">
        <f>MATCH(A11033,Lookup!$A$2:$A$103,0)</f>
        <v>30</v>
      </c>
    </row>
    <row r="11034" spans="1:6" x14ac:dyDescent="0.25">
      <c r="A11034">
        <v>53</v>
      </c>
      <c r="B11034">
        <v>2321</v>
      </c>
      <c r="C11034" s="15" t="str">
        <f>INDEX(Lookup!$F$2:$F$103,F11034)</f>
        <v>A1.3</v>
      </c>
      <c r="D11034" s="2">
        <f>B11034*INDEX(Lookup!$D$2:$D$103,F11034)+INDEX(Lookup!$E$2:$E$103,F11034)</f>
        <v>18.133973000000001</v>
      </c>
      <c r="E11034" s="16" t="str">
        <f>INDEX(Lookup!$C$2:$C$103,F11034)</f>
        <v>mV</v>
      </c>
      <c r="F11034" s="9">
        <f>MATCH(A11034,Lookup!$A$2:$A$103,0)</f>
        <v>30</v>
      </c>
    </row>
    <row r="11035" spans="1:6" x14ac:dyDescent="0.25">
      <c r="A11035">
        <v>53</v>
      </c>
      <c r="B11035">
        <v>2321</v>
      </c>
      <c r="C11035" s="15" t="str">
        <f>INDEX(Lookup!$F$2:$F$103,F11035)</f>
        <v>A1.3</v>
      </c>
      <c r="D11035" s="2">
        <f>B11035*INDEX(Lookup!$D$2:$D$103,F11035)+INDEX(Lookup!$E$2:$E$103,F11035)</f>
        <v>18.133973000000001</v>
      </c>
      <c r="E11035" s="16" t="str">
        <f>INDEX(Lookup!$C$2:$C$103,F11035)</f>
        <v>mV</v>
      </c>
      <c r="F11035" s="9">
        <f>MATCH(A11035,Lookup!$A$2:$A$103,0)</f>
        <v>30</v>
      </c>
    </row>
    <row r="11036" spans="1:6" x14ac:dyDescent="0.25">
      <c r="A11036">
        <v>53</v>
      </c>
      <c r="B11036">
        <v>2320</v>
      </c>
      <c r="C11036" s="15" t="str">
        <f>INDEX(Lookup!$F$2:$F$103,F11036)</f>
        <v>A1.3</v>
      </c>
      <c r="D11036" s="2">
        <f>B11036*INDEX(Lookup!$D$2:$D$103,F11036)+INDEX(Lookup!$E$2:$E$103,F11036)</f>
        <v>18.126160000000002</v>
      </c>
      <c r="E11036" s="16" t="str">
        <f>INDEX(Lookup!$C$2:$C$103,F11036)</f>
        <v>mV</v>
      </c>
      <c r="F11036" s="9">
        <f>MATCH(A11036,Lookup!$A$2:$A$103,0)</f>
        <v>30</v>
      </c>
    </row>
    <row r="11037" spans="1:6" x14ac:dyDescent="0.25">
      <c r="A11037">
        <v>53</v>
      </c>
      <c r="B11037">
        <v>2319</v>
      </c>
      <c r="C11037" s="15" t="str">
        <f>INDEX(Lookup!$F$2:$F$103,F11037)</f>
        <v>A1.3</v>
      </c>
      <c r="D11037" s="2">
        <f>B11037*INDEX(Lookup!$D$2:$D$103,F11037)+INDEX(Lookup!$E$2:$E$103,F11037)</f>
        <v>18.118347</v>
      </c>
      <c r="E11037" s="16" t="str">
        <f>INDEX(Lookup!$C$2:$C$103,F11037)</f>
        <v>mV</v>
      </c>
      <c r="F11037" s="9">
        <f>MATCH(A11037,Lookup!$A$2:$A$103,0)</f>
        <v>30</v>
      </c>
    </row>
    <row r="11038" spans="1:6" x14ac:dyDescent="0.25">
      <c r="A11038">
        <v>53</v>
      </c>
      <c r="B11038">
        <v>2322</v>
      </c>
      <c r="C11038" s="15" t="str">
        <f>INDEX(Lookup!$F$2:$F$103,F11038)</f>
        <v>A1.3</v>
      </c>
      <c r="D11038" s="2">
        <f>B11038*INDEX(Lookup!$D$2:$D$103,F11038)+INDEX(Lookup!$E$2:$E$103,F11038)</f>
        <v>18.141786</v>
      </c>
      <c r="E11038" s="16" t="str">
        <f>INDEX(Lookup!$C$2:$C$103,F11038)</f>
        <v>mV</v>
      </c>
      <c r="F11038" s="9">
        <f>MATCH(A11038,Lookup!$A$2:$A$103,0)</f>
        <v>30</v>
      </c>
    </row>
    <row r="11039" spans="1:6" x14ac:dyDescent="0.25">
      <c r="A11039">
        <v>53</v>
      </c>
      <c r="B11039">
        <v>2323</v>
      </c>
      <c r="C11039" s="15" t="str">
        <f>INDEX(Lookup!$F$2:$F$103,F11039)</f>
        <v>A1.3</v>
      </c>
      <c r="D11039" s="2">
        <f>B11039*INDEX(Lookup!$D$2:$D$103,F11039)+INDEX(Lookup!$E$2:$E$103,F11039)</f>
        <v>18.149599000000002</v>
      </c>
      <c r="E11039" s="16" t="str">
        <f>INDEX(Lookup!$C$2:$C$103,F11039)</f>
        <v>mV</v>
      </c>
      <c r="F11039" s="9">
        <f>MATCH(A11039,Lookup!$A$2:$A$103,0)</f>
        <v>30</v>
      </c>
    </row>
    <row r="11040" spans="1:6" x14ac:dyDescent="0.25">
      <c r="A11040">
        <v>53</v>
      </c>
      <c r="B11040">
        <v>2320</v>
      </c>
      <c r="C11040" s="15" t="str">
        <f>INDEX(Lookup!$F$2:$F$103,F11040)</f>
        <v>A1.3</v>
      </c>
      <c r="D11040" s="2">
        <f>B11040*INDEX(Lookup!$D$2:$D$103,F11040)+INDEX(Lookup!$E$2:$E$103,F11040)</f>
        <v>18.126160000000002</v>
      </c>
      <c r="E11040" s="16" t="str">
        <f>INDEX(Lookup!$C$2:$C$103,F11040)</f>
        <v>mV</v>
      </c>
      <c r="F11040" s="9">
        <f>MATCH(A11040,Lookup!$A$2:$A$103,0)</f>
        <v>30</v>
      </c>
    </row>
    <row r="11041" spans="1:6" x14ac:dyDescent="0.25">
      <c r="A11041">
        <v>53</v>
      </c>
      <c r="B11041">
        <v>2321</v>
      </c>
      <c r="C11041" s="15" t="str">
        <f>INDEX(Lookup!$F$2:$F$103,F11041)</f>
        <v>A1.3</v>
      </c>
      <c r="D11041" s="2">
        <f>B11041*INDEX(Lookup!$D$2:$D$103,F11041)+INDEX(Lookup!$E$2:$E$103,F11041)</f>
        <v>18.133973000000001</v>
      </c>
      <c r="E11041" s="16" t="str">
        <f>INDEX(Lookup!$C$2:$C$103,F11041)</f>
        <v>mV</v>
      </c>
      <c r="F11041" s="9">
        <f>MATCH(A11041,Lookup!$A$2:$A$103,0)</f>
        <v>30</v>
      </c>
    </row>
    <row r="11042" spans="1:6" x14ac:dyDescent="0.25">
      <c r="A11042">
        <v>53</v>
      </c>
      <c r="B11042">
        <v>2316</v>
      </c>
      <c r="C11042" s="15" t="str">
        <f>INDEX(Lookup!$F$2:$F$103,F11042)</f>
        <v>A1.3</v>
      </c>
      <c r="D11042" s="2">
        <f>B11042*INDEX(Lookup!$D$2:$D$103,F11042)+INDEX(Lookup!$E$2:$E$103,F11042)</f>
        <v>18.094908</v>
      </c>
      <c r="E11042" s="16" t="str">
        <f>INDEX(Lookup!$C$2:$C$103,F11042)</f>
        <v>mV</v>
      </c>
      <c r="F11042" s="9">
        <f>MATCH(A11042,Lookup!$A$2:$A$103,0)</f>
        <v>30</v>
      </c>
    </row>
    <row r="11043" spans="1:6" x14ac:dyDescent="0.25">
      <c r="A11043">
        <v>53</v>
      </c>
      <c r="B11043">
        <v>2316</v>
      </c>
      <c r="C11043" s="15" t="str">
        <f>INDEX(Lookup!$F$2:$F$103,F11043)</f>
        <v>A1.3</v>
      </c>
      <c r="D11043" s="2">
        <f>B11043*INDEX(Lookup!$D$2:$D$103,F11043)+INDEX(Lookup!$E$2:$E$103,F11043)</f>
        <v>18.094908</v>
      </c>
      <c r="E11043" s="16" t="str">
        <f>INDEX(Lookup!$C$2:$C$103,F11043)</f>
        <v>mV</v>
      </c>
      <c r="F11043" s="9">
        <f>MATCH(A11043,Lookup!$A$2:$A$103,0)</f>
        <v>30</v>
      </c>
    </row>
    <row r="11044" spans="1:6" x14ac:dyDescent="0.25">
      <c r="A11044">
        <v>53</v>
      </c>
      <c r="B11044">
        <v>2320</v>
      </c>
      <c r="C11044" s="15" t="str">
        <f>INDEX(Lookup!$F$2:$F$103,F11044)</f>
        <v>A1.3</v>
      </c>
      <c r="D11044" s="2">
        <f>B11044*INDEX(Lookup!$D$2:$D$103,F11044)+INDEX(Lookup!$E$2:$E$103,F11044)</f>
        <v>18.126160000000002</v>
      </c>
      <c r="E11044" s="16" t="str">
        <f>INDEX(Lookup!$C$2:$C$103,F11044)</f>
        <v>mV</v>
      </c>
      <c r="F11044" s="9">
        <f>MATCH(A11044,Lookup!$A$2:$A$103,0)</f>
        <v>30</v>
      </c>
    </row>
    <row r="11045" spans="1:6" x14ac:dyDescent="0.25">
      <c r="A11045">
        <v>53</v>
      </c>
      <c r="B11045">
        <v>2319</v>
      </c>
      <c r="C11045" s="15" t="str">
        <f>INDEX(Lookup!$F$2:$F$103,F11045)</f>
        <v>A1.3</v>
      </c>
      <c r="D11045" s="2">
        <f>B11045*INDEX(Lookup!$D$2:$D$103,F11045)+INDEX(Lookup!$E$2:$E$103,F11045)</f>
        <v>18.118347</v>
      </c>
      <c r="E11045" s="16" t="str">
        <f>INDEX(Lookup!$C$2:$C$103,F11045)</f>
        <v>mV</v>
      </c>
      <c r="F11045" s="9">
        <f>MATCH(A11045,Lookup!$A$2:$A$103,0)</f>
        <v>30</v>
      </c>
    </row>
    <row r="11046" spans="1:6" x14ac:dyDescent="0.25">
      <c r="A11046">
        <v>53</v>
      </c>
      <c r="B11046">
        <v>2319</v>
      </c>
      <c r="C11046" s="15" t="str">
        <f>INDEX(Lookup!$F$2:$F$103,F11046)</f>
        <v>A1.3</v>
      </c>
      <c r="D11046" s="2">
        <f>B11046*INDEX(Lookup!$D$2:$D$103,F11046)+INDEX(Lookup!$E$2:$E$103,F11046)</f>
        <v>18.118347</v>
      </c>
      <c r="E11046" s="16" t="str">
        <f>INDEX(Lookup!$C$2:$C$103,F11046)</f>
        <v>mV</v>
      </c>
      <c r="F11046" s="9">
        <f>MATCH(A11046,Lookup!$A$2:$A$103,0)</f>
        <v>30</v>
      </c>
    </row>
    <row r="11047" spans="1:6" x14ac:dyDescent="0.25">
      <c r="A11047">
        <v>53</v>
      </c>
      <c r="B11047">
        <v>2322</v>
      </c>
      <c r="C11047" s="15" t="str">
        <f>INDEX(Lookup!$F$2:$F$103,F11047)</f>
        <v>A1.3</v>
      </c>
      <c r="D11047" s="2">
        <f>B11047*INDEX(Lookup!$D$2:$D$103,F11047)+INDEX(Lookup!$E$2:$E$103,F11047)</f>
        <v>18.141786</v>
      </c>
      <c r="E11047" s="16" t="str">
        <f>INDEX(Lookup!$C$2:$C$103,F11047)</f>
        <v>mV</v>
      </c>
      <c r="F11047" s="9">
        <f>MATCH(A11047,Lookup!$A$2:$A$103,0)</f>
        <v>30</v>
      </c>
    </row>
    <row r="11048" spans="1:6" x14ac:dyDescent="0.25">
      <c r="A11048">
        <v>53</v>
      </c>
      <c r="B11048">
        <v>2320</v>
      </c>
      <c r="C11048" s="15" t="str">
        <f>INDEX(Lookup!$F$2:$F$103,F11048)</f>
        <v>A1.3</v>
      </c>
      <c r="D11048" s="2">
        <f>B11048*INDEX(Lookup!$D$2:$D$103,F11048)+INDEX(Lookup!$E$2:$E$103,F11048)</f>
        <v>18.126160000000002</v>
      </c>
      <c r="E11048" s="16" t="str">
        <f>INDEX(Lookup!$C$2:$C$103,F11048)</f>
        <v>mV</v>
      </c>
      <c r="F11048" s="9">
        <f>MATCH(A11048,Lookup!$A$2:$A$103,0)</f>
        <v>30</v>
      </c>
    </row>
    <row r="11049" spans="1:6" x14ac:dyDescent="0.25">
      <c r="A11049">
        <v>53</v>
      </c>
      <c r="B11049">
        <v>2322</v>
      </c>
      <c r="C11049" s="15" t="str">
        <f>INDEX(Lookup!$F$2:$F$103,F11049)</f>
        <v>A1.3</v>
      </c>
      <c r="D11049" s="2">
        <f>B11049*INDEX(Lookup!$D$2:$D$103,F11049)+INDEX(Lookup!$E$2:$E$103,F11049)</f>
        <v>18.141786</v>
      </c>
      <c r="E11049" s="16" t="str">
        <f>INDEX(Lookup!$C$2:$C$103,F11049)</f>
        <v>mV</v>
      </c>
      <c r="F11049" s="9">
        <f>MATCH(A11049,Lookup!$A$2:$A$103,0)</f>
        <v>30</v>
      </c>
    </row>
    <row r="11050" spans="1:6" x14ac:dyDescent="0.25">
      <c r="A11050">
        <v>53</v>
      </c>
      <c r="B11050">
        <v>2326</v>
      </c>
      <c r="C11050" s="15" t="str">
        <f>INDEX(Lookup!$F$2:$F$103,F11050)</f>
        <v>A1.3</v>
      </c>
      <c r="D11050" s="2">
        <f>B11050*INDEX(Lookup!$D$2:$D$103,F11050)+INDEX(Lookup!$E$2:$E$103,F11050)</f>
        <v>18.173038000000002</v>
      </c>
      <c r="E11050" s="16" t="str">
        <f>INDEX(Lookup!$C$2:$C$103,F11050)</f>
        <v>mV</v>
      </c>
      <c r="F11050" s="9">
        <f>MATCH(A11050,Lookup!$A$2:$A$103,0)</f>
        <v>30</v>
      </c>
    </row>
    <row r="11051" spans="1:6" x14ac:dyDescent="0.25">
      <c r="A11051">
        <v>53</v>
      </c>
      <c r="B11051">
        <v>2328</v>
      </c>
      <c r="C11051" s="15" t="str">
        <f>INDEX(Lookup!$F$2:$F$103,F11051)</f>
        <v>A1.3</v>
      </c>
      <c r="D11051" s="2">
        <f>B11051*INDEX(Lookup!$D$2:$D$103,F11051)+INDEX(Lookup!$E$2:$E$103,F11051)</f>
        <v>18.188664000000003</v>
      </c>
      <c r="E11051" s="16" t="str">
        <f>INDEX(Lookup!$C$2:$C$103,F11051)</f>
        <v>mV</v>
      </c>
      <c r="F11051" s="9">
        <f>MATCH(A11051,Lookup!$A$2:$A$103,0)</f>
        <v>30</v>
      </c>
    </row>
    <row r="11052" spans="1:6" x14ac:dyDescent="0.25">
      <c r="A11052">
        <v>53</v>
      </c>
      <c r="B11052">
        <v>2324</v>
      </c>
      <c r="C11052" s="15" t="str">
        <f>INDEX(Lookup!$F$2:$F$103,F11052)</f>
        <v>A1.3</v>
      </c>
      <c r="D11052" s="2">
        <f>B11052*INDEX(Lookup!$D$2:$D$103,F11052)+INDEX(Lookup!$E$2:$E$103,F11052)</f>
        <v>18.157412000000001</v>
      </c>
      <c r="E11052" s="16" t="str">
        <f>INDEX(Lookup!$C$2:$C$103,F11052)</f>
        <v>mV</v>
      </c>
      <c r="F11052" s="9">
        <f>MATCH(A11052,Lookup!$A$2:$A$103,0)</f>
        <v>30</v>
      </c>
    </row>
    <row r="11053" spans="1:6" x14ac:dyDescent="0.25">
      <c r="A11053">
        <v>53</v>
      </c>
      <c r="B11053">
        <v>2324</v>
      </c>
      <c r="C11053" s="15" t="str">
        <f>INDEX(Lookup!$F$2:$F$103,F11053)</f>
        <v>A1.3</v>
      </c>
      <c r="D11053" s="2">
        <f>B11053*INDEX(Lookup!$D$2:$D$103,F11053)+INDEX(Lookup!$E$2:$E$103,F11053)</f>
        <v>18.157412000000001</v>
      </c>
      <c r="E11053" s="16" t="str">
        <f>INDEX(Lookup!$C$2:$C$103,F11053)</f>
        <v>mV</v>
      </c>
      <c r="F11053" s="9">
        <f>MATCH(A11053,Lookup!$A$2:$A$103,0)</f>
        <v>30</v>
      </c>
    </row>
    <row r="11054" spans="1:6" x14ac:dyDescent="0.25">
      <c r="A11054">
        <v>53</v>
      </c>
      <c r="B11054">
        <v>2323</v>
      </c>
      <c r="C11054" s="15" t="str">
        <f>INDEX(Lookup!$F$2:$F$103,F11054)</f>
        <v>A1.3</v>
      </c>
      <c r="D11054" s="2">
        <f>B11054*INDEX(Lookup!$D$2:$D$103,F11054)+INDEX(Lookup!$E$2:$E$103,F11054)</f>
        <v>18.149599000000002</v>
      </c>
      <c r="E11054" s="16" t="str">
        <f>INDEX(Lookup!$C$2:$C$103,F11054)</f>
        <v>mV</v>
      </c>
      <c r="F11054" s="9">
        <f>MATCH(A11054,Lookup!$A$2:$A$103,0)</f>
        <v>30</v>
      </c>
    </row>
    <row r="11055" spans="1:6" x14ac:dyDescent="0.25">
      <c r="A11055">
        <v>53</v>
      </c>
      <c r="B11055">
        <v>2344</v>
      </c>
      <c r="C11055" s="15" t="str">
        <f>INDEX(Lookup!$F$2:$F$103,F11055)</f>
        <v>A1.3</v>
      </c>
      <c r="D11055" s="2">
        <f>B11055*INDEX(Lookup!$D$2:$D$103,F11055)+INDEX(Lookup!$E$2:$E$103,F11055)</f>
        <v>18.313672</v>
      </c>
      <c r="E11055" s="16" t="str">
        <f>INDEX(Lookup!$C$2:$C$103,F11055)</f>
        <v>mV</v>
      </c>
      <c r="F11055" s="9">
        <f>MATCH(A11055,Lookup!$A$2:$A$103,0)</f>
        <v>30</v>
      </c>
    </row>
    <row r="11056" spans="1:6" x14ac:dyDescent="0.25">
      <c r="A11056">
        <v>53</v>
      </c>
      <c r="B11056">
        <v>2348</v>
      </c>
      <c r="C11056" s="15" t="str">
        <f>INDEX(Lookup!$F$2:$F$103,F11056)</f>
        <v>A1.3</v>
      </c>
      <c r="D11056" s="2">
        <f>B11056*INDEX(Lookup!$D$2:$D$103,F11056)+INDEX(Lookup!$E$2:$E$103,F11056)</f>
        <v>18.344924000000002</v>
      </c>
      <c r="E11056" s="16" t="str">
        <f>INDEX(Lookup!$C$2:$C$103,F11056)</f>
        <v>mV</v>
      </c>
      <c r="F11056" s="9">
        <f>MATCH(A11056,Lookup!$A$2:$A$103,0)</f>
        <v>30</v>
      </c>
    </row>
    <row r="11057" spans="1:6" x14ac:dyDescent="0.25">
      <c r="A11057">
        <v>53</v>
      </c>
      <c r="B11057">
        <v>2347</v>
      </c>
      <c r="C11057" s="15" t="str">
        <f>INDEX(Lookup!$F$2:$F$103,F11057)</f>
        <v>A1.3</v>
      </c>
      <c r="D11057" s="2">
        <f>B11057*INDEX(Lookup!$D$2:$D$103,F11057)+INDEX(Lookup!$E$2:$E$103,F11057)</f>
        <v>18.337111</v>
      </c>
      <c r="E11057" s="16" t="str">
        <f>INDEX(Lookup!$C$2:$C$103,F11057)</f>
        <v>mV</v>
      </c>
      <c r="F11057" s="9">
        <f>MATCH(A11057,Lookup!$A$2:$A$103,0)</f>
        <v>30</v>
      </c>
    </row>
    <row r="11058" spans="1:6" x14ac:dyDescent="0.25">
      <c r="A11058">
        <v>53</v>
      </c>
      <c r="B11058">
        <v>2343</v>
      </c>
      <c r="C11058" s="15" t="str">
        <f>INDEX(Lookup!$F$2:$F$103,F11058)</f>
        <v>A1.3</v>
      </c>
      <c r="D11058" s="2">
        <f>B11058*INDEX(Lookup!$D$2:$D$103,F11058)+INDEX(Lookup!$E$2:$E$103,F11058)</f>
        <v>18.305859000000002</v>
      </c>
      <c r="E11058" s="16" t="str">
        <f>INDEX(Lookup!$C$2:$C$103,F11058)</f>
        <v>mV</v>
      </c>
      <c r="F11058" s="9">
        <f>MATCH(A11058,Lookup!$A$2:$A$103,0)</f>
        <v>30</v>
      </c>
    </row>
    <row r="11059" spans="1:6" x14ac:dyDescent="0.25">
      <c r="A11059">
        <v>53</v>
      </c>
      <c r="B11059">
        <v>2339</v>
      </c>
      <c r="C11059" s="15" t="str">
        <f>INDEX(Lookup!$F$2:$F$103,F11059)</f>
        <v>A1.3</v>
      </c>
      <c r="D11059" s="2">
        <f>B11059*INDEX(Lookup!$D$2:$D$103,F11059)+INDEX(Lookup!$E$2:$E$103,F11059)</f>
        <v>18.274607</v>
      </c>
      <c r="E11059" s="16" t="str">
        <f>INDEX(Lookup!$C$2:$C$103,F11059)</f>
        <v>mV</v>
      </c>
      <c r="F11059" s="9">
        <f>MATCH(A11059,Lookup!$A$2:$A$103,0)</f>
        <v>30</v>
      </c>
    </row>
    <row r="11060" spans="1:6" x14ac:dyDescent="0.25">
      <c r="A11060">
        <v>53</v>
      </c>
      <c r="B11060">
        <v>2339</v>
      </c>
      <c r="C11060" s="15" t="str">
        <f>INDEX(Lookup!$F$2:$F$103,F11060)</f>
        <v>A1.3</v>
      </c>
      <c r="D11060" s="2">
        <f>B11060*INDEX(Lookup!$D$2:$D$103,F11060)+INDEX(Lookup!$E$2:$E$103,F11060)</f>
        <v>18.274607</v>
      </c>
      <c r="E11060" s="16" t="str">
        <f>INDEX(Lookup!$C$2:$C$103,F11060)</f>
        <v>mV</v>
      </c>
      <c r="F11060" s="9">
        <f>MATCH(A11060,Lookup!$A$2:$A$103,0)</f>
        <v>30</v>
      </c>
    </row>
    <row r="11061" spans="1:6" x14ac:dyDescent="0.25">
      <c r="A11061">
        <v>53</v>
      </c>
      <c r="B11061">
        <v>2334</v>
      </c>
      <c r="C11061" s="15" t="str">
        <f>INDEX(Lookup!$F$2:$F$103,F11061)</f>
        <v>A1.3</v>
      </c>
      <c r="D11061" s="2">
        <f>B11061*INDEX(Lookup!$D$2:$D$103,F11061)+INDEX(Lookup!$E$2:$E$103,F11061)</f>
        <v>18.235542000000002</v>
      </c>
      <c r="E11061" s="16" t="str">
        <f>INDEX(Lookup!$C$2:$C$103,F11061)</f>
        <v>mV</v>
      </c>
      <c r="F11061" s="9">
        <f>MATCH(A11061,Lookup!$A$2:$A$103,0)</f>
        <v>30</v>
      </c>
    </row>
    <row r="11062" spans="1:6" x14ac:dyDescent="0.25">
      <c r="A11062">
        <v>53</v>
      </c>
      <c r="B11062">
        <v>2335</v>
      </c>
      <c r="C11062" s="15" t="str">
        <f>INDEX(Lookup!$F$2:$F$103,F11062)</f>
        <v>A1.3</v>
      </c>
      <c r="D11062" s="2">
        <f>B11062*INDEX(Lookup!$D$2:$D$103,F11062)+INDEX(Lookup!$E$2:$E$103,F11062)</f>
        <v>18.243355000000001</v>
      </c>
      <c r="E11062" s="16" t="str">
        <f>INDEX(Lookup!$C$2:$C$103,F11062)</f>
        <v>mV</v>
      </c>
      <c r="F11062" s="9">
        <f>MATCH(A11062,Lookup!$A$2:$A$103,0)</f>
        <v>30</v>
      </c>
    </row>
    <row r="11063" spans="1:6" x14ac:dyDescent="0.25">
      <c r="A11063">
        <v>53</v>
      </c>
      <c r="B11063">
        <v>2331</v>
      </c>
      <c r="C11063" s="15" t="str">
        <f>INDEX(Lookup!$F$2:$F$103,F11063)</f>
        <v>A1.3</v>
      </c>
      <c r="D11063" s="2">
        <f>B11063*INDEX(Lookup!$D$2:$D$103,F11063)+INDEX(Lookup!$E$2:$E$103,F11063)</f>
        <v>18.212103000000003</v>
      </c>
      <c r="E11063" s="16" t="str">
        <f>INDEX(Lookup!$C$2:$C$103,F11063)</f>
        <v>mV</v>
      </c>
      <c r="F11063" s="9">
        <f>MATCH(A11063,Lookup!$A$2:$A$103,0)</f>
        <v>30</v>
      </c>
    </row>
    <row r="11064" spans="1:6" x14ac:dyDescent="0.25">
      <c r="A11064">
        <v>53</v>
      </c>
      <c r="B11064">
        <v>2332</v>
      </c>
      <c r="C11064" s="15" t="str">
        <f>INDEX(Lookup!$F$2:$F$103,F11064)</f>
        <v>A1.3</v>
      </c>
      <c r="D11064" s="2">
        <f>B11064*INDEX(Lookup!$D$2:$D$103,F11064)+INDEX(Lookup!$E$2:$E$103,F11064)</f>
        <v>18.219916000000001</v>
      </c>
      <c r="E11064" s="16" t="str">
        <f>INDEX(Lookup!$C$2:$C$103,F11064)</f>
        <v>mV</v>
      </c>
      <c r="F11064" s="9">
        <f>MATCH(A11064,Lookup!$A$2:$A$103,0)</f>
        <v>30</v>
      </c>
    </row>
    <row r="11065" spans="1:6" x14ac:dyDescent="0.25">
      <c r="A11065">
        <v>53</v>
      </c>
      <c r="B11065">
        <v>2333</v>
      </c>
      <c r="C11065" s="15" t="str">
        <f>INDEX(Lookup!$F$2:$F$103,F11065)</f>
        <v>A1.3</v>
      </c>
      <c r="D11065" s="2">
        <f>B11065*INDEX(Lookup!$D$2:$D$103,F11065)+INDEX(Lookup!$E$2:$E$103,F11065)</f>
        <v>18.227729</v>
      </c>
      <c r="E11065" s="16" t="str">
        <f>INDEX(Lookup!$C$2:$C$103,F11065)</f>
        <v>mV</v>
      </c>
      <c r="F11065" s="9">
        <f>MATCH(A11065,Lookup!$A$2:$A$103,0)</f>
        <v>30</v>
      </c>
    </row>
    <row r="11066" spans="1:6" x14ac:dyDescent="0.25">
      <c r="A11066">
        <v>53</v>
      </c>
      <c r="B11066">
        <v>2334</v>
      </c>
      <c r="C11066" s="15" t="str">
        <f>INDEX(Lookup!$F$2:$F$103,F11066)</f>
        <v>A1.3</v>
      </c>
      <c r="D11066" s="2">
        <f>B11066*INDEX(Lookup!$D$2:$D$103,F11066)+INDEX(Lookup!$E$2:$E$103,F11066)</f>
        <v>18.235542000000002</v>
      </c>
      <c r="E11066" s="16" t="str">
        <f>INDEX(Lookup!$C$2:$C$103,F11066)</f>
        <v>mV</v>
      </c>
      <c r="F11066" s="9">
        <f>MATCH(A11066,Lookup!$A$2:$A$103,0)</f>
        <v>30</v>
      </c>
    </row>
    <row r="11067" spans="1:6" x14ac:dyDescent="0.25">
      <c r="A11067">
        <v>53</v>
      </c>
      <c r="B11067">
        <v>2333</v>
      </c>
      <c r="C11067" s="15" t="str">
        <f>INDEX(Lookup!$F$2:$F$103,F11067)</f>
        <v>A1.3</v>
      </c>
      <c r="D11067" s="2">
        <f>B11067*INDEX(Lookup!$D$2:$D$103,F11067)+INDEX(Lookup!$E$2:$E$103,F11067)</f>
        <v>18.227729</v>
      </c>
      <c r="E11067" s="16" t="str">
        <f>INDEX(Lookup!$C$2:$C$103,F11067)</f>
        <v>mV</v>
      </c>
      <c r="F11067" s="9">
        <f>MATCH(A11067,Lookup!$A$2:$A$103,0)</f>
        <v>30</v>
      </c>
    </row>
    <row r="11068" spans="1:6" x14ac:dyDescent="0.25">
      <c r="A11068">
        <v>53</v>
      </c>
      <c r="B11068">
        <v>2337</v>
      </c>
      <c r="C11068" s="15" t="str">
        <f>INDEX(Lookup!$F$2:$F$103,F11068)</f>
        <v>A1.3</v>
      </c>
      <c r="D11068" s="2">
        <f>B11068*INDEX(Lookup!$D$2:$D$103,F11068)+INDEX(Lookup!$E$2:$E$103,F11068)</f>
        <v>18.258981000000002</v>
      </c>
      <c r="E11068" s="16" t="str">
        <f>INDEX(Lookup!$C$2:$C$103,F11068)</f>
        <v>mV</v>
      </c>
      <c r="F11068" s="9">
        <f>MATCH(A11068,Lookup!$A$2:$A$103,0)</f>
        <v>30</v>
      </c>
    </row>
    <row r="11069" spans="1:6" x14ac:dyDescent="0.25">
      <c r="A11069">
        <v>53</v>
      </c>
      <c r="B11069">
        <v>2336</v>
      </c>
      <c r="C11069" s="15" t="str">
        <f>INDEX(Lookup!$F$2:$F$103,F11069)</f>
        <v>A1.3</v>
      </c>
      <c r="D11069" s="2">
        <f>B11069*INDEX(Lookup!$D$2:$D$103,F11069)+INDEX(Lookup!$E$2:$E$103,F11069)</f>
        <v>18.251168</v>
      </c>
      <c r="E11069" s="16" t="str">
        <f>INDEX(Lookup!$C$2:$C$103,F11069)</f>
        <v>mV</v>
      </c>
      <c r="F11069" s="9">
        <f>MATCH(A11069,Lookup!$A$2:$A$103,0)</f>
        <v>30</v>
      </c>
    </row>
    <row r="11070" spans="1:6" x14ac:dyDescent="0.25">
      <c r="A11070">
        <v>53</v>
      </c>
      <c r="B11070">
        <v>2331</v>
      </c>
      <c r="C11070" s="15" t="str">
        <f>INDEX(Lookup!$F$2:$F$103,F11070)</f>
        <v>A1.3</v>
      </c>
      <c r="D11070" s="2">
        <f>B11070*INDEX(Lookup!$D$2:$D$103,F11070)+INDEX(Lookup!$E$2:$E$103,F11070)</f>
        <v>18.212103000000003</v>
      </c>
      <c r="E11070" s="16" t="str">
        <f>INDEX(Lookup!$C$2:$C$103,F11070)</f>
        <v>mV</v>
      </c>
      <c r="F11070" s="9">
        <f>MATCH(A11070,Lookup!$A$2:$A$103,0)</f>
        <v>30</v>
      </c>
    </row>
    <row r="11071" spans="1:6" x14ac:dyDescent="0.25">
      <c r="A11071">
        <v>53</v>
      </c>
      <c r="B11071">
        <v>2328</v>
      </c>
      <c r="C11071" s="15" t="str">
        <f>INDEX(Lookup!$F$2:$F$103,F11071)</f>
        <v>A1.3</v>
      </c>
      <c r="D11071" s="2">
        <f>B11071*INDEX(Lookup!$D$2:$D$103,F11071)+INDEX(Lookup!$E$2:$E$103,F11071)</f>
        <v>18.188664000000003</v>
      </c>
      <c r="E11071" s="16" t="str">
        <f>INDEX(Lookup!$C$2:$C$103,F11071)</f>
        <v>mV</v>
      </c>
      <c r="F11071" s="9">
        <f>MATCH(A11071,Lookup!$A$2:$A$103,0)</f>
        <v>30</v>
      </c>
    </row>
    <row r="11072" spans="1:6" x14ac:dyDescent="0.25">
      <c r="A11072">
        <v>53</v>
      </c>
      <c r="B11072">
        <v>2326</v>
      </c>
      <c r="C11072" s="15" t="str">
        <f>INDEX(Lookup!$F$2:$F$103,F11072)</f>
        <v>A1.3</v>
      </c>
      <c r="D11072" s="2">
        <f>B11072*INDEX(Lookup!$D$2:$D$103,F11072)+INDEX(Lookup!$E$2:$E$103,F11072)</f>
        <v>18.173038000000002</v>
      </c>
      <c r="E11072" s="16" t="str">
        <f>INDEX(Lookup!$C$2:$C$103,F11072)</f>
        <v>mV</v>
      </c>
      <c r="F11072" s="9">
        <f>MATCH(A11072,Lookup!$A$2:$A$103,0)</f>
        <v>30</v>
      </c>
    </row>
    <row r="11073" spans="1:6" x14ac:dyDescent="0.25">
      <c r="A11073">
        <v>53</v>
      </c>
      <c r="B11073">
        <v>2325</v>
      </c>
      <c r="C11073" s="15" t="str">
        <f>INDEX(Lookup!$F$2:$F$103,F11073)</f>
        <v>A1.3</v>
      </c>
      <c r="D11073" s="2">
        <f>B11073*INDEX(Lookup!$D$2:$D$103,F11073)+INDEX(Lookup!$E$2:$E$103,F11073)</f>
        <v>18.165225</v>
      </c>
      <c r="E11073" s="16" t="str">
        <f>INDEX(Lookup!$C$2:$C$103,F11073)</f>
        <v>mV</v>
      </c>
      <c r="F11073" s="9">
        <f>MATCH(A11073,Lookup!$A$2:$A$103,0)</f>
        <v>30</v>
      </c>
    </row>
    <row r="11074" spans="1:6" x14ac:dyDescent="0.25">
      <c r="A11074">
        <v>53</v>
      </c>
      <c r="B11074">
        <v>2326</v>
      </c>
      <c r="C11074" s="15" t="str">
        <f>INDEX(Lookup!$F$2:$F$103,F11074)</f>
        <v>A1.3</v>
      </c>
      <c r="D11074" s="2">
        <f>B11074*INDEX(Lookup!$D$2:$D$103,F11074)+INDEX(Lookup!$E$2:$E$103,F11074)</f>
        <v>18.173038000000002</v>
      </c>
      <c r="E11074" s="16" t="str">
        <f>INDEX(Lookup!$C$2:$C$103,F11074)</f>
        <v>mV</v>
      </c>
      <c r="F11074" s="9">
        <f>MATCH(A11074,Lookup!$A$2:$A$103,0)</f>
        <v>30</v>
      </c>
    </row>
    <row r="11075" spans="1:6" x14ac:dyDescent="0.25">
      <c r="A11075">
        <v>53</v>
      </c>
      <c r="B11075">
        <v>2327</v>
      </c>
      <c r="C11075" s="15" t="str">
        <f>INDEX(Lookup!$F$2:$F$103,F11075)</f>
        <v>A1.3</v>
      </c>
      <c r="D11075" s="2">
        <f>B11075*INDEX(Lookup!$D$2:$D$103,F11075)+INDEX(Lookup!$E$2:$E$103,F11075)</f>
        <v>18.180851000000001</v>
      </c>
      <c r="E11075" s="16" t="str">
        <f>INDEX(Lookup!$C$2:$C$103,F11075)</f>
        <v>mV</v>
      </c>
      <c r="F11075" s="9">
        <f>MATCH(A11075,Lookup!$A$2:$A$103,0)</f>
        <v>30</v>
      </c>
    </row>
    <row r="11076" spans="1:6" x14ac:dyDescent="0.25">
      <c r="A11076">
        <v>53</v>
      </c>
      <c r="B11076">
        <v>2328</v>
      </c>
      <c r="C11076" s="15" t="str">
        <f>INDEX(Lookup!$F$2:$F$103,F11076)</f>
        <v>A1.3</v>
      </c>
      <c r="D11076" s="2">
        <f>B11076*INDEX(Lookup!$D$2:$D$103,F11076)+INDEX(Lookup!$E$2:$E$103,F11076)</f>
        <v>18.188664000000003</v>
      </c>
      <c r="E11076" s="16" t="str">
        <f>INDEX(Lookup!$C$2:$C$103,F11076)</f>
        <v>mV</v>
      </c>
      <c r="F11076" s="9">
        <f>MATCH(A11076,Lookup!$A$2:$A$103,0)</f>
        <v>30</v>
      </c>
    </row>
    <row r="11077" spans="1:6" x14ac:dyDescent="0.25">
      <c r="A11077">
        <v>53</v>
      </c>
      <c r="B11077">
        <v>2323</v>
      </c>
      <c r="C11077" s="15" t="str">
        <f>INDEX(Lookup!$F$2:$F$103,F11077)</f>
        <v>A1.3</v>
      </c>
      <c r="D11077" s="2">
        <f>B11077*INDEX(Lookup!$D$2:$D$103,F11077)+INDEX(Lookup!$E$2:$E$103,F11077)</f>
        <v>18.149599000000002</v>
      </c>
      <c r="E11077" s="16" t="str">
        <f>INDEX(Lookup!$C$2:$C$103,F11077)</f>
        <v>mV</v>
      </c>
      <c r="F11077" s="9">
        <f>MATCH(A11077,Lookup!$A$2:$A$103,0)</f>
        <v>30</v>
      </c>
    </row>
    <row r="11078" spans="1:6" x14ac:dyDescent="0.25">
      <c r="A11078">
        <v>53</v>
      </c>
      <c r="B11078">
        <v>2347</v>
      </c>
      <c r="C11078" s="15" t="str">
        <f>INDEX(Lookup!$F$2:$F$103,F11078)</f>
        <v>A1.3</v>
      </c>
      <c r="D11078" s="2">
        <f>B11078*INDEX(Lookup!$D$2:$D$103,F11078)+INDEX(Lookup!$E$2:$E$103,F11078)</f>
        <v>18.337111</v>
      </c>
      <c r="E11078" s="16" t="str">
        <f>INDEX(Lookup!$C$2:$C$103,F11078)</f>
        <v>mV</v>
      </c>
      <c r="F11078" s="9">
        <f>MATCH(A11078,Lookup!$A$2:$A$103,0)</f>
        <v>30</v>
      </c>
    </row>
    <row r="11079" spans="1:6" x14ac:dyDescent="0.25">
      <c r="A11079">
        <v>53</v>
      </c>
      <c r="B11079">
        <v>2347</v>
      </c>
      <c r="C11079" s="15" t="str">
        <f>INDEX(Lookup!$F$2:$F$103,F11079)</f>
        <v>A1.3</v>
      </c>
      <c r="D11079" s="2">
        <f>B11079*INDEX(Lookup!$D$2:$D$103,F11079)+INDEX(Lookup!$E$2:$E$103,F11079)</f>
        <v>18.337111</v>
      </c>
      <c r="E11079" s="16" t="str">
        <f>INDEX(Lookup!$C$2:$C$103,F11079)</f>
        <v>mV</v>
      </c>
      <c r="F11079" s="9">
        <f>MATCH(A11079,Lookup!$A$2:$A$103,0)</f>
        <v>30</v>
      </c>
    </row>
    <row r="11080" spans="1:6" x14ac:dyDescent="0.25">
      <c r="A11080">
        <v>53</v>
      </c>
      <c r="B11080">
        <v>2342</v>
      </c>
      <c r="C11080" s="15" t="str">
        <f>INDEX(Lookup!$F$2:$F$103,F11080)</f>
        <v>A1.3</v>
      </c>
      <c r="D11080" s="2">
        <f>B11080*INDEX(Lookup!$D$2:$D$103,F11080)+INDEX(Lookup!$E$2:$E$103,F11080)</f>
        <v>18.298046000000003</v>
      </c>
      <c r="E11080" s="16" t="str">
        <f>INDEX(Lookup!$C$2:$C$103,F11080)</f>
        <v>mV</v>
      </c>
      <c r="F11080" s="9">
        <f>MATCH(A11080,Lookup!$A$2:$A$103,0)</f>
        <v>30</v>
      </c>
    </row>
    <row r="11081" spans="1:6" x14ac:dyDescent="0.25">
      <c r="A11081">
        <v>53</v>
      </c>
      <c r="B11081">
        <v>2341</v>
      </c>
      <c r="C11081" s="15" t="str">
        <f>INDEX(Lookup!$F$2:$F$103,F11081)</f>
        <v>A1.3</v>
      </c>
      <c r="D11081" s="2">
        <f>B11081*INDEX(Lookup!$D$2:$D$103,F11081)+INDEX(Lookup!$E$2:$E$103,F11081)</f>
        <v>18.290233000000001</v>
      </c>
      <c r="E11081" s="16" t="str">
        <f>INDEX(Lookup!$C$2:$C$103,F11081)</f>
        <v>mV</v>
      </c>
      <c r="F11081" s="9">
        <f>MATCH(A11081,Lookup!$A$2:$A$103,0)</f>
        <v>30</v>
      </c>
    </row>
    <row r="11082" spans="1:6" x14ac:dyDescent="0.25">
      <c r="A11082">
        <v>53</v>
      </c>
      <c r="B11082">
        <v>2367</v>
      </c>
      <c r="C11082" s="15" t="str">
        <f>INDEX(Lookup!$F$2:$F$103,F11082)</f>
        <v>A1.3</v>
      </c>
      <c r="D11082" s="2">
        <f>B11082*INDEX(Lookup!$D$2:$D$103,F11082)+INDEX(Lookup!$E$2:$E$103,F11082)</f>
        <v>18.493371</v>
      </c>
      <c r="E11082" s="16" t="str">
        <f>INDEX(Lookup!$C$2:$C$103,F11082)</f>
        <v>mV</v>
      </c>
      <c r="F11082" s="9">
        <f>MATCH(A11082,Lookup!$A$2:$A$103,0)</f>
        <v>30</v>
      </c>
    </row>
    <row r="11083" spans="1:6" x14ac:dyDescent="0.25">
      <c r="A11083">
        <v>53</v>
      </c>
      <c r="B11083">
        <v>2361</v>
      </c>
      <c r="C11083" s="15" t="str">
        <f>INDEX(Lookup!$F$2:$F$103,F11083)</f>
        <v>A1.3</v>
      </c>
      <c r="D11083" s="2">
        <f>B11083*INDEX(Lookup!$D$2:$D$103,F11083)+INDEX(Lookup!$E$2:$E$103,F11083)</f>
        <v>18.446493</v>
      </c>
      <c r="E11083" s="16" t="str">
        <f>INDEX(Lookup!$C$2:$C$103,F11083)</f>
        <v>mV</v>
      </c>
      <c r="F11083" s="9">
        <f>MATCH(A11083,Lookup!$A$2:$A$103,0)</f>
        <v>30</v>
      </c>
    </row>
    <row r="11084" spans="1:6" x14ac:dyDescent="0.25">
      <c r="A11084">
        <v>53</v>
      </c>
      <c r="B11084">
        <v>2355</v>
      </c>
      <c r="C11084" s="15" t="str">
        <f>INDEX(Lookup!$F$2:$F$103,F11084)</f>
        <v>A1.3</v>
      </c>
      <c r="D11084" s="2">
        <f>B11084*INDEX(Lookup!$D$2:$D$103,F11084)+INDEX(Lookup!$E$2:$E$103,F11084)</f>
        <v>18.399615000000001</v>
      </c>
      <c r="E11084" s="16" t="str">
        <f>INDEX(Lookup!$C$2:$C$103,F11084)</f>
        <v>mV</v>
      </c>
      <c r="F11084" s="9">
        <f>MATCH(A11084,Lookup!$A$2:$A$103,0)</f>
        <v>30</v>
      </c>
    </row>
    <row r="11085" spans="1:6" x14ac:dyDescent="0.25">
      <c r="A11085">
        <v>53</v>
      </c>
      <c r="B11085">
        <v>2349</v>
      </c>
      <c r="C11085" s="15" t="str">
        <f>INDEX(Lookup!$F$2:$F$103,F11085)</f>
        <v>A1.3</v>
      </c>
      <c r="D11085" s="2">
        <f>B11085*INDEX(Lookup!$D$2:$D$103,F11085)+INDEX(Lookup!$E$2:$E$103,F11085)</f>
        <v>18.352737000000001</v>
      </c>
      <c r="E11085" s="16" t="str">
        <f>INDEX(Lookup!$C$2:$C$103,F11085)</f>
        <v>mV</v>
      </c>
      <c r="F11085" s="9">
        <f>MATCH(A11085,Lookup!$A$2:$A$103,0)</f>
        <v>30</v>
      </c>
    </row>
    <row r="11086" spans="1:6" x14ac:dyDescent="0.25">
      <c r="A11086">
        <v>53</v>
      </c>
      <c r="B11086">
        <v>2346</v>
      </c>
      <c r="C11086" s="15" t="str">
        <f>INDEX(Lookup!$F$2:$F$103,F11086)</f>
        <v>A1.3</v>
      </c>
      <c r="D11086" s="2">
        <f>B11086*INDEX(Lookup!$D$2:$D$103,F11086)+INDEX(Lookup!$E$2:$E$103,F11086)</f>
        <v>18.329298000000001</v>
      </c>
      <c r="E11086" s="16" t="str">
        <f>INDEX(Lookup!$C$2:$C$103,F11086)</f>
        <v>mV</v>
      </c>
      <c r="F11086" s="9">
        <f>MATCH(A11086,Lookup!$A$2:$A$103,0)</f>
        <v>30</v>
      </c>
    </row>
    <row r="11087" spans="1:6" x14ac:dyDescent="0.25">
      <c r="A11087">
        <v>53</v>
      </c>
      <c r="B11087">
        <v>2361</v>
      </c>
      <c r="C11087" s="15" t="str">
        <f>INDEX(Lookup!$F$2:$F$103,F11087)</f>
        <v>A1.3</v>
      </c>
      <c r="D11087" s="2">
        <f>B11087*INDEX(Lookup!$D$2:$D$103,F11087)+INDEX(Lookup!$E$2:$E$103,F11087)</f>
        <v>18.446493</v>
      </c>
      <c r="E11087" s="16" t="str">
        <f>INDEX(Lookup!$C$2:$C$103,F11087)</f>
        <v>mV</v>
      </c>
      <c r="F11087" s="9">
        <f>MATCH(A11087,Lookup!$A$2:$A$103,0)</f>
        <v>30</v>
      </c>
    </row>
    <row r="11088" spans="1:6" x14ac:dyDescent="0.25">
      <c r="A11088">
        <v>53</v>
      </c>
      <c r="B11088">
        <v>2380</v>
      </c>
      <c r="C11088" s="15" t="str">
        <f>INDEX(Lookup!$F$2:$F$103,F11088)</f>
        <v>A1.3</v>
      </c>
      <c r="D11088" s="2">
        <f>B11088*INDEX(Lookup!$D$2:$D$103,F11088)+INDEX(Lookup!$E$2:$E$103,F11088)</f>
        <v>18.594940000000001</v>
      </c>
      <c r="E11088" s="16" t="str">
        <f>INDEX(Lookup!$C$2:$C$103,F11088)</f>
        <v>mV</v>
      </c>
      <c r="F11088" s="9">
        <f>MATCH(A11088,Lookup!$A$2:$A$103,0)</f>
        <v>30</v>
      </c>
    </row>
    <row r="11089" spans="1:6" x14ac:dyDescent="0.25">
      <c r="A11089">
        <v>53</v>
      </c>
      <c r="B11089">
        <v>2374</v>
      </c>
      <c r="C11089" s="15" t="str">
        <f>INDEX(Lookup!$F$2:$F$103,F11089)</f>
        <v>A1.3</v>
      </c>
      <c r="D11089" s="2">
        <f>B11089*INDEX(Lookup!$D$2:$D$103,F11089)+INDEX(Lookup!$E$2:$E$103,F11089)</f>
        <v>18.548062000000002</v>
      </c>
      <c r="E11089" s="16" t="str">
        <f>INDEX(Lookup!$C$2:$C$103,F11089)</f>
        <v>mV</v>
      </c>
      <c r="F11089" s="9">
        <f>MATCH(A11089,Lookup!$A$2:$A$103,0)</f>
        <v>30</v>
      </c>
    </row>
    <row r="11090" spans="1:6" x14ac:dyDescent="0.25">
      <c r="A11090">
        <v>53</v>
      </c>
      <c r="B11090">
        <v>2364</v>
      </c>
      <c r="C11090" s="15" t="str">
        <f>INDEX(Lookup!$F$2:$F$103,F11090)</f>
        <v>A1.3</v>
      </c>
      <c r="D11090" s="2">
        <f>B11090*INDEX(Lookup!$D$2:$D$103,F11090)+INDEX(Lookup!$E$2:$E$103,F11090)</f>
        <v>18.469932</v>
      </c>
      <c r="E11090" s="16" t="str">
        <f>INDEX(Lookup!$C$2:$C$103,F11090)</f>
        <v>mV</v>
      </c>
      <c r="F11090" s="9">
        <f>MATCH(A11090,Lookup!$A$2:$A$103,0)</f>
        <v>30</v>
      </c>
    </row>
    <row r="11091" spans="1:6" x14ac:dyDescent="0.25">
      <c r="A11091">
        <v>53</v>
      </c>
      <c r="B11091">
        <v>2357</v>
      </c>
      <c r="C11091" s="15" t="str">
        <f>INDEX(Lookup!$F$2:$F$103,F11091)</f>
        <v>A1.3</v>
      </c>
      <c r="D11091" s="2">
        <f>B11091*INDEX(Lookup!$D$2:$D$103,F11091)+INDEX(Lookup!$E$2:$E$103,F11091)</f>
        <v>18.415241000000002</v>
      </c>
      <c r="E11091" s="16" t="str">
        <f>INDEX(Lookup!$C$2:$C$103,F11091)</f>
        <v>mV</v>
      </c>
      <c r="F11091" s="9">
        <f>MATCH(A11091,Lookup!$A$2:$A$103,0)</f>
        <v>30</v>
      </c>
    </row>
    <row r="11092" spans="1:6" x14ac:dyDescent="0.25">
      <c r="A11092">
        <v>53</v>
      </c>
      <c r="B11092">
        <v>2346</v>
      </c>
      <c r="C11092" s="15" t="str">
        <f>INDEX(Lookup!$F$2:$F$103,F11092)</f>
        <v>A1.3</v>
      </c>
      <c r="D11092" s="2">
        <f>B11092*INDEX(Lookup!$D$2:$D$103,F11092)+INDEX(Lookup!$E$2:$E$103,F11092)</f>
        <v>18.329298000000001</v>
      </c>
      <c r="E11092" s="16" t="str">
        <f>INDEX(Lookup!$C$2:$C$103,F11092)</f>
        <v>mV</v>
      </c>
      <c r="F11092" s="9">
        <f>MATCH(A11092,Lookup!$A$2:$A$103,0)</f>
        <v>30</v>
      </c>
    </row>
    <row r="11093" spans="1:6" x14ac:dyDescent="0.25">
      <c r="A11093">
        <v>53</v>
      </c>
      <c r="B11093">
        <v>2340</v>
      </c>
      <c r="C11093" s="15" t="str">
        <f>INDEX(Lookup!$F$2:$F$103,F11093)</f>
        <v>A1.3</v>
      </c>
      <c r="D11093" s="2">
        <f>B11093*INDEX(Lookup!$D$2:$D$103,F11093)+INDEX(Lookup!$E$2:$E$103,F11093)</f>
        <v>18.282420000000002</v>
      </c>
      <c r="E11093" s="16" t="str">
        <f>INDEX(Lookup!$C$2:$C$103,F11093)</f>
        <v>mV</v>
      </c>
      <c r="F11093" s="9">
        <f>MATCH(A11093,Lookup!$A$2:$A$103,0)</f>
        <v>30</v>
      </c>
    </row>
    <row r="11094" spans="1:6" x14ac:dyDescent="0.25">
      <c r="A11094">
        <v>53</v>
      </c>
      <c r="B11094">
        <v>2339</v>
      </c>
      <c r="C11094" s="15" t="str">
        <f>INDEX(Lookup!$F$2:$F$103,F11094)</f>
        <v>A1.3</v>
      </c>
      <c r="D11094" s="2">
        <f>B11094*INDEX(Lookup!$D$2:$D$103,F11094)+INDEX(Lookup!$E$2:$E$103,F11094)</f>
        <v>18.274607</v>
      </c>
      <c r="E11094" s="16" t="str">
        <f>INDEX(Lookup!$C$2:$C$103,F11094)</f>
        <v>mV</v>
      </c>
      <c r="F11094" s="9">
        <f>MATCH(A11094,Lookup!$A$2:$A$103,0)</f>
        <v>30</v>
      </c>
    </row>
    <row r="11095" spans="1:6" x14ac:dyDescent="0.25">
      <c r="A11095">
        <v>53</v>
      </c>
      <c r="B11095">
        <v>2332</v>
      </c>
      <c r="C11095" s="15" t="str">
        <f>INDEX(Lookup!$F$2:$F$103,F11095)</f>
        <v>A1.3</v>
      </c>
      <c r="D11095" s="2">
        <f>B11095*INDEX(Lookup!$D$2:$D$103,F11095)+INDEX(Lookup!$E$2:$E$103,F11095)</f>
        <v>18.219916000000001</v>
      </c>
      <c r="E11095" s="16" t="str">
        <f>INDEX(Lookup!$C$2:$C$103,F11095)</f>
        <v>mV</v>
      </c>
      <c r="F11095" s="9">
        <f>MATCH(A11095,Lookup!$A$2:$A$103,0)</f>
        <v>30</v>
      </c>
    </row>
    <row r="11096" spans="1:6" x14ac:dyDescent="0.25">
      <c r="A11096">
        <v>53</v>
      </c>
      <c r="B11096">
        <v>2332</v>
      </c>
      <c r="C11096" s="15" t="str">
        <f>INDEX(Lookup!$F$2:$F$103,F11096)</f>
        <v>A1.3</v>
      </c>
      <c r="D11096" s="2">
        <f>B11096*INDEX(Lookup!$D$2:$D$103,F11096)+INDEX(Lookup!$E$2:$E$103,F11096)</f>
        <v>18.219916000000001</v>
      </c>
      <c r="E11096" s="16" t="str">
        <f>INDEX(Lookup!$C$2:$C$103,F11096)</f>
        <v>mV</v>
      </c>
      <c r="F11096" s="9">
        <f>MATCH(A11096,Lookup!$A$2:$A$103,0)</f>
        <v>30</v>
      </c>
    </row>
    <row r="11097" spans="1:6" x14ac:dyDescent="0.25">
      <c r="A11097">
        <v>53</v>
      </c>
      <c r="B11097">
        <v>2332</v>
      </c>
      <c r="C11097" s="15" t="str">
        <f>INDEX(Lookup!$F$2:$F$103,F11097)</f>
        <v>A1.3</v>
      </c>
      <c r="D11097" s="2">
        <f>B11097*INDEX(Lookup!$D$2:$D$103,F11097)+INDEX(Lookup!$E$2:$E$103,F11097)</f>
        <v>18.219916000000001</v>
      </c>
      <c r="E11097" s="16" t="str">
        <f>INDEX(Lookup!$C$2:$C$103,F11097)</f>
        <v>mV</v>
      </c>
      <c r="F11097" s="9">
        <f>MATCH(A11097,Lookup!$A$2:$A$103,0)</f>
        <v>30</v>
      </c>
    </row>
    <row r="11098" spans="1:6" x14ac:dyDescent="0.25">
      <c r="A11098">
        <v>53</v>
      </c>
      <c r="B11098">
        <v>2327</v>
      </c>
      <c r="C11098" s="15" t="str">
        <f>INDEX(Lookup!$F$2:$F$103,F11098)</f>
        <v>A1.3</v>
      </c>
      <c r="D11098" s="2">
        <f>B11098*INDEX(Lookup!$D$2:$D$103,F11098)+INDEX(Lookup!$E$2:$E$103,F11098)</f>
        <v>18.180851000000001</v>
      </c>
      <c r="E11098" s="16" t="str">
        <f>INDEX(Lookup!$C$2:$C$103,F11098)</f>
        <v>mV</v>
      </c>
      <c r="F11098" s="9">
        <f>MATCH(A11098,Lookup!$A$2:$A$103,0)</f>
        <v>30</v>
      </c>
    </row>
    <row r="11099" spans="1:6" x14ac:dyDescent="0.25">
      <c r="A11099">
        <v>53</v>
      </c>
      <c r="B11099">
        <v>2327</v>
      </c>
      <c r="C11099" s="15" t="str">
        <f>INDEX(Lookup!$F$2:$F$103,F11099)</f>
        <v>A1.3</v>
      </c>
      <c r="D11099" s="2">
        <f>B11099*INDEX(Lookup!$D$2:$D$103,F11099)+INDEX(Lookup!$E$2:$E$103,F11099)</f>
        <v>18.180851000000001</v>
      </c>
      <c r="E11099" s="16" t="str">
        <f>INDEX(Lookup!$C$2:$C$103,F11099)</f>
        <v>mV</v>
      </c>
      <c r="F11099" s="9">
        <f>MATCH(A11099,Lookup!$A$2:$A$103,0)</f>
        <v>30</v>
      </c>
    </row>
    <row r="11100" spans="1:6" x14ac:dyDescent="0.25">
      <c r="A11100">
        <v>53</v>
      </c>
      <c r="B11100">
        <v>2347</v>
      </c>
      <c r="C11100" s="15" t="str">
        <f>INDEX(Lookup!$F$2:$F$103,F11100)</f>
        <v>A1.3</v>
      </c>
      <c r="D11100" s="2">
        <f>B11100*INDEX(Lookup!$D$2:$D$103,F11100)+INDEX(Lookup!$E$2:$E$103,F11100)</f>
        <v>18.337111</v>
      </c>
      <c r="E11100" s="16" t="str">
        <f>INDEX(Lookup!$C$2:$C$103,F11100)</f>
        <v>mV</v>
      </c>
      <c r="F11100" s="9">
        <f>MATCH(A11100,Lookup!$A$2:$A$103,0)</f>
        <v>30</v>
      </c>
    </row>
    <row r="11101" spans="1:6" x14ac:dyDescent="0.25">
      <c r="A11101">
        <v>53</v>
      </c>
      <c r="B11101">
        <v>2346</v>
      </c>
      <c r="C11101" s="15" t="str">
        <f>INDEX(Lookup!$F$2:$F$103,F11101)</f>
        <v>A1.3</v>
      </c>
      <c r="D11101" s="2">
        <f>B11101*INDEX(Lookup!$D$2:$D$103,F11101)+INDEX(Lookup!$E$2:$E$103,F11101)</f>
        <v>18.329298000000001</v>
      </c>
      <c r="E11101" s="16" t="str">
        <f>INDEX(Lookup!$C$2:$C$103,F11101)</f>
        <v>mV</v>
      </c>
      <c r="F11101" s="9">
        <f>MATCH(A11101,Lookup!$A$2:$A$103,0)</f>
        <v>30</v>
      </c>
    </row>
    <row r="11102" spans="1:6" x14ac:dyDescent="0.25">
      <c r="A11102">
        <v>53</v>
      </c>
      <c r="B11102">
        <v>2343</v>
      </c>
      <c r="C11102" s="15" t="str">
        <f>INDEX(Lookup!$F$2:$F$103,F11102)</f>
        <v>A1.3</v>
      </c>
      <c r="D11102" s="2">
        <f>B11102*INDEX(Lookup!$D$2:$D$103,F11102)+INDEX(Lookup!$E$2:$E$103,F11102)</f>
        <v>18.305859000000002</v>
      </c>
      <c r="E11102" s="16" t="str">
        <f>INDEX(Lookup!$C$2:$C$103,F11102)</f>
        <v>mV</v>
      </c>
      <c r="F11102" s="9">
        <f>MATCH(A11102,Lookup!$A$2:$A$103,0)</f>
        <v>30</v>
      </c>
    </row>
    <row r="11103" spans="1:6" x14ac:dyDescent="0.25">
      <c r="A11103">
        <v>53</v>
      </c>
      <c r="B11103">
        <v>2338</v>
      </c>
      <c r="C11103" s="15" t="str">
        <f>INDEX(Lookup!$F$2:$F$103,F11103)</f>
        <v>A1.3</v>
      </c>
      <c r="D11103" s="2">
        <f>B11103*INDEX(Lookup!$D$2:$D$103,F11103)+INDEX(Lookup!$E$2:$E$103,F11103)</f>
        <v>18.266794000000001</v>
      </c>
      <c r="E11103" s="16" t="str">
        <f>INDEX(Lookup!$C$2:$C$103,F11103)</f>
        <v>mV</v>
      </c>
      <c r="F11103" s="9">
        <f>MATCH(A11103,Lookup!$A$2:$A$103,0)</f>
        <v>30</v>
      </c>
    </row>
    <row r="11104" spans="1:6" x14ac:dyDescent="0.25">
      <c r="A11104">
        <v>53</v>
      </c>
      <c r="B11104">
        <v>2336</v>
      </c>
      <c r="C11104" s="15" t="str">
        <f>INDEX(Lookup!$F$2:$F$103,F11104)</f>
        <v>A1.3</v>
      </c>
      <c r="D11104" s="2">
        <f>B11104*INDEX(Lookup!$D$2:$D$103,F11104)+INDEX(Lookup!$E$2:$E$103,F11104)</f>
        <v>18.251168</v>
      </c>
      <c r="E11104" s="16" t="str">
        <f>INDEX(Lookup!$C$2:$C$103,F11104)</f>
        <v>mV</v>
      </c>
      <c r="F11104" s="9">
        <f>MATCH(A11104,Lookup!$A$2:$A$103,0)</f>
        <v>30</v>
      </c>
    </row>
    <row r="11105" spans="1:6" x14ac:dyDescent="0.25">
      <c r="A11105">
        <v>53</v>
      </c>
      <c r="B11105">
        <v>2333</v>
      </c>
      <c r="C11105" s="15" t="str">
        <f>INDEX(Lookup!$F$2:$F$103,F11105)</f>
        <v>A1.3</v>
      </c>
      <c r="D11105" s="2">
        <f>B11105*INDEX(Lookup!$D$2:$D$103,F11105)+INDEX(Lookup!$E$2:$E$103,F11105)</f>
        <v>18.227729</v>
      </c>
      <c r="E11105" s="16" t="str">
        <f>INDEX(Lookup!$C$2:$C$103,F11105)</f>
        <v>mV</v>
      </c>
      <c r="F11105" s="9">
        <f>MATCH(A11105,Lookup!$A$2:$A$103,0)</f>
        <v>30</v>
      </c>
    </row>
    <row r="11106" spans="1:6" x14ac:dyDescent="0.25">
      <c r="A11106">
        <v>53</v>
      </c>
      <c r="B11106">
        <v>2331</v>
      </c>
      <c r="C11106" s="15" t="str">
        <f>INDEX(Lookup!$F$2:$F$103,F11106)</f>
        <v>A1.3</v>
      </c>
      <c r="D11106" s="2">
        <f>B11106*INDEX(Lookup!$D$2:$D$103,F11106)+INDEX(Lookup!$E$2:$E$103,F11106)</f>
        <v>18.212103000000003</v>
      </c>
      <c r="E11106" s="16" t="str">
        <f>INDEX(Lookup!$C$2:$C$103,F11106)</f>
        <v>mV</v>
      </c>
      <c r="F11106" s="9">
        <f>MATCH(A11106,Lookup!$A$2:$A$103,0)</f>
        <v>30</v>
      </c>
    </row>
    <row r="11107" spans="1:6" x14ac:dyDescent="0.25">
      <c r="A11107">
        <v>53</v>
      </c>
      <c r="B11107">
        <v>2331</v>
      </c>
      <c r="C11107" s="15" t="str">
        <f>INDEX(Lookup!$F$2:$F$103,F11107)</f>
        <v>A1.3</v>
      </c>
      <c r="D11107" s="2">
        <f>B11107*INDEX(Lookup!$D$2:$D$103,F11107)+INDEX(Lookup!$E$2:$E$103,F11107)</f>
        <v>18.212103000000003</v>
      </c>
      <c r="E11107" s="16" t="str">
        <f>INDEX(Lookup!$C$2:$C$103,F11107)</f>
        <v>mV</v>
      </c>
      <c r="F11107" s="9">
        <f>MATCH(A11107,Lookup!$A$2:$A$103,0)</f>
        <v>30</v>
      </c>
    </row>
    <row r="11108" spans="1:6" x14ac:dyDescent="0.25">
      <c r="A11108">
        <v>53</v>
      </c>
      <c r="B11108">
        <v>2331</v>
      </c>
      <c r="C11108" s="15" t="str">
        <f>INDEX(Lookup!$F$2:$F$103,F11108)</f>
        <v>A1.3</v>
      </c>
      <c r="D11108" s="2">
        <f>B11108*INDEX(Lookup!$D$2:$D$103,F11108)+INDEX(Lookup!$E$2:$E$103,F11108)</f>
        <v>18.212103000000003</v>
      </c>
      <c r="E11108" s="16" t="str">
        <f>INDEX(Lookup!$C$2:$C$103,F11108)</f>
        <v>mV</v>
      </c>
      <c r="F11108" s="9">
        <f>MATCH(A11108,Lookup!$A$2:$A$103,0)</f>
        <v>30</v>
      </c>
    </row>
    <row r="11109" spans="1:6" x14ac:dyDescent="0.25">
      <c r="A11109">
        <v>53</v>
      </c>
      <c r="B11109">
        <v>2329</v>
      </c>
      <c r="C11109" s="15" t="str">
        <f>INDEX(Lookup!$F$2:$F$103,F11109)</f>
        <v>A1.3</v>
      </c>
      <c r="D11109" s="2">
        <f>B11109*INDEX(Lookup!$D$2:$D$103,F11109)+INDEX(Lookup!$E$2:$E$103,F11109)</f>
        <v>18.196477000000002</v>
      </c>
      <c r="E11109" s="16" t="str">
        <f>INDEX(Lookup!$C$2:$C$103,F11109)</f>
        <v>mV</v>
      </c>
      <c r="F11109" s="9">
        <f>MATCH(A11109,Lookup!$A$2:$A$103,0)</f>
        <v>30</v>
      </c>
    </row>
    <row r="11110" spans="1:6" x14ac:dyDescent="0.25">
      <c r="A11110">
        <v>53</v>
      </c>
      <c r="B11110">
        <v>2326</v>
      </c>
      <c r="C11110" s="15" t="str">
        <f>INDEX(Lookup!$F$2:$F$103,F11110)</f>
        <v>A1.3</v>
      </c>
      <c r="D11110" s="2">
        <f>B11110*INDEX(Lookup!$D$2:$D$103,F11110)+INDEX(Lookup!$E$2:$E$103,F11110)</f>
        <v>18.173038000000002</v>
      </c>
      <c r="E11110" s="16" t="str">
        <f>INDEX(Lookup!$C$2:$C$103,F11110)</f>
        <v>mV</v>
      </c>
      <c r="F11110" s="9">
        <f>MATCH(A11110,Lookup!$A$2:$A$103,0)</f>
        <v>30</v>
      </c>
    </row>
    <row r="11111" spans="1:6" x14ac:dyDescent="0.25">
      <c r="A11111">
        <v>53</v>
      </c>
      <c r="B11111">
        <v>2322</v>
      </c>
      <c r="C11111" s="15" t="str">
        <f>INDEX(Lookup!$F$2:$F$103,F11111)</f>
        <v>A1.3</v>
      </c>
      <c r="D11111" s="2">
        <f>B11111*INDEX(Lookup!$D$2:$D$103,F11111)+INDEX(Lookup!$E$2:$E$103,F11111)</f>
        <v>18.141786</v>
      </c>
      <c r="E11111" s="16" t="str">
        <f>INDEX(Lookup!$C$2:$C$103,F11111)</f>
        <v>mV</v>
      </c>
      <c r="F11111" s="9">
        <f>MATCH(A11111,Lookup!$A$2:$A$103,0)</f>
        <v>30</v>
      </c>
    </row>
    <row r="11112" spans="1:6" x14ac:dyDescent="0.25">
      <c r="A11112">
        <v>53</v>
      </c>
      <c r="B11112">
        <v>2321</v>
      </c>
      <c r="C11112" s="15" t="str">
        <f>INDEX(Lookup!$F$2:$F$103,F11112)</f>
        <v>A1.3</v>
      </c>
      <c r="D11112" s="2">
        <f>B11112*INDEX(Lookup!$D$2:$D$103,F11112)+INDEX(Lookup!$E$2:$E$103,F11112)</f>
        <v>18.133973000000001</v>
      </c>
      <c r="E11112" s="16" t="str">
        <f>INDEX(Lookup!$C$2:$C$103,F11112)</f>
        <v>mV</v>
      </c>
      <c r="F11112" s="9">
        <f>MATCH(A11112,Lookup!$A$2:$A$103,0)</f>
        <v>30</v>
      </c>
    </row>
    <row r="11113" spans="1:6" x14ac:dyDescent="0.25">
      <c r="A11113">
        <v>53</v>
      </c>
      <c r="B11113">
        <v>2319</v>
      </c>
      <c r="C11113" s="15" t="str">
        <f>INDEX(Lookup!$F$2:$F$103,F11113)</f>
        <v>A1.3</v>
      </c>
      <c r="D11113" s="2">
        <f>B11113*INDEX(Lookup!$D$2:$D$103,F11113)+INDEX(Lookup!$E$2:$E$103,F11113)</f>
        <v>18.118347</v>
      </c>
      <c r="E11113" s="16" t="str">
        <f>INDEX(Lookup!$C$2:$C$103,F11113)</f>
        <v>mV</v>
      </c>
      <c r="F11113" s="9">
        <f>MATCH(A11113,Lookup!$A$2:$A$103,0)</f>
        <v>30</v>
      </c>
    </row>
    <row r="11114" spans="1:6" x14ac:dyDescent="0.25">
      <c r="A11114">
        <v>53</v>
      </c>
      <c r="B11114">
        <v>2320</v>
      </c>
      <c r="C11114" s="15" t="str">
        <f>INDEX(Lookup!$F$2:$F$103,F11114)</f>
        <v>A1.3</v>
      </c>
      <c r="D11114" s="2">
        <f>B11114*INDEX(Lookup!$D$2:$D$103,F11114)+INDEX(Lookup!$E$2:$E$103,F11114)</f>
        <v>18.126160000000002</v>
      </c>
      <c r="E11114" s="16" t="str">
        <f>INDEX(Lookup!$C$2:$C$103,F11114)</f>
        <v>mV</v>
      </c>
      <c r="F11114" s="9">
        <f>MATCH(A11114,Lookup!$A$2:$A$103,0)</f>
        <v>30</v>
      </c>
    </row>
    <row r="11115" spans="1:6" x14ac:dyDescent="0.25">
      <c r="A11115">
        <v>53</v>
      </c>
      <c r="B11115">
        <v>2322</v>
      </c>
      <c r="C11115" s="15" t="str">
        <f>INDEX(Lookup!$F$2:$F$103,F11115)</f>
        <v>A1.3</v>
      </c>
      <c r="D11115" s="2">
        <f>B11115*INDEX(Lookup!$D$2:$D$103,F11115)+INDEX(Lookup!$E$2:$E$103,F11115)</f>
        <v>18.141786</v>
      </c>
      <c r="E11115" s="16" t="str">
        <f>INDEX(Lookup!$C$2:$C$103,F11115)</f>
        <v>mV</v>
      </c>
      <c r="F11115" s="9">
        <f>MATCH(A11115,Lookup!$A$2:$A$103,0)</f>
        <v>30</v>
      </c>
    </row>
    <row r="11116" spans="1:6" x14ac:dyDescent="0.25">
      <c r="A11116">
        <v>53</v>
      </c>
      <c r="B11116">
        <v>2329</v>
      </c>
      <c r="C11116" s="15" t="str">
        <f>INDEX(Lookup!$F$2:$F$103,F11116)</f>
        <v>A1.3</v>
      </c>
      <c r="D11116" s="2">
        <f>B11116*INDEX(Lookup!$D$2:$D$103,F11116)+INDEX(Lookup!$E$2:$E$103,F11116)</f>
        <v>18.196477000000002</v>
      </c>
      <c r="E11116" s="16" t="str">
        <f>INDEX(Lookup!$C$2:$C$103,F11116)</f>
        <v>mV</v>
      </c>
      <c r="F11116" s="9">
        <f>MATCH(A11116,Lookup!$A$2:$A$103,0)</f>
        <v>30</v>
      </c>
    </row>
    <row r="11117" spans="1:6" x14ac:dyDescent="0.25">
      <c r="A11117">
        <v>53</v>
      </c>
      <c r="B11117">
        <v>2332</v>
      </c>
      <c r="C11117" s="15" t="str">
        <f>INDEX(Lookup!$F$2:$F$103,F11117)</f>
        <v>A1.3</v>
      </c>
      <c r="D11117" s="2">
        <f>B11117*INDEX(Lookup!$D$2:$D$103,F11117)+INDEX(Lookup!$E$2:$E$103,F11117)</f>
        <v>18.219916000000001</v>
      </c>
      <c r="E11117" s="16" t="str">
        <f>INDEX(Lookup!$C$2:$C$103,F11117)</f>
        <v>mV</v>
      </c>
      <c r="F11117" s="9">
        <f>MATCH(A11117,Lookup!$A$2:$A$103,0)</f>
        <v>30</v>
      </c>
    </row>
    <row r="11118" spans="1:6" x14ac:dyDescent="0.25">
      <c r="A11118">
        <v>53</v>
      </c>
      <c r="B11118">
        <v>2336</v>
      </c>
      <c r="C11118" s="15" t="str">
        <f>INDEX(Lookup!$F$2:$F$103,F11118)</f>
        <v>A1.3</v>
      </c>
      <c r="D11118" s="2">
        <f>B11118*INDEX(Lookup!$D$2:$D$103,F11118)+INDEX(Lookup!$E$2:$E$103,F11118)</f>
        <v>18.251168</v>
      </c>
      <c r="E11118" s="16" t="str">
        <f>INDEX(Lookup!$C$2:$C$103,F11118)</f>
        <v>mV</v>
      </c>
      <c r="F11118" s="9">
        <f>MATCH(A11118,Lookup!$A$2:$A$103,0)</f>
        <v>30</v>
      </c>
    </row>
    <row r="11119" spans="1:6" x14ac:dyDescent="0.25">
      <c r="A11119">
        <v>53</v>
      </c>
      <c r="B11119">
        <v>2341</v>
      </c>
      <c r="C11119" s="15" t="str">
        <f>INDEX(Lookup!$F$2:$F$103,F11119)</f>
        <v>A1.3</v>
      </c>
      <c r="D11119" s="2">
        <f>B11119*INDEX(Lookup!$D$2:$D$103,F11119)+INDEX(Lookup!$E$2:$E$103,F11119)</f>
        <v>18.290233000000001</v>
      </c>
      <c r="E11119" s="16" t="str">
        <f>INDEX(Lookup!$C$2:$C$103,F11119)</f>
        <v>mV</v>
      </c>
      <c r="F11119" s="9">
        <f>MATCH(A11119,Lookup!$A$2:$A$103,0)</f>
        <v>30</v>
      </c>
    </row>
    <row r="11120" spans="1:6" x14ac:dyDescent="0.25">
      <c r="A11120">
        <v>53</v>
      </c>
      <c r="B11120">
        <v>2344</v>
      </c>
      <c r="C11120" s="15" t="str">
        <f>INDEX(Lookup!$F$2:$F$103,F11120)</f>
        <v>A1.3</v>
      </c>
      <c r="D11120" s="2">
        <f>B11120*INDEX(Lookup!$D$2:$D$103,F11120)+INDEX(Lookup!$E$2:$E$103,F11120)</f>
        <v>18.313672</v>
      </c>
      <c r="E11120" s="16" t="str">
        <f>INDEX(Lookup!$C$2:$C$103,F11120)</f>
        <v>mV</v>
      </c>
      <c r="F11120" s="9">
        <f>MATCH(A11120,Lookup!$A$2:$A$103,0)</f>
        <v>30</v>
      </c>
    </row>
    <row r="11121" spans="1:6" x14ac:dyDescent="0.25">
      <c r="A11121">
        <v>53</v>
      </c>
      <c r="B11121">
        <v>2345</v>
      </c>
      <c r="C11121" s="15" t="str">
        <f>INDEX(Lookup!$F$2:$F$103,F11121)</f>
        <v>A1.3</v>
      </c>
      <c r="D11121" s="2">
        <f>B11121*INDEX(Lookup!$D$2:$D$103,F11121)+INDEX(Lookup!$E$2:$E$103,F11121)</f>
        <v>18.321485000000003</v>
      </c>
      <c r="E11121" s="16" t="str">
        <f>INDEX(Lookup!$C$2:$C$103,F11121)</f>
        <v>mV</v>
      </c>
      <c r="F11121" s="9">
        <f>MATCH(A11121,Lookup!$A$2:$A$103,0)</f>
        <v>30</v>
      </c>
    </row>
    <row r="11122" spans="1:6" x14ac:dyDescent="0.25">
      <c r="A11122">
        <v>53</v>
      </c>
      <c r="B11122">
        <v>2344</v>
      </c>
      <c r="C11122" s="15" t="str">
        <f>INDEX(Lookup!$F$2:$F$103,F11122)</f>
        <v>A1.3</v>
      </c>
      <c r="D11122" s="2">
        <f>B11122*INDEX(Lookup!$D$2:$D$103,F11122)+INDEX(Lookup!$E$2:$E$103,F11122)</f>
        <v>18.313672</v>
      </c>
      <c r="E11122" s="16" t="str">
        <f>INDEX(Lookup!$C$2:$C$103,F11122)</f>
        <v>mV</v>
      </c>
      <c r="F11122" s="9">
        <f>MATCH(A11122,Lookup!$A$2:$A$103,0)</f>
        <v>30</v>
      </c>
    </row>
    <row r="11123" spans="1:6" x14ac:dyDescent="0.25">
      <c r="A11123">
        <v>53</v>
      </c>
      <c r="B11123">
        <v>2344</v>
      </c>
      <c r="C11123" s="15" t="str">
        <f>INDEX(Lookup!$F$2:$F$103,F11123)</f>
        <v>A1.3</v>
      </c>
      <c r="D11123" s="2">
        <f>B11123*INDEX(Lookup!$D$2:$D$103,F11123)+INDEX(Lookup!$E$2:$E$103,F11123)</f>
        <v>18.313672</v>
      </c>
      <c r="E11123" s="16" t="str">
        <f>INDEX(Lookup!$C$2:$C$103,F11123)</f>
        <v>mV</v>
      </c>
      <c r="F11123" s="9">
        <f>MATCH(A11123,Lookup!$A$2:$A$103,0)</f>
        <v>30</v>
      </c>
    </row>
    <row r="11124" spans="1:6" x14ac:dyDescent="0.25">
      <c r="A11124">
        <v>53</v>
      </c>
      <c r="B11124">
        <v>2344</v>
      </c>
      <c r="C11124" s="15" t="str">
        <f>INDEX(Lookup!$F$2:$F$103,F11124)</f>
        <v>A1.3</v>
      </c>
      <c r="D11124" s="2">
        <f>B11124*INDEX(Lookup!$D$2:$D$103,F11124)+INDEX(Lookup!$E$2:$E$103,F11124)</f>
        <v>18.313672</v>
      </c>
      <c r="E11124" s="16" t="str">
        <f>INDEX(Lookup!$C$2:$C$103,F11124)</f>
        <v>mV</v>
      </c>
      <c r="F11124" s="9">
        <f>MATCH(A11124,Lookup!$A$2:$A$103,0)</f>
        <v>30</v>
      </c>
    </row>
    <row r="11125" spans="1:6" x14ac:dyDescent="0.25">
      <c r="A11125">
        <v>53</v>
      </c>
      <c r="B11125">
        <v>2343</v>
      </c>
      <c r="C11125" s="15" t="str">
        <f>INDEX(Lookup!$F$2:$F$103,F11125)</f>
        <v>A1.3</v>
      </c>
      <c r="D11125" s="2">
        <f>B11125*INDEX(Lookup!$D$2:$D$103,F11125)+INDEX(Lookup!$E$2:$E$103,F11125)</f>
        <v>18.305859000000002</v>
      </c>
      <c r="E11125" s="16" t="str">
        <f>INDEX(Lookup!$C$2:$C$103,F11125)</f>
        <v>mV</v>
      </c>
      <c r="F11125" s="9">
        <f>MATCH(A11125,Lookup!$A$2:$A$103,0)</f>
        <v>30</v>
      </c>
    </row>
    <row r="11126" spans="1:6" x14ac:dyDescent="0.25">
      <c r="A11126">
        <v>53</v>
      </c>
      <c r="B11126">
        <v>2343</v>
      </c>
      <c r="C11126" s="15" t="str">
        <f>INDEX(Lookup!$F$2:$F$103,F11126)</f>
        <v>A1.3</v>
      </c>
      <c r="D11126" s="2">
        <f>B11126*INDEX(Lookup!$D$2:$D$103,F11126)+INDEX(Lookup!$E$2:$E$103,F11126)</f>
        <v>18.305859000000002</v>
      </c>
      <c r="E11126" s="16" t="str">
        <f>INDEX(Lookup!$C$2:$C$103,F11126)</f>
        <v>mV</v>
      </c>
      <c r="F11126" s="9">
        <f>MATCH(A11126,Lookup!$A$2:$A$103,0)</f>
        <v>30</v>
      </c>
    </row>
    <row r="11127" spans="1:6" x14ac:dyDescent="0.25">
      <c r="A11127">
        <v>53</v>
      </c>
      <c r="B11127">
        <v>2343</v>
      </c>
      <c r="C11127" s="15" t="str">
        <f>INDEX(Lookup!$F$2:$F$103,F11127)</f>
        <v>A1.3</v>
      </c>
      <c r="D11127" s="2">
        <f>B11127*INDEX(Lookup!$D$2:$D$103,F11127)+INDEX(Lookup!$E$2:$E$103,F11127)</f>
        <v>18.305859000000002</v>
      </c>
      <c r="E11127" s="16" t="str">
        <f>INDEX(Lookup!$C$2:$C$103,F11127)</f>
        <v>mV</v>
      </c>
      <c r="F11127" s="9">
        <f>MATCH(A11127,Lookup!$A$2:$A$103,0)</f>
        <v>30</v>
      </c>
    </row>
    <row r="11128" spans="1:6" x14ac:dyDescent="0.25">
      <c r="A11128">
        <v>53</v>
      </c>
      <c r="B11128">
        <v>2340</v>
      </c>
      <c r="C11128" s="15" t="str">
        <f>INDEX(Lookup!$F$2:$F$103,F11128)</f>
        <v>A1.3</v>
      </c>
      <c r="D11128" s="2">
        <f>B11128*INDEX(Lookup!$D$2:$D$103,F11128)+INDEX(Lookup!$E$2:$E$103,F11128)</f>
        <v>18.282420000000002</v>
      </c>
      <c r="E11128" s="16" t="str">
        <f>INDEX(Lookup!$C$2:$C$103,F11128)</f>
        <v>mV</v>
      </c>
      <c r="F11128" s="9">
        <f>MATCH(A11128,Lookup!$A$2:$A$103,0)</f>
        <v>30</v>
      </c>
    </row>
    <row r="11129" spans="1:6" x14ac:dyDescent="0.25">
      <c r="A11129">
        <v>53</v>
      </c>
      <c r="B11129">
        <v>2342</v>
      </c>
      <c r="C11129" s="15" t="str">
        <f>INDEX(Lookup!$F$2:$F$103,F11129)</f>
        <v>A1.3</v>
      </c>
      <c r="D11129" s="2">
        <f>B11129*INDEX(Lookup!$D$2:$D$103,F11129)+INDEX(Lookup!$E$2:$E$103,F11129)</f>
        <v>18.298046000000003</v>
      </c>
      <c r="E11129" s="16" t="str">
        <f>INDEX(Lookup!$C$2:$C$103,F11129)</f>
        <v>mV</v>
      </c>
      <c r="F11129" s="9">
        <f>MATCH(A11129,Lookup!$A$2:$A$103,0)</f>
        <v>30</v>
      </c>
    </row>
    <row r="11130" spans="1:6" x14ac:dyDescent="0.25">
      <c r="A11130">
        <v>53</v>
      </c>
      <c r="B11130">
        <v>2337</v>
      </c>
      <c r="C11130" s="15" t="str">
        <f>INDEX(Lookup!$F$2:$F$103,F11130)</f>
        <v>A1.3</v>
      </c>
      <c r="D11130" s="2">
        <f>B11130*INDEX(Lookup!$D$2:$D$103,F11130)+INDEX(Lookup!$E$2:$E$103,F11130)</f>
        <v>18.258981000000002</v>
      </c>
      <c r="E11130" s="16" t="str">
        <f>INDEX(Lookup!$C$2:$C$103,F11130)</f>
        <v>mV</v>
      </c>
      <c r="F11130" s="9">
        <f>MATCH(A11130,Lookup!$A$2:$A$103,0)</f>
        <v>30</v>
      </c>
    </row>
    <row r="11131" spans="1:6" x14ac:dyDescent="0.25">
      <c r="A11131">
        <v>53</v>
      </c>
      <c r="B11131">
        <v>2339</v>
      </c>
      <c r="C11131" s="15" t="str">
        <f>INDEX(Lookup!$F$2:$F$103,F11131)</f>
        <v>A1.3</v>
      </c>
      <c r="D11131" s="2">
        <f>B11131*INDEX(Lookup!$D$2:$D$103,F11131)+INDEX(Lookup!$E$2:$E$103,F11131)</f>
        <v>18.274607</v>
      </c>
      <c r="E11131" s="16" t="str">
        <f>INDEX(Lookup!$C$2:$C$103,F11131)</f>
        <v>mV</v>
      </c>
      <c r="F11131" s="9">
        <f>MATCH(A11131,Lookup!$A$2:$A$103,0)</f>
        <v>30</v>
      </c>
    </row>
    <row r="11132" spans="1:6" x14ac:dyDescent="0.25">
      <c r="A11132">
        <v>53</v>
      </c>
      <c r="B11132">
        <v>2343</v>
      </c>
      <c r="C11132" s="15" t="str">
        <f>INDEX(Lookup!$F$2:$F$103,F11132)</f>
        <v>A1.3</v>
      </c>
      <c r="D11132" s="2">
        <f>B11132*INDEX(Lookup!$D$2:$D$103,F11132)+INDEX(Lookup!$E$2:$E$103,F11132)</f>
        <v>18.305859000000002</v>
      </c>
      <c r="E11132" s="16" t="str">
        <f>INDEX(Lookup!$C$2:$C$103,F11132)</f>
        <v>mV</v>
      </c>
      <c r="F11132" s="9">
        <f>MATCH(A11132,Lookup!$A$2:$A$103,0)</f>
        <v>30</v>
      </c>
    </row>
    <row r="11133" spans="1:6" x14ac:dyDescent="0.25">
      <c r="A11133">
        <v>53</v>
      </c>
      <c r="B11133">
        <v>2343</v>
      </c>
      <c r="C11133" s="15" t="str">
        <f>INDEX(Lookup!$F$2:$F$103,F11133)</f>
        <v>A1.3</v>
      </c>
      <c r="D11133" s="2">
        <f>B11133*INDEX(Lookup!$D$2:$D$103,F11133)+INDEX(Lookup!$E$2:$E$103,F11133)</f>
        <v>18.305859000000002</v>
      </c>
      <c r="E11133" s="16" t="str">
        <f>INDEX(Lookup!$C$2:$C$103,F11133)</f>
        <v>mV</v>
      </c>
      <c r="F11133" s="9">
        <f>MATCH(A11133,Lookup!$A$2:$A$103,0)</f>
        <v>30</v>
      </c>
    </row>
    <row r="11134" spans="1:6" x14ac:dyDescent="0.25">
      <c r="A11134">
        <v>53</v>
      </c>
      <c r="B11134">
        <v>2336</v>
      </c>
      <c r="C11134" s="15" t="str">
        <f>INDEX(Lookup!$F$2:$F$103,F11134)</f>
        <v>A1.3</v>
      </c>
      <c r="D11134" s="2">
        <f>B11134*INDEX(Lookup!$D$2:$D$103,F11134)+INDEX(Lookup!$E$2:$E$103,F11134)</f>
        <v>18.251168</v>
      </c>
      <c r="E11134" s="16" t="str">
        <f>INDEX(Lookup!$C$2:$C$103,F11134)</f>
        <v>mV</v>
      </c>
      <c r="F11134" s="9">
        <f>MATCH(A11134,Lookup!$A$2:$A$103,0)</f>
        <v>30</v>
      </c>
    </row>
    <row r="11135" spans="1:6" x14ac:dyDescent="0.25">
      <c r="A11135">
        <v>53</v>
      </c>
      <c r="B11135">
        <v>2342</v>
      </c>
      <c r="C11135" s="15" t="str">
        <f>INDEX(Lookup!$F$2:$F$103,F11135)</f>
        <v>A1.3</v>
      </c>
      <c r="D11135" s="2">
        <f>B11135*INDEX(Lookup!$D$2:$D$103,F11135)+INDEX(Lookup!$E$2:$E$103,F11135)</f>
        <v>18.298046000000003</v>
      </c>
      <c r="E11135" s="16" t="str">
        <f>INDEX(Lookup!$C$2:$C$103,F11135)</f>
        <v>mV</v>
      </c>
      <c r="F11135" s="9">
        <f>MATCH(A11135,Lookup!$A$2:$A$103,0)</f>
        <v>30</v>
      </c>
    </row>
    <row r="11136" spans="1:6" x14ac:dyDescent="0.25">
      <c r="A11136">
        <v>53</v>
      </c>
      <c r="B11136">
        <v>2340</v>
      </c>
      <c r="C11136" s="15" t="str">
        <f>INDEX(Lookup!$F$2:$F$103,F11136)</f>
        <v>A1.3</v>
      </c>
      <c r="D11136" s="2">
        <f>B11136*INDEX(Lookup!$D$2:$D$103,F11136)+INDEX(Lookup!$E$2:$E$103,F11136)</f>
        <v>18.282420000000002</v>
      </c>
      <c r="E11136" s="16" t="str">
        <f>INDEX(Lookup!$C$2:$C$103,F11136)</f>
        <v>mV</v>
      </c>
      <c r="F11136" s="9">
        <f>MATCH(A11136,Lookup!$A$2:$A$103,0)</f>
        <v>30</v>
      </c>
    </row>
    <row r="11137" spans="1:6" x14ac:dyDescent="0.25">
      <c r="A11137">
        <v>53</v>
      </c>
      <c r="B11137">
        <v>2339</v>
      </c>
      <c r="C11137" s="15" t="str">
        <f>INDEX(Lookup!$F$2:$F$103,F11137)</f>
        <v>A1.3</v>
      </c>
      <c r="D11137" s="2">
        <f>B11137*INDEX(Lookup!$D$2:$D$103,F11137)+INDEX(Lookup!$E$2:$E$103,F11137)</f>
        <v>18.274607</v>
      </c>
      <c r="E11137" s="16" t="str">
        <f>INDEX(Lookup!$C$2:$C$103,F11137)</f>
        <v>mV</v>
      </c>
      <c r="F11137" s="9">
        <f>MATCH(A11137,Lookup!$A$2:$A$103,0)</f>
        <v>30</v>
      </c>
    </row>
    <row r="11138" spans="1:6" x14ac:dyDescent="0.25">
      <c r="A11138">
        <v>53</v>
      </c>
      <c r="B11138">
        <v>2339</v>
      </c>
      <c r="C11138" s="15" t="str">
        <f>INDEX(Lookup!$F$2:$F$103,F11138)</f>
        <v>A1.3</v>
      </c>
      <c r="D11138" s="2">
        <f>B11138*INDEX(Lookup!$D$2:$D$103,F11138)+INDEX(Lookup!$E$2:$E$103,F11138)</f>
        <v>18.274607</v>
      </c>
      <c r="E11138" s="16" t="str">
        <f>INDEX(Lookup!$C$2:$C$103,F11138)</f>
        <v>mV</v>
      </c>
      <c r="F11138" s="9">
        <f>MATCH(A11138,Lookup!$A$2:$A$103,0)</f>
        <v>30</v>
      </c>
    </row>
    <row r="11139" spans="1:6" x14ac:dyDescent="0.25">
      <c r="A11139">
        <v>53</v>
      </c>
      <c r="B11139">
        <v>2339</v>
      </c>
      <c r="C11139" s="15" t="str">
        <f>INDEX(Lookup!$F$2:$F$103,F11139)</f>
        <v>A1.3</v>
      </c>
      <c r="D11139" s="2">
        <f>B11139*INDEX(Lookup!$D$2:$D$103,F11139)+INDEX(Lookup!$E$2:$E$103,F11139)</f>
        <v>18.274607</v>
      </c>
      <c r="E11139" s="16" t="str">
        <f>INDEX(Lookup!$C$2:$C$103,F11139)</f>
        <v>mV</v>
      </c>
      <c r="F11139" s="9">
        <f>MATCH(A11139,Lookup!$A$2:$A$103,0)</f>
        <v>30</v>
      </c>
    </row>
    <row r="11140" spans="1:6" x14ac:dyDescent="0.25">
      <c r="A11140">
        <v>53</v>
      </c>
      <c r="B11140">
        <v>2342</v>
      </c>
      <c r="C11140" s="15" t="str">
        <f>INDEX(Lookup!$F$2:$F$103,F11140)</f>
        <v>A1.3</v>
      </c>
      <c r="D11140" s="2">
        <f>B11140*INDEX(Lookup!$D$2:$D$103,F11140)+INDEX(Lookup!$E$2:$E$103,F11140)</f>
        <v>18.298046000000003</v>
      </c>
      <c r="E11140" s="16" t="str">
        <f>INDEX(Lookup!$C$2:$C$103,F11140)</f>
        <v>mV</v>
      </c>
      <c r="F11140" s="9">
        <f>MATCH(A11140,Lookup!$A$2:$A$103,0)</f>
        <v>30</v>
      </c>
    </row>
    <row r="11141" spans="1:6" x14ac:dyDescent="0.25">
      <c r="A11141">
        <v>53</v>
      </c>
      <c r="B11141">
        <v>2344</v>
      </c>
      <c r="C11141" s="15" t="str">
        <f>INDEX(Lookup!$F$2:$F$103,F11141)</f>
        <v>A1.3</v>
      </c>
      <c r="D11141" s="2">
        <f>B11141*INDEX(Lookup!$D$2:$D$103,F11141)+INDEX(Lookup!$E$2:$E$103,F11141)</f>
        <v>18.313672</v>
      </c>
      <c r="E11141" s="16" t="str">
        <f>INDEX(Lookup!$C$2:$C$103,F11141)</f>
        <v>mV</v>
      </c>
      <c r="F11141" s="9">
        <f>MATCH(A11141,Lookup!$A$2:$A$103,0)</f>
        <v>30</v>
      </c>
    </row>
    <row r="11142" spans="1:6" x14ac:dyDescent="0.25">
      <c r="A11142">
        <v>53</v>
      </c>
      <c r="B11142">
        <v>2341</v>
      </c>
      <c r="C11142" s="15" t="str">
        <f>INDEX(Lookup!$F$2:$F$103,F11142)</f>
        <v>A1.3</v>
      </c>
      <c r="D11142" s="2">
        <f>B11142*INDEX(Lookup!$D$2:$D$103,F11142)+INDEX(Lookup!$E$2:$E$103,F11142)</f>
        <v>18.290233000000001</v>
      </c>
      <c r="E11142" s="16" t="str">
        <f>INDEX(Lookup!$C$2:$C$103,F11142)</f>
        <v>mV</v>
      </c>
      <c r="F11142" s="9">
        <f>MATCH(A11142,Lookup!$A$2:$A$103,0)</f>
        <v>30</v>
      </c>
    </row>
    <row r="11143" spans="1:6" x14ac:dyDescent="0.25">
      <c r="A11143">
        <v>53</v>
      </c>
      <c r="B11143">
        <v>2341</v>
      </c>
      <c r="C11143" s="15" t="str">
        <f>INDEX(Lookup!$F$2:$F$103,F11143)</f>
        <v>A1.3</v>
      </c>
      <c r="D11143" s="2">
        <f>B11143*INDEX(Lookup!$D$2:$D$103,F11143)+INDEX(Lookup!$E$2:$E$103,F11143)</f>
        <v>18.290233000000001</v>
      </c>
      <c r="E11143" s="16" t="str">
        <f>INDEX(Lookup!$C$2:$C$103,F11143)</f>
        <v>mV</v>
      </c>
      <c r="F11143" s="9">
        <f>MATCH(A11143,Lookup!$A$2:$A$103,0)</f>
        <v>30</v>
      </c>
    </row>
    <row r="11144" spans="1:6" x14ac:dyDescent="0.25">
      <c r="A11144">
        <v>53</v>
      </c>
      <c r="B11144">
        <v>2341</v>
      </c>
      <c r="C11144" s="15" t="str">
        <f>INDEX(Lookup!$F$2:$F$103,F11144)</f>
        <v>A1.3</v>
      </c>
      <c r="D11144" s="2">
        <f>B11144*INDEX(Lookup!$D$2:$D$103,F11144)+INDEX(Lookup!$E$2:$E$103,F11144)</f>
        <v>18.290233000000001</v>
      </c>
      <c r="E11144" s="16" t="str">
        <f>INDEX(Lookup!$C$2:$C$103,F11144)</f>
        <v>mV</v>
      </c>
      <c r="F11144" s="9">
        <f>MATCH(A11144,Lookup!$A$2:$A$103,0)</f>
        <v>30</v>
      </c>
    </row>
    <row r="11145" spans="1:6" x14ac:dyDescent="0.25">
      <c r="A11145">
        <v>53</v>
      </c>
      <c r="B11145">
        <v>2339</v>
      </c>
      <c r="C11145" s="15" t="str">
        <f>INDEX(Lookup!$F$2:$F$103,F11145)</f>
        <v>A1.3</v>
      </c>
      <c r="D11145" s="2">
        <f>B11145*INDEX(Lookup!$D$2:$D$103,F11145)+INDEX(Lookup!$E$2:$E$103,F11145)</f>
        <v>18.274607</v>
      </c>
      <c r="E11145" s="16" t="str">
        <f>INDEX(Lookup!$C$2:$C$103,F11145)</f>
        <v>mV</v>
      </c>
      <c r="F11145" s="9">
        <f>MATCH(A11145,Lookup!$A$2:$A$103,0)</f>
        <v>30</v>
      </c>
    </row>
    <row r="11146" spans="1:6" x14ac:dyDescent="0.25">
      <c r="A11146">
        <v>53</v>
      </c>
      <c r="B11146">
        <v>2340</v>
      </c>
      <c r="C11146" s="15" t="str">
        <f>INDEX(Lookup!$F$2:$F$103,F11146)</f>
        <v>A1.3</v>
      </c>
      <c r="D11146" s="2">
        <f>B11146*INDEX(Lookup!$D$2:$D$103,F11146)+INDEX(Lookup!$E$2:$E$103,F11146)</f>
        <v>18.282420000000002</v>
      </c>
      <c r="E11146" s="16" t="str">
        <f>INDEX(Lookup!$C$2:$C$103,F11146)</f>
        <v>mV</v>
      </c>
      <c r="F11146" s="9">
        <f>MATCH(A11146,Lookup!$A$2:$A$103,0)</f>
        <v>30</v>
      </c>
    </row>
    <row r="11147" spans="1:6" x14ac:dyDescent="0.25">
      <c r="A11147">
        <v>53</v>
      </c>
      <c r="B11147">
        <v>2337</v>
      </c>
      <c r="C11147" s="15" t="str">
        <f>INDEX(Lookup!$F$2:$F$103,F11147)</f>
        <v>A1.3</v>
      </c>
      <c r="D11147" s="2">
        <f>B11147*INDEX(Lookup!$D$2:$D$103,F11147)+INDEX(Lookup!$E$2:$E$103,F11147)</f>
        <v>18.258981000000002</v>
      </c>
      <c r="E11147" s="16" t="str">
        <f>INDEX(Lookup!$C$2:$C$103,F11147)</f>
        <v>mV</v>
      </c>
      <c r="F11147" s="9">
        <f>MATCH(A11147,Lookup!$A$2:$A$103,0)</f>
        <v>30</v>
      </c>
    </row>
    <row r="11148" spans="1:6" x14ac:dyDescent="0.25">
      <c r="A11148">
        <v>53</v>
      </c>
      <c r="B11148">
        <v>2340</v>
      </c>
      <c r="C11148" s="15" t="str">
        <f>INDEX(Lookup!$F$2:$F$103,F11148)</f>
        <v>A1.3</v>
      </c>
      <c r="D11148" s="2">
        <f>B11148*INDEX(Lookup!$D$2:$D$103,F11148)+INDEX(Lookup!$E$2:$E$103,F11148)</f>
        <v>18.282420000000002</v>
      </c>
      <c r="E11148" s="16" t="str">
        <f>INDEX(Lookup!$C$2:$C$103,F11148)</f>
        <v>mV</v>
      </c>
      <c r="F11148" s="9">
        <f>MATCH(A11148,Lookup!$A$2:$A$103,0)</f>
        <v>30</v>
      </c>
    </row>
    <row r="11149" spans="1:6" x14ac:dyDescent="0.25">
      <c r="A11149">
        <v>53</v>
      </c>
      <c r="B11149">
        <v>2341</v>
      </c>
      <c r="C11149" s="15" t="str">
        <f>INDEX(Lookup!$F$2:$F$103,F11149)</f>
        <v>A1.3</v>
      </c>
      <c r="D11149" s="2">
        <f>B11149*INDEX(Lookup!$D$2:$D$103,F11149)+INDEX(Lookup!$E$2:$E$103,F11149)</f>
        <v>18.290233000000001</v>
      </c>
      <c r="E11149" s="16" t="str">
        <f>INDEX(Lookup!$C$2:$C$103,F11149)</f>
        <v>mV</v>
      </c>
      <c r="F11149" s="9">
        <f>MATCH(A11149,Lookup!$A$2:$A$103,0)</f>
        <v>30</v>
      </c>
    </row>
    <row r="11150" spans="1:6" x14ac:dyDescent="0.25">
      <c r="A11150">
        <v>53</v>
      </c>
      <c r="B11150">
        <v>2340</v>
      </c>
      <c r="C11150" s="15" t="str">
        <f>INDEX(Lookup!$F$2:$F$103,F11150)</f>
        <v>A1.3</v>
      </c>
      <c r="D11150" s="2">
        <f>B11150*INDEX(Lookup!$D$2:$D$103,F11150)+INDEX(Lookup!$E$2:$E$103,F11150)</f>
        <v>18.282420000000002</v>
      </c>
      <c r="E11150" s="16" t="str">
        <f>INDEX(Lookup!$C$2:$C$103,F11150)</f>
        <v>mV</v>
      </c>
      <c r="F11150" s="9">
        <f>MATCH(A11150,Lookup!$A$2:$A$103,0)</f>
        <v>30</v>
      </c>
    </row>
    <row r="11151" spans="1:6" x14ac:dyDescent="0.25">
      <c r="A11151">
        <v>53</v>
      </c>
      <c r="B11151">
        <v>2341</v>
      </c>
      <c r="C11151" s="15" t="str">
        <f>INDEX(Lookup!$F$2:$F$103,F11151)</f>
        <v>A1.3</v>
      </c>
      <c r="D11151" s="2">
        <f>B11151*INDEX(Lookup!$D$2:$D$103,F11151)+INDEX(Lookup!$E$2:$E$103,F11151)</f>
        <v>18.290233000000001</v>
      </c>
      <c r="E11151" s="16" t="str">
        <f>INDEX(Lookup!$C$2:$C$103,F11151)</f>
        <v>mV</v>
      </c>
      <c r="F11151" s="9">
        <f>MATCH(A11151,Lookup!$A$2:$A$103,0)</f>
        <v>30</v>
      </c>
    </row>
    <row r="11152" spans="1:6" x14ac:dyDescent="0.25">
      <c r="A11152">
        <v>53</v>
      </c>
      <c r="B11152">
        <v>2343</v>
      </c>
      <c r="C11152" s="15" t="str">
        <f>INDEX(Lookup!$F$2:$F$103,F11152)</f>
        <v>A1.3</v>
      </c>
      <c r="D11152" s="2">
        <f>B11152*INDEX(Lookup!$D$2:$D$103,F11152)+INDEX(Lookup!$E$2:$E$103,F11152)</f>
        <v>18.305859000000002</v>
      </c>
      <c r="E11152" s="16" t="str">
        <f>INDEX(Lookup!$C$2:$C$103,F11152)</f>
        <v>mV</v>
      </c>
      <c r="F11152" s="9">
        <f>MATCH(A11152,Lookup!$A$2:$A$103,0)</f>
        <v>30</v>
      </c>
    </row>
    <row r="11153" spans="1:6" x14ac:dyDescent="0.25">
      <c r="A11153">
        <v>53</v>
      </c>
      <c r="B11153">
        <v>2338</v>
      </c>
      <c r="C11153" s="15" t="str">
        <f>INDEX(Lookup!$F$2:$F$103,F11153)</f>
        <v>A1.3</v>
      </c>
      <c r="D11153" s="2">
        <f>B11153*INDEX(Lookup!$D$2:$D$103,F11153)+INDEX(Lookup!$E$2:$E$103,F11153)</f>
        <v>18.266794000000001</v>
      </c>
      <c r="E11153" s="16" t="str">
        <f>INDEX(Lookup!$C$2:$C$103,F11153)</f>
        <v>mV</v>
      </c>
      <c r="F11153" s="9">
        <f>MATCH(A11153,Lookup!$A$2:$A$103,0)</f>
        <v>30</v>
      </c>
    </row>
    <row r="11154" spans="1:6" x14ac:dyDescent="0.25">
      <c r="A11154">
        <v>53</v>
      </c>
      <c r="B11154">
        <v>2343</v>
      </c>
      <c r="C11154" s="15" t="str">
        <f>INDEX(Lookup!$F$2:$F$103,F11154)</f>
        <v>A1.3</v>
      </c>
      <c r="D11154" s="2">
        <f>B11154*INDEX(Lookup!$D$2:$D$103,F11154)+INDEX(Lookup!$E$2:$E$103,F11154)</f>
        <v>18.305859000000002</v>
      </c>
      <c r="E11154" s="16" t="str">
        <f>INDEX(Lookup!$C$2:$C$103,F11154)</f>
        <v>mV</v>
      </c>
      <c r="F11154" s="9">
        <f>MATCH(A11154,Lookup!$A$2:$A$103,0)</f>
        <v>30</v>
      </c>
    </row>
    <row r="11155" spans="1:6" x14ac:dyDescent="0.25">
      <c r="A11155">
        <v>53</v>
      </c>
      <c r="B11155">
        <v>2344</v>
      </c>
      <c r="C11155" s="15" t="str">
        <f>INDEX(Lookup!$F$2:$F$103,F11155)</f>
        <v>A1.3</v>
      </c>
      <c r="D11155" s="2">
        <f>B11155*INDEX(Lookup!$D$2:$D$103,F11155)+INDEX(Lookup!$E$2:$E$103,F11155)</f>
        <v>18.313672</v>
      </c>
      <c r="E11155" s="16" t="str">
        <f>INDEX(Lookup!$C$2:$C$103,F11155)</f>
        <v>mV</v>
      </c>
      <c r="F11155" s="9">
        <f>MATCH(A11155,Lookup!$A$2:$A$103,0)</f>
        <v>30</v>
      </c>
    </row>
    <row r="11156" spans="1:6" x14ac:dyDescent="0.25">
      <c r="A11156">
        <v>53</v>
      </c>
      <c r="B11156">
        <v>2345</v>
      </c>
      <c r="C11156" s="15" t="str">
        <f>INDEX(Lookup!$F$2:$F$103,F11156)</f>
        <v>A1.3</v>
      </c>
      <c r="D11156" s="2">
        <f>B11156*INDEX(Lookup!$D$2:$D$103,F11156)+INDEX(Lookup!$E$2:$E$103,F11156)</f>
        <v>18.321485000000003</v>
      </c>
      <c r="E11156" s="16" t="str">
        <f>INDEX(Lookup!$C$2:$C$103,F11156)</f>
        <v>mV</v>
      </c>
      <c r="F11156" s="9">
        <f>MATCH(A11156,Lookup!$A$2:$A$103,0)</f>
        <v>30</v>
      </c>
    </row>
    <row r="11157" spans="1:6" x14ac:dyDescent="0.25">
      <c r="A11157">
        <v>53</v>
      </c>
      <c r="B11157">
        <v>2347</v>
      </c>
      <c r="C11157" s="15" t="str">
        <f>INDEX(Lookup!$F$2:$F$103,F11157)</f>
        <v>A1.3</v>
      </c>
      <c r="D11157" s="2">
        <f>B11157*INDEX(Lookup!$D$2:$D$103,F11157)+INDEX(Lookup!$E$2:$E$103,F11157)</f>
        <v>18.337111</v>
      </c>
      <c r="E11157" s="16" t="str">
        <f>INDEX(Lookup!$C$2:$C$103,F11157)</f>
        <v>mV</v>
      </c>
      <c r="F11157" s="9">
        <f>MATCH(A11157,Lookup!$A$2:$A$103,0)</f>
        <v>30</v>
      </c>
    </row>
    <row r="11158" spans="1:6" x14ac:dyDescent="0.25">
      <c r="A11158">
        <v>53</v>
      </c>
      <c r="B11158">
        <v>2347</v>
      </c>
      <c r="C11158" s="15" t="str">
        <f>INDEX(Lookup!$F$2:$F$103,F11158)</f>
        <v>A1.3</v>
      </c>
      <c r="D11158" s="2">
        <f>B11158*INDEX(Lookup!$D$2:$D$103,F11158)+INDEX(Lookup!$E$2:$E$103,F11158)</f>
        <v>18.337111</v>
      </c>
      <c r="E11158" s="16" t="str">
        <f>INDEX(Lookup!$C$2:$C$103,F11158)</f>
        <v>mV</v>
      </c>
      <c r="F11158" s="9">
        <f>MATCH(A11158,Lookup!$A$2:$A$103,0)</f>
        <v>30</v>
      </c>
    </row>
    <row r="11159" spans="1:6" x14ac:dyDescent="0.25">
      <c r="A11159">
        <v>53</v>
      </c>
      <c r="B11159">
        <v>2345</v>
      </c>
      <c r="C11159" s="15" t="str">
        <f>INDEX(Lookup!$F$2:$F$103,F11159)</f>
        <v>A1.3</v>
      </c>
      <c r="D11159" s="2">
        <f>B11159*INDEX(Lookup!$D$2:$D$103,F11159)+INDEX(Lookup!$E$2:$E$103,F11159)</f>
        <v>18.321485000000003</v>
      </c>
      <c r="E11159" s="16" t="str">
        <f>INDEX(Lookup!$C$2:$C$103,F11159)</f>
        <v>mV</v>
      </c>
      <c r="F11159" s="9">
        <f>MATCH(A11159,Lookup!$A$2:$A$103,0)</f>
        <v>30</v>
      </c>
    </row>
    <row r="11160" spans="1:6" x14ac:dyDescent="0.25">
      <c r="A11160">
        <v>53</v>
      </c>
      <c r="B11160">
        <v>2344</v>
      </c>
      <c r="C11160" s="15" t="str">
        <f>INDEX(Lookup!$F$2:$F$103,F11160)</f>
        <v>A1.3</v>
      </c>
      <c r="D11160" s="2">
        <f>B11160*INDEX(Lookup!$D$2:$D$103,F11160)+INDEX(Lookup!$E$2:$E$103,F11160)</f>
        <v>18.313672</v>
      </c>
      <c r="E11160" s="16" t="str">
        <f>INDEX(Lookup!$C$2:$C$103,F11160)</f>
        <v>mV</v>
      </c>
      <c r="F11160" s="9">
        <f>MATCH(A11160,Lookup!$A$2:$A$103,0)</f>
        <v>30</v>
      </c>
    </row>
    <row r="11161" spans="1:6" x14ac:dyDescent="0.25">
      <c r="A11161">
        <v>53</v>
      </c>
      <c r="B11161">
        <v>2344</v>
      </c>
      <c r="C11161" s="15" t="str">
        <f>INDEX(Lookup!$F$2:$F$103,F11161)</f>
        <v>A1.3</v>
      </c>
      <c r="D11161" s="2">
        <f>B11161*INDEX(Lookup!$D$2:$D$103,F11161)+INDEX(Lookup!$E$2:$E$103,F11161)</f>
        <v>18.313672</v>
      </c>
      <c r="E11161" s="16" t="str">
        <f>INDEX(Lookup!$C$2:$C$103,F11161)</f>
        <v>mV</v>
      </c>
      <c r="F11161" s="9">
        <f>MATCH(A11161,Lookup!$A$2:$A$103,0)</f>
        <v>30</v>
      </c>
    </row>
    <row r="11162" spans="1:6" x14ac:dyDescent="0.25">
      <c r="A11162">
        <v>53</v>
      </c>
      <c r="B11162">
        <v>2344</v>
      </c>
      <c r="C11162" s="15" t="str">
        <f>INDEX(Lookup!$F$2:$F$103,F11162)</f>
        <v>A1.3</v>
      </c>
      <c r="D11162" s="2">
        <f>B11162*INDEX(Lookup!$D$2:$D$103,F11162)+INDEX(Lookup!$E$2:$E$103,F11162)</f>
        <v>18.313672</v>
      </c>
      <c r="E11162" s="16" t="str">
        <f>INDEX(Lookup!$C$2:$C$103,F11162)</f>
        <v>mV</v>
      </c>
      <c r="F11162" s="9">
        <f>MATCH(A11162,Lookup!$A$2:$A$103,0)</f>
        <v>30</v>
      </c>
    </row>
    <row r="11163" spans="1:6" x14ac:dyDescent="0.25">
      <c r="A11163">
        <v>53</v>
      </c>
      <c r="B11163">
        <v>2366</v>
      </c>
      <c r="C11163" s="15" t="str">
        <f>INDEX(Lookup!$F$2:$F$103,F11163)</f>
        <v>A1.3</v>
      </c>
      <c r="D11163" s="2">
        <f>B11163*INDEX(Lookup!$D$2:$D$103,F11163)+INDEX(Lookup!$E$2:$E$103,F11163)</f>
        <v>18.485558000000001</v>
      </c>
      <c r="E11163" s="16" t="str">
        <f>INDEX(Lookup!$C$2:$C$103,F11163)</f>
        <v>mV</v>
      </c>
      <c r="F11163" s="9">
        <f>MATCH(A11163,Lookup!$A$2:$A$103,0)</f>
        <v>30</v>
      </c>
    </row>
    <row r="11164" spans="1:6" x14ac:dyDescent="0.25">
      <c r="A11164">
        <v>53</v>
      </c>
      <c r="B11164">
        <v>2363</v>
      </c>
      <c r="C11164" s="15" t="str">
        <f>INDEX(Lookup!$F$2:$F$103,F11164)</f>
        <v>A1.3</v>
      </c>
      <c r="D11164" s="2">
        <f>B11164*INDEX(Lookup!$D$2:$D$103,F11164)+INDEX(Lookup!$E$2:$E$103,F11164)</f>
        <v>18.462119000000001</v>
      </c>
      <c r="E11164" s="16" t="str">
        <f>INDEX(Lookup!$C$2:$C$103,F11164)</f>
        <v>mV</v>
      </c>
      <c r="F11164" s="9">
        <f>MATCH(A11164,Lookup!$A$2:$A$103,0)</f>
        <v>30</v>
      </c>
    </row>
    <row r="11165" spans="1:6" x14ac:dyDescent="0.25">
      <c r="A11165">
        <v>53</v>
      </c>
      <c r="B11165">
        <v>2360</v>
      </c>
      <c r="C11165" s="15" t="str">
        <f>INDEX(Lookup!$F$2:$F$103,F11165)</f>
        <v>A1.3</v>
      </c>
      <c r="D11165" s="2">
        <f>B11165*INDEX(Lookup!$D$2:$D$103,F11165)+INDEX(Lookup!$E$2:$E$103,F11165)</f>
        <v>18.438680000000002</v>
      </c>
      <c r="E11165" s="16" t="str">
        <f>INDEX(Lookup!$C$2:$C$103,F11165)</f>
        <v>mV</v>
      </c>
      <c r="F11165" s="9">
        <f>MATCH(A11165,Lookup!$A$2:$A$103,0)</f>
        <v>30</v>
      </c>
    </row>
    <row r="11166" spans="1:6" x14ac:dyDescent="0.25">
      <c r="A11166">
        <v>53</v>
      </c>
      <c r="B11166">
        <v>2353</v>
      </c>
      <c r="C11166" s="15" t="str">
        <f>INDEX(Lookup!$F$2:$F$103,F11166)</f>
        <v>A1.3</v>
      </c>
      <c r="D11166" s="2">
        <f>B11166*INDEX(Lookup!$D$2:$D$103,F11166)+INDEX(Lookup!$E$2:$E$103,F11166)</f>
        <v>18.383989</v>
      </c>
      <c r="E11166" s="16" t="str">
        <f>INDEX(Lookup!$C$2:$C$103,F11166)</f>
        <v>mV</v>
      </c>
      <c r="F11166" s="9">
        <f>MATCH(A11166,Lookup!$A$2:$A$103,0)</f>
        <v>30</v>
      </c>
    </row>
    <row r="11167" spans="1:6" x14ac:dyDescent="0.25">
      <c r="A11167">
        <v>53</v>
      </c>
      <c r="B11167">
        <v>2351</v>
      </c>
      <c r="C11167" s="15" t="str">
        <f>INDEX(Lookup!$F$2:$F$103,F11167)</f>
        <v>A1.3</v>
      </c>
      <c r="D11167" s="2">
        <f>B11167*INDEX(Lookup!$D$2:$D$103,F11167)+INDEX(Lookup!$E$2:$E$103,F11167)</f>
        <v>18.368363000000002</v>
      </c>
      <c r="E11167" s="16" t="str">
        <f>INDEX(Lookup!$C$2:$C$103,F11167)</f>
        <v>mV</v>
      </c>
      <c r="F11167" s="9">
        <f>MATCH(A11167,Lookup!$A$2:$A$103,0)</f>
        <v>30</v>
      </c>
    </row>
    <row r="11168" spans="1:6" x14ac:dyDescent="0.25">
      <c r="A11168">
        <v>53</v>
      </c>
      <c r="B11168">
        <v>2352</v>
      </c>
      <c r="C11168" s="15" t="str">
        <f>INDEX(Lookup!$F$2:$F$103,F11168)</f>
        <v>A1.3</v>
      </c>
      <c r="D11168" s="2">
        <f>B11168*INDEX(Lookup!$D$2:$D$103,F11168)+INDEX(Lookup!$E$2:$E$103,F11168)</f>
        <v>18.376176000000001</v>
      </c>
      <c r="E11168" s="16" t="str">
        <f>INDEX(Lookup!$C$2:$C$103,F11168)</f>
        <v>mV</v>
      </c>
      <c r="F11168" s="9">
        <f>MATCH(A11168,Lookup!$A$2:$A$103,0)</f>
        <v>30</v>
      </c>
    </row>
    <row r="11169" spans="1:6" x14ac:dyDescent="0.25">
      <c r="A11169">
        <v>53</v>
      </c>
      <c r="B11169">
        <v>2352</v>
      </c>
      <c r="C11169" s="15" t="str">
        <f>INDEX(Lookup!$F$2:$F$103,F11169)</f>
        <v>A1.3</v>
      </c>
      <c r="D11169" s="2">
        <f>B11169*INDEX(Lookup!$D$2:$D$103,F11169)+INDEX(Lookup!$E$2:$E$103,F11169)</f>
        <v>18.376176000000001</v>
      </c>
      <c r="E11169" s="16" t="str">
        <f>INDEX(Lookup!$C$2:$C$103,F11169)</f>
        <v>mV</v>
      </c>
      <c r="F11169" s="9">
        <f>MATCH(A11169,Lookup!$A$2:$A$103,0)</f>
        <v>30</v>
      </c>
    </row>
    <row r="11170" spans="1:6" x14ac:dyDescent="0.25">
      <c r="A11170">
        <v>53</v>
      </c>
      <c r="B11170">
        <v>2348</v>
      </c>
      <c r="C11170" s="15" t="str">
        <f>INDEX(Lookup!$F$2:$F$103,F11170)</f>
        <v>A1.3</v>
      </c>
      <c r="D11170" s="2">
        <f>B11170*INDEX(Lookup!$D$2:$D$103,F11170)+INDEX(Lookup!$E$2:$E$103,F11170)</f>
        <v>18.344924000000002</v>
      </c>
      <c r="E11170" s="16" t="str">
        <f>INDEX(Lookup!$C$2:$C$103,F11170)</f>
        <v>mV</v>
      </c>
      <c r="F11170" s="9">
        <f>MATCH(A11170,Lookup!$A$2:$A$103,0)</f>
        <v>30</v>
      </c>
    </row>
    <row r="11171" spans="1:6" x14ac:dyDescent="0.25">
      <c r="A11171">
        <v>53</v>
      </c>
      <c r="B11171">
        <v>2345</v>
      </c>
      <c r="C11171" s="15" t="str">
        <f>INDEX(Lookup!$F$2:$F$103,F11171)</f>
        <v>A1.3</v>
      </c>
      <c r="D11171" s="2">
        <f>B11171*INDEX(Lookup!$D$2:$D$103,F11171)+INDEX(Lookup!$E$2:$E$103,F11171)</f>
        <v>18.321485000000003</v>
      </c>
      <c r="E11171" s="16" t="str">
        <f>INDEX(Lookup!$C$2:$C$103,F11171)</f>
        <v>mV</v>
      </c>
      <c r="F11171" s="9">
        <f>MATCH(A11171,Lookup!$A$2:$A$103,0)</f>
        <v>30</v>
      </c>
    </row>
    <row r="11172" spans="1:6" x14ac:dyDescent="0.25">
      <c r="A11172">
        <v>53</v>
      </c>
      <c r="B11172">
        <v>2341</v>
      </c>
      <c r="C11172" s="15" t="str">
        <f>INDEX(Lookup!$F$2:$F$103,F11172)</f>
        <v>A1.3</v>
      </c>
      <c r="D11172" s="2">
        <f>B11172*INDEX(Lookup!$D$2:$D$103,F11172)+INDEX(Lookup!$E$2:$E$103,F11172)</f>
        <v>18.290233000000001</v>
      </c>
      <c r="E11172" s="16" t="str">
        <f>INDEX(Lookup!$C$2:$C$103,F11172)</f>
        <v>mV</v>
      </c>
      <c r="F11172" s="9">
        <f>MATCH(A11172,Lookup!$A$2:$A$103,0)</f>
        <v>30</v>
      </c>
    </row>
    <row r="11173" spans="1:6" x14ac:dyDescent="0.25">
      <c r="A11173">
        <v>53</v>
      </c>
      <c r="B11173">
        <v>2339</v>
      </c>
      <c r="C11173" s="15" t="str">
        <f>INDEX(Lookup!$F$2:$F$103,F11173)</f>
        <v>A1.3</v>
      </c>
      <c r="D11173" s="2">
        <f>B11173*INDEX(Lookup!$D$2:$D$103,F11173)+INDEX(Lookup!$E$2:$E$103,F11173)</f>
        <v>18.274607</v>
      </c>
      <c r="E11173" s="16" t="str">
        <f>INDEX(Lookup!$C$2:$C$103,F11173)</f>
        <v>mV</v>
      </c>
      <c r="F11173" s="9">
        <f>MATCH(A11173,Lookup!$A$2:$A$103,0)</f>
        <v>30</v>
      </c>
    </row>
    <row r="11174" spans="1:6" x14ac:dyDescent="0.25">
      <c r="A11174">
        <v>53</v>
      </c>
      <c r="B11174">
        <v>2336</v>
      </c>
      <c r="C11174" s="15" t="str">
        <f>INDEX(Lookup!$F$2:$F$103,F11174)</f>
        <v>A1.3</v>
      </c>
      <c r="D11174" s="2">
        <f>B11174*INDEX(Lookup!$D$2:$D$103,F11174)+INDEX(Lookup!$E$2:$E$103,F11174)</f>
        <v>18.251168</v>
      </c>
      <c r="E11174" s="16" t="str">
        <f>INDEX(Lookup!$C$2:$C$103,F11174)</f>
        <v>mV</v>
      </c>
      <c r="F11174" s="9">
        <f>MATCH(A11174,Lookup!$A$2:$A$103,0)</f>
        <v>30</v>
      </c>
    </row>
    <row r="11175" spans="1:6" x14ac:dyDescent="0.25">
      <c r="A11175">
        <v>53</v>
      </c>
      <c r="B11175">
        <v>2334</v>
      </c>
      <c r="C11175" s="15" t="str">
        <f>INDEX(Lookup!$F$2:$F$103,F11175)</f>
        <v>A1.3</v>
      </c>
      <c r="D11175" s="2">
        <f>B11175*INDEX(Lookup!$D$2:$D$103,F11175)+INDEX(Lookup!$E$2:$E$103,F11175)</f>
        <v>18.235542000000002</v>
      </c>
      <c r="E11175" s="16" t="str">
        <f>INDEX(Lookup!$C$2:$C$103,F11175)</f>
        <v>mV</v>
      </c>
      <c r="F11175" s="9">
        <f>MATCH(A11175,Lookup!$A$2:$A$103,0)</f>
        <v>30</v>
      </c>
    </row>
    <row r="11176" spans="1:6" x14ac:dyDescent="0.25">
      <c r="A11176">
        <v>53</v>
      </c>
      <c r="B11176">
        <v>2335</v>
      </c>
      <c r="C11176" s="15" t="str">
        <f>INDEX(Lookup!$F$2:$F$103,F11176)</f>
        <v>A1.3</v>
      </c>
      <c r="D11176" s="2">
        <f>B11176*INDEX(Lookup!$D$2:$D$103,F11176)+INDEX(Lookup!$E$2:$E$103,F11176)</f>
        <v>18.243355000000001</v>
      </c>
      <c r="E11176" s="16" t="str">
        <f>INDEX(Lookup!$C$2:$C$103,F11176)</f>
        <v>mV</v>
      </c>
      <c r="F11176" s="9">
        <f>MATCH(A11176,Lookup!$A$2:$A$103,0)</f>
        <v>30</v>
      </c>
    </row>
    <row r="11177" spans="1:6" x14ac:dyDescent="0.25">
      <c r="A11177">
        <v>53</v>
      </c>
      <c r="B11177">
        <v>2332</v>
      </c>
      <c r="C11177" s="15" t="str">
        <f>INDEX(Lookup!$F$2:$F$103,F11177)</f>
        <v>A1.3</v>
      </c>
      <c r="D11177" s="2">
        <f>B11177*INDEX(Lookup!$D$2:$D$103,F11177)+INDEX(Lookup!$E$2:$E$103,F11177)</f>
        <v>18.219916000000001</v>
      </c>
      <c r="E11177" s="16" t="str">
        <f>INDEX(Lookup!$C$2:$C$103,F11177)</f>
        <v>mV</v>
      </c>
      <c r="F11177" s="9">
        <f>MATCH(A11177,Lookup!$A$2:$A$103,0)</f>
        <v>30</v>
      </c>
    </row>
    <row r="11178" spans="1:6" x14ac:dyDescent="0.25">
      <c r="A11178">
        <v>53</v>
      </c>
      <c r="B11178">
        <v>2334</v>
      </c>
      <c r="C11178" s="15" t="str">
        <f>INDEX(Lookup!$F$2:$F$103,F11178)</f>
        <v>A1.3</v>
      </c>
      <c r="D11178" s="2">
        <f>B11178*INDEX(Lookup!$D$2:$D$103,F11178)+INDEX(Lookup!$E$2:$E$103,F11178)</f>
        <v>18.235542000000002</v>
      </c>
      <c r="E11178" s="16" t="str">
        <f>INDEX(Lookup!$C$2:$C$103,F11178)</f>
        <v>mV</v>
      </c>
      <c r="F11178" s="9">
        <f>MATCH(A11178,Lookup!$A$2:$A$103,0)</f>
        <v>30</v>
      </c>
    </row>
    <row r="11179" spans="1:6" x14ac:dyDescent="0.25">
      <c r="A11179">
        <v>53</v>
      </c>
      <c r="B11179">
        <v>2333</v>
      </c>
      <c r="C11179" s="15" t="str">
        <f>INDEX(Lookup!$F$2:$F$103,F11179)</f>
        <v>A1.3</v>
      </c>
      <c r="D11179" s="2">
        <f>B11179*INDEX(Lookup!$D$2:$D$103,F11179)+INDEX(Lookup!$E$2:$E$103,F11179)</f>
        <v>18.227729</v>
      </c>
      <c r="E11179" s="16" t="str">
        <f>INDEX(Lookup!$C$2:$C$103,F11179)</f>
        <v>mV</v>
      </c>
      <c r="F11179" s="9">
        <f>MATCH(A11179,Lookup!$A$2:$A$103,0)</f>
        <v>30</v>
      </c>
    </row>
    <row r="11180" spans="1:6" x14ac:dyDescent="0.25">
      <c r="A11180">
        <v>53</v>
      </c>
      <c r="B11180">
        <v>2337</v>
      </c>
      <c r="C11180" s="15" t="str">
        <f>INDEX(Lookup!$F$2:$F$103,F11180)</f>
        <v>A1.3</v>
      </c>
      <c r="D11180" s="2">
        <f>B11180*INDEX(Lookup!$D$2:$D$103,F11180)+INDEX(Lookup!$E$2:$E$103,F11180)</f>
        <v>18.258981000000002</v>
      </c>
      <c r="E11180" s="16" t="str">
        <f>INDEX(Lookup!$C$2:$C$103,F11180)</f>
        <v>mV</v>
      </c>
      <c r="F11180" s="9">
        <f>MATCH(A11180,Lookup!$A$2:$A$103,0)</f>
        <v>30</v>
      </c>
    </row>
    <row r="11181" spans="1:6" x14ac:dyDescent="0.25">
      <c r="A11181">
        <v>53</v>
      </c>
      <c r="B11181">
        <v>2337</v>
      </c>
      <c r="C11181" s="15" t="str">
        <f>INDEX(Lookup!$F$2:$F$103,F11181)</f>
        <v>A1.3</v>
      </c>
      <c r="D11181" s="2">
        <f>B11181*INDEX(Lookup!$D$2:$D$103,F11181)+INDEX(Lookup!$E$2:$E$103,F11181)</f>
        <v>18.258981000000002</v>
      </c>
      <c r="E11181" s="16" t="str">
        <f>INDEX(Lookup!$C$2:$C$103,F11181)</f>
        <v>mV</v>
      </c>
      <c r="F11181" s="9">
        <f>MATCH(A11181,Lookup!$A$2:$A$103,0)</f>
        <v>30</v>
      </c>
    </row>
    <row r="11182" spans="1:6" x14ac:dyDescent="0.25">
      <c r="A11182">
        <v>53</v>
      </c>
      <c r="B11182">
        <v>2337</v>
      </c>
      <c r="C11182" s="15" t="str">
        <f>INDEX(Lookup!$F$2:$F$103,F11182)</f>
        <v>A1.3</v>
      </c>
      <c r="D11182" s="2">
        <f>B11182*INDEX(Lookup!$D$2:$D$103,F11182)+INDEX(Lookup!$E$2:$E$103,F11182)</f>
        <v>18.258981000000002</v>
      </c>
      <c r="E11182" s="16" t="str">
        <f>INDEX(Lookup!$C$2:$C$103,F11182)</f>
        <v>mV</v>
      </c>
      <c r="F11182" s="9">
        <f>MATCH(A11182,Lookup!$A$2:$A$103,0)</f>
        <v>30</v>
      </c>
    </row>
    <row r="11183" spans="1:6" x14ac:dyDescent="0.25">
      <c r="A11183">
        <v>53</v>
      </c>
      <c r="B11183">
        <v>2333</v>
      </c>
      <c r="C11183" s="15" t="str">
        <f>INDEX(Lookup!$F$2:$F$103,F11183)</f>
        <v>A1.3</v>
      </c>
      <c r="D11183" s="2">
        <f>B11183*INDEX(Lookup!$D$2:$D$103,F11183)+INDEX(Lookup!$E$2:$E$103,F11183)</f>
        <v>18.227729</v>
      </c>
      <c r="E11183" s="16" t="str">
        <f>INDEX(Lookup!$C$2:$C$103,F11183)</f>
        <v>mV</v>
      </c>
      <c r="F11183" s="9">
        <f>MATCH(A11183,Lookup!$A$2:$A$103,0)</f>
        <v>30</v>
      </c>
    </row>
    <row r="11184" spans="1:6" x14ac:dyDescent="0.25">
      <c r="A11184">
        <v>53</v>
      </c>
      <c r="B11184">
        <v>2334</v>
      </c>
      <c r="C11184" s="15" t="str">
        <f>INDEX(Lookup!$F$2:$F$103,F11184)</f>
        <v>A1.3</v>
      </c>
      <c r="D11184" s="2">
        <f>B11184*INDEX(Lookup!$D$2:$D$103,F11184)+INDEX(Lookup!$E$2:$E$103,F11184)</f>
        <v>18.235542000000002</v>
      </c>
      <c r="E11184" s="16" t="str">
        <f>INDEX(Lookup!$C$2:$C$103,F11184)</f>
        <v>mV</v>
      </c>
      <c r="F11184" s="9">
        <f>MATCH(A11184,Lookup!$A$2:$A$103,0)</f>
        <v>30</v>
      </c>
    </row>
    <row r="11185" spans="1:6" x14ac:dyDescent="0.25">
      <c r="A11185">
        <v>53</v>
      </c>
      <c r="B11185">
        <v>2331</v>
      </c>
      <c r="C11185" s="15" t="str">
        <f>INDEX(Lookup!$F$2:$F$103,F11185)</f>
        <v>A1.3</v>
      </c>
      <c r="D11185" s="2">
        <f>B11185*INDEX(Lookup!$D$2:$D$103,F11185)+INDEX(Lookup!$E$2:$E$103,F11185)</f>
        <v>18.212103000000003</v>
      </c>
      <c r="E11185" s="16" t="str">
        <f>INDEX(Lookup!$C$2:$C$103,F11185)</f>
        <v>mV</v>
      </c>
      <c r="F11185" s="9">
        <f>MATCH(A11185,Lookup!$A$2:$A$103,0)</f>
        <v>30</v>
      </c>
    </row>
    <row r="11186" spans="1:6" x14ac:dyDescent="0.25">
      <c r="A11186">
        <v>53</v>
      </c>
      <c r="B11186">
        <v>2352</v>
      </c>
      <c r="C11186" s="15" t="str">
        <f>INDEX(Lookup!$F$2:$F$103,F11186)</f>
        <v>A1.3</v>
      </c>
      <c r="D11186" s="2">
        <f>B11186*INDEX(Lookup!$D$2:$D$103,F11186)+INDEX(Lookup!$E$2:$E$103,F11186)</f>
        <v>18.376176000000001</v>
      </c>
      <c r="E11186" s="16" t="str">
        <f>INDEX(Lookup!$C$2:$C$103,F11186)</f>
        <v>mV</v>
      </c>
      <c r="F11186" s="9">
        <f>MATCH(A11186,Lookup!$A$2:$A$103,0)</f>
        <v>30</v>
      </c>
    </row>
    <row r="11187" spans="1:6" x14ac:dyDescent="0.25">
      <c r="A11187">
        <v>53</v>
      </c>
      <c r="B11187">
        <v>2357</v>
      </c>
      <c r="C11187" s="15" t="str">
        <f>INDEX(Lookup!$F$2:$F$103,F11187)</f>
        <v>A1.3</v>
      </c>
      <c r="D11187" s="2">
        <f>B11187*INDEX(Lookup!$D$2:$D$103,F11187)+INDEX(Lookup!$E$2:$E$103,F11187)</f>
        <v>18.415241000000002</v>
      </c>
      <c r="E11187" s="16" t="str">
        <f>INDEX(Lookup!$C$2:$C$103,F11187)</f>
        <v>mV</v>
      </c>
      <c r="F11187" s="9">
        <f>MATCH(A11187,Lookup!$A$2:$A$103,0)</f>
        <v>30</v>
      </c>
    </row>
    <row r="11188" spans="1:6" x14ac:dyDescent="0.25">
      <c r="A11188">
        <v>53</v>
      </c>
      <c r="B11188">
        <v>2351</v>
      </c>
      <c r="C11188" s="15" t="str">
        <f>INDEX(Lookup!$F$2:$F$103,F11188)</f>
        <v>A1.3</v>
      </c>
      <c r="D11188" s="2">
        <f>B11188*INDEX(Lookup!$D$2:$D$103,F11188)+INDEX(Lookup!$E$2:$E$103,F11188)</f>
        <v>18.368363000000002</v>
      </c>
      <c r="E11188" s="16" t="str">
        <f>INDEX(Lookup!$C$2:$C$103,F11188)</f>
        <v>mV</v>
      </c>
      <c r="F11188" s="9">
        <f>MATCH(A11188,Lookup!$A$2:$A$103,0)</f>
        <v>30</v>
      </c>
    </row>
    <row r="11189" spans="1:6" x14ac:dyDescent="0.25">
      <c r="A11189">
        <v>53</v>
      </c>
      <c r="B11189">
        <v>2371</v>
      </c>
      <c r="C11189" s="15" t="str">
        <f>INDEX(Lookup!$F$2:$F$103,F11189)</f>
        <v>A1.3</v>
      </c>
      <c r="D11189" s="2">
        <f>B11189*INDEX(Lookup!$D$2:$D$103,F11189)+INDEX(Lookup!$E$2:$E$103,F11189)</f>
        <v>18.524623000000002</v>
      </c>
      <c r="E11189" s="16" t="str">
        <f>INDEX(Lookup!$C$2:$C$103,F11189)</f>
        <v>mV</v>
      </c>
      <c r="F11189" s="9">
        <f>MATCH(A11189,Lookup!$A$2:$A$103,0)</f>
        <v>30</v>
      </c>
    </row>
    <row r="11190" spans="1:6" x14ac:dyDescent="0.25">
      <c r="A11190">
        <v>53</v>
      </c>
      <c r="B11190">
        <v>2360</v>
      </c>
      <c r="C11190" s="15" t="str">
        <f>INDEX(Lookup!$F$2:$F$103,F11190)</f>
        <v>A1.3</v>
      </c>
      <c r="D11190" s="2">
        <f>B11190*INDEX(Lookup!$D$2:$D$103,F11190)+INDEX(Lookup!$E$2:$E$103,F11190)</f>
        <v>18.438680000000002</v>
      </c>
      <c r="E11190" s="16" t="str">
        <f>INDEX(Lookup!$C$2:$C$103,F11190)</f>
        <v>mV</v>
      </c>
      <c r="F11190" s="9">
        <f>MATCH(A11190,Lookup!$A$2:$A$103,0)</f>
        <v>30</v>
      </c>
    </row>
    <row r="11191" spans="1:6" x14ac:dyDescent="0.25">
      <c r="A11191">
        <v>53</v>
      </c>
      <c r="B11191">
        <v>2352</v>
      </c>
      <c r="C11191" s="15" t="str">
        <f>INDEX(Lookup!$F$2:$F$103,F11191)</f>
        <v>A1.3</v>
      </c>
      <c r="D11191" s="2">
        <f>B11191*INDEX(Lookup!$D$2:$D$103,F11191)+INDEX(Lookup!$E$2:$E$103,F11191)</f>
        <v>18.376176000000001</v>
      </c>
      <c r="E11191" s="16" t="str">
        <f>INDEX(Lookup!$C$2:$C$103,F11191)</f>
        <v>mV</v>
      </c>
      <c r="F11191" s="9">
        <f>MATCH(A11191,Lookup!$A$2:$A$103,0)</f>
        <v>30</v>
      </c>
    </row>
    <row r="11192" spans="1:6" x14ac:dyDescent="0.25">
      <c r="A11192">
        <v>53</v>
      </c>
      <c r="B11192">
        <v>2351</v>
      </c>
      <c r="C11192" s="15" t="str">
        <f>INDEX(Lookup!$F$2:$F$103,F11192)</f>
        <v>A1.3</v>
      </c>
      <c r="D11192" s="2">
        <f>B11192*INDEX(Lookup!$D$2:$D$103,F11192)+INDEX(Lookup!$E$2:$E$103,F11192)</f>
        <v>18.368363000000002</v>
      </c>
      <c r="E11192" s="16" t="str">
        <f>INDEX(Lookup!$C$2:$C$103,F11192)</f>
        <v>mV</v>
      </c>
      <c r="F11192" s="9">
        <f>MATCH(A11192,Lookup!$A$2:$A$103,0)</f>
        <v>30</v>
      </c>
    </row>
    <row r="11193" spans="1:6" x14ac:dyDescent="0.25">
      <c r="A11193">
        <v>53</v>
      </c>
      <c r="B11193">
        <v>2347</v>
      </c>
      <c r="C11193" s="15" t="str">
        <f>INDEX(Lookup!$F$2:$F$103,F11193)</f>
        <v>A1.3</v>
      </c>
      <c r="D11193" s="2">
        <f>B11193*INDEX(Lookup!$D$2:$D$103,F11193)+INDEX(Lookup!$E$2:$E$103,F11193)</f>
        <v>18.337111</v>
      </c>
      <c r="E11193" s="16" t="str">
        <f>INDEX(Lookup!$C$2:$C$103,F11193)</f>
        <v>mV</v>
      </c>
      <c r="F11193" s="9">
        <f>MATCH(A11193,Lookup!$A$2:$A$103,0)</f>
        <v>30</v>
      </c>
    </row>
    <row r="11194" spans="1:6" x14ac:dyDescent="0.25">
      <c r="A11194">
        <v>53</v>
      </c>
      <c r="B11194">
        <v>2342</v>
      </c>
      <c r="C11194" s="15" t="str">
        <f>INDEX(Lookup!$F$2:$F$103,F11194)</f>
        <v>A1.3</v>
      </c>
      <c r="D11194" s="2">
        <f>B11194*INDEX(Lookup!$D$2:$D$103,F11194)+INDEX(Lookup!$E$2:$E$103,F11194)</f>
        <v>18.298046000000003</v>
      </c>
      <c r="E11194" s="16" t="str">
        <f>INDEX(Lookup!$C$2:$C$103,F11194)</f>
        <v>mV</v>
      </c>
      <c r="F11194" s="9">
        <f>MATCH(A11194,Lookup!$A$2:$A$103,0)</f>
        <v>30</v>
      </c>
    </row>
    <row r="11195" spans="1:6" x14ac:dyDescent="0.25">
      <c r="A11195">
        <v>53</v>
      </c>
      <c r="B11195">
        <v>2341</v>
      </c>
      <c r="C11195" s="15" t="str">
        <f>INDEX(Lookup!$F$2:$F$103,F11195)</f>
        <v>A1.3</v>
      </c>
      <c r="D11195" s="2">
        <f>B11195*INDEX(Lookup!$D$2:$D$103,F11195)+INDEX(Lookup!$E$2:$E$103,F11195)</f>
        <v>18.290233000000001</v>
      </c>
      <c r="E11195" s="16" t="str">
        <f>INDEX(Lookup!$C$2:$C$103,F11195)</f>
        <v>mV</v>
      </c>
      <c r="F11195" s="9">
        <f>MATCH(A11195,Lookup!$A$2:$A$103,0)</f>
        <v>30</v>
      </c>
    </row>
    <row r="11196" spans="1:6" x14ac:dyDescent="0.25">
      <c r="A11196">
        <v>53</v>
      </c>
      <c r="B11196">
        <v>2340</v>
      </c>
      <c r="C11196" s="15" t="str">
        <f>INDEX(Lookup!$F$2:$F$103,F11196)</f>
        <v>A1.3</v>
      </c>
      <c r="D11196" s="2">
        <f>B11196*INDEX(Lookup!$D$2:$D$103,F11196)+INDEX(Lookup!$E$2:$E$103,F11196)</f>
        <v>18.282420000000002</v>
      </c>
      <c r="E11196" s="16" t="str">
        <f>INDEX(Lookup!$C$2:$C$103,F11196)</f>
        <v>mV</v>
      </c>
      <c r="F11196" s="9">
        <f>MATCH(A11196,Lookup!$A$2:$A$103,0)</f>
        <v>30</v>
      </c>
    </row>
    <row r="11197" spans="1:6" x14ac:dyDescent="0.25">
      <c r="A11197">
        <v>53</v>
      </c>
      <c r="B11197">
        <v>2341</v>
      </c>
      <c r="C11197" s="15" t="str">
        <f>INDEX(Lookup!$F$2:$F$103,F11197)</f>
        <v>A1.3</v>
      </c>
      <c r="D11197" s="2">
        <f>B11197*INDEX(Lookup!$D$2:$D$103,F11197)+INDEX(Lookup!$E$2:$E$103,F11197)</f>
        <v>18.290233000000001</v>
      </c>
      <c r="E11197" s="16" t="str">
        <f>INDEX(Lookup!$C$2:$C$103,F11197)</f>
        <v>mV</v>
      </c>
      <c r="F11197" s="9">
        <f>MATCH(A11197,Lookup!$A$2:$A$103,0)</f>
        <v>30</v>
      </c>
    </row>
    <row r="11198" spans="1:6" x14ac:dyDescent="0.25">
      <c r="A11198">
        <v>53</v>
      </c>
      <c r="B11198">
        <v>2343</v>
      </c>
      <c r="C11198" s="15" t="str">
        <f>INDEX(Lookup!$F$2:$F$103,F11198)</f>
        <v>A1.3</v>
      </c>
      <c r="D11198" s="2">
        <f>B11198*INDEX(Lookup!$D$2:$D$103,F11198)+INDEX(Lookup!$E$2:$E$103,F11198)</f>
        <v>18.305859000000002</v>
      </c>
      <c r="E11198" s="16" t="str">
        <f>INDEX(Lookup!$C$2:$C$103,F11198)</f>
        <v>mV</v>
      </c>
      <c r="F11198" s="9">
        <f>MATCH(A11198,Lookup!$A$2:$A$103,0)</f>
        <v>30</v>
      </c>
    </row>
    <row r="11199" spans="1:6" x14ac:dyDescent="0.25">
      <c r="A11199">
        <v>53</v>
      </c>
      <c r="B11199">
        <v>2342</v>
      </c>
      <c r="C11199" s="15" t="str">
        <f>INDEX(Lookup!$F$2:$F$103,F11199)</f>
        <v>A1.3</v>
      </c>
      <c r="D11199" s="2">
        <f>B11199*INDEX(Lookup!$D$2:$D$103,F11199)+INDEX(Lookup!$E$2:$E$103,F11199)</f>
        <v>18.298046000000003</v>
      </c>
      <c r="E11199" s="16" t="str">
        <f>INDEX(Lookup!$C$2:$C$103,F11199)</f>
        <v>mV</v>
      </c>
      <c r="F11199" s="9">
        <f>MATCH(A11199,Lookup!$A$2:$A$103,0)</f>
        <v>30</v>
      </c>
    </row>
    <row r="11200" spans="1:6" x14ac:dyDescent="0.25">
      <c r="A11200">
        <v>53</v>
      </c>
      <c r="B11200">
        <v>2341</v>
      </c>
      <c r="C11200" s="15" t="str">
        <f>INDEX(Lookup!$F$2:$F$103,F11200)</f>
        <v>A1.3</v>
      </c>
      <c r="D11200" s="2">
        <f>B11200*INDEX(Lookup!$D$2:$D$103,F11200)+INDEX(Lookup!$E$2:$E$103,F11200)</f>
        <v>18.290233000000001</v>
      </c>
      <c r="E11200" s="16" t="str">
        <f>INDEX(Lookup!$C$2:$C$103,F11200)</f>
        <v>mV</v>
      </c>
      <c r="F11200" s="9">
        <f>MATCH(A11200,Lookup!$A$2:$A$103,0)</f>
        <v>30</v>
      </c>
    </row>
    <row r="11201" spans="1:6" x14ac:dyDescent="0.25">
      <c r="A11201">
        <v>53</v>
      </c>
      <c r="B11201">
        <v>2341</v>
      </c>
      <c r="C11201" s="15" t="str">
        <f>INDEX(Lookup!$F$2:$F$103,F11201)</f>
        <v>A1.3</v>
      </c>
      <c r="D11201" s="2">
        <f>B11201*INDEX(Lookup!$D$2:$D$103,F11201)+INDEX(Lookup!$E$2:$E$103,F11201)</f>
        <v>18.290233000000001</v>
      </c>
      <c r="E11201" s="16" t="str">
        <f>INDEX(Lookup!$C$2:$C$103,F11201)</f>
        <v>mV</v>
      </c>
      <c r="F11201" s="9">
        <f>MATCH(A11201,Lookup!$A$2:$A$103,0)</f>
        <v>30</v>
      </c>
    </row>
    <row r="11202" spans="1:6" x14ac:dyDescent="0.25">
      <c r="A11202">
        <v>53</v>
      </c>
      <c r="B11202">
        <v>2340</v>
      </c>
      <c r="C11202" s="15" t="str">
        <f>INDEX(Lookup!$F$2:$F$103,F11202)</f>
        <v>A1.3</v>
      </c>
      <c r="D11202" s="2">
        <f>B11202*INDEX(Lookup!$D$2:$D$103,F11202)+INDEX(Lookup!$E$2:$E$103,F11202)</f>
        <v>18.282420000000002</v>
      </c>
      <c r="E11202" s="16" t="str">
        <f>INDEX(Lookup!$C$2:$C$103,F11202)</f>
        <v>mV</v>
      </c>
      <c r="F11202" s="9">
        <f>MATCH(A11202,Lookup!$A$2:$A$103,0)</f>
        <v>30</v>
      </c>
    </row>
    <row r="11203" spans="1:6" x14ac:dyDescent="0.25">
      <c r="A11203">
        <v>53</v>
      </c>
      <c r="B11203">
        <v>2346</v>
      </c>
      <c r="C11203" s="15" t="str">
        <f>INDEX(Lookup!$F$2:$F$103,F11203)</f>
        <v>A1.3</v>
      </c>
      <c r="D11203" s="2">
        <f>B11203*INDEX(Lookup!$D$2:$D$103,F11203)+INDEX(Lookup!$E$2:$E$103,F11203)</f>
        <v>18.329298000000001</v>
      </c>
      <c r="E11203" s="16" t="str">
        <f>INDEX(Lookup!$C$2:$C$103,F11203)</f>
        <v>mV</v>
      </c>
      <c r="F11203" s="9">
        <f>MATCH(A11203,Lookup!$A$2:$A$103,0)</f>
        <v>30</v>
      </c>
    </row>
    <row r="11204" spans="1:6" x14ac:dyDescent="0.25">
      <c r="A11204">
        <v>53</v>
      </c>
      <c r="B11204">
        <v>2346</v>
      </c>
      <c r="C11204" s="15" t="str">
        <f>INDEX(Lookup!$F$2:$F$103,F11204)</f>
        <v>A1.3</v>
      </c>
      <c r="D11204" s="2">
        <f>B11204*INDEX(Lookup!$D$2:$D$103,F11204)+INDEX(Lookup!$E$2:$E$103,F11204)</f>
        <v>18.329298000000001</v>
      </c>
      <c r="E11204" s="16" t="str">
        <f>INDEX(Lookup!$C$2:$C$103,F11204)</f>
        <v>mV</v>
      </c>
      <c r="F11204" s="9">
        <f>MATCH(A11204,Lookup!$A$2:$A$103,0)</f>
        <v>30</v>
      </c>
    </row>
    <row r="11205" spans="1:6" x14ac:dyDescent="0.25">
      <c r="A11205">
        <v>53</v>
      </c>
      <c r="B11205">
        <v>2349</v>
      </c>
      <c r="C11205" s="15" t="str">
        <f>INDEX(Lookup!$F$2:$F$103,F11205)</f>
        <v>A1.3</v>
      </c>
      <c r="D11205" s="2">
        <f>B11205*INDEX(Lookup!$D$2:$D$103,F11205)+INDEX(Lookup!$E$2:$E$103,F11205)</f>
        <v>18.352737000000001</v>
      </c>
      <c r="E11205" s="16" t="str">
        <f>INDEX(Lookup!$C$2:$C$103,F11205)</f>
        <v>mV</v>
      </c>
      <c r="F11205" s="9">
        <f>MATCH(A11205,Lookup!$A$2:$A$103,0)</f>
        <v>30</v>
      </c>
    </row>
    <row r="11206" spans="1:6" x14ac:dyDescent="0.25">
      <c r="A11206">
        <v>53</v>
      </c>
      <c r="B11206">
        <v>2348</v>
      </c>
      <c r="C11206" s="15" t="str">
        <f>INDEX(Lookup!$F$2:$F$103,F11206)</f>
        <v>A1.3</v>
      </c>
      <c r="D11206" s="2">
        <f>B11206*INDEX(Lookup!$D$2:$D$103,F11206)+INDEX(Lookup!$E$2:$E$103,F11206)</f>
        <v>18.344924000000002</v>
      </c>
      <c r="E11206" s="16" t="str">
        <f>INDEX(Lookup!$C$2:$C$103,F11206)</f>
        <v>mV</v>
      </c>
      <c r="F11206" s="9">
        <f>MATCH(A11206,Lookup!$A$2:$A$103,0)</f>
        <v>30</v>
      </c>
    </row>
    <row r="11207" spans="1:6" x14ac:dyDescent="0.25">
      <c r="A11207">
        <v>53</v>
      </c>
      <c r="B11207">
        <v>2346</v>
      </c>
      <c r="C11207" s="15" t="str">
        <f>INDEX(Lookup!$F$2:$F$103,F11207)</f>
        <v>A1.3</v>
      </c>
      <c r="D11207" s="2">
        <f>B11207*INDEX(Lookup!$D$2:$D$103,F11207)+INDEX(Lookup!$E$2:$E$103,F11207)</f>
        <v>18.329298000000001</v>
      </c>
      <c r="E11207" s="16" t="str">
        <f>INDEX(Lookup!$C$2:$C$103,F11207)</f>
        <v>mV</v>
      </c>
      <c r="F11207" s="9">
        <f>MATCH(A11207,Lookup!$A$2:$A$103,0)</f>
        <v>30</v>
      </c>
    </row>
    <row r="11208" spans="1:6" x14ac:dyDescent="0.25">
      <c r="A11208">
        <v>53</v>
      </c>
      <c r="B11208">
        <v>2347</v>
      </c>
      <c r="C11208" s="15" t="str">
        <f>INDEX(Lookup!$F$2:$F$103,F11208)</f>
        <v>A1.3</v>
      </c>
      <c r="D11208" s="2">
        <f>B11208*INDEX(Lookup!$D$2:$D$103,F11208)+INDEX(Lookup!$E$2:$E$103,F11208)</f>
        <v>18.337111</v>
      </c>
      <c r="E11208" s="16" t="str">
        <f>INDEX(Lookup!$C$2:$C$103,F11208)</f>
        <v>mV</v>
      </c>
      <c r="F11208" s="9">
        <f>MATCH(A11208,Lookup!$A$2:$A$103,0)</f>
        <v>30</v>
      </c>
    </row>
    <row r="11209" spans="1:6" x14ac:dyDescent="0.25">
      <c r="A11209">
        <v>53</v>
      </c>
      <c r="B11209">
        <v>2369</v>
      </c>
      <c r="C11209" s="15" t="str">
        <f>INDEX(Lookup!$F$2:$F$103,F11209)</f>
        <v>A1.3</v>
      </c>
      <c r="D11209" s="2">
        <f>B11209*INDEX(Lookup!$D$2:$D$103,F11209)+INDEX(Lookup!$E$2:$E$103,F11209)</f>
        <v>18.508997000000001</v>
      </c>
      <c r="E11209" s="16" t="str">
        <f>INDEX(Lookup!$C$2:$C$103,F11209)</f>
        <v>mV</v>
      </c>
      <c r="F11209" s="9">
        <f>MATCH(A11209,Lookup!$A$2:$A$103,0)</f>
        <v>30</v>
      </c>
    </row>
    <row r="11210" spans="1:6" x14ac:dyDescent="0.25">
      <c r="A11210">
        <v>53</v>
      </c>
      <c r="B11210">
        <v>2388</v>
      </c>
      <c r="C11210" s="15" t="str">
        <f>INDEX(Lookup!$F$2:$F$103,F11210)</f>
        <v>A1.3</v>
      </c>
      <c r="D11210" s="2">
        <f>B11210*INDEX(Lookup!$D$2:$D$103,F11210)+INDEX(Lookup!$E$2:$E$103,F11210)</f>
        <v>18.657444000000002</v>
      </c>
      <c r="E11210" s="16" t="str">
        <f>INDEX(Lookup!$C$2:$C$103,F11210)</f>
        <v>mV</v>
      </c>
      <c r="F11210" s="9">
        <f>MATCH(A11210,Lookup!$A$2:$A$103,0)</f>
        <v>30</v>
      </c>
    </row>
    <row r="11211" spans="1:6" x14ac:dyDescent="0.25">
      <c r="A11211">
        <v>53</v>
      </c>
      <c r="B11211">
        <v>2382</v>
      </c>
      <c r="C11211" s="15" t="str">
        <f>INDEX(Lookup!$F$2:$F$103,F11211)</f>
        <v>A1.3</v>
      </c>
      <c r="D11211" s="2">
        <f>B11211*INDEX(Lookup!$D$2:$D$103,F11211)+INDEX(Lookup!$E$2:$E$103,F11211)</f>
        <v>18.610566000000002</v>
      </c>
      <c r="E11211" s="16" t="str">
        <f>INDEX(Lookup!$C$2:$C$103,F11211)</f>
        <v>mV</v>
      </c>
      <c r="F11211" s="9">
        <f>MATCH(A11211,Lookup!$A$2:$A$103,0)</f>
        <v>30</v>
      </c>
    </row>
    <row r="11212" spans="1:6" x14ac:dyDescent="0.25">
      <c r="A11212">
        <v>53</v>
      </c>
      <c r="B11212">
        <v>2370</v>
      </c>
      <c r="C11212" s="15" t="str">
        <f>INDEX(Lookup!$F$2:$F$103,F11212)</f>
        <v>A1.3</v>
      </c>
      <c r="D11212" s="2">
        <f>B11212*INDEX(Lookup!$D$2:$D$103,F11212)+INDEX(Lookup!$E$2:$E$103,F11212)</f>
        <v>18.51681</v>
      </c>
      <c r="E11212" s="16" t="str">
        <f>INDEX(Lookup!$C$2:$C$103,F11212)</f>
        <v>mV</v>
      </c>
      <c r="F11212" s="9">
        <f>MATCH(A11212,Lookup!$A$2:$A$103,0)</f>
        <v>30</v>
      </c>
    </row>
    <row r="11213" spans="1:6" x14ac:dyDescent="0.25">
      <c r="A11213">
        <v>53</v>
      </c>
      <c r="B11213">
        <v>2362</v>
      </c>
      <c r="C11213" s="15" t="str">
        <f>INDEX(Lookup!$F$2:$F$103,F11213)</f>
        <v>A1.3</v>
      </c>
      <c r="D11213" s="2">
        <f>B11213*INDEX(Lookup!$D$2:$D$103,F11213)+INDEX(Lookup!$E$2:$E$103,F11213)</f>
        <v>18.454306000000003</v>
      </c>
      <c r="E11213" s="16" t="str">
        <f>INDEX(Lookup!$C$2:$C$103,F11213)</f>
        <v>mV</v>
      </c>
      <c r="F11213" s="9">
        <f>MATCH(A11213,Lookup!$A$2:$A$103,0)</f>
        <v>30</v>
      </c>
    </row>
    <row r="11214" spans="1:6" x14ac:dyDescent="0.25">
      <c r="A11214">
        <v>53</v>
      </c>
      <c r="B11214">
        <v>2361</v>
      </c>
      <c r="C11214" s="15" t="str">
        <f>INDEX(Lookup!$F$2:$F$103,F11214)</f>
        <v>A1.3</v>
      </c>
      <c r="D11214" s="2">
        <f>B11214*INDEX(Lookup!$D$2:$D$103,F11214)+INDEX(Lookup!$E$2:$E$103,F11214)</f>
        <v>18.446493</v>
      </c>
      <c r="E11214" s="16" t="str">
        <f>INDEX(Lookup!$C$2:$C$103,F11214)</f>
        <v>mV</v>
      </c>
      <c r="F11214" s="9">
        <f>MATCH(A11214,Lookup!$A$2:$A$103,0)</f>
        <v>30</v>
      </c>
    </row>
    <row r="11215" spans="1:6" x14ac:dyDescent="0.25">
      <c r="A11215">
        <v>53</v>
      </c>
      <c r="B11215">
        <v>2357</v>
      </c>
      <c r="C11215" s="15" t="str">
        <f>INDEX(Lookup!$F$2:$F$103,F11215)</f>
        <v>A1.3</v>
      </c>
      <c r="D11215" s="2">
        <f>B11215*INDEX(Lookup!$D$2:$D$103,F11215)+INDEX(Lookup!$E$2:$E$103,F11215)</f>
        <v>18.415241000000002</v>
      </c>
      <c r="E11215" s="16" t="str">
        <f>INDEX(Lookup!$C$2:$C$103,F11215)</f>
        <v>mV</v>
      </c>
      <c r="F11215" s="9">
        <f>MATCH(A11215,Lookup!$A$2:$A$103,0)</f>
        <v>30</v>
      </c>
    </row>
    <row r="11216" spans="1:6" x14ac:dyDescent="0.25">
      <c r="A11216">
        <v>53</v>
      </c>
      <c r="B11216">
        <v>2351</v>
      </c>
      <c r="C11216" s="15" t="str">
        <f>INDEX(Lookup!$F$2:$F$103,F11216)</f>
        <v>A1.3</v>
      </c>
      <c r="D11216" s="2">
        <f>B11216*INDEX(Lookup!$D$2:$D$103,F11216)+INDEX(Lookup!$E$2:$E$103,F11216)</f>
        <v>18.368363000000002</v>
      </c>
      <c r="E11216" s="16" t="str">
        <f>INDEX(Lookup!$C$2:$C$103,F11216)</f>
        <v>mV</v>
      </c>
      <c r="F11216" s="9">
        <f>MATCH(A11216,Lookup!$A$2:$A$103,0)</f>
        <v>30</v>
      </c>
    </row>
    <row r="11217" spans="1:6" x14ac:dyDescent="0.25">
      <c r="A11217">
        <v>53</v>
      </c>
      <c r="B11217">
        <v>2347</v>
      </c>
      <c r="C11217" s="15" t="str">
        <f>INDEX(Lookup!$F$2:$F$103,F11217)</f>
        <v>A1.3</v>
      </c>
      <c r="D11217" s="2">
        <f>B11217*INDEX(Lookup!$D$2:$D$103,F11217)+INDEX(Lookup!$E$2:$E$103,F11217)</f>
        <v>18.337111</v>
      </c>
      <c r="E11217" s="16" t="str">
        <f>INDEX(Lookup!$C$2:$C$103,F11217)</f>
        <v>mV</v>
      </c>
      <c r="F11217" s="9">
        <f>MATCH(A11217,Lookup!$A$2:$A$103,0)</f>
        <v>30</v>
      </c>
    </row>
    <row r="11218" spans="1:6" x14ac:dyDescent="0.25">
      <c r="A11218">
        <v>53</v>
      </c>
      <c r="B11218">
        <v>2348</v>
      </c>
      <c r="C11218" s="15" t="str">
        <f>INDEX(Lookup!$F$2:$F$103,F11218)</f>
        <v>A1.3</v>
      </c>
      <c r="D11218" s="2">
        <f>B11218*INDEX(Lookup!$D$2:$D$103,F11218)+INDEX(Lookup!$E$2:$E$103,F11218)</f>
        <v>18.344924000000002</v>
      </c>
      <c r="E11218" s="16" t="str">
        <f>INDEX(Lookup!$C$2:$C$103,F11218)</f>
        <v>mV</v>
      </c>
      <c r="F11218" s="9">
        <f>MATCH(A11218,Lookup!$A$2:$A$103,0)</f>
        <v>30</v>
      </c>
    </row>
    <row r="11219" spans="1:6" x14ac:dyDescent="0.25">
      <c r="A11219">
        <v>53</v>
      </c>
      <c r="B11219">
        <v>2348</v>
      </c>
      <c r="C11219" s="15" t="str">
        <f>INDEX(Lookup!$F$2:$F$103,F11219)</f>
        <v>A1.3</v>
      </c>
      <c r="D11219" s="2">
        <f>B11219*INDEX(Lookup!$D$2:$D$103,F11219)+INDEX(Lookup!$E$2:$E$103,F11219)</f>
        <v>18.344924000000002</v>
      </c>
      <c r="E11219" s="16" t="str">
        <f>INDEX(Lookup!$C$2:$C$103,F11219)</f>
        <v>mV</v>
      </c>
      <c r="F11219" s="9">
        <f>MATCH(A11219,Lookup!$A$2:$A$103,0)</f>
        <v>30</v>
      </c>
    </row>
    <row r="11220" spans="1:6" x14ac:dyDescent="0.25">
      <c r="A11220">
        <v>53</v>
      </c>
      <c r="B11220">
        <v>2347</v>
      </c>
      <c r="C11220" s="15" t="str">
        <f>INDEX(Lookup!$F$2:$F$103,F11220)</f>
        <v>A1.3</v>
      </c>
      <c r="D11220" s="2">
        <f>B11220*INDEX(Lookup!$D$2:$D$103,F11220)+INDEX(Lookup!$E$2:$E$103,F11220)</f>
        <v>18.337111</v>
      </c>
      <c r="E11220" s="16" t="str">
        <f>INDEX(Lookup!$C$2:$C$103,F11220)</f>
        <v>mV</v>
      </c>
      <c r="F11220" s="9">
        <f>MATCH(A11220,Lookup!$A$2:$A$103,0)</f>
        <v>30</v>
      </c>
    </row>
    <row r="11221" spans="1:6" x14ac:dyDescent="0.25">
      <c r="A11221">
        <v>53</v>
      </c>
      <c r="B11221">
        <v>2370</v>
      </c>
      <c r="C11221" s="15" t="str">
        <f>INDEX(Lookup!$F$2:$F$103,F11221)</f>
        <v>A1.3</v>
      </c>
      <c r="D11221" s="2">
        <f>B11221*INDEX(Lookup!$D$2:$D$103,F11221)+INDEX(Lookup!$E$2:$E$103,F11221)</f>
        <v>18.51681</v>
      </c>
      <c r="E11221" s="16" t="str">
        <f>INDEX(Lookup!$C$2:$C$103,F11221)</f>
        <v>mV</v>
      </c>
      <c r="F11221" s="9">
        <f>MATCH(A11221,Lookup!$A$2:$A$103,0)</f>
        <v>30</v>
      </c>
    </row>
    <row r="11222" spans="1:6" x14ac:dyDescent="0.25">
      <c r="A11222">
        <v>53</v>
      </c>
      <c r="B11222">
        <v>2363</v>
      </c>
      <c r="C11222" s="15" t="str">
        <f>INDEX(Lookup!$F$2:$F$103,F11222)</f>
        <v>A1.3</v>
      </c>
      <c r="D11222" s="2">
        <f>B11222*INDEX(Lookup!$D$2:$D$103,F11222)+INDEX(Lookup!$E$2:$E$103,F11222)</f>
        <v>18.462119000000001</v>
      </c>
      <c r="E11222" s="16" t="str">
        <f>INDEX(Lookup!$C$2:$C$103,F11222)</f>
        <v>mV</v>
      </c>
      <c r="F11222" s="9">
        <f>MATCH(A11222,Lookup!$A$2:$A$103,0)</f>
        <v>30</v>
      </c>
    </row>
    <row r="11223" spans="1:6" x14ac:dyDescent="0.25">
      <c r="A11223">
        <v>53</v>
      </c>
      <c r="B11223">
        <v>2356</v>
      </c>
      <c r="C11223" s="15" t="str">
        <f>INDEX(Lookup!$F$2:$F$103,F11223)</f>
        <v>A1.3</v>
      </c>
      <c r="D11223" s="2">
        <f>B11223*INDEX(Lookup!$D$2:$D$103,F11223)+INDEX(Lookup!$E$2:$E$103,F11223)</f>
        <v>18.407427999999999</v>
      </c>
      <c r="E11223" s="16" t="str">
        <f>INDEX(Lookup!$C$2:$C$103,F11223)</f>
        <v>mV</v>
      </c>
      <c r="F11223" s="9">
        <f>MATCH(A11223,Lookup!$A$2:$A$103,0)</f>
        <v>30</v>
      </c>
    </row>
    <row r="11224" spans="1:6" x14ac:dyDescent="0.25">
      <c r="A11224">
        <v>53</v>
      </c>
      <c r="B11224">
        <v>2356</v>
      </c>
      <c r="C11224" s="15" t="str">
        <f>INDEX(Lookup!$F$2:$F$103,F11224)</f>
        <v>A1.3</v>
      </c>
      <c r="D11224" s="2">
        <f>B11224*INDEX(Lookup!$D$2:$D$103,F11224)+INDEX(Lookup!$E$2:$E$103,F11224)</f>
        <v>18.407427999999999</v>
      </c>
      <c r="E11224" s="16" t="str">
        <f>INDEX(Lookup!$C$2:$C$103,F11224)</f>
        <v>mV</v>
      </c>
      <c r="F11224" s="9">
        <f>MATCH(A11224,Lookup!$A$2:$A$103,0)</f>
        <v>30</v>
      </c>
    </row>
    <row r="11225" spans="1:6" x14ac:dyDescent="0.25">
      <c r="A11225">
        <v>53</v>
      </c>
      <c r="B11225">
        <v>2352</v>
      </c>
      <c r="C11225" s="15" t="str">
        <f>INDEX(Lookup!$F$2:$F$103,F11225)</f>
        <v>A1.3</v>
      </c>
      <c r="D11225" s="2">
        <f>B11225*INDEX(Lookup!$D$2:$D$103,F11225)+INDEX(Lookup!$E$2:$E$103,F11225)</f>
        <v>18.376176000000001</v>
      </c>
      <c r="E11225" s="16" t="str">
        <f>INDEX(Lookup!$C$2:$C$103,F11225)</f>
        <v>mV</v>
      </c>
      <c r="F11225" s="9">
        <f>MATCH(A11225,Lookup!$A$2:$A$103,0)</f>
        <v>30</v>
      </c>
    </row>
    <row r="11226" spans="1:6" x14ac:dyDescent="0.25">
      <c r="A11226">
        <v>53</v>
      </c>
      <c r="B11226">
        <v>2352</v>
      </c>
      <c r="C11226" s="15" t="str">
        <f>INDEX(Lookup!$F$2:$F$103,F11226)</f>
        <v>A1.3</v>
      </c>
      <c r="D11226" s="2">
        <f>B11226*INDEX(Lookup!$D$2:$D$103,F11226)+INDEX(Lookup!$E$2:$E$103,F11226)</f>
        <v>18.376176000000001</v>
      </c>
      <c r="E11226" s="16" t="str">
        <f>INDEX(Lookup!$C$2:$C$103,F11226)</f>
        <v>mV</v>
      </c>
      <c r="F11226" s="9">
        <f>MATCH(A11226,Lookup!$A$2:$A$103,0)</f>
        <v>30</v>
      </c>
    </row>
    <row r="11227" spans="1:6" x14ac:dyDescent="0.25">
      <c r="A11227">
        <v>53</v>
      </c>
      <c r="B11227">
        <v>2350</v>
      </c>
      <c r="C11227" s="15" t="str">
        <f>INDEX(Lookup!$F$2:$F$103,F11227)</f>
        <v>A1.3</v>
      </c>
      <c r="D11227" s="2">
        <f>B11227*INDEX(Lookup!$D$2:$D$103,F11227)+INDEX(Lookup!$E$2:$E$103,F11227)</f>
        <v>18.36055</v>
      </c>
      <c r="E11227" s="16" t="str">
        <f>INDEX(Lookup!$C$2:$C$103,F11227)</f>
        <v>mV</v>
      </c>
      <c r="F11227" s="9">
        <f>MATCH(A11227,Lookup!$A$2:$A$103,0)</f>
        <v>30</v>
      </c>
    </row>
    <row r="11228" spans="1:6" x14ac:dyDescent="0.25">
      <c r="A11228">
        <v>53</v>
      </c>
      <c r="B11228">
        <v>2348</v>
      </c>
      <c r="C11228" s="15" t="str">
        <f>INDEX(Lookup!$F$2:$F$103,F11228)</f>
        <v>A1.3</v>
      </c>
      <c r="D11228" s="2">
        <f>B11228*INDEX(Lookup!$D$2:$D$103,F11228)+INDEX(Lookup!$E$2:$E$103,F11228)</f>
        <v>18.344924000000002</v>
      </c>
      <c r="E11228" s="16" t="str">
        <f>INDEX(Lookup!$C$2:$C$103,F11228)</f>
        <v>mV</v>
      </c>
      <c r="F11228" s="9">
        <f>MATCH(A11228,Lookup!$A$2:$A$103,0)</f>
        <v>30</v>
      </c>
    </row>
    <row r="11229" spans="1:6" x14ac:dyDescent="0.25">
      <c r="A11229">
        <v>53</v>
      </c>
      <c r="B11229">
        <v>2344</v>
      </c>
      <c r="C11229" s="15" t="str">
        <f>INDEX(Lookup!$F$2:$F$103,F11229)</f>
        <v>A1.3</v>
      </c>
      <c r="D11229" s="2">
        <f>B11229*INDEX(Lookup!$D$2:$D$103,F11229)+INDEX(Lookup!$E$2:$E$103,F11229)</f>
        <v>18.313672</v>
      </c>
      <c r="E11229" s="16" t="str">
        <f>INDEX(Lookup!$C$2:$C$103,F11229)</f>
        <v>mV</v>
      </c>
      <c r="F11229" s="9">
        <f>MATCH(A11229,Lookup!$A$2:$A$103,0)</f>
        <v>30</v>
      </c>
    </row>
    <row r="11230" spans="1:6" x14ac:dyDescent="0.25">
      <c r="A11230">
        <v>53</v>
      </c>
      <c r="B11230">
        <v>2347</v>
      </c>
      <c r="C11230" s="15" t="str">
        <f>INDEX(Lookup!$F$2:$F$103,F11230)</f>
        <v>A1.3</v>
      </c>
      <c r="D11230" s="2">
        <f>B11230*INDEX(Lookup!$D$2:$D$103,F11230)+INDEX(Lookup!$E$2:$E$103,F11230)</f>
        <v>18.337111</v>
      </c>
      <c r="E11230" s="16" t="str">
        <f>INDEX(Lookup!$C$2:$C$103,F11230)</f>
        <v>mV</v>
      </c>
      <c r="F11230" s="9">
        <f>MATCH(A11230,Lookup!$A$2:$A$103,0)</f>
        <v>30</v>
      </c>
    </row>
    <row r="11231" spans="1:6" x14ac:dyDescent="0.25">
      <c r="A11231">
        <v>53</v>
      </c>
      <c r="B11231">
        <v>2346</v>
      </c>
      <c r="C11231" s="15" t="str">
        <f>INDEX(Lookup!$F$2:$F$103,F11231)</f>
        <v>A1.3</v>
      </c>
      <c r="D11231" s="2">
        <f>B11231*INDEX(Lookup!$D$2:$D$103,F11231)+INDEX(Lookup!$E$2:$E$103,F11231)</f>
        <v>18.329298000000001</v>
      </c>
      <c r="E11231" s="16" t="str">
        <f>INDEX(Lookup!$C$2:$C$103,F11231)</f>
        <v>mV</v>
      </c>
      <c r="F11231" s="9">
        <f>MATCH(A11231,Lookup!$A$2:$A$103,0)</f>
        <v>30</v>
      </c>
    </row>
    <row r="11232" spans="1:6" x14ac:dyDescent="0.25">
      <c r="A11232">
        <v>53</v>
      </c>
      <c r="B11232">
        <v>2348</v>
      </c>
      <c r="C11232" s="15" t="str">
        <f>INDEX(Lookup!$F$2:$F$103,F11232)</f>
        <v>A1.3</v>
      </c>
      <c r="D11232" s="2">
        <f>B11232*INDEX(Lookup!$D$2:$D$103,F11232)+INDEX(Lookup!$E$2:$E$103,F11232)</f>
        <v>18.344924000000002</v>
      </c>
      <c r="E11232" s="16" t="str">
        <f>INDEX(Lookup!$C$2:$C$103,F11232)</f>
        <v>mV</v>
      </c>
      <c r="F11232" s="9">
        <f>MATCH(A11232,Lookup!$A$2:$A$103,0)</f>
        <v>30</v>
      </c>
    </row>
    <row r="11233" spans="1:6" x14ac:dyDescent="0.25">
      <c r="A11233">
        <v>53</v>
      </c>
      <c r="B11233">
        <v>2348</v>
      </c>
      <c r="C11233" s="15" t="str">
        <f>INDEX(Lookup!$F$2:$F$103,F11233)</f>
        <v>A1.3</v>
      </c>
      <c r="D11233" s="2">
        <f>B11233*INDEX(Lookup!$D$2:$D$103,F11233)+INDEX(Lookup!$E$2:$E$103,F11233)</f>
        <v>18.344924000000002</v>
      </c>
      <c r="E11233" s="16" t="str">
        <f>INDEX(Lookup!$C$2:$C$103,F11233)</f>
        <v>mV</v>
      </c>
      <c r="F11233" s="9">
        <f>MATCH(A11233,Lookup!$A$2:$A$103,0)</f>
        <v>30</v>
      </c>
    </row>
    <row r="11234" spans="1:6" x14ac:dyDescent="0.25">
      <c r="A11234">
        <v>53</v>
      </c>
      <c r="B11234">
        <v>2343</v>
      </c>
      <c r="C11234" s="15" t="str">
        <f>INDEX(Lookup!$F$2:$F$103,F11234)</f>
        <v>A1.3</v>
      </c>
      <c r="D11234" s="2">
        <f>B11234*INDEX(Lookup!$D$2:$D$103,F11234)+INDEX(Lookup!$E$2:$E$103,F11234)</f>
        <v>18.305859000000002</v>
      </c>
      <c r="E11234" s="16" t="str">
        <f>INDEX(Lookup!$C$2:$C$103,F11234)</f>
        <v>mV</v>
      </c>
      <c r="F11234" s="9">
        <f>MATCH(A11234,Lookup!$A$2:$A$103,0)</f>
        <v>30</v>
      </c>
    </row>
    <row r="11235" spans="1:6" x14ac:dyDescent="0.25">
      <c r="A11235">
        <v>53</v>
      </c>
      <c r="B11235">
        <v>2346</v>
      </c>
      <c r="C11235" s="15" t="str">
        <f>INDEX(Lookup!$F$2:$F$103,F11235)</f>
        <v>A1.3</v>
      </c>
      <c r="D11235" s="2">
        <f>B11235*INDEX(Lookup!$D$2:$D$103,F11235)+INDEX(Lookup!$E$2:$E$103,F11235)</f>
        <v>18.329298000000001</v>
      </c>
      <c r="E11235" s="16" t="str">
        <f>INDEX(Lookup!$C$2:$C$103,F11235)</f>
        <v>mV</v>
      </c>
      <c r="F11235" s="9">
        <f>MATCH(A11235,Lookup!$A$2:$A$103,0)</f>
        <v>30</v>
      </c>
    </row>
    <row r="11236" spans="1:6" x14ac:dyDescent="0.25">
      <c r="A11236">
        <v>53</v>
      </c>
      <c r="B11236">
        <v>2347</v>
      </c>
      <c r="C11236" s="15" t="str">
        <f>INDEX(Lookup!$F$2:$F$103,F11236)</f>
        <v>A1.3</v>
      </c>
      <c r="D11236" s="2">
        <f>B11236*INDEX(Lookup!$D$2:$D$103,F11236)+INDEX(Lookup!$E$2:$E$103,F11236)</f>
        <v>18.337111</v>
      </c>
      <c r="E11236" s="16" t="str">
        <f>INDEX(Lookup!$C$2:$C$103,F11236)</f>
        <v>mV</v>
      </c>
      <c r="F11236" s="9">
        <f>MATCH(A11236,Lookup!$A$2:$A$103,0)</f>
        <v>30</v>
      </c>
    </row>
    <row r="11237" spans="1:6" x14ac:dyDescent="0.25">
      <c r="A11237">
        <v>53</v>
      </c>
      <c r="B11237">
        <v>2345</v>
      </c>
      <c r="C11237" s="15" t="str">
        <f>INDEX(Lookup!$F$2:$F$103,F11237)</f>
        <v>A1.3</v>
      </c>
      <c r="D11237" s="2">
        <f>B11237*INDEX(Lookup!$D$2:$D$103,F11237)+INDEX(Lookup!$E$2:$E$103,F11237)</f>
        <v>18.321485000000003</v>
      </c>
      <c r="E11237" s="16" t="str">
        <f>INDEX(Lookup!$C$2:$C$103,F11237)</f>
        <v>mV</v>
      </c>
      <c r="F11237" s="9">
        <f>MATCH(A11237,Lookup!$A$2:$A$103,0)</f>
        <v>30</v>
      </c>
    </row>
    <row r="11238" spans="1:6" x14ac:dyDescent="0.25">
      <c r="A11238">
        <v>53</v>
      </c>
      <c r="B11238">
        <v>2364</v>
      </c>
      <c r="C11238" s="15" t="str">
        <f>INDEX(Lookup!$F$2:$F$103,F11238)</f>
        <v>A1.3</v>
      </c>
      <c r="D11238" s="2">
        <f>B11238*INDEX(Lookup!$D$2:$D$103,F11238)+INDEX(Lookup!$E$2:$E$103,F11238)</f>
        <v>18.469932</v>
      </c>
      <c r="E11238" s="16" t="str">
        <f>INDEX(Lookup!$C$2:$C$103,F11238)</f>
        <v>mV</v>
      </c>
      <c r="F11238" s="9">
        <f>MATCH(A11238,Lookup!$A$2:$A$103,0)</f>
        <v>30</v>
      </c>
    </row>
    <row r="11239" spans="1:6" x14ac:dyDescent="0.25">
      <c r="A11239">
        <v>53</v>
      </c>
      <c r="B11239">
        <v>2364</v>
      </c>
      <c r="C11239" s="15" t="str">
        <f>INDEX(Lookup!$F$2:$F$103,F11239)</f>
        <v>A1.3</v>
      </c>
      <c r="D11239" s="2">
        <f>B11239*INDEX(Lookup!$D$2:$D$103,F11239)+INDEX(Lookup!$E$2:$E$103,F11239)</f>
        <v>18.469932</v>
      </c>
      <c r="E11239" s="16" t="str">
        <f>INDEX(Lookup!$C$2:$C$103,F11239)</f>
        <v>mV</v>
      </c>
      <c r="F11239" s="9">
        <f>MATCH(A11239,Lookup!$A$2:$A$103,0)</f>
        <v>30</v>
      </c>
    </row>
    <row r="11240" spans="1:6" x14ac:dyDescent="0.25">
      <c r="A11240">
        <v>53</v>
      </c>
      <c r="B11240">
        <v>2358</v>
      </c>
      <c r="C11240" s="15" t="str">
        <f>INDEX(Lookup!$F$2:$F$103,F11240)</f>
        <v>A1.3</v>
      </c>
      <c r="D11240" s="2">
        <f>B11240*INDEX(Lookup!$D$2:$D$103,F11240)+INDEX(Lookup!$E$2:$E$103,F11240)</f>
        <v>18.423054</v>
      </c>
      <c r="E11240" s="16" t="str">
        <f>INDEX(Lookup!$C$2:$C$103,F11240)</f>
        <v>mV</v>
      </c>
      <c r="F11240" s="9">
        <f>MATCH(A11240,Lookup!$A$2:$A$103,0)</f>
        <v>30</v>
      </c>
    </row>
    <row r="11241" spans="1:6" x14ac:dyDescent="0.25">
      <c r="A11241">
        <v>53</v>
      </c>
      <c r="B11241">
        <v>2353</v>
      </c>
      <c r="C11241" s="15" t="str">
        <f>INDEX(Lookup!$F$2:$F$103,F11241)</f>
        <v>A1.3</v>
      </c>
      <c r="D11241" s="2">
        <f>B11241*INDEX(Lookup!$D$2:$D$103,F11241)+INDEX(Lookup!$E$2:$E$103,F11241)</f>
        <v>18.383989</v>
      </c>
      <c r="E11241" s="16" t="str">
        <f>INDEX(Lookup!$C$2:$C$103,F11241)</f>
        <v>mV</v>
      </c>
      <c r="F11241" s="9">
        <f>MATCH(A11241,Lookup!$A$2:$A$103,0)</f>
        <v>30</v>
      </c>
    </row>
    <row r="11242" spans="1:6" x14ac:dyDescent="0.25">
      <c r="A11242">
        <v>53</v>
      </c>
      <c r="B11242">
        <v>2352</v>
      </c>
      <c r="C11242" s="15" t="str">
        <f>INDEX(Lookup!$F$2:$F$103,F11242)</f>
        <v>A1.3</v>
      </c>
      <c r="D11242" s="2">
        <f>B11242*INDEX(Lookup!$D$2:$D$103,F11242)+INDEX(Lookup!$E$2:$E$103,F11242)</f>
        <v>18.376176000000001</v>
      </c>
      <c r="E11242" s="16" t="str">
        <f>INDEX(Lookup!$C$2:$C$103,F11242)</f>
        <v>mV</v>
      </c>
      <c r="F11242" s="9">
        <f>MATCH(A11242,Lookup!$A$2:$A$103,0)</f>
        <v>30</v>
      </c>
    </row>
    <row r="11243" spans="1:6" x14ac:dyDescent="0.25">
      <c r="A11243">
        <v>53</v>
      </c>
      <c r="B11243">
        <v>2350</v>
      </c>
      <c r="C11243" s="15" t="str">
        <f>INDEX(Lookup!$F$2:$F$103,F11243)</f>
        <v>A1.3</v>
      </c>
      <c r="D11243" s="2">
        <f>B11243*INDEX(Lookup!$D$2:$D$103,F11243)+INDEX(Lookup!$E$2:$E$103,F11243)</f>
        <v>18.36055</v>
      </c>
      <c r="E11243" s="16" t="str">
        <f>INDEX(Lookup!$C$2:$C$103,F11243)</f>
        <v>mV</v>
      </c>
      <c r="F11243" s="9">
        <f>MATCH(A11243,Lookup!$A$2:$A$103,0)</f>
        <v>30</v>
      </c>
    </row>
    <row r="11244" spans="1:6" x14ac:dyDescent="0.25">
      <c r="A11244">
        <v>53</v>
      </c>
      <c r="B11244">
        <v>2350</v>
      </c>
      <c r="C11244" s="15" t="str">
        <f>INDEX(Lookup!$F$2:$F$103,F11244)</f>
        <v>A1.3</v>
      </c>
      <c r="D11244" s="2">
        <f>B11244*INDEX(Lookup!$D$2:$D$103,F11244)+INDEX(Lookup!$E$2:$E$103,F11244)</f>
        <v>18.36055</v>
      </c>
      <c r="E11244" s="16" t="str">
        <f>INDEX(Lookup!$C$2:$C$103,F11244)</f>
        <v>mV</v>
      </c>
      <c r="F11244" s="9">
        <f>MATCH(A11244,Lookup!$A$2:$A$103,0)</f>
        <v>30</v>
      </c>
    </row>
    <row r="11245" spans="1:6" x14ac:dyDescent="0.25">
      <c r="A11245">
        <v>53</v>
      </c>
      <c r="B11245">
        <v>2347</v>
      </c>
      <c r="C11245" s="15" t="str">
        <f>INDEX(Lookup!$F$2:$F$103,F11245)</f>
        <v>A1.3</v>
      </c>
      <c r="D11245" s="2">
        <f>B11245*INDEX(Lookup!$D$2:$D$103,F11245)+INDEX(Lookup!$E$2:$E$103,F11245)</f>
        <v>18.337111</v>
      </c>
      <c r="E11245" s="16" t="str">
        <f>INDEX(Lookup!$C$2:$C$103,F11245)</f>
        <v>mV</v>
      </c>
      <c r="F11245" s="9">
        <f>MATCH(A11245,Lookup!$A$2:$A$103,0)</f>
        <v>30</v>
      </c>
    </row>
    <row r="11246" spans="1:6" x14ac:dyDescent="0.25">
      <c r="A11246">
        <v>53</v>
      </c>
      <c r="B11246">
        <v>2347</v>
      </c>
      <c r="C11246" s="15" t="str">
        <f>INDEX(Lookup!$F$2:$F$103,F11246)</f>
        <v>A1.3</v>
      </c>
      <c r="D11246" s="2">
        <f>B11246*INDEX(Lookup!$D$2:$D$103,F11246)+INDEX(Lookup!$E$2:$E$103,F11246)</f>
        <v>18.337111</v>
      </c>
      <c r="E11246" s="16" t="str">
        <f>INDEX(Lookup!$C$2:$C$103,F11246)</f>
        <v>mV</v>
      </c>
      <c r="F11246" s="9">
        <f>MATCH(A11246,Lookup!$A$2:$A$103,0)</f>
        <v>30</v>
      </c>
    </row>
    <row r="11247" spans="1:6" x14ac:dyDescent="0.25">
      <c r="A11247">
        <v>53</v>
      </c>
      <c r="B11247">
        <v>2344</v>
      </c>
      <c r="C11247" s="15" t="str">
        <f>INDEX(Lookup!$F$2:$F$103,F11247)</f>
        <v>A1.3</v>
      </c>
      <c r="D11247" s="2">
        <f>B11247*INDEX(Lookup!$D$2:$D$103,F11247)+INDEX(Lookup!$E$2:$E$103,F11247)</f>
        <v>18.313672</v>
      </c>
      <c r="E11247" s="16" t="str">
        <f>INDEX(Lookup!$C$2:$C$103,F11247)</f>
        <v>mV</v>
      </c>
      <c r="F11247" s="9">
        <f>MATCH(A11247,Lookup!$A$2:$A$103,0)</f>
        <v>30</v>
      </c>
    </row>
    <row r="11248" spans="1:6" x14ac:dyDescent="0.25">
      <c r="A11248">
        <v>53</v>
      </c>
      <c r="B11248">
        <v>2343</v>
      </c>
      <c r="C11248" s="15" t="str">
        <f>INDEX(Lookup!$F$2:$F$103,F11248)</f>
        <v>A1.3</v>
      </c>
      <c r="D11248" s="2">
        <f>B11248*INDEX(Lookup!$D$2:$D$103,F11248)+INDEX(Lookup!$E$2:$E$103,F11248)</f>
        <v>18.305859000000002</v>
      </c>
      <c r="E11248" s="16" t="str">
        <f>INDEX(Lookup!$C$2:$C$103,F11248)</f>
        <v>mV</v>
      </c>
      <c r="F11248" s="9">
        <f>MATCH(A11248,Lookup!$A$2:$A$103,0)</f>
        <v>30</v>
      </c>
    </row>
    <row r="11249" spans="1:6" x14ac:dyDescent="0.25">
      <c r="A11249">
        <v>53</v>
      </c>
      <c r="B11249">
        <v>2343</v>
      </c>
      <c r="C11249" s="15" t="str">
        <f>INDEX(Lookup!$F$2:$F$103,F11249)</f>
        <v>A1.3</v>
      </c>
      <c r="D11249" s="2">
        <f>B11249*INDEX(Lookup!$D$2:$D$103,F11249)+INDEX(Lookup!$E$2:$E$103,F11249)</f>
        <v>18.305859000000002</v>
      </c>
      <c r="E11249" s="16" t="str">
        <f>INDEX(Lookup!$C$2:$C$103,F11249)</f>
        <v>mV</v>
      </c>
      <c r="F11249" s="9">
        <f>MATCH(A11249,Lookup!$A$2:$A$103,0)</f>
        <v>30</v>
      </c>
    </row>
    <row r="11250" spans="1:6" x14ac:dyDescent="0.25">
      <c r="A11250">
        <v>53</v>
      </c>
      <c r="B11250">
        <v>2346</v>
      </c>
      <c r="C11250" s="15" t="str">
        <f>INDEX(Lookup!$F$2:$F$103,F11250)</f>
        <v>A1.3</v>
      </c>
      <c r="D11250" s="2">
        <f>B11250*INDEX(Lookup!$D$2:$D$103,F11250)+INDEX(Lookup!$E$2:$E$103,F11250)</f>
        <v>18.329298000000001</v>
      </c>
      <c r="E11250" s="16" t="str">
        <f>INDEX(Lookup!$C$2:$C$103,F11250)</f>
        <v>mV</v>
      </c>
      <c r="F11250" s="9">
        <f>MATCH(A11250,Lookup!$A$2:$A$103,0)</f>
        <v>30</v>
      </c>
    </row>
    <row r="11251" spans="1:6" x14ac:dyDescent="0.25">
      <c r="A11251">
        <v>53</v>
      </c>
      <c r="B11251">
        <v>2347</v>
      </c>
      <c r="C11251" s="15" t="str">
        <f>INDEX(Lookup!$F$2:$F$103,F11251)</f>
        <v>A1.3</v>
      </c>
      <c r="D11251" s="2">
        <f>B11251*INDEX(Lookup!$D$2:$D$103,F11251)+INDEX(Lookup!$E$2:$E$103,F11251)</f>
        <v>18.337111</v>
      </c>
      <c r="E11251" s="16" t="str">
        <f>INDEX(Lookup!$C$2:$C$103,F11251)</f>
        <v>mV</v>
      </c>
      <c r="F11251" s="9">
        <f>MATCH(A11251,Lookup!$A$2:$A$103,0)</f>
        <v>30</v>
      </c>
    </row>
    <row r="11252" spans="1:6" x14ac:dyDescent="0.25">
      <c r="A11252">
        <v>53</v>
      </c>
      <c r="B11252">
        <v>2348</v>
      </c>
      <c r="C11252" s="15" t="str">
        <f>INDEX(Lookup!$F$2:$F$103,F11252)</f>
        <v>A1.3</v>
      </c>
      <c r="D11252" s="2">
        <f>B11252*INDEX(Lookup!$D$2:$D$103,F11252)+INDEX(Lookup!$E$2:$E$103,F11252)</f>
        <v>18.344924000000002</v>
      </c>
      <c r="E11252" s="16" t="str">
        <f>INDEX(Lookup!$C$2:$C$103,F11252)</f>
        <v>mV</v>
      </c>
      <c r="F11252" s="9">
        <f>MATCH(A11252,Lookup!$A$2:$A$103,0)</f>
        <v>30</v>
      </c>
    </row>
    <row r="11253" spans="1:6" x14ac:dyDescent="0.25">
      <c r="A11253">
        <v>53</v>
      </c>
      <c r="B11253">
        <v>2348</v>
      </c>
      <c r="C11253" s="15" t="str">
        <f>INDEX(Lookup!$F$2:$F$103,F11253)</f>
        <v>A1.3</v>
      </c>
      <c r="D11253" s="2">
        <f>B11253*INDEX(Lookup!$D$2:$D$103,F11253)+INDEX(Lookup!$E$2:$E$103,F11253)</f>
        <v>18.344924000000002</v>
      </c>
      <c r="E11253" s="16" t="str">
        <f>INDEX(Lookup!$C$2:$C$103,F11253)</f>
        <v>mV</v>
      </c>
      <c r="F11253" s="9">
        <f>MATCH(A11253,Lookup!$A$2:$A$103,0)</f>
        <v>30</v>
      </c>
    </row>
    <row r="11254" spans="1:6" x14ac:dyDescent="0.25">
      <c r="A11254">
        <v>53</v>
      </c>
      <c r="B11254">
        <v>2349</v>
      </c>
      <c r="C11254" s="15" t="str">
        <f>INDEX(Lookup!$F$2:$F$103,F11254)</f>
        <v>A1.3</v>
      </c>
      <c r="D11254" s="2">
        <f>B11254*INDEX(Lookup!$D$2:$D$103,F11254)+INDEX(Lookup!$E$2:$E$103,F11254)</f>
        <v>18.352737000000001</v>
      </c>
      <c r="E11254" s="16" t="str">
        <f>INDEX(Lookup!$C$2:$C$103,F11254)</f>
        <v>mV</v>
      </c>
      <c r="F11254" s="9">
        <f>MATCH(A11254,Lookup!$A$2:$A$103,0)</f>
        <v>30</v>
      </c>
    </row>
    <row r="11255" spans="1:6" x14ac:dyDescent="0.25">
      <c r="A11255">
        <v>53</v>
      </c>
      <c r="B11255">
        <v>2353</v>
      </c>
      <c r="C11255" s="15" t="str">
        <f>INDEX(Lookup!$F$2:$F$103,F11255)</f>
        <v>A1.3</v>
      </c>
      <c r="D11255" s="2">
        <f>B11255*INDEX(Lookup!$D$2:$D$103,F11255)+INDEX(Lookup!$E$2:$E$103,F11255)</f>
        <v>18.383989</v>
      </c>
      <c r="E11255" s="16" t="str">
        <f>INDEX(Lookup!$C$2:$C$103,F11255)</f>
        <v>mV</v>
      </c>
      <c r="F11255" s="9">
        <f>MATCH(A11255,Lookup!$A$2:$A$103,0)</f>
        <v>30</v>
      </c>
    </row>
    <row r="11256" spans="1:6" x14ac:dyDescent="0.25">
      <c r="A11256">
        <v>53</v>
      </c>
      <c r="B11256">
        <v>2356</v>
      </c>
      <c r="C11256" s="15" t="str">
        <f>INDEX(Lookup!$F$2:$F$103,F11256)</f>
        <v>A1.3</v>
      </c>
      <c r="D11256" s="2">
        <f>B11256*INDEX(Lookup!$D$2:$D$103,F11256)+INDEX(Lookup!$E$2:$E$103,F11256)</f>
        <v>18.407427999999999</v>
      </c>
      <c r="E11256" s="16" t="str">
        <f>INDEX(Lookup!$C$2:$C$103,F11256)</f>
        <v>mV</v>
      </c>
      <c r="F11256" s="9">
        <f>MATCH(A11256,Lookup!$A$2:$A$103,0)</f>
        <v>30</v>
      </c>
    </row>
    <row r="11257" spans="1:6" x14ac:dyDescent="0.25">
      <c r="A11257">
        <v>53</v>
      </c>
      <c r="B11257">
        <v>2352</v>
      </c>
      <c r="C11257" s="15" t="str">
        <f>INDEX(Lookup!$F$2:$F$103,F11257)</f>
        <v>A1.3</v>
      </c>
      <c r="D11257" s="2">
        <f>B11257*INDEX(Lookup!$D$2:$D$103,F11257)+INDEX(Lookup!$E$2:$E$103,F11257)</f>
        <v>18.376176000000001</v>
      </c>
      <c r="E11257" s="16" t="str">
        <f>INDEX(Lookup!$C$2:$C$103,F11257)</f>
        <v>mV</v>
      </c>
      <c r="F11257" s="9">
        <f>MATCH(A11257,Lookup!$A$2:$A$103,0)</f>
        <v>30</v>
      </c>
    </row>
    <row r="11258" spans="1:6" x14ac:dyDescent="0.25">
      <c r="A11258">
        <v>53</v>
      </c>
      <c r="B11258">
        <v>2351</v>
      </c>
      <c r="C11258" s="15" t="str">
        <f>INDEX(Lookup!$F$2:$F$103,F11258)</f>
        <v>A1.3</v>
      </c>
      <c r="D11258" s="2">
        <f>B11258*INDEX(Lookup!$D$2:$D$103,F11258)+INDEX(Lookup!$E$2:$E$103,F11258)</f>
        <v>18.368363000000002</v>
      </c>
      <c r="E11258" s="16" t="str">
        <f>INDEX(Lookup!$C$2:$C$103,F11258)</f>
        <v>mV</v>
      </c>
      <c r="F11258" s="9">
        <f>MATCH(A11258,Lookup!$A$2:$A$103,0)</f>
        <v>30</v>
      </c>
    </row>
    <row r="11259" spans="1:6" x14ac:dyDescent="0.25">
      <c r="A11259">
        <v>53</v>
      </c>
      <c r="B11259">
        <v>2353</v>
      </c>
      <c r="C11259" s="15" t="str">
        <f>INDEX(Lookup!$F$2:$F$103,F11259)</f>
        <v>A1.3</v>
      </c>
      <c r="D11259" s="2">
        <f>B11259*INDEX(Lookup!$D$2:$D$103,F11259)+INDEX(Lookup!$E$2:$E$103,F11259)</f>
        <v>18.383989</v>
      </c>
      <c r="E11259" s="16" t="str">
        <f>INDEX(Lookup!$C$2:$C$103,F11259)</f>
        <v>mV</v>
      </c>
      <c r="F11259" s="9">
        <f>MATCH(A11259,Lookup!$A$2:$A$103,0)</f>
        <v>30</v>
      </c>
    </row>
    <row r="11260" spans="1:6" x14ac:dyDescent="0.25">
      <c r="A11260">
        <v>53</v>
      </c>
      <c r="B11260">
        <v>2352</v>
      </c>
      <c r="C11260" s="15" t="str">
        <f>INDEX(Lookup!$F$2:$F$103,F11260)</f>
        <v>A1.3</v>
      </c>
      <c r="D11260" s="2">
        <f>B11260*INDEX(Lookup!$D$2:$D$103,F11260)+INDEX(Lookup!$E$2:$E$103,F11260)</f>
        <v>18.376176000000001</v>
      </c>
      <c r="E11260" s="16" t="str">
        <f>INDEX(Lookup!$C$2:$C$103,F11260)</f>
        <v>mV</v>
      </c>
      <c r="F11260" s="9">
        <f>MATCH(A11260,Lookup!$A$2:$A$103,0)</f>
        <v>30</v>
      </c>
    </row>
    <row r="11261" spans="1:6" x14ac:dyDescent="0.25">
      <c r="A11261">
        <v>53</v>
      </c>
      <c r="B11261">
        <v>2347</v>
      </c>
      <c r="C11261" s="15" t="str">
        <f>INDEX(Lookup!$F$2:$F$103,F11261)</f>
        <v>A1.3</v>
      </c>
      <c r="D11261" s="2">
        <f>B11261*INDEX(Lookup!$D$2:$D$103,F11261)+INDEX(Lookup!$E$2:$E$103,F11261)</f>
        <v>18.337111</v>
      </c>
      <c r="E11261" s="16" t="str">
        <f>INDEX(Lookup!$C$2:$C$103,F11261)</f>
        <v>mV</v>
      </c>
      <c r="F11261" s="9">
        <f>MATCH(A11261,Lookup!$A$2:$A$103,0)</f>
        <v>30</v>
      </c>
    </row>
    <row r="11262" spans="1:6" x14ac:dyDescent="0.25">
      <c r="A11262">
        <v>53</v>
      </c>
      <c r="B11262">
        <v>2352</v>
      </c>
      <c r="C11262" s="15" t="str">
        <f>INDEX(Lookup!$F$2:$F$103,F11262)</f>
        <v>A1.3</v>
      </c>
      <c r="D11262" s="2">
        <f>B11262*INDEX(Lookup!$D$2:$D$103,F11262)+INDEX(Lookup!$E$2:$E$103,F11262)</f>
        <v>18.376176000000001</v>
      </c>
      <c r="E11262" s="16" t="str">
        <f>INDEX(Lookup!$C$2:$C$103,F11262)</f>
        <v>mV</v>
      </c>
      <c r="F11262" s="9">
        <f>MATCH(A11262,Lookup!$A$2:$A$103,0)</f>
        <v>30</v>
      </c>
    </row>
    <row r="11263" spans="1:6" x14ac:dyDescent="0.25">
      <c r="A11263">
        <v>53</v>
      </c>
      <c r="B11263">
        <v>2352</v>
      </c>
      <c r="C11263" s="15" t="str">
        <f>INDEX(Lookup!$F$2:$F$103,F11263)</f>
        <v>A1.3</v>
      </c>
      <c r="D11263" s="2">
        <f>B11263*INDEX(Lookup!$D$2:$D$103,F11263)+INDEX(Lookup!$E$2:$E$103,F11263)</f>
        <v>18.376176000000001</v>
      </c>
      <c r="E11263" s="16" t="str">
        <f>INDEX(Lookup!$C$2:$C$103,F11263)</f>
        <v>mV</v>
      </c>
      <c r="F11263" s="9">
        <f>MATCH(A11263,Lookup!$A$2:$A$103,0)</f>
        <v>30</v>
      </c>
    </row>
    <row r="11264" spans="1:6" x14ac:dyDescent="0.25">
      <c r="A11264">
        <v>53</v>
      </c>
      <c r="B11264">
        <v>2342</v>
      </c>
      <c r="C11264" s="15" t="str">
        <f>INDEX(Lookup!$F$2:$F$103,F11264)</f>
        <v>A1.3</v>
      </c>
      <c r="D11264" s="2">
        <f>B11264*INDEX(Lookup!$D$2:$D$103,F11264)+INDEX(Lookup!$E$2:$E$103,F11264)</f>
        <v>18.298046000000003</v>
      </c>
      <c r="E11264" s="16" t="str">
        <f>INDEX(Lookup!$C$2:$C$103,F11264)</f>
        <v>mV</v>
      </c>
      <c r="F11264" s="9">
        <f>MATCH(A11264,Lookup!$A$2:$A$103,0)</f>
        <v>30</v>
      </c>
    </row>
    <row r="11265" spans="1:6" x14ac:dyDescent="0.25">
      <c r="A11265">
        <v>53</v>
      </c>
      <c r="B11265">
        <v>2367</v>
      </c>
      <c r="C11265" s="15" t="str">
        <f>INDEX(Lookup!$F$2:$F$103,F11265)</f>
        <v>A1.3</v>
      </c>
      <c r="D11265" s="2">
        <f>B11265*INDEX(Lookup!$D$2:$D$103,F11265)+INDEX(Lookup!$E$2:$E$103,F11265)</f>
        <v>18.493371</v>
      </c>
      <c r="E11265" s="16" t="str">
        <f>INDEX(Lookup!$C$2:$C$103,F11265)</f>
        <v>mV</v>
      </c>
      <c r="F11265" s="9">
        <f>MATCH(A11265,Lookup!$A$2:$A$103,0)</f>
        <v>30</v>
      </c>
    </row>
    <row r="11266" spans="1:6" x14ac:dyDescent="0.25">
      <c r="A11266">
        <v>53</v>
      </c>
      <c r="B11266">
        <v>2365</v>
      </c>
      <c r="C11266" s="15" t="str">
        <f>INDEX(Lookup!$F$2:$F$103,F11266)</f>
        <v>A1.3</v>
      </c>
      <c r="D11266" s="2">
        <f>B11266*INDEX(Lookup!$D$2:$D$103,F11266)+INDEX(Lookup!$E$2:$E$103,F11266)</f>
        <v>18.477745000000002</v>
      </c>
      <c r="E11266" s="16" t="str">
        <f>INDEX(Lookup!$C$2:$C$103,F11266)</f>
        <v>mV</v>
      </c>
      <c r="F11266" s="9">
        <f>MATCH(A11266,Lookup!$A$2:$A$103,0)</f>
        <v>30</v>
      </c>
    </row>
    <row r="11267" spans="1:6" x14ac:dyDescent="0.25">
      <c r="A11267">
        <v>53</v>
      </c>
      <c r="B11267">
        <v>2357</v>
      </c>
      <c r="C11267" s="15" t="str">
        <f>INDEX(Lookup!$F$2:$F$103,F11267)</f>
        <v>A1.3</v>
      </c>
      <c r="D11267" s="2">
        <f>B11267*INDEX(Lookup!$D$2:$D$103,F11267)+INDEX(Lookup!$E$2:$E$103,F11267)</f>
        <v>18.415241000000002</v>
      </c>
      <c r="E11267" s="16" t="str">
        <f>INDEX(Lookup!$C$2:$C$103,F11267)</f>
        <v>mV</v>
      </c>
      <c r="F11267" s="9">
        <f>MATCH(A11267,Lookup!$A$2:$A$103,0)</f>
        <v>30</v>
      </c>
    </row>
    <row r="11268" spans="1:6" x14ac:dyDescent="0.25">
      <c r="A11268">
        <v>53</v>
      </c>
      <c r="B11268">
        <v>2358</v>
      </c>
      <c r="C11268" s="15" t="str">
        <f>INDEX(Lookup!$F$2:$F$103,F11268)</f>
        <v>A1.3</v>
      </c>
      <c r="D11268" s="2">
        <f>B11268*INDEX(Lookup!$D$2:$D$103,F11268)+INDEX(Lookup!$E$2:$E$103,F11268)</f>
        <v>18.423054</v>
      </c>
      <c r="E11268" s="16" t="str">
        <f>INDEX(Lookup!$C$2:$C$103,F11268)</f>
        <v>mV</v>
      </c>
      <c r="F11268" s="9">
        <f>MATCH(A11268,Lookup!$A$2:$A$103,0)</f>
        <v>30</v>
      </c>
    </row>
    <row r="11269" spans="1:6" x14ac:dyDescent="0.25">
      <c r="A11269">
        <v>53</v>
      </c>
      <c r="B11269">
        <v>2357</v>
      </c>
      <c r="C11269" s="15" t="str">
        <f>INDEX(Lookup!$F$2:$F$103,F11269)</f>
        <v>A1.3</v>
      </c>
      <c r="D11269" s="2">
        <f>B11269*INDEX(Lookup!$D$2:$D$103,F11269)+INDEX(Lookup!$E$2:$E$103,F11269)</f>
        <v>18.415241000000002</v>
      </c>
      <c r="E11269" s="16" t="str">
        <f>INDEX(Lookup!$C$2:$C$103,F11269)</f>
        <v>mV</v>
      </c>
      <c r="F11269" s="9">
        <f>MATCH(A11269,Lookup!$A$2:$A$103,0)</f>
        <v>30</v>
      </c>
    </row>
    <row r="11270" spans="1:6" x14ac:dyDescent="0.25">
      <c r="A11270">
        <v>53</v>
      </c>
      <c r="B11270">
        <v>2356</v>
      </c>
      <c r="C11270" s="15" t="str">
        <f>INDEX(Lookup!$F$2:$F$103,F11270)</f>
        <v>A1.3</v>
      </c>
      <c r="D11270" s="2">
        <f>B11270*INDEX(Lookup!$D$2:$D$103,F11270)+INDEX(Lookup!$E$2:$E$103,F11270)</f>
        <v>18.407427999999999</v>
      </c>
      <c r="E11270" s="16" t="str">
        <f>INDEX(Lookup!$C$2:$C$103,F11270)</f>
        <v>mV</v>
      </c>
      <c r="F11270" s="9">
        <f>MATCH(A11270,Lookup!$A$2:$A$103,0)</f>
        <v>30</v>
      </c>
    </row>
    <row r="11271" spans="1:6" x14ac:dyDescent="0.25">
      <c r="A11271">
        <v>53</v>
      </c>
      <c r="B11271">
        <v>2352</v>
      </c>
      <c r="C11271" s="15" t="str">
        <f>INDEX(Lookup!$F$2:$F$103,F11271)</f>
        <v>A1.3</v>
      </c>
      <c r="D11271" s="2">
        <f>B11271*INDEX(Lookup!$D$2:$D$103,F11271)+INDEX(Lookup!$E$2:$E$103,F11271)</f>
        <v>18.376176000000001</v>
      </c>
      <c r="E11271" s="16" t="str">
        <f>INDEX(Lookup!$C$2:$C$103,F11271)</f>
        <v>mV</v>
      </c>
      <c r="F11271" s="9">
        <f>MATCH(A11271,Lookup!$A$2:$A$103,0)</f>
        <v>30</v>
      </c>
    </row>
    <row r="11272" spans="1:6" x14ac:dyDescent="0.25">
      <c r="A11272">
        <v>53</v>
      </c>
      <c r="B11272">
        <v>2353</v>
      </c>
      <c r="C11272" s="15" t="str">
        <f>INDEX(Lookup!$F$2:$F$103,F11272)</f>
        <v>A1.3</v>
      </c>
      <c r="D11272" s="2">
        <f>B11272*INDEX(Lookup!$D$2:$D$103,F11272)+INDEX(Lookup!$E$2:$E$103,F11272)</f>
        <v>18.383989</v>
      </c>
      <c r="E11272" s="16" t="str">
        <f>INDEX(Lookup!$C$2:$C$103,F11272)</f>
        <v>mV</v>
      </c>
      <c r="F11272" s="9">
        <f>MATCH(A11272,Lookup!$A$2:$A$103,0)</f>
        <v>30</v>
      </c>
    </row>
    <row r="11273" spans="1:6" x14ac:dyDescent="0.25">
      <c r="A11273">
        <v>53</v>
      </c>
      <c r="B11273">
        <v>2354</v>
      </c>
      <c r="C11273" s="15" t="str">
        <f>INDEX(Lookup!$F$2:$F$103,F11273)</f>
        <v>A1.3</v>
      </c>
      <c r="D11273" s="2">
        <f>B11273*INDEX(Lookup!$D$2:$D$103,F11273)+INDEX(Lookup!$E$2:$E$103,F11273)</f>
        <v>18.391802000000002</v>
      </c>
      <c r="E11273" s="16" t="str">
        <f>INDEX(Lookup!$C$2:$C$103,F11273)</f>
        <v>mV</v>
      </c>
      <c r="F11273" s="9">
        <f>MATCH(A11273,Lookup!$A$2:$A$103,0)</f>
        <v>30</v>
      </c>
    </row>
    <row r="11274" spans="1:6" x14ac:dyDescent="0.25">
      <c r="A11274">
        <v>53</v>
      </c>
      <c r="B11274">
        <v>2352</v>
      </c>
      <c r="C11274" s="15" t="str">
        <f>INDEX(Lookup!$F$2:$F$103,F11274)</f>
        <v>A1.3</v>
      </c>
      <c r="D11274" s="2">
        <f>B11274*INDEX(Lookup!$D$2:$D$103,F11274)+INDEX(Lookup!$E$2:$E$103,F11274)</f>
        <v>18.376176000000001</v>
      </c>
      <c r="E11274" s="16" t="str">
        <f>INDEX(Lookup!$C$2:$C$103,F11274)</f>
        <v>mV</v>
      </c>
      <c r="F11274" s="9">
        <f>MATCH(A11274,Lookup!$A$2:$A$103,0)</f>
        <v>30</v>
      </c>
    </row>
    <row r="11275" spans="1:6" x14ac:dyDescent="0.25">
      <c r="A11275">
        <v>53</v>
      </c>
      <c r="B11275">
        <v>2351</v>
      </c>
      <c r="C11275" s="15" t="str">
        <f>INDEX(Lookup!$F$2:$F$103,F11275)</f>
        <v>A1.3</v>
      </c>
      <c r="D11275" s="2">
        <f>B11275*INDEX(Lookup!$D$2:$D$103,F11275)+INDEX(Lookup!$E$2:$E$103,F11275)</f>
        <v>18.368363000000002</v>
      </c>
      <c r="E11275" s="16" t="str">
        <f>INDEX(Lookup!$C$2:$C$103,F11275)</f>
        <v>mV</v>
      </c>
      <c r="F11275" s="9">
        <f>MATCH(A11275,Lookup!$A$2:$A$103,0)</f>
        <v>30</v>
      </c>
    </row>
    <row r="11276" spans="1:6" x14ac:dyDescent="0.25">
      <c r="A11276">
        <v>53</v>
      </c>
      <c r="B11276">
        <v>2347</v>
      </c>
      <c r="C11276" s="15" t="str">
        <f>INDEX(Lookup!$F$2:$F$103,F11276)</f>
        <v>A1.3</v>
      </c>
      <c r="D11276" s="2">
        <f>B11276*INDEX(Lookup!$D$2:$D$103,F11276)+INDEX(Lookup!$E$2:$E$103,F11276)</f>
        <v>18.337111</v>
      </c>
      <c r="E11276" s="16" t="str">
        <f>INDEX(Lookup!$C$2:$C$103,F11276)</f>
        <v>mV</v>
      </c>
      <c r="F11276" s="9">
        <f>MATCH(A11276,Lookup!$A$2:$A$103,0)</f>
        <v>30</v>
      </c>
    </row>
    <row r="11277" spans="1:6" x14ac:dyDescent="0.25">
      <c r="A11277">
        <v>53</v>
      </c>
      <c r="B11277">
        <v>2344</v>
      </c>
      <c r="C11277" s="15" t="str">
        <f>INDEX(Lookup!$F$2:$F$103,F11277)</f>
        <v>A1.3</v>
      </c>
      <c r="D11277" s="2">
        <f>B11277*INDEX(Lookup!$D$2:$D$103,F11277)+INDEX(Lookup!$E$2:$E$103,F11277)</f>
        <v>18.313672</v>
      </c>
      <c r="E11277" s="16" t="str">
        <f>INDEX(Lookup!$C$2:$C$103,F11277)</f>
        <v>mV</v>
      </c>
      <c r="F11277" s="9">
        <f>MATCH(A11277,Lookup!$A$2:$A$103,0)</f>
        <v>30</v>
      </c>
    </row>
    <row r="11278" spans="1:6" x14ac:dyDescent="0.25">
      <c r="A11278">
        <v>53</v>
      </c>
      <c r="B11278">
        <v>2341</v>
      </c>
      <c r="C11278" s="15" t="str">
        <f>INDEX(Lookup!$F$2:$F$103,F11278)</f>
        <v>A1.3</v>
      </c>
      <c r="D11278" s="2">
        <f>B11278*INDEX(Lookup!$D$2:$D$103,F11278)+INDEX(Lookup!$E$2:$E$103,F11278)</f>
        <v>18.290233000000001</v>
      </c>
      <c r="E11278" s="16" t="str">
        <f>INDEX(Lookup!$C$2:$C$103,F11278)</f>
        <v>mV</v>
      </c>
      <c r="F11278" s="9">
        <f>MATCH(A11278,Lookup!$A$2:$A$103,0)</f>
        <v>30</v>
      </c>
    </row>
    <row r="11279" spans="1:6" x14ac:dyDescent="0.25">
      <c r="A11279">
        <v>53</v>
      </c>
      <c r="B11279">
        <v>2342</v>
      </c>
      <c r="C11279" s="15" t="str">
        <f>INDEX(Lookup!$F$2:$F$103,F11279)</f>
        <v>A1.3</v>
      </c>
      <c r="D11279" s="2">
        <f>B11279*INDEX(Lookup!$D$2:$D$103,F11279)+INDEX(Lookup!$E$2:$E$103,F11279)</f>
        <v>18.298046000000003</v>
      </c>
      <c r="E11279" s="16" t="str">
        <f>INDEX(Lookup!$C$2:$C$103,F11279)</f>
        <v>mV</v>
      </c>
      <c r="F11279" s="9">
        <f>MATCH(A11279,Lookup!$A$2:$A$103,0)</f>
        <v>30</v>
      </c>
    </row>
    <row r="11280" spans="1:6" x14ac:dyDescent="0.25">
      <c r="A11280">
        <v>53</v>
      </c>
      <c r="B11280">
        <v>2345</v>
      </c>
      <c r="C11280" s="15" t="str">
        <f>INDEX(Lookup!$F$2:$F$103,F11280)</f>
        <v>A1.3</v>
      </c>
      <c r="D11280" s="2">
        <f>B11280*INDEX(Lookup!$D$2:$D$103,F11280)+INDEX(Lookup!$E$2:$E$103,F11280)</f>
        <v>18.321485000000003</v>
      </c>
      <c r="E11280" s="16" t="str">
        <f>INDEX(Lookup!$C$2:$C$103,F11280)</f>
        <v>mV</v>
      </c>
      <c r="F11280" s="9">
        <f>MATCH(A11280,Lookup!$A$2:$A$103,0)</f>
        <v>30</v>
      </c>
    </row>
    <row r="11281" spans="1:6" x14ac:dyDescent="0.25">
      <c r="A11281">
        <v>53</v>
      </c>
      <c r="B11281">
        <v>2344</v>
      </c>
      <c r="C11281" s="15" t="str">
        <f>INDEX(Lookup!$F$2:$F$103,F11281)</f>
        <v>A1.3</v>
      </c>
      <c r="D11281" s="2">
        <f>B11281*INDEX(Lookup!$D$2:$D$103,F11281)+INDEX(Lookup!$E$2:$E$103,F11281)</f>
        <v>18.313672</v>
      </c>
      <c r="E11281" s="16" t="str">
        <f>INDEX(Lookup!$C$2:$C$103,F11281)</f>
        <v>mV</v>
      </c>
      <c r="F11281" s="9">
        <f>MATCH(A11281,Lookup!$A$2:$A$103,0)</f>
        <v>30</v>
      </c>
    </row>
    <row r="11282" spans="1:6" x14ac:dyDescent="0.25">
      <c r="A11282">
        <v>53</v>
      </c>
      <c r="B11282">
        <v>2342</v>
      </c>
      <c r="C11282" s="15" t="str">
        <f>INDEX(Lookup!$F$2:$F$103,F11282)</f>
        <v>A1.3</v>
      </c>
      <c r="D11282" s="2">
        <f>B11282*INDEX(Lookup!$D$2:$D$103,F11282)+INDEX(Lookup!$E$2:$E$103,F11282)</f>
        <v>18.298046000000003</v>
      </c>
      <c r="E11282" s="16" t="str">
        <f>INDEX(Lookup!$C$2:$C$103,F11282)</f>
        <v>mV</v>
      </c>
      <c r="F11282" s="9">
        <f>MATCH(A11282,Lookup!$A$2:$A$103,0)</f>
        <v>30</v>
      </c>
    </row>
    <row r="11283" spans="1:6" x14ac:dyDescent="0.25">
      <c r="A11283">
        <v>53</v>
      </c>
      <c r="B11283">
        <v>2343</v>
      </c>
      <c r="C11283" s="15" t="str">
        <f>INDEX(Lookup!$F$2:$F$103,F11283)</f>
        <v>A1.3</v>
      </c>
      <c r="D11283" s="2">
        <f>B11283*INDEX(Lookup!$D$2:$D$103,F11283)+INDEX(Lookup!$E$2:$E$103,F11283)</f>
        <v>18.305859000000002</v>
      </c>
      <c r="E11283" s="16" t="str">
        <f>INDEX(Lookup!$C$2:$C$103,F11283)</f>
        <v>mV</v>
      </c>
      <c r="F11283" s="9">
        <f>MATCH(A11283,Lookup!$A$2:$A$103,0)</f>
        <v>30</v>
      </c>
    </row>
    <row r="11284" spans="1:6" x14ac:dyDescent="0.25">
      <c r="A11284">
        <v>53</v>
      </c>
      <c r="B11284">
        <v>2346</v>
      </c>
      <c r="C11284" s="15" t="str">
        <f>INDEX(Lookup!$F$2:$F$103,F11284)</f>
        <v>A1.3</v>
      </c>
      <c r="D11284" s="2">
        <f>B11284*INDEX(Lookup!$D$2:$D$103,F11284)+INDEX(Lookup!$E$2:$E$103,F11284)</f>
        <v>18.329298000000001</v>
      </c>
      <c r="E11284" s="16" t="str">
        <f>INDEX(Lookup!$C$2:$C$103,F11284)</f>
        <v>mV</v>
      </c>
      <c r="F11284" s="9">
        <f>MATCH(A11284,Lookup!$A$2:$A$103,0)</f>
        <v>30</v>
      </c>
    </row>
    <row r="11285" spans="1:6" x14ac:dyDescent="0.25">
      <c r="A11285">
        <v>53</v>
      </c>
      <c r="B11285">
        <v>2346</v>
      </c>
      <c r="C11285" s="15" t="str">
        <f>INDEX(Lookup!$F$2:$F$103,F11285)</f>
        <v>A1.3</v>
      </c>
      <c r="D11285" s="2">
        <f>B11285*INDEX(Lookup!$D$2:$D$103,F11285)+INDEX(Lookup!$E$2:$E$103,F11285)</f>
        <v>18.329298000000001</v>
      </c>
      <c r="E11285" s="16" t="str">
        <f>INDEX(Lookup!$C$2:$C$103,F11285)</f>
        <v>mV</v>
      </c>
      <c r="F11285" s="9">
        <f>MATCH(A11285,Lookup!$A$2:$A$103,0)</f>
        <v>30</v>
      </c>
    </row>
    <row r="11286" spans="1:6" x14ac:dyDescent="0.25">
      <c r="A11286">
        <v>53</v>
      </c>
      <c r="B11286">
        <v>2349</v>
      </c>
      <c r="C11286" s="15" t="str">
        <f>INDEX(Lookup!$F$2:$F$103,F11286)</f>
        <v>A1.3</v>
      </c>
      <c r="D11286" s="2">
        <f>B11286*INDEX(Lookup!$D$2:$D$103,F11286)+INDEX(Lookup!$E$2:$E$103,F11286)</f>
        <v>18.352737000000001</v>
      </c>
      <c r="E11286" s="16" t="str">
        <f>INDEX(Lookup!$C$2:$C$103,F11286)</f>
        <v>mV</v>
      </c>
      <c r="F11286" s="9">
        <f>MATCH(A11286,Lookup!$A$2:$A$103,0)</f>
        <v>30</v>
      </c>
    </row>
    <row r="11287" spans="1:6" x14ac:dyDescent="0.25">
      <c r="A11287">
        <v>53</v>
      </c>
      <c r="B11287">
        <v>2350</v>
      </c>
      <c r="C11287" s="15" t="str">
        <f>INDEX(Lookup!$F$2:$F$103,F11287)</f>
        <v>A1.3</v>
      </c>
      <c r="D11287" s="2">
        <f>B11287*INDEX(Lookup!$D$2:$D$103,F11287)+INDEX(Lookup!$E$2:$E$103,F11287)</f>
        <v>18.36055</v>
      </c>
      <c r="E11287" s="16" t="str">
        <f>INDEX(Lookup!$C$2:$C$103,F11287)</f>
        <v>mV</v>
      </c>
      <c r="F11287" s="9">
        <f>MATCH(A11287,Lookup!$A$2:$A$103,0)</f>
        <v>30</v>
      </c>
    </row>
    <row r="11288" spans="1:6" x14ac:dyDescent="0.25">
      <c r="A11288">
        <v>53</v>
      </c>
      <c r="B11288">
        <v>2351</v>
      </c>
      <c r="C11288" s="15" t="str">
        <f>INDEX(Lookup!$F$2:$F$103,F11288)</f>
        <v>A1.3</v>
      </c>
      <c r="D11288" s="2">
        <f>B11288*INDEX(Lookup!$D$2:$D$103,F11288)+INDEX(Lookup!$E$2:$E$103,F11288)</f>
        <v>18.368363000000002</v>
      </c>
      <c r="E11288" s="16" t="str">
        <f>INDEX(Lookup!$C$2:$C$103,F11288)</f>
        <v>mV</v>
      </c>
      <c r="F11288" s="9">
        <f>MATCH(A11288,Lookup!$A$2:$A$103,0)</f>
        <v>30</v>
      </c>
    </row>
    <row r="11289" spans="1:6" x14ac:dyDescent="0.25">
      <c r="A11289">
        <v>53</v>
      </c>
      <c r="B11289">
        <v>2352</v>
      </c>
      <c r="C11289" s="15" t="str">
        <f>INDEX(Lookup!$F$2:$F$103,F11289)</f>
        <v>A1.3</v>
      </c>
      <c r="D11289" s="2">
        <f>B11289*INDEX(Lookup!$D$2:$D$103,F11289)+INDEX(Lookup!$E$2:$E$103,F11289)</f>
        <v>18.376176000000001</v>
      </c>
      <c r="E11289" s="16" t="str">
        <f>INDEX(Lookup!$C$2:$C$103,F11289)</f>
        <v>mV</v>
      </c>
      <c r="F11289" s="9">
        <f>MATCH(A11289,Lookup!$A$2:$A$103,0)</f>
        <v>30</v>
      </c>
    </row>
    <row r="11290" spans="1:6" x14ac:dyDescent="0.25">
      <c r="A11290">
        <v>53</v>
      </c>
      <c r="B11290">
        <v>2350</v>
      </c>
      <c r="C11290" s="15" t="str">
        <f>INDEX(Lookup!$F$2:$F$103,F11290)</f>
        <v>A1.3</v>
      </c>
      <c r="D11290" s="2">
        <f>B11290*INDEX(Lookup!$D$2:$D$103,F11290)+INDEX(Lookup!$E$2:$E$103,F11290)</f>
        <v>18.36055</v>
      </c>
      <c r="E11290" s="16" t="str">
        <f>INDEX(Lookup!$C$2:$C$103,F11290)</f>
        <v>mV</v>
      </c>
      <c r="F11290" s="9">
        <f>MATCH(A11290,Lookup!$A$2:$A$103,0)</f>
        <v>30</v>
      </c>
    </row>
    <row r="11291" spans="1:6" x14ac:dyDescent="0.25">
      <c r="A11291">
        <v>53</v>
      </c>
      <c r="B11291">
        <v>2352</v>
      </c>
      <c r="C11291" s="15" t="str">
        <f>INDEX(Lookup!$F$2:$F$103,F11291)</f>
        <v>A1.3</v>
      </c>
      <c r="D11291" s="2">
        <f>B11291*INDEX(Lookup!$D$2:$D$103,F11291)+INDEX(Lookup!$E$2:$E$103,F11291)</f>
        <v>18.376176000000001</v>
      </c>
      <c r="E11291" s="16" t="str">
        <f>INDEX(Lookup!$C$2:$C$103,F11291)</f>
        <v>mV</v>
      </c>
      <c r="F11291" s="9">
        <f>MATCH(A11291,Lookup!$A$2:$A$103,0)</f>
        <v>30</v>
      </c>
    </row>
    <row r="11292" spans="1:6" x14ac:dyDescent="0.25">
      <c r="A11292">
        <v>53</v>
      </c>
      <c r="B11292">
        <v>2371</v>
      </c>
      <c r="C11292" s="15" t="str">
        <f>INDEX(Lookup!$F$2:$F$103,F11292)</f>
        <v>A1.3</v>
      </c>
      <c r="D11292" s="2">
        <f>B11292*INDEX(Lookup!$D$2:$D$103,F11292)+INDEX(Lookup!$E$2:$E$103,F11292)</f>
        <v>18.524623000000002</v>
      </c>
      <c r="E11292" s="16" t="str">
        <f>INDEX(Lookup!$C$2:$C$103,F11292)</f>
        <v>mV</v>
      </c>
      <c r="F11292" s="9">
        <f>MATCH(A11292,Lookup!$A$2:$A$103,0)</f>
        <v>30</v>
      </c>
    </row>
    <row r="11293" spans="1:6" x14ac:dyDescent="0.25">
      <c r="A11293">
        <v>53</v>
      </c>
      <c r="B11293">
        <v>2365</v>
      </c>
      <c r="C11293" s="15" t="str">
        <f>INDEX(Lookup!$F$2:$F$103,F11293)</f>
        <v>A1.3</v>
      </c>
      <c r="D11293" s="2">
        <f>B11293*INDEX(Lookup!$D$2:$D$103,F11293)+INDEX(Lookup!$E$2:$E$103,F11293)</f>
        <v>18.477745000000002</v>
      </c>
      <c r="E11293" s="16" t="str">
        <f>INDEX(Lookup!$C$2:$C$103,F11293)</f>
        <v>mV</v>
      </c>
      <c r="F11293" s="9">
        <f>MATCH(A11293,Lookup!$A$2:$A$103,0)</f>
        <v>30</v>
      </c>
    </row>
    <row r="11294" spans="1:6" x14ac:dyDescent="0.25">
      <c r="A11294">
        <v>53</v>
      </c>
      <c r="B11294">
        <v>2364</v>
      </c>
      <c r="C11294" s="15" t="str">
        <f>INDEX(Lookup!$F$2:$F$103,F11294)</f>
        <v>A1.3</v>
      </c>
      <c r="D11294" s="2">
        <f>B11294*INDEX(Lookup!$D$2:$D$103,F11294)+INDEX(Lookup!$E$2:$E$103,F11294)</f>
        <v>18.469932</v>
      </c>
      <c r="E11294" s="16" t="str">
        <f>INDEX(Lookup!$C$2:$C$103,F11294)</f>
        <v>mV</v>
      </c>
      <c r="F11294" s="9">
        <f>MATCH(A11294,Lookup!$A$2:$A$103,0)</f>
        <v>30</v>
      </c>
    </row>
    <row r="11295" spans="1:6" x14ac:dyDescent="0.25">
      <c r="A11295">
        <v>53</v>
      </c>
      <c r="B11295">
        <v>2359</v>
      </c>
      <c r="C11295" s="15" t="str">
        <f>INDEX(Lookup!$F$2:$F$103,F11295)</f>
        <v>A1.3</v>
      </c>
      <c r="D11295" s="2">
        <f>B11295*INDEX(Lookup!$D$2:$D$103,F11295)+INDEX(Lookup!$E$2:$E$103,F11295)</f>
        <v>18.430867000000003</v>
      </c>
      <c r="E11295" s="16" t="str">
        <f>INDEX(Lookup!$C$2:$C$103,F11295)</f>
        <v>mV</v>
      </c>
      <c r="F11295" s="9">
        <f>MATCH(A11295,Lookup!$A$2:$A$103,0)</f>
        <v>30</v>
      </c>
    </row>
    <row r="11296" spans="1:6" x14ac:dyDescent="0.25">
      <c r="A11296">
        <v>53</v>
      </c>
      <c r="B11296">
        <v>2355</v>
      </c>
      <c r="C11296" s="15" t="str">
        <f>INDEX(Lookup!$F$2:$F$103,F11296)</f>
        <v>A1.3</v>
      </c>
      <c r="D11296" s="2">
        <f>B11296*INDEX(Lookup!$D$2:$D$103,F11296)+INDEX(Lookup!$E$2:$E$103,F11296)</f>
        <v>18.399615000000001</v>
      </c>
      <c r="E11296" s="16" t="str">
        <f>INDEX(Lookup!$C$2:$C$103,F11296)</f>
        <v>mV</v>
      </c>
      <c r="F11296" s="9">
        <f>MATCH(A11296,Lookup!$A$2:$A$103,0)</f>
        <v>30</v>
      </c>
    </row>
    <row r="11297" spans="1:6" x14ac:dyDescent="0.25">
      <c r="A11297">
        <v>53</v>
      </c>
      <c r="B11297">
        <v>2349</v>
      </c>
      <c r="C11297" s="15" t="str">
        <f>INDEX(Lookup!$F$2:$F$103,F11297)</f>
        <v>A1.3</v>
      </c>
      <c r="D11297" s="2">
        <f>B11297*INDEX(Lookup!$D$2:$D$103,F11297)+INDEX(Lookup!$E$2:$E$103,F11297)</f>
        <v>18.352737000000001</v>
      </c>
      <c r="E11297" s="16" t="str">
        <f>INDEX(Lookup!$C$2:$C$103,F11297)</f>
        <v>mV</v>
      </c>
      <c r="F11297" s="9">
        <f>MATCH(A11297,Lookup!$A$2:$A$103,0)</f>
        <v>30</v>
      </c>
    </row>
    <row r="11298" spans="1:6" x14ac:dyDescent="0.25">
      <c r="A11298">
        <v>53</v>
      </c>
      <c r="B11298">
        <v>2351</v>
      </c>
      <c r="C11298" s="15" t="str">
        <f>INDEX(Lookup!$F$2:$F$103,F11298)</f>
        <v>A1.3</v>
      </c>
      <c r="D11298" s="2">
        <f>B11298*INDEX(Lookup!$D$2:$D$103,F11298)+INDEX(Lookup!$E$2:$E$103,F11298)</f>
        <v>18.368363000000002</v>
      </c>
      <c r="E11298" s="16" t="str">
        <f>INDEX(Lookup!$C$2:$C$103,F11298)</f>
        <v>mV</v>
      </c>
      <c r="F11298" s="9">
        <f>MATCH(A11298,Lookup!$A$2:$A$103,0)</f>
        <v>30</v>
      </c>
    </row>
    <row r="11299" spans="1:6" x14ac:dyDescent="0.25">
      <c r="A11299">
        <v>53</v>
      </c>
      <c r="B11299">
        <v>2351</v>
      </c>
      <c r="C11299" s="15" t="str">
        <f>INDEX(Lookup!$F$2:$F$103,F11299)</f>
        <v>A1.3</v>
      </c>
      <c r="D11299" s="2">
        <f>B11299*INDEX(Lookup!$D$2:$D$103,F11299)+INDEX(Lookup!$E$2:$E$103,F11299)</f>
        <v>18.368363000000002</v>
      </c>
      <c r="E11299" s="16" t="str">
        <f>INDEX(Lookup!$C$2:$C$103,F11299)</f>
        <v>mV</v>
      </c>
      <c r="F11299" s="9">
        <f>MATCH(A11299,Lookup!$A$2:$A$103,0)</f>
        <v>30</v>
      </c>
    </row>
    <row r="11300" spans="1:6" x14ac:dyDescent="0.25">
      <c r="A11300">
        <v>53</v>
      </c>
      <c r="B11300">
        <v>2352</v>
      </c>
      <c r="C11300" s="15" t="str">
        <f>INDEX(Lookup!$F$2:$F$103,F11300)</f>
        <v>A1.3</v>
      </c>
      <c r="D11300" s="2">
        <f>B11300*INDEX(Lookup!$D$2:$D$103,F11300)+INDEX(Lookup!$E$2:$E$103,F11300)</f>
        <v>18.376176000000001</v>
      </c>
      <c r="E11300" s="16" t="str">
        <f>INDEX(Lookup!$C$2:$C$103,F11300)</f>
        <v>mV</v>
      </c>
      <c r="F11300" s="9">
        <f>MATCH(A11300,Lookup!$A$2:$A$103,0)</f>
        <v>30</v>
      </c>
    </row>
    <row r="11301" spans="1:6" x14ac:dyDescent="0.25">
      <c r="A11301">
        <v>53</v>
      </c>
      <c r="B11301">
        <v>2346</v>
      </c>
      <c r="C11301" s="15" t="str">
        <f>INDEX(Lookup!$F$2:$F$103,F11301)</f>
        <v>A1.3</v>
      </c>
      <c r="D11301" s="2">
        <f>B11301*INDEX(Lookup!$D$2:$D$103,F11301)+INDEX(Lookup!$E$2:$E$103,F11301)</f>
        <v>18.329298000000001</v>
      </c>
      <c r="E11301" s="16" t="str">
        <f>INDEX(Lookup!$C$2:$C$103,F11301)</f>
        <v>mV</v>
      </c>
      <c r="F11301" s="9">
        <f>MATCH(A11301,Lookup!$A$2:$A$103,0)</f>
        <v>30</v>
      </c>
    </row>
    <row r="11302" spans="1:6" x14ac:dyDescent="0.25">
      <c r="A11302">
        <v>53</v>
      </c>
      <c r="B11302">
        <v>2345</v>
      </c>
      <c r="C11302" s="15" t="str">
        <f>INDEX(Lookup!$F$2:$F$103,F11302)</f>
        <v>A1.3</v>
      </c>
      <c r="D11302" s="2">
        <f>B11302*INDEX(Lookup!$D$2:$D$103,F11302)+INDEX(Lookup!$E$2:$E$103,F11302)</f>
        <v>18.321485000000003</v>
      </c>
      <c r="E11302" s="16" t="str">
        <f>INDEX(Lookup!$C$2:$C$103,F11302)</f>
        <v>mV</v>
      </c>
      <c r="F11302" s="9">
        <f>MATCH(A11302,Lookup!$A$2:$A$103,0)</f>
        <v>30</v>
      </c>
    </row>
    <row r="11303" spans="1:6" x14ac:dyDescent="0.25">
      <c r="A11303">
        <v>53</v>
      </c>
      <c r="B11303">
        <v>2347</v>
      </c>
      <c r="C11303" s="15" t="str">
        <f>INDEX(Lookup!$F$2:$F$103,F11303)</f>
        <v>A1.3</v>
      </c>
      <c r="D11303" s="2">
        <f>B11303*INDEX(Lookup!$D$2:$D$103,F11303)+INDEX(Lookup!$E$2:$E$103,F11303)</f>
        <v>18.337111</v>
      </c>
      <c r="E11303" s="16" t="str">
        <f>INDEX(Lookup!$C$2:$C$103,F11303)</f>
        <v>mV</v>
      </c>
      <c r="F11303" s="9">
        <f>MATCH(A11303,Lookup!$A$2:$A$103,0)</f>
        <v>30</v>
      </c>
    </row>
    <row r="11304" spans="1:6" x14ac:dyDescent="0.25">
      <c r="A11304">
        <v>53</v>
      </c>
      <c r="B11304">
        <v>2346</v>
      </c>
      <c r="C11304" s="15" t="str">
        <f>INDEX(Lookup!$F$2:$F$103,F11304)</f>
        <v>A1.3</v>
      </c>
      <c r="D11304" s="2">
        <f>B11304*INDEX(Lookup!$D$2:$D$103,F11304)+INDEX(Lookup!$E$2:$E$103,F11304)</f>
        <v>18.329298000000001</v>
      </c>
      <c r="E11304" s="16" t="str">
        <f>INDEX(Lookup!$C$2:$C$103,F11304)</f>
        <v>mV</v>
      </c>
      <c r="F11304" s="9">
        <f>MATCH(A11304,Lookup!$A$2:$A$103,0)</f>
        <v>30</v>
      </c>
    </row>
    <row r="11305" spans="1:6" x14ac:dyDescent="0.25">
      <c r="A11305">
        <v>53</v>
      </c>
      <c r="B11305">
        <v>2351</v>
      </c>
      <c r="C11305" s="15" t="str">
        <f>INDEX(Lookup!$F$2:$F$103,F11305)</f>
        <v>A1.3</v>
      </c>
      <c r="D11305" s="2">
        <f>B11305*INDEX(Lookup!$D$2:$D$103,F11305)+INDEX(Lookup!$E$2:$E$103,F11305)</f>
        <v>18.368363000000002</v>
      </c>
      <c r="E11305" s="16" t="str">
        <f>INDEX(Lookup!$C$2:$C$103,F11305)</f>
        <v>mV</v>
      </c>
      <c r="F11305" s="9">
        <f>MATCH(A11305,Lookup!$A$2:$A$103,0)</f>
        <v>30</v>
      </c>
    </row>
    <row r="11306" spans="1:6" x14ac:dyDescent="0.25">
      <c r="A11306">
        <v>53</v>
      </c>
      <c r="B11306">
        <v>2356</v>
      </c>
      <c r="C11306" s="15" t="str">
        <f>INDEX(Lookup!$F$2:$F$103,F11306)</f>
        <v>A1.3</v>
      </c>
      <c r="D11306" s="2">
        <f>B11306*INDEX(Lookup!$D$2:$D$103,F11306)+INDEX(Lookup!$E$2:$E$103,F11306)</f>
        <v>18.407427999999999</v>
      </c>
      <c r="E11306" s="16" t="str">
        <f>INDEX(Lookup!$C$2:$C$103,F11306)</f>
        <v>mV</v>
      </c>
      <c r="F11306" s="9">
        <f>MATCH(A11306,Lookup!$A$2:$A$103,0)</f>
        <v>30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81" workbookViewId="0">
      <selection activeCell="E107" sqref="E107"/>
    </sheetView>
  </sheetViews>
  <sheetFormatPr defaultRowHeight="15" x14ac:dyDescent="0.25"/>
  <cols>
    <col min="1" max="1" width="24.7109375" customWidth="1"/>
    <col min="2" max="2" width="27.28515625" customWidth="1"/>
    <col min="3" max="3" width="20.28515625" customWidth="1"/>
    <col min="4" max="4" width="17.5703125" customWidth="1"/>
    <col min="5" max="5" width="20" customWidth="1"/>
    <col min="6" max="6" width="17.5703125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8" t="s">
        <v>23</v>
      </c>
      <c r="E1" s="8" t="s">
        <v>24</v>
      </c>
      <c r="F1" s="1" t="s">
        <v>28</v>
      </c>
    </row>
    <row r="2" spans="1:6" x14ac:dyDescent="0.25">
      <c r="A2" s="2">
        <v>0</v>
      </c>
      <c r="B2" s="2" t="s">
        <v>7</v>
      </c>
      <c r="C2" s="2" t="s">
        <v>8</v>
      </c>
      <c r="D2">
        <v>0.1875</v>
      </c>
      <c r="E2">
        <v>0</v>
      </c>
      <c r="F2" s="17" t="s">
        <v>29</v>
      </c>
    </row>
    <row r="3" spans="1:6" x14ac:dyDescent="0.25">
      <c r="A3" s="2">
        <v>1</v>
      </c>
      <c r="B3" s="2" t="s">
        <v>9</v>
      </c>
      <c r="C3" s="2" t="s">
        <v>8</v>
      </c>
      <c r="D3">
        <v>0.125</v>
      </c>
      <c r="E3">
        <v>0</v>
      </c>
      <c r="F3" s="17" t="s">
        <v>29</v>
      </c>
    </row>
    <row r="4" spans="1:6" x14ac:dyDescent="0.25">
      <c r="A4" s="2">
        <v>2</v>
      </c>
      <c r="B4" s="2" t="s">
        <v>10</v>
      </c>
      <c r="C4" s="2" t="s">
        <v>8</v>
      </c>
      <c r="D4">
        <v>6.25E-2</v>
      </c>
      <c r="E4">
        <v>0</v>
      </c>
      <c r="F4" s="17" t="s">
        <v>29</v>
      </c>
    </row>
    <row r="5" spans="1:6" x14ac:dyDescent="0.25">
      <c r="A5" s="2">
        <v>3</v>
      </c>
      <c r="B5" s="2" t="s">
        <v>11</v>
      </c>
      <c r="C5" s="2" t="s">
        <v>8</v>
      </c>
      <c r="D5">
        <v>3.2149999999999998E-2</v>
      </c>
      <c r="E5">
        <v>0</v>
      </c>
      <c r="F5" s="17" t="s">
        <v>29</v>
      </c>
    </row>
    <row r="6" spans="1:6" x14ac:dyDescent="0.25">
      <c r="A6" s="2">
        <v>4</v>
      </c>
      <c r="B6" s="2" t="s">
        <v>12</v>
      </c>
      <c r="C6" s="2" t="s">
        <v>8</v>
      </c>
      <c r="D6">
        <v>1.5625E-2</v>
      </c>
      <c r="E6">
        <v>0</v>
      </c>
      <c r="F6" s="17" t="s">
        <v>29</v>
      </c>
    </row>
    <row r="7" spans="1:6" x14ac:dyDescent="0.25">
      <c r="A7" s="2">
        <v>5</v>
      </c>
      <c r="B7" s="2" t="s">
        <v>13</v>
      </c>
      <c r="C7" s="2" t="s">
        <v>8</v>
      </c>
      <c r="D7">
        <v>7.8130000000000005E-3</v>
      </c>
      <c r="E7">
        <v>0</v>
      </c>
      <c r="F7" s="17" t="s">
        <v>29</v>
      </c>
    </row>
    <row r="8" spans="1:6" x14ac:dyDescent="0.25">
      <c r="A8" s="2">
        <v>6</v>
      </c>
      <c r="B8" s="2" t="s">
        <v>13</v>
      </c>
      <c r="C8" s="2" t="s">
        <v>8</v>
      </c>
      <c r="D8">
        <v>7.8130000000000005E-3</v>
      </c>
      <c r="E8">
        <v>0</v>
      </c>
      <c r="F8" s="17" t="s">
        <v>29</v>
      </c>
    </row>
    <row r="9" spans="1:6" ht="15.75" thickBot="1" x14ac:dyDescent="0.3">
      <c r="A9" s="3">
        <v>7</v>
      </c>
      <c r="B9" s="3" t="s">
        <v>13</v>
      </c>
      <c r="C9" s="3" t="s">
        <v>8</v>
      </c>
      <c r="D9">
        <v>7.8130000000000005E-3</v>
      </c>
      <c r="E9">
        <v>0</v>
      </c>
      <c r="F9" s="18" t="s">
        <v>29</v>
      </c>
    </row>
    <row r="10" spans="1:6" x14ac:dyDescent="0.25">
      <c r="A10" s="4">
        <v>16</v>
      </c>
      <c r="B10" s="7" t="s">
        <v>7</v>
      </c>
      <c r="C10" s="7" t="s">
        <v>8</v>
      </c>
      <c r="D10">
        <v>0.1875</v>
      </c>
      <c r="E10">
        <v>0</v>
      </c>
      <c r="F10" s="19" t="s">
        <v>30</v>
      </c>
    </row>
    <row r="11" spans="1:6" x14ac:dyDescent="0.25">
      <c r="A11" s="5">
        <v>17</v>
      </c>
      <c r="B11" s="2" t="s">
        <v>9</v>
      </c>
      <c r="C11" s="2" t="s">
        <v>8</v>
      </c>
      <c r="D11">
        <v>0.125</v>
      </c>
      <c r="E11">
        <v>0</v>
      </c>
      <c r="F11" s="17" t="s">
        <v>30</v>
      </c>
    </row>
    <row r="12" spans="1:6" x14ac:dyDescent="0.25">
      <c r="A12" s="5">
        <v>18</v>
      </c>
      <c r="B12" s="2" t="s">
        <v>10</v>
      </c>
      <c r="C12" s="2" t="s">
        <v>8</v>
      </c>
      <c r="D12">
        <v>6.25E-2</v>
      </c>
      <c r="E12">
        <v>0</v>
      </c>
      <c r="F12" s="17" t="s">
        <v>30</v>
      </c>
    </row>
    <row r="13" spans="1:6" x14ac:dyDescent="0.25">
      <c r="A13" s="5">
        <v>19</v>
      </c>
      <c r="B13" s="2" t="s">
        <v>11</v>
      </c>
      <c r="C13" s="2" t="s">
        <v>8</v>
      </c>
      <c r="D13">
        <v>3.2149999999999998E-2</v>
      </c>
      <c r="E13">
        <v>0</v>
      </c>
      <c r="F13" s="17" t="s">
        <v>30</v>
      </c>
    </row>
    <row r="14" spans="1:6" x14ac:dyDescent="0.25">
      <c r="A14" s="5">
        <v>20</v>
      </c>
      <c r="B14" s="2" t="s">
        <v>12</v>
      </c>
      <c r="C14" s="2" t="s">
        <v>8</v>
      </c>
      <c r="D14">
        <v>1.5625E-2</v>
      </c>
      <c r="E14">
        <v>0</v>
      </c>
      <c r="F14" s="17" t="s">
        <v>30</v>
      </c>
    </row>
    <row r="15" spans="1:6" x14ac:dyDescent="0.25">
      <c r="A15" s="5">
        <v>21</v>
      </c>
      <c r="B15" s="2" t="s">
        <v>13</v>
      </c>
      <c r="C15" s="2" t="s">
        <v>8</v>
      </c>
      <c r="D15">
        <v>7.8130000000000005E-3</v>
      </c>
      <c r="E15">
        <v>0</v>
      </c>
      <c r="F15" s="17" t="s">
        <v>30</v>
      </c>
    </row>
    <row r="16" spans="1:6" x14ac:dyDescent="0.25">
      <c r="A16" s="5">
        <v>22</v>
      </c>
      <c r="B16" s="2" t="s">
        <v>13</v>
      </c>
      <c r="C16" s="2" t="s">
        <v>8</v>
      </c>
      <c r="D16">
        <v>7.8130000000000005E-3</v>
      </c>
      <c r="E16">
        <v>0</v>
      </c>
      <c r="F16" s="17" t="s">
        <v>30</v>
      </c>
    </row>
    <row r="17" spans="1:6" ht="15.75" thickBot="1" x14ac:dyDescent="0.3">
      <c r="A17" s="6">
        <v>23</v>
      </c>
      <c r="B17" s="3" t="s">
        <v>13</v>
      </c>
      <c r="C17" s="3" t="s">
        <v>8</v>
      </c>
      <c r="D17">
        <v>7.8130000000000005E-3</v>
      </c>
      <c r="E17">
        <v>0</v>
      </c>
      <c r="F17" s="18" t="s">
        <v>30</v>
      </c>
    </row>
    <row r="18" spans="1:6" x14ac:dyDescent="0.25">
      <c r="A18" s="4">
        <v>32</v>
      </c>
      <c r="B18" s="7" t="s">
        <v>7</v>
      </c>
      <c r="C18" s="7" t="s">
        <v>8</v>
      </c>
      <c r="D18">
        <v>0.1875</v>
      </c>
      <c r="E18">
        <v>0</v>
      </c>
      <c r="F18" s="19" t="s">
        <v>31</v>
      </c>
    </row>
    <row r="19" spans="1:6" x14ac:dyDescent="0.25">
      <c r="A19" s="5">
        <v>33</v>
      </c>
      <c r="B19" s="2" t="s">
        <v>9</v>
      </c>
      <c r="C19" s="2" t="s">
        <v>8</v>
      </c>
      <c r="D19">
        <v>0.125</v>
      </c>
      <c r="E19">
        <v>0</v>
      </c>
      <c r="F19" s="17" t="s">
        <v>31</v>
      </c>
    </row>
    <row r="20" spans="1:6" x14ac:dyDescent="0.25">
      <c r="A20" s="5">
        <v>34</v>
      </c>
      <c r="B20" s="2" t="s">
        <v>10</v>
      </c>
      <c r="C20" s="2" t="s">
        <v>8</v>
      </c>
      <c r="D20">
        <v>6.25E-2</v>
      </c>
      <c r="E20">
        <v>0</v>
      </c>
      <c r="F20" s="17" t="s">
        <v>31</v>
      </c>
    </row>
    <row r="21" spans="1:6" x14ac:dyDescent="0.25">
      <c r="A21" s="5">
        <v>35</v>
      </c>
      <c r="B21" s="2" t="s">
        <v>11</v>
      </c>
      <c r="C21" s="2" t="s">
        <v>8</v>
      </c>
      <c r="D21">
        <v>3.2149999999999998E-2</v>
      </c>
      <c r="E21">
        <v>0</v>
      </c>
      <c r="F21" s="17" t="s">
        <v>31</v>
      </c>
    </row>
    <row r="22" spans="1:6" x14ac:dyDescent="0.25">
      <c r="A22" s="5">
        <v>36</v>
      </c>
      <c r="B22" s="2" t="s">
        <v>12</v>
      </c>
      <c r="C22" s="2" t="s">
        <v>8</v>
      </c>
      <c r="D22">
        <v>1.5625E-2</v>
      </c>
      <c r="E22">
        <v>0</v>
      </c>
      <c r="F22" s="17" t="s">
        <v>31</v>
      </c>
    </row>
    <row r="23" spans="1:6" x14ac:dyDescent="0.25">
      <c r="A23" s="5">
        <v>37</v>
      </c>
      <c r="B23" s="2" t="s">
        <v>13</v>
      </c>
      <c r="C23" s="2" t="s">
        <v>8</v>
      </c>
      <c r="D23">
        <v>7.8130000000000005E-3</v>
      </c>
      <c r="E23">
        <v>0</v>
      </c>
      <c r="F23" s="17" t="s">
        <v>31</v>
      </c>
    </row>
    <row r="24" spans="1:6" x14ac:dyDescent="0.25">
      <c r="A24" s="5">
        <v>38</v>
      </c>
      <c r="B24" s="2" t="s">
        <v>13</v>
      </c>
      <c r="C24" s="2" t="s">
        <v>8</v>
      </c>
      <c r="D24">
        <v>7.8130000000000005E-3</v>
      </c>
      <c r="E24">
        <v>0</v>
      </c>
      <c r="F24" s="17" t="s">
        <v>31</v>
      </c>
    </row>
    <row r="25" spans="1:6" ht="15.75" thickBot="1" x14ac:dyDescent="0.3">
      <c r="A25" s="6">
        <v>39</v>
      </c>
      <c r="B25" s="3" t="s">
        <v>13</v>
      </c>
      <c r="C25" s="3" t="s">
        <v>8</v>
      </c>
      <c r="D25">
        <v>7.8130000000000005E-3</v>
      </c>
      <c r="E25">
        <v>0</v>
      </c>
      <c r="F25" s="18" t="s">
        <v>31</v>
      </c>
    </row>
    <row r="26" spans="1:6" x14ac:dyDescent="0.25">
      <c r="A26" s="4">
        <v>48</v>
      </c>
      <c r="B26" s="7" t="s">
        <v>7</v>
      </c>
      <c r="C26" s="7" t="s">
        <v>8</v>
      </c>
      <c r="D26">
        <v>0.1875</v>
      </c>
      <c r="E26">
        <v>0</v>
      </c>
      <c r="F26" s="19" t="s">
        <v>32</v>
      </c>
    </row>
    <row r="27" spans="1:6" x14ac:dyDescent="0.25">
      <c r="A27" s="5">
        <v>49</v>
      </c>
      <c r="B27" s="2" t="s">
        <v>9</v>
      </c>
      <c r="C27" s="2" t="s">
        <v>8</v>
      </c>
      <c r="D27">
        <v>0.125</v>
      </c>
      <c r="E27">
        <v>0</v>
      </c>
      <c r="F27" s="17" t="s">
        <v>32</v>
      </c>
    </row>
    <row r="28" spans="1:6" x14ac:dyDescent="0.25">
      <c r="A28" s="5">
        <v>50</v>
      </c>
      <c r="B28" s="2" t="s">
        <v>10</v>
      </c>
      <c r="C28" s="2" t="s">
        <v>8</v>
      </c>
      <c r="D28">
        <v>6.25E-2</v>
      </c>
      <c r="E28">
        <v>0</v>
      </c>
      <c r="F28" s="17" t="s">
        <v>32</v>
      </c>
    </row>
    <row r="29" spans="1:6" x14ac:dyDescent="0.25">
      <c r="A29" s="5">
        <v>51</v>
      </c>
      <c r="B29" s="2" t="s">
        <v>11</v>
      </c>
      <c r="C29" s="2" t="s">
        <v>8</v>
      </c>
      <c r="D29">
        <v>3.2149999999999998E-2</v>
      </c>
      <c r="E29">
        <v>0</v>
      </c>
      <c r="F29" s="17" t="s">
        <v>32</v>
      </c>
    </row>
    <row r="30" spans="1:6" x14ac:dyDescent="0.25">
      <c r="A30" s="5">
        <v>52</v>
      </c>
      <c r="B30" s="2" t="s">
        <v>12</v>
      </c>
      <c r="C30" s="2" t="s">
        <v>8</v>
      </c>
      <c r="D30">
        <v>1.5625E-2</v>
      </c>
      <c r="E30">
        <v>0</v>
      </c>
      <c r="F30" s="17" t="s">
        <v>32</v>
      </c>
    </row>
    <row r="31" spans="1:6" x14ac:dyDescent="0.25">
      <c r="A31" s="5">
        <v>53</v>
      </c>
      <c r="B31" s="2" t="s">
        <v>13</v>
      </c>
      <c r="C31" s="2" t="s">
        <v>8</v>
      </c>
      <c r="D31">
        <v>7.8130000000000005E-3</v>
      </c>
      <c r="E31">
        <v>0</v>
      </c>
      <c r="F31" s="17" t="s">
        <v>32</v>
      </c>
    </row>
    <row r="32" spans="1:6" x14ac:dyDescent="0.25">
      <c r="A32" s="5">
        <v>54</v>
      </c>
      <c r="B32" s="2" t="s">
        <v>13</v>
      </c>
      <c r="C32" s="2" t="s">
        <v>8</v>
      </c>
      <c r="D32">
        <v>7.8130000000000005E-3</v>
      </c>
      <c r="E32">
        <v>0</v>
      </c>
      <c r="F32" s="17" t="s">
        <v>32</v>
      </c>
    </row>
    <row r="33" spans="1:6" ht="15.75" thickBot="1" x14ac:dyDescent="0.3">
      <c r="A33" s="5">
        <v>55</v>
      </c>
      <c r="B33" s="2" t="s">
        <v>13</v>
      </c>
      <c r="C33" s="2" t="s">
        <v>8</v>
      </c>
      <c r="D33">
        <v>7.8130000000000005E-3</v>
      </c>
      <c r="E33">
        <v>0</v>
      </c>
      <c r="F33" s="17" t="s">
        <v>32</v>
      </c>
    </row>
    <row r="34" spans="1:6" x14ac:dyDescent="0.25">
      <c r="A34" s="7">
        <v>64</v>
      </c>
      <c r="B34" s="7" t="s">
        <v>7</v>
      </c>
      <c r="C34" s="7" t="s">
        <v>8</v>
      </c>
      <c r="D34">
        <v>0.1875</v>
      </c>
      <c r="E34">
        <v>0</v>
      </c>
      <c r="F34" s="19" t="s">
        <v>33</v>
      </c>
    </row>
    <row r="35" spans="1:6" x14ac:dyDescent="0.25">
      <c r="A35" s="2">
        <v>65</v>
      </c>
      <c r="B35" s="2" t="s">
        <v>9</v>
      </c>
      <c r="C35" s="2" t="s">
        <v>8</v>
      </c>
      <c r="D35">
        <v>0.125</v>
      </c>
      <c r="E35">
        <v>0</v>
      </c>
      <c r="F35" s="17" t="s">
        <v>33</v>
      </c>
    </row>
    <row r="36" spans="1:6" x14ac:dyDescent="0.25">
      <c r="A36" s="2">
        <v>66</v>
      </c>
      <c r="B36" s="2" t="s">
        <v>10</v>
      </c>
      <c r="C36" s="2" t="s">
        <v>8</v>
      </c>
      <c r="D36">
        <v>6.25E-2</v>
      </c>
      <c r="E36">
        <v>0</v>
      </c>
      <c r="F36" s="17" t="s">
        <v>33</v>
      </c>
    </row>
    <row r="37" spans="1:6" x14ac:dyDescent="0.25">
      <c r="A37" s="2">
        <v>67</v>
      </c>
      <c r="B37" s="2" t="s">
        <v>11</v>
      </c>
      <c r="C37" s="2" t="s">
        <v>8</v>
      </c>
      <c r="D37">
        <v>3.2149999999999998E-2</v>
      </c>
      <c r="E37">
        <v>0</v>
      </c>
      <c r="F37" s="17" t="s">
        <v>33</v>
      </c>
    </row>
    <row r="38" spans="1:6" x14ac:dyDescent="0.25">
      <c r="A38" s="2">
        <v>68</v>
      </c>
      <c r="B38" s="2" t="s">
        <v>12</v>
      </c>
      <c r="C38" s="2" t="s">
        <v>8</v>
      </c>
      <c r="D38">
        <v>1.5625E-2</v>
      </c>
      <c r="E38">
        <v>0</v>
      </c>
      <c r="F38" s="17" t="s">
        <v>33</v>
      </c>
    </row>
    <row r="39" spans="1:6" x14ac:dyDescent="0.25">
      <c r="A39" s="2">
        <v>69</v>
      </c>
      <c r="B39" s="2" t="s">
        <v>13</v>
      </c>
      <c r="C39" s="2" t="s">
        <v>8</v>
      </c>
      <c r="D39">
        <v>7.8130000000000005E-3</v>
      </c>
      <c r="E39">
        <v>0</v>
      </c>
      <c r="F39" s="17" t="s">
        <v>33</v>
      </c>
    </row>
    <row r="40" spans="1:6" x14ac:dyDescent="0.25">
      <c r="A40" s="2">
        <v>70</v>
      </c>
      <c r="B40" s="2" t="s">
        <v>13</v>
      </c>
      <c r="C40" s="2" t="s">
        <v>8</v>
      </c>
      <c r="D40">
        <v>7.8130000000000005E-3</v>
      </c>
      <c r="E40">
        <v>0</v>
      </c>
      <c r="F40" s="17" t="s">
        <v>33</v>
      </c>
    </row>
    <row r="41" spans="1:6" ht="15.75" thickBot="1" x14ac:dyDescent="0.3">
      <c r="A41" s="3">
        <v>71</v>
      </c>
      <c r="B41" s="3" t="s">
        <v>13</v>
      </c>
      <c r="C41" s="3" t="s">
        <v>8</v>
      </c>
      <c r="D41">
        <v>7.8130000000000005E-3</v>
      </c>
      <c r="E41">
        <v>0</v>
      </c>
      <c r="F41" s="18" t="s">
        <v>33</v>
      </c>
    </row>
    <row r="42" spans="1:6" x14ac:dyDescent="0.25">
      <c r="A42" s="5">
        <v>80</v>
      </c>
      <c r="B42" s="2" t="s">
        <v>7</v>
      </c>
      <c r="C42" s="2" t="s">
        <v>8</v>
      </c>
      <c r="D42">
        <v>0.1875</v>
      </c>
      <c r="E42">
        <v>0</v>
      </c>
      <c r="F42" s="17" t="s">
        <v>34</v>
      </c>
    </row>
    <row r="43" spans="1:6" x14ac:dyDescent="0.25">
      <c r="A43" s="5">
        <v>81</v>
      </c>
      <c r="B43" s="2" t="s">
        <v>9</v>
      </c>
      <c r="C43" s="2" t="s">
        <v>8</v>
      </c>
      <c r="D43">
        <v>0.125</v>
      </c>
      <c r="E43">
        <v>0</v>
      </c>
      <c r="F43" s="17" t="s">
        <v>34</v>
      </c>
    </row>
    <row r="44" spans="1:6" x14ac:dyDescent="0.25">
      <c r="A44" s="5">
        <v>82</v>
      </c>
      <c r="B44" s="2" t="s">
        <v>10</v>
      </c>
      <c r="C44" s="2" t="s">
        <v>8</v>
      </c>
      <c r="D44">
        <v>6.25E-2</v>
      </c>
      <c r="E44">
        <v>0</v>
      </c>
      <c r="F44" s="17" t="s">
        <v>34</v>
      </c>
    </row>
    <row r="45" spans="1:6" x14ac:dyDescent="0.25">
      <c r="A45" s="5">
        <v>83</v>
      </c>
      <c r="B45" s="2" t="s">
        <v>11</v>
      </c>
      <c r="C45" s="2" t="s">
        <v>8</v>
      </c>
      <c r="D45">
        <v>3.2149999999999998E-2</v>
      </c>
      <c r="E45">
        <v>0</v>
      </c>
      <c r="F45" s="17" t="s">
        <v>34</v>
      </c>
    </row>
    <row r="46" spans="1:6" x14ac:dyDescent="0.25">
      <c r="A46" s="5">
        <v>84</v>
      </c>
      <c r="B46" s="2" t="s">
        <v>12</v>
      </c>
      <c r="C46" s="2" t="s">
        <v>8</v>
      </c>
      <c r="D46">
        <v>1.5625E-2</v>
      </c>
      <c r="E46">
        <v>0</v>
      </c>
      <c r="F46" s="17" t="s">
        <v>34</v>
      </c>
    </row>
    <row r="47" spans="1:6" x14ac:dyDescent="0.25">
      <c r="A47" s="5">
        <v>85</v>
      </c>
      <c r="B47" s="2" t="s">
        <v>13</v>
      </c>
      <c r="C47" s="2" t="s">
        <v>8</v>
      </c>
      <c r="D47">
        <v>7.8130000000000005E-3</v>
      </c>
      <c r="E47">
        <v>0</v>
      </c>
      <c r="F47" s="17" t="s">
        <v>34</v>
      </c>
    </row>
    <row r="48" spans="1:6" x14ac:dyDescent="0.25">
      <c r="A48" s="5">
        <v>86</v>
      </c>
      <c r="B48" s="2" t="s">
        <v>13</v>
      </c>
      <c r="C48" s="2" t="s">
        <v>8</v>
      </c>
      <c r="D48">
        <v>7.8130000000000005E-3</v>
      </c>
      <c r="E48">
        <v>0</v>
      </c>
      <c r="F48" s="17" t="s">
        <v>34</v>
      </c>
    </row>
    <row r="49" spans="1:6" ht="15.75" thickBot="1" x14ac:dyDescent="0.3">
      <c r="A49" s="6">
        <v>87</v>
      </c>
      <c r="B49" s="3" t="s">
        <v>13</v>
      </c>
      <c r="C49" s="3" t="s">
        <v>8</v>
      </c>
      <c r="D49">
        <v>7.8130000000000005E-3</v>
      </c>
      <c r="E49">
        <v>0</v>
      </c>
      <c r="F49" s="18" t="s">
        <v>34</v>
      </c>
    </row>
    <row r="50" spans="1:6" x14ac:dyDescent="0.25">
      <c r="A50" s="4">
        <v>96</v>
      </c>
      <c r="B50" s="7" t="s">
        <v>7</v>
      </c>
      <c r="C50" s="7" t="s">
        <v>8</v>
      </c>
      <c r="D50">
        <v>0.1875</v>
      </c>
      <c r="E50">
        <v>0</v>
      </c>
      <c r="F50" s="19" t="s">
        <v>35</v>
      </c>
    </row>
    <row r="51" spans="1:6" x14ac:dyDescent="0.25">
      <c r="A51" s="5">
        <v>97</v>
      </c>
      <c r="B51" s="2" t="s">
        <v>9</v>
      </c>
      <c r="C51" s="2" t="s">
        <v>8</v>
      </c>
      <c r="D51">
        <v>0.125</v>
      </c>
      <c r="E51">
        <v>0</v>
      </c>
      <c r="F51" s="17" t="s">
        <v>35</v>
      </c>
    </row>
    <row r="52" spans="1:6" x14ac:dyDescent="0.25">
      <c r="A52" s="5">
        <v>98</v>
      </c>
      <c r="B52" s="2" t="s">
        <v>10</v>
      </c>
      <c r="C52" s="2" t="s">
        <v>8</v>
      </c>
      <c r="D52">
        <v>6.25E-2</v>
      </c>
      <c r="E52">
        <v>0</v>
      </c>
      <c r="F52" s="17" t="s">
        <v>35</v>
      </c>
    </row>
    <row r="53" spans="1:6" x14ac:dyDescent="0.25">
      <c r="A53" s="5">
        <v>99</v>
      </c>
      <c r="B53" s="2" t="s">
        <v>11</v>
      </c>
      <c r="C53" s="2" t="s">
        <v>8</v>
      </c>
      <c r="D53">
        <v>3.2149999999999998E-2</v>
      </c>
      <c r="E53">
        <v>0</v>
      </c>
      <c r="F53" s="17" t="s">
        <v>35</v>
      </c>
    </row>
    <row r="54" spans="1:6" x14ac:dyDescent="0.25">
      <c r="A54" s="5">
        <v>100</v>
      </c>
      <c r="B54" s="2" t="s">
        <v>12</v>
      </c>
      <c r="C54" s="2" t="s">
        <v>8</v>
      </c>
      <c r="D54">
        <v>1.5625E-2</v>
      </c>
      <c r="E54">
        <v>0</v>
      </c>
      <c r="F54" s="17" t="s">
        <v>35</v>
      </c>
    </row>
    <row r="55" spans="1:6" x14ac:dyDescent="0.25">
      <c r="A55" s="5">
        <v>101</v>
      </c>
      <c r="B55" s="2" t="s">
        <v>13</v>
      </c>
      <c r="C55" s="2" t="s">
        <v>8</v>
      </c>
      <c r="D55">
        <v>7.8130000000000005E-3</v>
      </c>
      <c r="E55">
        <v>0</v>
      </c>
      <c r="F55" s="17" t="s">
        <v>35</v>
      </c>
    </row>
    <row r="56" spans="1:6" x14ac:dyDescent="0.25">
      <c r="A56" s="5">
        <v>102</v>
      </c>
      <c r="B56" s="2" t="s">
        <v>13</v>
      </c>
      <c r="C56" s="2" t="s">
        <v>8</v>
      </c>
      <c r="D56">
        <v>7.8130000000000005E-3</v>
      </c>
      <c r="E56">
        <v>0</v>
      </c>
      <c r="F56" s="17" t="s">
        <v>35</v>
      </c>
    </row>
    <row r="57" spans="1:6" ht="15.75" thickBot="1" x14ac:dyDescent="0.3">
      <c r="A57" s="6">
        <v>103</v>
      </c>
      <c r="B57" s="3" t="s">
        <v>13</v>
      </c>
      <c r="C57" s="3" t="s">
        <v>8</v>
      </c>
      <c r="D57">
        <v>7.8130000000000005E-3</v>
      </c>
      <c r="E57">
        <v>0</v>
      </c>
      <c r="F57" s="18" t="s">
        <v>35</v>
      </c>
    </row>
    <row r="58" spans="1:6" x14ac:dyDescent="0.25">
      <c r="A58" s="4">
        <v>112</v>
      </c>
      <c r="B58" s="7" t="s">
        <v>7</v>
      </c>
      <c r="C58" s="7" t="s">
        <v>8</v>
      </c>
      <c r="D58">
        <v>0.1875</v>
      </c>
      <c r="E58">
        <v>0</v>
      </c>
      <c r="F58" s="19" t="s">
        <v>36</v>
      </c>
    </row>
    <row r="59" spans="1:6" x14ac:dyDescent="0.25">
      <c r="A59" s="5">
        <v>113</v>
      </c>
      <c r="B59" s="2" t="s">
        <v>9</v>
      </c>
      <c r="C59" s="2" t="s">
        <v>8</v>
      </c>
      <c r="D59">
        <v>0.125</v>
      </c>
      <c r="E59">
        <v>0</v>
      </c>
      <c r="F59" s="17" t="s">
        <v>36</v>
      </c>
    </row>
    <row r="60" spans="1:6" x14ac:dyDescent="0.25">
      <c r="A60" s="5">
        <v>114</v>
      </c>
      <c r="B60" s="2" t="s">
        <v>10</v>
      </c>
      <c r="C60" s="2" t="s">
        <v>8</v>
      </c>
      <c r="D60">
        <v>6.25E-2</v>
      </c>
      <c r="E60">
        <v>0</v>
      </c>
      <c r="F60" s="17" t="s">
        <v>36</v>
      </c>
    </row>
    <row r="61" spans="1:6" x14ac:dyDescent="0.25">
      <c r="A61" s="5">
        <v>115</v>
      </c>
      <c r="B61" s="2" t="s">
        <v>11</v>
      </c>
      <c r="C61" s="2" t="s">
        <v>8</v>
      </c>
      <c r="D61">
        <v>3.2149999999999998E-2</v>
      </c>
      <c r="E61">
        <v>0</v>
      </c>
      <c r="F61" s="17" t="s">
        <v>36</v>
      </c>
    </row>
    <row r="62" spans="1:6" x14ac:dyDescent="0.25">
      <c r="A62" s="5">
        <v>116</v>
      </c>
      <c r="B62" s="2" t="s">
        <v>12</v>
      </c>
      <c r="C62" s="2" t="s">
        <v>8</v>
      </c>
      <c r="D62">
        <v>1.5625E-2</v>
      </c>
      <c r="E62">
        <v>0</v>
      </c>
      <c r="F62" s="17" t="s">
        <v>36</v>
      </c>
    </row>
    <row r="63" spans="1:6" x14ac:dyDescent="0.25">
      <c r="A63" s="5">
        <v>117</v>
      </c>
      <c r="B63" s="2" t="s">
        <v>13</v>
      </c>
      <c r="C63" s="2" t="s">
        <v>8</v>
      </c>
      <c r="D63">
        <v>7.8130000000000005E-3</v>
      </c>
      <c r="E63">
        <v>0</v>
      </c>
      <c r="F63" s="17" t="s">
        <v>36</v>
      </c>
    </row>
    <row r="64" spans="1:6" x14ac:dyDescent="0.25">
      <c r="A64" s="5">
        <v>118</v>
      </c>
      <c r="B64" s="2" t="s">
        <v>13</v>
      </c>
      <c r="C64" s="2" t="s">
        <v>8</v>
      </c>
      <c r="D64">
        <v>7.8130000000000005E-3</v>
      </c>
      <c r="E64">
        <v>0</v>
      </c>
      <c r="F64" s="17" t="s">
        <v>36</v>
      </c>
    </row>
    <row r="65" spans="1:6" ht="15.75" thickBot="1" x14ac:dyDescent="0.3">
      <c r="A65" s="6">
        <v>119</v>
      </c>
      <c r="B65" s="3" t="s">
        <v>13</v>
      </c>
      <c r="C65" s="3" t="s">
        <v>8</v>
      </c>
      <c r="D65">
        <v>7.8130000000000005E-3</v>
      </c>
      <c r="E65">
        <v>0</v>
      </c>
      <c r="F65" s="18" t="s">
        <v>36</v>
      </c>
    </row>
    <row r="66" spans="1:6" x14ac:dyDescent="0.25">
      <c r="A66" s="7">
        <v>128</v>
      </c>
      <c r="B66" s="7" t="s">
        <v>7</v>
      </c>
      <c r="C66" s="7" t="s">
        <v>8</v>
      </c>
      <c r="D66">
        <v>0.1875</v>
      </c>
      <c r="E66">
        <v>0</v>
      </c>
      <c r="F66" s="19" t="s">
        <v>37</v>
      </c>
    </row>
    <row r="67" spans="1:6" x14ac:dyDescent="0.25">
      <c r="A67" s="2">
        <v>129</v>
      </c>
      <c r="B67" s="2" t="s">
        <v>9</v>
      </c>
      <c r="C67" s="2" t="s">
        <v>8</v>
      </c>
      <c r="D67">
        <v>0.125</v>
      </c>
      <c r="E67">
        <v>0</v>
      </c>
      <c r="F67" s="17" t="s">
        <v>37</v>
      </c>
    </row>
    <row r="68" spans="1:6" x14ac:dyDescent="0.25">
      <c r="A68" s="2">
        <v>130</v>
      </c>
      <c r="B68" s="2" t="s">
        <v>10</v>
      </c>
      <c r="C68" s="2" t="s">
        <v>8</v>
      </c>
      <c r="D68">
        <v>6.25E-2</v>
      </c>
      <c r="E68">
        <v>0</v>
      </c>
      <c r="F68" s="17" t="s">
        <v>37</v>
      </c>
    </row>
    <row r="69" spans="1:6" x14ac:dyDescent="0.25">
      <c r="A69" s="2">
        <v>131</v>
      </c>
      <c r="B69" s="2" t="s">
        <v>11</v>
      </c>
      <c r="C69" s="2" t="s">
        <v>8</v>
      </c>
      <c r="D69">
        <v>3.2149999999999998E-2</v>
      </c>
      <c r="E69">
        <v>0</v>
      </c>
      <c r="F69" s="17" t="s">
        <v>37</v>
      </c>
    </row>
    <row r="70" spans="1:6" x14ac:dyDescent="0.25">
      <c r="A70" s="2">
        <v>132</v>
      </c>
      <c r="B70" s="2" t="s">
        <v>12</v>
      </c>
      <c r="C70" s="2" t="s">
        <v>8</v>
      </c>
      <c r="D70">
        <v>1.5625E-2</v>
      </c>
      <c r="E70">
        <v>0</v>
      </c>
      <c r="F70" s="17" t="s">
        <v>37</v>
      </c>
    </row>
    <row r="71" spans="1:6" x14ac:dyDescent="0.25">
      <c r="A71" s="2">
        <v>133</v>
      </c>
      <c r="B71" s="2" t="s">
        <v>13</v>
      </c>
      <c r="C71" s="2" t="s">
        <v>8</v>
      </c>
      <c r="D71">
        <v>7.8130000000000005E-3</v>
      </c>
      <c r="E71">
        <v>0</v>
      </c>
      <c r="F71" s="17" t="s">
        <v>37</v>
      </c>
    </row>
    <row r="72" spans="1:6" x14ac:dyDescent="0.25">
      <c r="A72" s="2">
        <v>134</v>
      </c>
      <c r="B72" s="2" t="s">
        <v>13</v>
      </c>
      <c r="C72" s="2" t="s">
        <v>8</v>
      </c>
      <c r="D72">
        <v>7.8130000000000005E-3</v>
      </c>
      <c r="E72">
        <v>0</v>
      </c>
      <c r="F72" s="17" t="s">
        <v>37</v>
      </c>
    </row>
    <row r="73" spans="1:6" ht="15.75" thickBot="1" x14ac:dyDescent="0.3">
      <c r="A73" s="3">
        <v>135</v>
      </c>
      <c r="B73" s="3" t="s">
        <v>13</v>
      </c>
      <c r="C73" s="3" t="s">
        <v>8</v>
      </c>
      <c r="D73">
        <v>7.8130000000000005E-3</v>
      </c>
      <c r="E73">
        <v>0</v>
      </c>
      <c r="F73" s="18" t="s">
        <v>37</v>
      </c>
    </row>
    <row r="74" spans="1:6" x14ac:dyDescent="0.25">
      <c r="A74" s="5">
        <v>144</v>
      </c>
      <c r="B74" s="2" t="s">
        <v>7</v>
      </c>
      <c r="C74" s="2" t="s">
        <v>8</v>
      </c>
      <c r="D74">
        <v>0.1875</v>
      </c>
      <c r="E74">
        <v>0</v>
      </c>
      <c r="F74" s="17" t="s">
        <v>38</v>
      </c>
    </row>
    <row r="75" spans="1:6" x14ac:dyDescent="0.25">
      <c r="A75" s="5">
        <v>145</v>
      </c>
      <c r="B75" s="2" t="s">
        <v>9</v>
      </c>
      <c r="C75" s="2" t="s">
        <v>8</v>
      </c>
      <c r="D75">
        <v>0.125</v>
      </c>
      <c r="E75">
        <v>0</v>
      </c>
      <c r="F75" s="17" t="s">
        <v>38</v>
      </c>
    </row>
    <row r="76" spans="1:6" x14ac:dyDescent="0.25">
      <c r="A76" s="5">
        <v>146</v>
      </c>
      <c r="B76" s="2" t="s">
        <v>10</v>
      </c>
      <c r="C76" s="2" t="s">
        <v>8</v>
      </c>
      <c r="D76">
        <v>6.25E-2</v>
      </c>
      <c r="E76">
        <v>0</v>
      </c>
      <c r="F76" s="17" t="s">
        <v>38</v>
      </c>
    </row>
    <row r="77" spans="1:6" x14ac:dyDescent="0.25">
      <c r="A77" s="5">
        <v>147</v>
      </c>
      <c r="B77" s="2" t="s">
        <v>11</v>
      </c>
      <c r="C77" s="2" t="s">
        <v>8</v>
      </c>
      <c r="D77">
        <v>3.2149999999999998E-2</v>
      </c>
      <c r="E77">
        <v>0</v>
      </c>
      <c r="F77" s="17" t="s">
        <v>38</v>
      </c>
    </row>
    <row r="78" spans="1:6" x14ac:dyDescent="0.25">
      <c r="A78" s="5">
        <v>148</v>
      </c>
      <c r="B78" s="2" t="s">
        <v>12</v>
      </c>
      <c r="C78" s="2" t="s">
        <v>8</v>
      </c>
      <c r="D78">
        <v>1.5625E-2</v>
      </c>
      <c r="E78">
        <v>0</v>
      </c>
      <c r="F78" s="17" t="s">
        <v>38</v>
      </c>
    </row>
    <row r="79" spans="1:6" x14ac:dyDescent="0.25">
      <c r="A79" s="5">
        <v>149</v>
      </c>
      <c r="B79" s="2" t="s">
        <v>13</v>
      </c>
      <c r="C79" s="2" t="s">
        <v>8</v>
      </c>
      <c r="D79">
        <v>7.8130000000000005E-3</v>
      </c>
      <c r="E79">
        <v>0</v>
      </c>
      <c r="F79" s="17" t="s">
        <v>38</v>
      </c>
    </row>
    <row r="80" spans="1:6" x14ac:dyDescent="0.25">
      <c r="A80" s="5">
        <v>150</v>
      </c>
      <c r="B80" s="2" t="s">
        <v>13</v>
      </c>
      <c r="C80" s="2" t="s">
        <v>8</v>
      </c>
      <c r="D80">
        <v>7.8130000000000005E-3</v>
      </c>
      <c r="E80">
        <v>0</v>
      </c>
      <c r="F80" s="17" t="s">
        <v>38</v>
      </c>
    </row>
    <row r="81" spans="1:6" ht="15.75" thickBot="1" x14ac:dyDescent="0.3">
      <c r="A81" s="6">
        <v>151</v>
      </c>
      <c r="B81" s="3" t="s">
        <v>13</v>
      </c>
      <c r="C81" s="3" t="s">
        <v>8</v>
      </c>
      <c r="D81">
        <v>7.8130000000000005E-3</v>
      </c>
      <c r="E81">
        <v>0</v>
      </c>
      <c r="F81" s="18" t="s">
        <v>38</v>
      </c>
    </row>
    <row r="82" spans="1:6" x14ac:dyDescent="0.25">
      <c r="A82" s="4">
        <v>160</v>
      </c>
      <c r="B82" s="7" t="s">
        <v>7</v>
      </c>
      <c r="C82" s="7" t="s">
        <v>8</v>
      </c>
      <c r="D82">
        <v>0.1875</v>
      </c>
      <c r="E82">
        <v>0</v>
      </c>
      <c r="F82" s="19" t="s">
        <v>39</v>
      </c>
    </row>
    <row r="83" spans="1:6" x14ac:dyDescent="0.25">
      <c r="A83" s="5">
        <v>161</v>
      </c>
      <c r="B83" s="2" t="s">
        <v>9</v>
      </c>
      <c r="C83" s="2" t="s">
        <v>8</v>
      </c>
      <c r="D83">
        <v>0.125</v>
      </c>
      <c r="E83">
        <v>0</v>
      </c>
      <c r="F83" s="17" t="s">
        <v>39</v>
      </c>
    </row>
    <row r="84" spans="1:6" x14ac:dyDescent="0.25">
      <c r="A84" s="5">
        <v>162</v>
      </c>
      <c r="B84" s="2" t="s">
        <v>10</v>
      </c>
      <c r="C84" s="2" t="s">
        <v>8</v>
      </c>
      <c r="D84">
        <v>6.25E-2</v>
      </c>
      <c r="E84">
        <v>0</v>
      </c>
      <c r="F84" s="17" t="s">
        <v>39</v>
      </c>
    </row>
    <row r="85" spans="1:6" x14ac:dyDescent="0.25">
      <c r="A85" s="5">
        <v>163</v>
      </c>
      <c r="B85" s="2" t="s">
        <v>11</v>
      </c>
      <c r="C85" s="2" t="s">
        <v>8</v>
      </c>
      <c r="D85">
        <v>3.2149999999999998E-2</v>
      </c>
      <c r="E85">
        <v>0</v>
      </c>
      <c r="F85" s="17" t="s">
        <v>39</v>
      </c>
    </row>
    <row r="86" spans="1:6" x14ac:dyDescent="0.25">
      <c r="A86" s="5">
        <v>164</v>
      </c>
      <c r="B86" s="2" t="s">
        <v>12</v>
      </c>
      <c r="C86" s="2" t="s">
        <v>8</v>
      </c>
      <c r="D86">
        <v>1.5625E-2</v>
      </c>
      <c r="E86">
        <v>0</v>
      </c>
      <c r="F86" s="17" t="s">
        <v>39</v>
      </c>
    </row>
    <row r="87" spans="1:6" x14ac:dyDescent="0.25">
      <c r="A87" s="5">
        <v>165</v>
      </c>
      <c r="B87" s="2" t="s">
        <v>13</v>
      </c>
      <c r="C87" s="2" t="s">
        <v>8</v>
      </c>
      <c r="D87">
        <v>7.8130000000000005E-3</v>
      </c>
      <c r="E87">
        <v>0</v>
      </c>
      <c r="F87" s="17" t="s">
        <v>39</v>
      </c>
    </row>
    <row r="88" spans="1:6" x14ac:dyDescent="0.25">
      <c r="A88" s="5">
        <v>166</v>
      </c>
      <c r="B88" s="2" t="s">
        <v>13</v>
      </c>
      <c r="C88" s="2" t="s">
        <v>8</v>
      </c>
      <c r="D88">
        <v>7.8130000000000005E-3</v>
      </c>
      <c r="E88">
        <v>0</v>
      </c>
      <c r="F88" s="17" t="s">
        <v>39</v>
      </c>
    </row>
    <row r="89" spans="1:6" ht="15.75" thickBot="1" x14ac:dyDescent="0.3">
      <c r="A89" s="6">
        <v>167</v>
      </c>
      <c r="B89" s="3" t="s">
        <v>13</v>
      </c>
      <c r="C89" s="3" t="s">
        <v>8</v>
      </c>
      <c r="D89">
        <v>7.8130000000000005E-3</v>
      </c>
      <c r="E89">
        <v>0</v>
      </c>
      <c r="F89" s="18" t="s">
        <v>39</v>
      </c>
    </row>
    <row r="90" spans="1:6" x14ac:dyDescent="0.25">
      <c r="A90" s="4">
        <v>176</v>
      </c>
      <c r="B90" s="7" t="s">
        <v>7</v>
      </c>
      <c r="C90" s="7" t="s">
        <v>8</v>
      </c>
      <c r="D90">
        <v>0.1875</v>
      </c>
      <c r="E90">
        <v>0</v>
      </c>
      <c r="F90" s="19" t="s">
        <v>40</v>
      </c>
    </row>
    <row r="91" spans="1:6" x14ac:dyDescent="0.25">
      <c r="A91" s="5">
        <v>177</v>
      </c>
      <c r="B91" s="2" t="s">
        <v>9</v>
      </c>
      <c r="C91" s="2" t="s">
        <v>8</v>
      </c>
      <c r="D91">
        <v>0.125</v>
      </c>
      <c r="E91">
        <v>0</v>
      </c>
      <c r="F91" s="17" t="s">
        <v>40</v>
      </c>
    </row>
    <row r="92" spans="1:6" x14ac:dyDescent="0.25">
      <c r="A92" s="5">
        <v>178</v>
      </c>
      <c r="B92" s="2" t="s">
        <v>10</v>
      </c>
      <c r="C92" s="2" t="s">
        <v>8</v>
      </c>
      <c r="D92">
        <v>6.25E-2</v>
      </c>
      <c r="E92">
        <v>0</v>
      </c>
      <c r="F92" s="17" t="s">
        <v>40</v>
      </c>
    </row>
    <row r="93" spans="1:6" x14ac:dyDescent="0.25">
      <c r="A93" s="5">
        <v>179</v>
      </c>
      <c r="B93" s="2" t="s">
        <v>11</v>
      </c>
      <c r="C93" s="2" t="s">
        <v>8</v>
      </c>
      <c r="D93">
        <v>3.2149999999999998E-2</v>
      </c>
      <c r="E93">
        <v>0</v>
      </c>
      <c r="F93" s="17" t="s">
        <v>40</v>
      </c>
    </row>
    <row r="94" spans="1:6" x14ac:dyDescent="0.25">
      <c r="A94" s="5">
        <v>180</v>
      </c>
      <c r="B94" s="2" t="s">
        <v>12</v>
      </c>
      <c r="C94" s="2" t="s">
        <v>8</v>
      </c>
      <c r="D94">
        <v>1.5625E-2</v>
      </c>
      <c r="E94">
        <v>0</v>
      </c>
      <c r="F94" s="17" t="s">
        <v>40</v>
      </c>
    </row>
    <row r="95" spans="1:6" x14ac:dyDescent="0.25">
      <c r="A95" s="5">
        <v>181</v>
      </c>
      <c r="B95" s="2" t="s">
        <v>13</v>
      </c>
      <c r="C95" s="2" t="s">
        <v>8</v>
      </c>
      <c r="D95">
        <v>7.8130000000000005E-3</v>
      </c>
      <c r="E95">
        <v>0</v>
      </c>
      <c r="F95" s="17" t="s">
        <v>40</v>
      </c>
    </row>
    <row r="96" spans="1:6" x14ac:dyDescent="0.25">
      <c r="A96" s="5">
        <v>182</v>
      </c>
      <c r="B96" s="2" t="s">
        <v>13</v>
      </c>
      <c r="C96" s="2" t="s">
        <v>8</v>
      </c>
      <c r="D96">
        <v>7.8130000000000005E-3</v>
      </c>
      <c r="E96">
        <v>0</v>
      </c>
      <c r="F96" s="17" t="s">
        <v>40</v>
      </c>
    </row>
    <row r="97" spans="1:6" ht="15.75" thickBot="1" x14ac:dyDescent="0.3">
      <c r="A97" s="6">
        <v>183</v>
      </c>
      <c r="B97" s="3" t="s">
        <v>13</v>
      </c>
      <c r="C97" s="3" t="s">
        <v>8</v>
      </c>
      <c r="D97">
        <v>7.8130000000000005E-3</v>
      </c>
      <c r="E97">
        <v>0</v>
      </c>
      <c r="F97" s="18" t="s">
        <v>40</v>
      </c>
    </row>
    <row r="98" spans="1:6" x14ac:dyDescent="0.25">
      <c r="A98" s="7">
        <v>240</v>
      </c>
      <c r="B98" s="4" t="s">
        <v>14</v>
      </c>
      <c r="C98" s="4" t="s">
        <v>15</v>
      </c>
      <c r="D98">
        <v>5.7599999999999998E-2</v>
      </c>
      <c r="E98">
        <v>0</v>
      </c>
      <c r="F98" s="17"/>
    </row>
    <row r="99" spans="1:6" x14ac:dyDescent="0.25">
      <c r="A99" s="2">
        <v>241</v>
      </c>
      <c r="B99" s="5" t="s">
        <v>16</v>
      </c>
      <c r="C99" s="5" t="s">
        <v>15</v>
      </c>
      <c r="D99">
        <f>0.5*0.0576</f>
        <v>2.8799999999999999E-2</v>
      </c>
      <c r="E99">
        <v>0</v>
      </c>
      <c r="F99" s="17"/>
    </row>
    <row r="100" spans="1:6" x14ac:dyDescent="0.25">
      <c r="A100" s="2">
        <v>242</v>
      </c>
      <c r="B100" s="5" t="s">
        <v>17</v>
      </c>
      <c r="C100" s="5" t="s">
        <v>15</v>
      </c>
      <c r="D100">
        <f>8*0.0576</f>
        <v>0.46079999999999999</v>
      </c>
      <c r="E100">
        <v>0</v>
      </c>
      <c r="F100" s="17"/>
    </row>
    <row r="101" spans="1:6" ht="15.75" thickBot="1" x14ac:dyDescent="0.3">
      <c r="A101" s="3">
        <v>243</v>
      </c>
      <c r="B101" s="6" t="s">
        <v>18</v>
      </c>
      <c r="C101" s="6" t="s">
        <v>15</v>
      </c>
      <c r="D101">
        <f>4*0.0576</f>
        <v>0.23039999999999999</v>
      </c>
      <c r="E101">
        <v>0</v>
      </c>
      <c r="F101" s="17"/>
    </row>
    <row r="102" spans="1:6" x14ac:dyDescent="0.25">
      <c r="A102" s="7">
        <v>253</v>
      </c>
      <c r="B102" s="4" t="s">
        <v>19</v>
      </c>
      <c r="C102" s="4" t="s">
        <v>20</v>
      </c>
      <c r="D102">
        <f>175.72/65536</f>
        <v>2.6812744140625E-3</v>
      </c>
      <c r="E102">
        <v>-46.85</v>
      </c>
      <c r="F102" s="17"/>
    </row>
    <row r="103" spans="1:6" ht="15.75" thickBot="1" x14ac:dyDescent="0.3">
      <c r="A103" s="6">
        <v>254</v>
      </c>
      <c r="B103" s="6" t="s">
        <v>21</v>
      </c>
      <c r="C103" s="6" t="s">
        <v>22</v>
      </c>
      <c r="D103">
        <f>125/65536</f>
        <v>1.9073486328125E-3</v>
      </c>
      <c r="E103">
        <v>-6</v>
      </c>
      <c r="F10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Insert data</vt:lpstr>
      <vt:lpstr>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2019-08-27T20:07:35Z</dcterms:created>
  <dcterms:modified xsi:type="dcterms:W3CDTF">2019-08-27T20:27:37Z</dcterms:modified>
</cp:coreProperties>
</file>