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3-SensorTGS2xxx_board\"/>
    </mc:Choice>
  </mc:AlternateContent>
  <bookViews>
    <workbookView xWindow="0" yWindow="0" windowWidth="28800" windowHeight="12435"/>
  </bookViews>
  <sheets>
    <sheet name="64307A1_var B_VK_0822" sheetId="1" r:id="rId1"/>
  </sheets>
  <definedNames>
    <definedName name="FRA_Sensor_TGS2444_ListByValues" localSheetId="0">'64307A1_var B_VK_0822'!$C$1:$C$15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I2" i="1" l="1"/>
  <c r="I4" i="1"/>
  <c r="I5" i="1"/>
  <c r="I6" i="1"/>
  <c r="I7" i="1"/>
  <c r="I8" i="1"/>
  <c r="I9" i="1"/>
  <c r="I10" i="1"/>
  <c r="I16" i="1" s="1"/>
  <c r="I11" i="1"/>
  <c r="I12" i="1"/>
  <c r="I13" i="1"/>
  <c r="I14" i="1"/>
  <c r="I15" i="1"/>
  <c r="I3" i="1"/>
  <c r="G4" i="1"/>
  <c r="G5" i="1"/>
  <c r="G6" i="1"/>
  <c r="G7" i="1"/>
  <c r="G8" i="1"/>
  <c r="G9" i="1"/>
  <c r="G10" i="1"/>
  <c r="G11" i="1"/>
  <c r="G13" i="1"/>
  <c r="G14" i="1"/>
  <c r="G15" i="1"/>
  <c r="G3" i="1"/>
</calcChain>
</file>

<file path=xl/connections.xml><?xml version="1.0" encoding="utf-8"?>
<connections xmlns="http://schemas.openxmlformats.org/spreadsheetml/2006/main">
  <connection id="1" name="FRA_Sensor_TGS2444_ListByValues111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</connections>
</file>

<file path=xl/sharedStrings.xml><?xml version="1.0" encoding="utf-8"?>
<sst xmlns="http://schemas.openxmlformats.org/spreadsheetml/2006/main" count="68" uniqueCount="56">
  <si>
    <t>Qty'30</t>
  </si>
  <si>
    <t>$30</t>
  </si>
  <si>
    <t>_$30</t>
  </si>
  <si>
    <t>Production P/N_VK</t>
  </si>
  <si>
    <t>Production MFG_VK</t>
  </si>
  <si>
    <t>Production Description_VK</t>
  </si>
  <si>
    <t>BLM18PG121SN1D</t>
  </si>
  <si>
    <t>FB1, FB9</t>
  </si>
  <si>
    <t>Murata Manufacturing Co Ltd</t>
  </si>
  <si>
    <t>FERRITE BEAD 120 OHM 0603 1LN</t>
  </si>
  <si>
    <t>R2, R3(DNP), R13(DNP), R23(DNP)</t>
  </si>
  <si>
    <t>C9, C10, C13</t>
  </si>
  <si>
    <t>C0603C102K5RACTU</t>
  </si>
  <si>
    <t>KEMET Corporation</t>
  </si>
  <si>
    <t>CAP CER 1000PF 50V X7R 0603</t>
  </si>
  <si>
    <t>R4, R26</t>
  </si>
  <si>
    <t>R10, R11(DNP)</t>
  </si>
  <si>
    <t>R19</t>
  </si>
  <si>
    <t>R1, R25, R27</t>
  </si>
  <si>
    <t>0603YC104KAT2A</t>
  </si>
  <si>
    <t>AVX Corporation</t>
  </si>
  <si>
    <t>CAP CER 0.1UF 16V X7R 0603</t>
  </si>
  <si>
    <t>30306-6002HB</t>
  </si>
  <si>
    <t>J1</t>
  </si>
  <si>
    <t>3M Interconnect</t>
  </si>
  <si>
    <t>CONN HEADER VERT 6POS 2.54MM</t>
  </si>
  <si>
    <t>U2</t>
  </si>
  <si>
    <t>IC3(DNP)</t>
  </si>
  <si>
    <t>MCP6541T-I/OT</t>
  </si>
  <si>
    <t>IC6</t>
  </si>
  <si>
    <t>Microchip Technology Inc</t>
  </si>
  <si>
    <t>IC COMP PUSHPLL 1.6V SGL SOT23-5</t>
  </si>
  <si>
    <t>SI2300DS-T1-GE3</t>
  </si>
  <si>
    <t>Q3</t>
  </si>
  <si>
    <t>Vishay Siliconix</t>
  </si>
  <si>
    <t>MOSFET N-CH 30V 3.6A SOT-23</t>
  </si>
  <si>
    <t>Bittele Stock: RES SMD 0.0OHM JUMPER 1/10W 0603</t>
  </si>
  <si>
    <t>Bittele Stock: Vishay Dale</t>
  </si>
  <si>
    <t>Bittele Stock: CRCW06030000Z0EA</t>
  </si>
  <si>
    <t>Bittele Stock: RES SMD 5.1K OHM 1% 1/10W 0603</t>
  </si>
  <si>
    <t>Bittele Stock: CRCW06035K10FKEA</t>
  </si>
  <si>
    <t>Bittele Stock: RES SMD 10 OHM 1% 1/10W 0603</t>
  </si>
  <si>
    <t>Bittele Stock: RES SMD 10K OHM 1% 1/10W 0603</t>
  </si>
  <si>
    <t>Bittele Stock: RES SMD 100K OHM 1% 1/10W 0603</t>
  </si>
  <si>
    <t>Bittele Stock: CRCW0603100KFKEA</t>
  </si>
  <si>
    <t>Bittele Stock: CRCW060310K0FKEA</t>
  </si>
  <si>
    <t>Bittele Stock: CRCW060310R0FKEA</t>
  </si>
  <si>
    <t>DO NOT INSTALL</t>
  </si>
  <si>
    <t>Sub Assembly</t>
  </si>
  <si>
    <t>Item</t>
  </si>
  <si>
    <t>Reference</t>
  </si>
  <si>
    <t>Quantity</t>
  </si>
  <si>
    <t>PCB</t>
  </si>
  <si>
    <r>
      <rPr>
        <b/>
        <sz val="10"/>
        <color rgb="FFFF0000"/>
        <rFont val="Arial"/>
        <family val="2"/>
      </rPr>
      <t>C1(DNP),</t>
    </r>
    <r>
      <rPr>
        <b/>
        <sz val="10"/>
        <color theme="1"/>
        <rFont val="Arial"/>
        <family val="2"/>
      </rPr>
      <t xml:space="preserve"> C2, C3, </t>
    </r>
  </si>
  <si>
    <t>marked RED, QTY should be 2, C1 is DNI</t>
  </si>
  <si>
    <t>QTY is 0 (DNP), does not make any difference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</si>
</sst>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0" xfId="1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1" applyFont="1" applyFill="1" applyBorder="1"/>
    <xf numFmtId="164" fontId="3" fillId="3" borderId="1" xfId="1" applyNumberFormat="1" applyFont="1" applyFill="1" applyBorder="1"/>
    <xf numFmtId="0" fontId="4" fillId="3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0" fontId="2" fillId="3" borderId="1" xfId="1" applyFont="1" applyFill="1" applyBorder="1"/>
    <xf numFmtId="0" fontId="4" fillId="0" borderId="0" xfId="1" applyFont="1"/>
  </cellXfs>
  <cellStyles count="2">
    <cellStyle name="Normal 2" xfId="1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RA_Sensor_TGS2444_ListByVal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17" sqref="B17"/>
    </sheetView>
  </sheetViews>
  <sheetFormatPr defaultRowHeight="15" customHeight="1" x14ac:dyDescent="0.2"/>
  <cols>
    <col min="1" max="1" width="9.140625" style="2"/>
    <col min="2" max="2" width="31.42578125" style="2" customWidth="1"/>
    <col min="3" max="3" width="13.5703125" style="2" customWidth="1"/>
    <col min="4" max="4" width="57.42578125" style="2" customWidth="1"/>
    <col min="5" max="5" width="48" style="2" customWidth="1"/>
    <col min="6" max="6" width="29.5703125" style="2" customWidth="1"/>
    <col min="7" max="7" width="10.5703125" style="2" customWidth="1"/>
    <col min="8" max="8" width="11.28515625" style="2" customWidth="1"/>
    <col min="9" max="9" width="11.42578125" style="2" customWidth="1"/>
    <col min="10" max="10" width="15.140625" style="2" customWidth="1"/>
    <col min="11" max="11" width="47.85546875" style="2" bestFit="1" customWidth="1"/>
    <col min="12" max="16384" width="9.140625" style="2"/>
  </cols>
  <sheetData>
    <row r="1" spans="1:11" s="4" customFormat="1" ht="15" customHeight="1" x14ac:dyDescent="0.2">
      <c r="A1" s="3" t="s">
        <v>49</v>
      </c>
      <c r="B1" s="3" t="s">
        <v>50</v>
      </c>
      <c r="C1" s="3" t="s">
        <v>51</v>
      </c>
      <c r="D1" s="3" t="s">
        <v>5</v>
      </c>
      <c r="E1" s="3" t="s">
        <v>4</v>
      </c>
      <c r="F1" s="3" t="s">
        <v>3</v>
      </c>
      <c r="G1" s="1" t="s">
        <v>0</v>
      </c>
      <c r="H1" s="1" t="s">
        <v>1</v>
      </c>
      <c r="I1" s="1" t="s">
        <v>2</v>
      </c>
      <c r="J1" s="3" t="s">
        <v>48</v>
      </c>
    </row>
    <row r="2" spans="1:11" s="4" customFormat="1" ht="15" customHeight="1" x14ac:dyDescent="0.2">
      <c r="A2" s="8">
        <v>0</v>
      </c>
      <c r="B2" s="9" t="s">
        <v>52</v>
      </c>
      <c r="C2" s="8">
        <v>1</v>
      </c>
      <c r="D2" s="9" t="s">
        <v>52</v>
      </c>
      <c r="E2" s="9" t="s">
        <v>52</v>
      </c>
      <c r="F2" s="9" t="s">
        <v>52</v>
      </c>
      <c r="G2" s="9">
        <v>30</v>
      </c>
      <c r="H2" s="10"/>
      <c r="I2" s="10">
        <f t="shared" ref="I2" si="0">C2*H2</f>
        <v>0</v>
      </c>
      <c r="J2" s="8">
        <v>0</v>
      </c>
    </row>
    <row r="3" spans="1:11" ht="12.75" x14ac:dyDescent="0.2">
      <c r="A3" s="5">
        <v>1</v>
      </c>
      <c r="B3" s="5" t="s">
        <v>7</v>
      </c>
      <c r="C3" s="5">
        <v>2</v>
      </c>
      <c r="D3" s="5" t="s">
        <v>9</v>
      </c>
      <c r="E3" s="5" t="s">
        <v>8</v>
      </c>
      <c r="F3" s="5" t="s">
        <v>6</v>
      </c>
      <c r="G3" s="5">
        <f>30*C3</f>
        <v>60</v>
      </c>
      <c r="H3" s="6">
        <v>0.05</v>
      </c>
      <c r="I3" s="6">
        <f>H3*C3</f>
        <v>0.1</v>
      </c>
      <c r="J3" s="5">
        <v>1</v>
      </c>
    </row>
    <row r="4" spans="1:11" ht="12.75" x14ac:dyDescent="0.2">
      <c r="A4" s="5">
        <v>2</v>
      </c>
      <c r="B4" s="5" t="s">
        <v>10</v>
      </c>
      <c r="C4" s="5">
        <v>1</v>
      </c>
      <c r="D4" s="5" t="s">
        <v>36</v>
      </c>
      <c r="E4" s="5" t="s">
        <v>37</v>
      </c>
      <c r="F4" s="5" t="s">
        <v>38</v>
      </c>
      <c r="G4" s="5">
        <f t="shared" ref="G4:G15" si="1">30*C4</f>
        <v>30</v>
      </c>
      <c r="H4" s="6"/>
      <c r="I4" s="6">
        <f t="shared" ref="I4:I15" si="2">H4*C4</f>
        <v>0</v>
      </c>
      <c r="J4" s="5">
        <v>2</v>
      </c>
    </row>
    <row r="5" spans="1:11" ht="12.75" x14ac:dyDescent="0.2">
      <c r="A5" s="5">
        <v>3</v>
      </c>
      <c r="B5" s="5" t="s">
        <v>11</v>
      </c>
      <c r="C5" s="5">
        <v>3</v>
      </c>
      <c r="D5" s="5" t="s">
        <v>14</v>
      </c>
      <c r="E5" s="5" t="s">
        <v>13</v>
      </c>
      <c r="F5" s="5" t="s">
        <v>12</v>
      </c>
      <c r="G5" s="5">
        <f t="shared" si="1"/>
        <v>90</v>
      </c>
      <c r="H5" s="6">
        <v>8.7999999999999995E-2</v>
      </c>
      <c r="I5" s="6">
        <f t="shared" si="2"/>
        <v>0.26400000000000001</v>
      </c>
      <c r="J5" s="5">
        <v>3</v>
      </c>
    </row>
    <row r="6" spans="1:11" ht="12.75" x14ac:dyDescent="0.2">
      <c r="A6" s="5">
        <v>4</v>
      </c>
      <c r="B6" s="5" t="s">
        <v>15</v>
      </c>
      <c r="C6" s="5">
        <v>2</v>
      </c>
      <c r="D6" s="5" t="s">
        <v>39</v>
      </c>
      <c r="E6" s="5" t="s">
        <v>37</v>
      </c>
      <c r="F6" s="5" t="s">
        <v>40</v>
      </c>
      <c r="G6" s="5">
        <f t="shared" si="1"/>
        <v>60</v>
      </c>
      <c r="H6" s="6"/>
      <c r="I6" s="6">
        <f t="shared" si="2"/>
        <v>0</v>
      </c>
      <c r="J6" s="5">
        <v>4</v>
      </c>
    </row>
    <row r="7" spans="1:11" ht="12.75" x14ac:dyDescent="0.2">
      <c r="A7" s="5">
        <v>5</v>
      </c>
      <c r="B7" s="5" t="s">
        <v>16</v>
      </c>
      <c r="C7" s="5">
        <v>1</v>
      </c>
      <c r="D7" s="5" t="s">
        <v>41</v>
      </c>
      <c r="E7" s="5" t="s">
        <v>37</v>
      </c>
      <c r="F7" s="5" t="s">
        <v>46</v>
      </c>
      <c r="G7" s="5">
        <f t="shared" si="1"/>
        <v>30</v>
      </c>
      <c r="H7" s="6"/>
      <c r="I7" s="6">
        <f t="shared" si="2"/>
        <v>0</v>
      </c>
      <c r="J7" s="5">
        <v>5</v>
      </c>
    </row>
    <row r="8" spans="1:11" ht="12.75" x14ac:dyDescent="0.2">
      <c r="A8" s="5">
        <v>6</v>
      </c>
      <c r="B8" s="5" t="s">
        <v>17</v>
      </c>
      <c r="C8" s="5">
        <v>1</v>
      </c>
      <c r="D8" s="5" t="s">
        <v>42</v>
      </c>
      <c r="E8" s="5" t="s">
        <v>37</v>
      </c>
      <c r="F8" s="5" t="s">
        <v>45</v>
      </c>
      <c r="G8" s="5">
        <f t="shared" si="1"/>
        <v>30</v>
      </c>
      <c r="H8" s="6"/>
      <c r="I8" s="6">
        <f t="shared" si="2"/>
        <v>0</v>
      </c>
      <c r="J8" s="5">
        <v>6</v>
      </c>
    </row>
    <row r="9" spans="1:11" ht="12.75" x14ac:dyDescent="0.2">
      <c r="A9" s="5">
        <v>7</v>
      </c>
      <c r="B9" s="5" t="s">
        <v>18</v>
      </c>
      <c r="C9" s="5">
        <v>3</v>
      </c>
      <c r="D9" s="5" t="s">
        <v>43</v>
      </c>
      <c r="E9" s="5" t="s">
        <v>37</v>
      </c>
      <c r="F9" s="5" t="s">
        <v>44</v>
      </c>
      <c r="G9" s="5">
        <f t="shared" si="1"/>
        <v>90</v>
      </c>
      <c r="H9" s="6"/>
      <c r="I9" s="6">
        <f t="shared" si="2"/>
        <v>0</v>
      </c>
      <c r="J9" s="5">
        <v>7</v>
      </c>
    </row>
    <row r="10" spans="1:11" ht="12.75" x14ac:dyDescent="0.2">
      <c r="A10" s="5">
        <v>8</v>
      </c>
      <c r="B10" s="12" t="s">
        <v>53</v>
      </c>
      <c r="C10" s="7">
        <v>3</v>
      </c>
      <c r="D10" s="5" t="s">
        <v>21</v>
      </c>
      <c r="E10" s="5" t="s">
        <v>20</v>
      </c>
      <c r="F10" s="5" t="s">
        <v>19</v>
      </c>
      <c r="G10" s="5">
        <f t="shared" si="1"/>
        <v>90</v>
      </c>
      <c r="H10" s="6">
        <v>0.115</v>
      </c>
      <c r="I10" s="6">
        <f t="shared" si="2"/>
        <v>0.34500000000000003</v>
      </c>
      <c r="J10" s="5">
        <v>8</v>
      </c>
      <c r="K10" s="13" t="s">
        <v>54</v>
      </c>
    </row>
    <row r="11" spans="1:11" ht="12.75" x14ac:dyDescent="0.2">
      <c r="A11" s="5">
        <v>9</v>
      </c>
      <c r="B11" s="5" t="s">
        <v>23</v>
      </c>
      <c r="C11" s="5">
        <v>1</v>
      </c>
      <c r="D11" s="5" t="s">
        <v>25</v>
      </c>
      <c r="E11" s="5" t="s">
        <v>24</v>
      </c>
      <c r="F11" s="5" t="s">
        <v>22</v>
      </c>
      <c r="G11" s="5">
        <f t="shared" si="1"/>
        <v>30</v>
      </c>
      <c r="H11" s="6">
        <v>0.63</v>
      </c>
      <c r="I11" s="6">
        <f t="shared" si="2"/>
        <v>0.63</v>
      </c>
      <c r="J11" s="5">
        <v>9</v>
      </c>
    </row>
    <row r="12" spans="1:11" ht="12.75" x14ac:dyDescent="0.2">
      <c r="A12" s="5">
        <v>10</v>
      </c>
      <c r="B12" s="5" t="s">
        <v>26</v>
      </c>
      <c r="C12" s="7">
        <v>1</v>
      </c>
      <c r="D12" s="7" t="s">
        <v>47</v>
      </c>
      <c r="E12" s="7" t="s">
        <v>47</v>
      </c>
      <c r="F12" s="7" t="s">
        <v>47</v>
      </c>
      <c r="G12" s="5">
        <f>30*C12</f>
        <v>30</v>
      </c>
      <c r="H12" s="6"/>
      <c r="I12" s="6">
        <f t="shared" si="2"/>
        <v>0</v>
      </c>
      <c r="J12" s="5">
        <v>10</v>
      </c>
      <c r="K12" s="13" t="s">
        <v>55</v>
      </c>
    </row>
    <row r="13" spans="1:11" ht="12.75" x14ac:dyDescent="0.2">
      <c r="A13" s="5">
        <v>11</v>
      </c>
      <c r="B13" s="5" t="s">
        <v>27</v>
      </c>
      <c r="C13" s="5">
        <v>0</v>
      </c>
      <c r="D13" s="7" t="s">
        <v>47</v>
      </c>
      <c r="E13" s="7" t="s">
        <v>47</v>
      </c>
      <c r="F13" s="7" t="s">
        <v>47</v>
      </c>
      <c r="G13" s="5">
        <f t="shared" si="1"/>
        <v>0</v>
      </c>
      <c r="H13" s="6"/>
      <c r="I13" s="6">
        <f t="shared" si="2"/>
        <v>0</v>
      </c>
      <c r="J13" s="5">
        <v>11</v>
      </c>
    </row>
    <row r="14" spans="1:11" ht="12.75" x14ac:dyDescent="0.2">
      <c r="A14" s="5">
        <v>12</v>
      </c>
      <c r="B14" s="5" t="s">
        <v>29</v>
      </c>
      <c r="C14" s="5">
        <v>1</v>
      </c>
      <c r="D14" s="5" t="s">
        <v>31</v>
      </c>
      <c r="E14" s="5" t="s">
        <v>30</v>
      </c>
      <c r="F14" s="5" t="s">
        <v>28</v>
      </c>
      <c r="G14" s="5">
        <f t="shared" si="1"/>
        <v>30</v>
      </c>
      <c r="H14" s="6">
        <v>0.30919999999999997</v>
      </c>
      <c r="I14" s="6">
        <f t="shared" si="2"/>
        <v>0.30919999999999997</v>
      </c>
      <c r="J14" s="5">
        <v>12</v>
      </c>
    </row>
    <row r="15" spans="1:11" ht="12.75" x14ac:dyDescent="0.2">
      <c r="A15" s="5">
        <v>13</v>
      </c>
      <c r="B15" s="5" t="s">
        <v>33</v>
      </c>
      <c r="C15" s="5">
        <v>1</v>
      </c>
      <c r="D15" s="5" t="s">
        <v>35</v>
      </c>
      <c r="E15" s="5" t="s">
        <v>34</v>
      </c>
      <c r="F15" s="5" t="s">
        <v>32</v>
      </c>
      <c r="G15" s="5">
        <f t="shared" si="1"/>
        <v>30</v>
      </c>
      <c r="H15" s="6">
        <v>0.34799999999999998</v>
      </c>
      <c r="I15" s="6">
        <f t="shared" si="2"/>
        <v>0.34799999999999998</v>
      </c>
      <c r="J15" s="5">
        <v>13</v>
      </c>
    </row>
    <row r="16" spans="1:11" x14ac:dyDescent="0.25">
      <c r="I16" s="11">
        <f>SUM(I2:I15)</f>
        <v>1.9962</v>
      </c>
      <c r="J16"/>
    </row>
    <row r="17" spans="9:10" x14ac:dyDescent="0.25">
      <c r="I17"/>
      <c r="J17"/>
    </row>
    <row r="18" spans="9:10" x14ac:dyDescent="0.25">
      <c r="I18"/>
      <c r="J18"/>
    </row>
    <row r="19" spans="9:10" ht="15" customHeight="1" x14ac:dyDescent="0.25">
      <c r="I19"/>
      <c r="J19"/>
    </row>
    <row r="20" spans="9:10" ht="15" customHeight="1" x14ac:dyDescent="0.25">
      <c r="I20"/>
      <c r="J20"/>
    </row>
    <row r="21" spans="9:10" ht="15" customHeight="1" x14ac:dyDescent="0.25">
      <c r="I21"/>
      <c r="J21"/>
    </row>
    <row r="22" spans="9:10" ht="15" customHeight="1" x14ac:dyDescent="0.25">
      <c r="I22"/>
      <c r="J2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64307A1_var B_VK_0822</vt:lpstr>
      <vt:lpstr>'64307A1_var B_VK_0822'!FRA_Sensor_TGS2444_ListByValues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Eyoel</dc:creator>
  <cp:lastModifiedBy>Yourigh</cp:lastModifiedBy>
  <dcterms:created xsi:type="dcterms:W3CDTF">2019-08-23T21:14:07Z</dcterms:created>
  <dcterms:modified xsi:type="dcterms:W3CDTF">2019-08-25T12:28:14Z</dcterms:modified>
</cp:coreProperties>
</file>