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hengliyi/Documents/MATLAB/比赛Matlab/10A/代码/question1/"/>
    </mc:Choice>
  </mc:AlternateContent>
  <bookViews>
    <workbookView xWindow="0" yWindow="460" windowWidth="25600" windowHeight="15460" tabRatio="500" activeTab="1"/>
  </bookViews>
  <sheets>
    <sheet name="附件一数据" sheetId="1" r:id="rId1"/>
    <sheet name="无变位" sheetId="2" r:id="rId2"/>
    <sheet name="变位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 l="1"/>
  <c r="J11" i="2"/>
  <c r="D28" i="3"/>
  <c r="F28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3" i="3"/>
  <c r="F14" i="3"/>
  <c r="F9" i="3"/>
  <c r="F8" i="3"/>
  <c r="G9" i="3"/>
  <c r="F3" i="3"/>
  <c r="F55" i="3"/>
  <c r="F54" i="3"/>
  <c r="G55" i="3"/>
  <c r="F53" i="3"/>
  <c r="G54" i="3"/>
  <c r="L53" i="3"/>
  <c r="O53" i="3"/>
  <c r="F52" i="3"/>
  <c r="G53" i="3"/>
  <c r="L52" i="3"/>
  <c r="O52" i="3"/>
  <c r="F51" i="3"/>
  <c r="G52" i="3"/>
  <c r="L51" i="3"/>
  <c r="O51" i="3"/>
  <c r="F50" i="3"/>
  <c r="G51" i="3"/>
  <c r="L50" i="3"/>
  <c r="O50" i="3"/>
  <c r="F49" i="3"/>
  <c r="G50" i="3"/>
  <c r="L49" i="3"/>
  <c r="O49" i="3"/>
  <c r="F48" i="3"/>
  <c r="G49" i="3"/>
  <c r="L48" i="3"/>
  <c r="O48" i="3"/>
  <c r="F47" i="3"/>
  <c r="G48" i="3"/>
  <c r="L47" i="3"/>
  <c r="O47" i="3"/>
  <c r="F46" i="3"/>
  <c r="G47" i="3"/>
  <c r="L46" i="3"/>
  <c r="O46" i="3"/>
  <c r="F45" i="3"/>
  <c r="G46" i="3"/>
  <c r="L45" i="3"/>
  <c r="O45" i="3"/>
  <c r="F44" i="3"/>
  <c r="G45" i="3"/>
  <c r="L44" i="3"/>
  <c r="O44" i="3"/>
  <c r="F43" i="3"/>
  <c r="G44" i="3"/>
  <c r="L43" i="3"/>
  <c r="O43" i="3"/>
  <c r="F42" i="3"/>
  <c r="G43" i="3"/>
  <c r="L42" i="3"/>
  <c r="O42" i="3"/>
  <c r="F41" i="3"/>
  <c r="G42" i="3"/>
  <c r="L41" i="3"/>
  <c r="O41" i="3"/>
  <c r="F40" i="3"/>
  <c r="G41" i="3"/>
  <c r="L40" i="3"/>
  <c r="O40" i="3"/>
  <c r="F39" i="3"/>
  <c r="G40" i="3"/>
  <c r="L39" i="3"/>
  <c r="O39" i="3"/>
  <c r="F38" i="3"/>
  <c r="G39" i="3"/>
  <c r="L38" i="3"/>
  <c r="O38" i="3"/>
  <c r="F37" i="3"/>
  <c r="G38" i="3"/>
  <c r="L37" i="3"/>
  <c r="O37" i="3"/>
  <c r="F36" i="3"/>
  <c r="G37" i="3"/>
  <c r="L36" i="3"/>
  <c r="O36" i="3"/>
  <c r="F35" i="3"/>
  <c r="G36" i="3"/>
  <c r="L35" i="3"/>
  <c r="O35" i="3"/>
  <c r="F34" i="3"/>
  <c r="G35" i="3"/>
  <c r="L34" i="3"/>
  <c r="O34" i="3"/>
  <c r="F33" i="3"/>
  <c r="G34" i="3"/>
  <c r="L33" i="3"/>
  <c r="O33" i="3"/>
  <c r="F32" i="3"/>
  <c r="G33" i="3"/>
  <c r="L32" i="3"/>
  <c r="O32" i="3"/>
  <c r="F31" i="3"/>
  <c r="G32" i="3"/>
  <c r="L31" i="3"/>
  <c r="O31" i="3"/>
  <c r="F30" i="3"/>
  <c r="G31" i="3"/>
  <c r="L30" i="3"/>
  <c r="O30" i="3"/>
  <c r="F29" i="3"/>
  <c r="G30" i="3"/>
  <c r="L29" i="3"/>
  <c r="O29" i="3"/>
  <c r="G29" i="3"/>
  <c r="L28" i="3"/>
  <c r="O28" i="3"/>
  <c r="F27" i="3"/>
  <c r="G28" i="3"/>
  <c r="L27" i="3"/>
  <c r="O27" i="3"/>
  <c r="F26" i="3"/>
  <c r="G27" i="3"/>
  <c r="L26" i="3"/>
  <c r="O26" i="3"/>
  <c r="F25" i="3"/>
  <c r="G26" i="3"/>
  <c r="L25" i="3"/>
  <c r="O25" i="3"/>
  <c r="F24" i="3"/>
  <c r="G25" i="3"/>
  <c r="L24" i="3"/>
  <c r="O24" i="3"/>
  <c r="F23" i="3"/>
  <c r="G24" i="3"/>
  <c r="L23" i="3"/>
  <c r="O23" i="3"/>
  <c r="F22" i="3"/>
  <c r="G23" i="3"/>
  <c r="L22" i="3"/>
  <c r="O22" i="3"/>
  <c r="F21" i="3"/>
  <c r="G22" i="3"/>
  <c r="L21" i="3"/>
  <c r="O21" i="3"/>
  <c r="F20" i="3"/>
  <c r="G21" i="3"/>
  <c r="L20" i="3"/>
  <c r="O20" i="3"/>
  <c r="F19" i="3"/>
  <c r="G20" i="3"/>
  <c r="L19" i="3"/>
  <c r="O19" i="3"/>
  <c r="F18" i="3"/>
  <c r="G19" i="3"/>
  <c r="L18" i="3"/>
  <c r="O18" i="3"/>
  <c r="F17" i="3"/>
  <c r="G18" i="3"/>
  <c r="L17" i="3"/>
  <c r="O17" i="3"/>
  <c r="F16" i="3"/>
  <c r="G17" i="3"/>
  <c r="L16" i="3"/>
  <c r="O16" i="3"/>
  <c r="F15" i="3"/>
  <c r="G16" i="3"/>
  <c r="L15" i="3"/>
  <c r="O15" i="3"/>
  <c r="G15" i="3"/>
  <c r="L14" i="3"/>
  <c r="O14" i="3"/>
  <c r="F13" i="3"/>
  <c r="G14" i="3"/>
  <c r="L13" i="3"/>
  <c r="O13" i="3"/>
  <c r="F12" i="3"/>
  <c r="G13" i="3"/>
  <c r="L12" i="3"/>
  <c r="O12" i="3"/>
  <c r="F11" i="3"/>
  <c r="G12" i="3"/>
  <c r="L11" i="3"/>
  <c r="O11" i="3"/>
  <c r="F10" i="3"/>
  <c r="G11" i="3"/>
  <c r="L10" i="3"/>
  <c r="O10" i="3"/>
  <c r="G10" i="3"/>
  <c r="L9" i="3"/>
  <c r="O9" i="3"/>
  <c r="L8" i="3"/>
  <c r="O8" i="3"/>
  <c r="F7" i="3"/>
  <c r="G8" i="3"/>
  <c r="L7" i="3"/>
  <c r="O7" i="3"/>
  <c r="F6" i="3"/>
  <c r="G7" i="3"/>
  <c r="L6" i="3"/>
  <c r="O6" i="3"/>
  <c r="F5" i="3"/>
  <c r="G6" i="3"/>
  <c r="L5" i="3"/>
  <c r="O5" i="3"/>
  <c r="F4" i="3"/>
  <c r="G5" i="3"/>
  <c r="L4" i="3"/>
  <c r="O4" i="3"/>
  <c r="G4" i="3"/>
  <c r="J5" i="2"/>
  <c r="M5" i="2"/>
  <c r="J6" i="2"/>
  <c r="M6" i="2"/>
  <c r="J7" i="2"/>
  <c r="M7" i="2"/>
  <c r="J8" i="2"/>
  <c r="M8" i="2"/>
  <c r="J9" i="2"/>
  <c r="M9" i="2"/>
  <c r="J10" i="2"/>
  <c r="M10" i="2"/>
  <c r="M11" i="2"/>
  <c r="J12" i="2"/>
  <c r="M12" i="2"/>
  <c r="J13" i="2"/>
  <c r="M13" i="2"/>
  <c r="J14" i="2"/>
  <c r="M14" i="2"/>
  <c r="J15" i="2"/>
  <c r="M15" i="2"/>
  <c r="J16" i="2"/>
  <c r="M16" i="2"/>
  <c r="J17" i="2"/>
  <c r="M17" i="2"/>
  <c r="J18" i="2"/>
  <c r="M18" i="2"/>
  <c r="J19" i="2"/>
  <c r="M19" i="2"/>
  <c r="J20" i="2"/>
  <c r="M20" i="2"/>
  <c r="J21" i="2"/>
  <c r="M21" i="2"/>
  <c r="J22" i="2"/>
  <c r="M22" i="2"/>
  <c r="J23" i="2"/>
  <c r="M23" i="2"/>
  <c r="J24" i="2"/>
  <c r="M24" i="2"/>
  <c r="J25" i="2"/>
  <c r="M25" i="2"/>
  <c r="J26" i="2"/>
  <c r="M26" i="2"/>
  <c r="J27" i="2"/>
  <c r="M27" i="2"/>
  <c r="J28" i="2"/>
  <c r="M28" i="2"/>
  <c r="J29" i="2"/>
  <c r="M29" i="2"/>
  <c r="J30" i="2"/>
  <c r="M30" i="2"/>
  <c r="J31" i="2"/>
  <c r="M31" i="2"/>
  <c r="J32" i="2"/>
  <c r="M32" i="2"/>
  <c r="J33" i="2"/>
  <c r="M33" i="2"/>
  <c r="J34" i="2"/>
  <c r="M34" i="2"/>
  <c r="J35" i="2"/>
  <c r="M35" i="2"/>
  <c r="J36" i="2"/>
  <c r="M36" i="2"/>
  <c r="J37" i="2"/>
  <c r="M37" i="2"/>
  <c r="J38" i="2"/>
  <c r="M38" i="2"/>
  <c r="J39" i="2"/>
  <c r="M39" i="2"/>
  <c r="J40" i="2"/>
  <c r="M40" i="2"/>
  <c r="J41" i="2"/>
  <c r="M41" i="2"/>
  <c r="J42" i="2"/>
  <c r="M42" i="2"/>
  <c r="J43" i="2"/>
  <c r="M43" i="2"/>
  <c r="J44" i="2"/>
  <c r="M44" i="2"/>
  <c r="J45" i="2"/>
  <c r="M45" i="2"/>
  <c r="J46" i="2"/>
  <c r="M46" i="2"/>
  <c r="J47" i="2"/>
  <c r="M47" i="2"/>
  <c r="J48" i="2"/>
  <c r="M48" i="2"/>
  <c r="J49" i="2"/>
  <c r="M49" i="2"/>
  <c r="J50" i="2"/>
  <c r="M50" i="2"/>
  <c r="J51" i="2"/>
  <c r="M51" i="2"/>
  <c r="J52" i="2"/>
  <c r="M52" i="2"/>
  <c r="J53" i="2"/>
  <c r="M53" i="2"/>
  <c r="J54" i="2"/>
  <c r="M54" i="2"/>
  <c r="J55" i="2"/>
  <c r="M55" i="2"/>
  <c r="J56" i="2"/>
  <c r="M56" i="2"/>
  <c r="J57" i="2"/>
  <c r="M57" i="2"/>
  <c r="J58" i="2"/>
  <c r="M58" i="2"/>
  <c r="J59" i="2"/>
  <c r="M59" i="2"/>
  <c r="J60" i="2"/>
  <c r="M60" i="2"/>
  <c r="J61" i="2"/>
  <c r="M61" i="2"/>
  <c r="J62" i="2"/>
  <c r="M62" i="2"/>
  <c r="J63" i="2"/>
  <c r="M63" i="2"/>
  <c r="J64" i="2"/>
  <c r="M64" i="2"/>
  <c r="J65" i="2"/>
  <c r="M65" i="2"/>
  <c r="J66" i="2"/>
  <c r="M66" i="2"/>
  <c r="J67" i="2"/>
  <c r="M67" i="2"/>
  <c r="J68" i="2"/>
  <c r="M68" i="2"/>
  <c r="J69" i="2"/>
  <c r="M69" i="2"/>
  <c r="J70" i="2"/>
  <c r="M70" i="2"/>
  <c r="J71" i="2"/>
  <c r="M71" i="2"/>
  <c r="J72" i="2"/>
  <c r="M72" i="2"/>
  <c r="J73" i="2"/>
  <c r="M73" i="2"/>
  <c r="J74" i="2"/>
  <c r="M74" i="2"/>
  <c r="J75" i="2"/>
  <c r="M75" i="2"/>
  <c r="J76" i="2"/>
  <c r="M76" i="2"/>
  <c r="J4" i="2"/>
  <c r="M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3" i="2"/>
  <c r="F4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4" i="1"/>
  <c r="A3" i="1"/>
</calcChain>
</file>

<file path=xl/sharedStrings.xml><?xml version="1.0" encoding="utf-8"?>
<sst xmlns="http://schemas.openxmlformats.org/spreadsheetml/2006/main" count="46" uniqueCount="24">
  <si>
    <t>无变位出油</t>
    <rPh sb="0" eb="1">
      <t>wu'bian'wei</t>
    </rPh>
    <rPh sb="3" eb="4">
      <t>chu'you</t>
    </rPh>
    <rPh sb="4" eb="5">
      <t>you</t>
    </rPh>
    <phoneticPr fontId="3" type="noConversion"/>
  </si>
  <si>
    <t>变位出油</t>
    <rPh sb="0" eb="1">
      <t>bian'wei</t>
    </rPh>
    <rPh sb="2" eb="3">
      <t>chu'you</t>
    </rPh>
    <phoneticPr fontId="3" type="noConversion"/>
  </si>
  <si>
    <t>累加进油量/L</t>
  </si>
  <si>
    <t>累加出油量/L</t>
    <rPh sb="2" eb="3">
      <t>chu</t>
    </rPh>
    <phoneticPr fontId="3" type="noConversion"/>
  </si>
  <si>
    <t>无变位进油（初始 262L）</t>
    <rPh sb="3" eb="4">
      <t>jin'you</t>
    </rPh>
    <rPh sb="6" eb="7">
      <t>chu'shi</t>
    </rPh>
    <phoneticPr fontId="3" type="noConversion"/>
  </si>
  <si>
    <t>变位进油（初始 215L）</t>
    <rPh sb="0" eb="1">
      <t>bian'wei</t>
    </rPh>
    <rPh sb="2" eb="3">
      <t>jin'you</t>
    </rPh>
    <phoneticPr fontId="3" type="noConversion"/>
  </si>
  <si>
    <t>总油量</t>
    <rPh sb="0" eb="1">
      <t>zong</t>
    </rPh>
    <rPh sb="1" eb="2">
      <t>you'liang</t>
    </rPh>
    <phoneticPr fontId="3" type="noConversion"/>
  </si>
  <si>
    <t>无变位进油</t>
    <rPh sb="0" eb="1">
      <t>wu'bian'wei</t>
    </rPh>
    <rPh sb="3" eb="4">
      <t>jin'you</t>
    </rPh>
    <phoneticPr fontId="3" type="noConversion"/>
  </si>
  <si>
    <t>油位高度/m</t>
    <rPh sb="0" eb="1">
      <t>you'wei</t>
    </rPh>
    <rPh sb="2" eb="3">
      <t>gao'du</t>
    </rPh>
    <phoneticPr fontId="3" type="noConversion"/>
  </si>
  <si>
    <t>差值/m³</t>
    <rPh sb="0" eb="1">
      <t>cha'zhi</t>
    </rPh>
    <phoneticPr fontId="3" type="noConversion"/>
  </si>
  <si>
    <t>油位高度/mm</t>
    <phoneticPr fontId="3" type="noConversion"/>
  </si>
  <si>
    <t>无变位出油</t>
    <rPh sb="0" eb="1">
      <t>wu'bian'wei</t>
    </rPh>
    <rPh sb="3" eb="4">
      <t>chu'you</t>
    </rPh>
    <phoneticPr fontId="3" type="noConversion"/>
  </si>
  <si>
    <t>差值的变化率</t>
    <rPh sb="0" eb="1">
      <t>cha'zhi</t>
    </rPh>
    <rPh sb="2" eb="3">
      <t>de</t>
    </rPh>
    <rPh sb="3" eb="4">
      <t>bian'hua'lv</t>
    </rPh>
    <phoneticPr fontId="3" type="noConversion"/>
  </si>
  <si>
    <t>油位对应体积理论值/m³</t>
    <rPh sb="0" eb="1">
      <t>you'wei</t>
    </rPh>
    <rPh sb="2" eb="3">
      <t>dui'y</t>
    </rPh>
    <rPh sb="4" eb="5">
      <t>ti'j</t>
    </rPh>
    <rPh sb="6" eb="7">
      <t>li'lun'zhi</t>
    </rPh>
    <phoneticPr fontId="3" type="noConversion"/>
  </si>
  <si>
    <t>每次油位变化出油量/m³</t>
    <rPh sb="0" eb="1">
      <t>mei'ci</t>
    </rPh>
    <rPh sb="2" eb="3">
      <t>you'wei</t>
    </rPh>
    <rPh sb="4" eb="5">
      <t>bian'h</t>
    </rPh>
    <rPh sb="6" eb="7">
      <t>chu'you'liang</t>
    </rPh>
    <phoneticPr fontId="3" type="noConversion"/>
  </si>
  <si>
    <t>累积进油实际值/m³</t>
    <rPh sb="0" eb="1">
      <t>lei'ji</t>
    </rPh>
    <rPh sb="2" eb="3">
      <t>jin'you</t>
    </rPh>
    <rPh sb="4" eb="5">
      <t>shi'ji'zhi</t>
    </rPh>
    <phoneticPr fontId="3" type="noConversion"/>
  </si>
  <si>
    <t>累积进油理论值/m³</t>
    <rPh sb="0" eb="1">
      <t>lei'ji</t>
    </rPh>
    <rPh sb="2" eb="3">
      <t>jin'you</t>
    </rPh>
    <rPh sb="4" eb="5">
      <t>li'lun'zhi</t>
    </rPh>
    <phoneticPr fontId="3" type="noConversion"/>
  </si>
  <si>
    <t>累积出油理论值/m³</t>
    <rPh sb="0" eb="1">
      <t>lei'ji</t>
    </rPh>
    <rPh sb="2" eb="3">
      <t>chu'you</t>
    </rPh>
    <rPh sb="4" eb="5">
      <t>li'lun'zhi</t>
    </rPh>
    <phoneticPr fontId="3" type="noConversion"/>
  </si>
  <si>
    <t>累积出油实际值/m³</t>
    <rPh sb="0" eb="1">
      <t>lei'ji</t>
    </rPh>
    <rPh sb="4" eb="5">
      <t>shi'ji'zhi</t>
    </rPh>
    <phoneticPr fontId="3" type="noConversion"/>
  </si>
  <si>
    <t>差值变化率</t>
    <rPh sb="0" eb="1">
      <t>cha'zhi</t>
    </rPh>
    <rPh sb="2" eb="3">
      <t>bian'hua'l</t>
    </rPh>
    <phoneticPr fontId="3" type="noConversion"/>
  </si>
  <si>
    <t>因未给初始值因此无法得出</t>
    <rPh sb="0" eb="1">
      <t>yin</t>
    </rPh>
    <rPh sb="1" eb="2">
      <t>wei'gei</t>
    </rPh>
    <rPh sb="3" eb="4">
      <t>chu'shi'zhi</t>
    </rPh>
    <rPh sb="6" eb="7">
      <t>yin'ci</t>
    </rPh>
    <rPh sb="8" eb="9">
      <t>wu'fa</t>
    </rPh>
    <rPh sb="10" eb="11">
      <t>de'chu</t>
    </rPh>
    <phoneticPr fontId="3" type="noConversion"/>
  </si>
  <si>
    <t>变位进油</t>
    <rPh sb="2" eb="3">
      <t>jin'you</t>
    </rPh>
    <phoneticPr fontId="3" type="noConversion"/>
  </si>
  <si>
    <t>变位出油</t>
    <rPh sb="2" eb="3">
      <t>chu'you</t>
    </rPh>
    <phoneticPr fontId="3" type="noConversion"/>
  </si>
  <si>
    <t>油水平面在侧面的高度</t>
    <rPh sb="3" eb="4">
      <t>mian</t>
    </rPh>
    <rPh sb="4" eb="5">
      <t>zai</t>
    </rPh>
    <rPh sb="5" eb="6">
      <t>ce'm</t>
    </rPh>
    <rPh sb="7" eb="8">
      <t>de</t>
    </rPh>
    <rPh sb="8" eb="9">
      <t>gao'du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</si>
</sst>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8" formatCode="0.00000_ "/>
  </numFmts>
  <fonts count="8" x14ac:knownFonts="1">
    <font>
      <sz val="12"/>
      <color theme="1"/>
      <name val="DengXian"/>
      <family val="2"/>
      <charset val="134"/>
      <scheme val="minor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sz val="9"/>
      <name val="DengXian"/>
      <family val="2"/>
      <charset val="134"/>
      <scheme val="minor"/>
    </font>
    <font>
      <sz val="10"/>
      <name val="宋体"/>
      <charset val="134"/>
    </font>
    <font>
      <sz val="9"/>
      <color indexed="8"/>
      <name val="宋体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1" xfId="1" applyFont="1" applyFill="1" applyBorder="1" applyAlignment="1">
      <alignment horizontal="right" wrapText="1"/>
    </xf>
    <xf numFmtId="176" fontId="4" fillId="0" borderId="0" xfId="0" applyNumberFormat="1" applyFont="1"/>
    <xf numFmtId="0" fontId="2" fillId="0" borderId="1" xfId="2" applyFont="1" applyFill="1" applyBorder="1" applyAlignment="1">
      <alignment horizontal="right" wrapText="1"/>
    </xf>
    <xf numFmtId="176" fontId="2" fillId="0" borderId="1" xfId="2" applyNumberFormat="1" applyFont="1" applyFill="1" applyBorder="1" applyAlignment="1">
      <alignment horizontal="right" wrapText="1"/>
    </xf>
    <xf numFmtId="0" fontId="2" fillId="0" borderId="1" xfId="3" applyFont="1" applyFill="1" applyBorder="1" applyAlignment="1">
      <alignment horizontal="right" wrapText="1"/>
    </xf>
    <xf numFmtId="176" fontId="2" fillId="0" borderId="1" xfId="3" applyNumberFormat="1" applyFont="1" applyFill="1" applyBorder="1" applyAlignment="1">
      <alignment horizontal="right" wrapText="1"/>
    </xf>
    <xf numFmtId="0" fontId="5" fillId="0" borderId="1" xfId="4" applyFont="1" applyFill="1" applyBorder="1" applyAlignment="1">
      <alignment horizontal="right" wrapText="1"/>
    </xf>
    <xf numFmtId="176" fontId="5" fillId="0" borderId="1" xfId="4" applyNumberFormat="1" applyFont="1" applyFill="1" applyBorder="1" applyAlignment="1">
      <alignment horizontal="right" wrapText="1"/>
    </xf>
    <xf numFmtId="0" fontId="2" fillId="0" borderId="1" xfId="4" applyFont="1" applyFill="1" applyBorder="1" applyAlignment="1">
      <alignment horizontal="right" wrapText="1"/>
    </xf>
    <xf numFmtId="176" fontId="2" fillId="0" borderId="1" xfId="4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6" fontId="5" fillId="0" borderId="0" xfId="4" applyNumberFormat="1" applyFont="1" applyFill="1" applyBorder="1" applyAlignment="1">
      <alignment horizontal="right" wrapText="1"/>
    </xf>
    <xf numFmtId="176" fontId="2" fillId="0" borderId="0" xfId="4" applyNumberFormat="1" applyFont="1" applyFill="1" applyBorder="1" applyAlignment="1">
      <alignment horizontal="right" wrapText="1"/>
    </xf>
    <xf numFmtId="178" fontId="0" fillId="0" borderId="0" xfId="0" applyNumberFormat="1"/>
    <xf numFmtId="0" fontId="0" fillId="2" borderId="2" xfId="0" applyFill="1" applyBorder="1"/>
    <xf numFmtId="0" fontId="0" fillId="0" borderId="0" xfId="0" applyFill="1"/>
    <xf numFmtId="178" fontId="0" fillId="0" borderId="0" xfId="0" applyNumberFormat="1" applyFill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/>
    <xf numFmtId="178" fontId="0" fillId="0" borderId="0" xfId="0" applyNumberFormat="1" applyBorder="1"/>
    <xf numFmtId="0" fontId="0" fillId="0" borderId="0" xfId="0" applyBorder="1"/>
    <xf numFmtId="0" fontId="0" fillId="0" borderId="6" xfId="0" applyBorder="1"/>
    <xf numFmtId="178" fontId="0" fillId="7" borderId="6" xfId="0" applyNumberFormat="1" applyFill="1" applyBorder="1"/>
    <xf numFmtId="0" fontId="0" fillId="3" borderId="0" xfId="0" applyFill="1" applyBorder="1"/>
    <xf numFmtId="178" fontId="0" fillId="0" borderId="6" xfId="0" applyNumberFormat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0" borderId="7" xfId="0" applyBorder="1"/>
    <xf numFmtId="178" fontId="0" fillId="0" borderId="3" xfId="0" applyNumberFormat="1" applyBorder="1"/>
    <xf numFmtId="0" fontId="0" fillId="6" borderId="3" xfId="0" applyFill="1" applyBorder="1"/>
    <xf numFmtId="178" fontId="0" fillId="7" borderId="8" xfId="0" applyNumberFormat="1" applyFill="1" applyBorder="1"/>
    <xf numFmtId="0" fontId="0" fillId="0" borderId="0" xfId="0" applyBorder="1" applyAlignment="1">
      <alignment horizontal="center" wrapText="1"/>
    </xf>
    <xf numFmtId="0" fontId="0" fillId="0" borderId="3" xfId="0" applyBorder="1"/>
    <xf numFmtId="0" fontId="0" fillId="8" borderId="0" xfId="0" applyFill="1" applyBorder="1"/>
    <xf numFmtId="178" fontId="0" fillId="0" borderId="6" xfId="0" applyNumberFormat="1" applyFill="1" applyBorder="1"/>
    <xf numFmtId="178" fontId="0" fillId="0" borderId="8" xfId="0" applyNumberFormat="1" applyFill="1" applyBorder="1"/>
    <xf numFmtId="178" fontId="0" fillId="0" borderId="0" xfId="0" applyNumberFormat="1" applyFill="1" applyBorder="1"/>
    <xf numFmtId="0" fontId="0" fillId="0" borderId="9" xfId="0" applyBorder="1" applyAlignment="1">
      <alignment horizontal="center"/>
    </xf>
    <xf numFmtId="0" fontId="0" fillId="0" borderId="10" xfId="0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8" fontId="0" fillId="0" borderId="5" xfId="0" applyNumberFormat="1" applyBorder="1"/>
    <xf numFmtId="178" fontId="0" fillId="8" borderId="0" xfId="0" applyNumberFormat="1" applyFill="1" applyBorder="1"/>
    <xf numFmtId="178" fontId="0" fillId="0" borderId="4" xfId="0" applyNumberFormat="1" applyBorder="1" applyAlignment="1">
      <alignment horizontal="center" wrapText="1"/>
    </xf>
    <xf numFmtId="178" fontId="0" fillId="0" borderId="0" xfId="0" applyNumberFormat="1" applyBorder="1" applyAlignment="1">
      <alignment horizontal="center" wrapText="1"/>
    </xf>
    <xf numFmtId="178" fontId="0" fillId="9" borderId="0" xfId="0" applyNumberFormat="1" applyFill="1" applyBorder="1"/>
    <xf numFmtId="178" fontId="0" fillId="10" borderId="0" xfId="0" applyNumberFormat="1" applyFill="1" applyBorder="1"/>
    <xf numFmtId="178" fontId="0" fillId="0" borderId="7" xfId="0" applyNumberFormat="1" applyBorder="1"/>
    <xf numFmtId="178" fontId="0" fillId="0" borderId="3" xfId="0" applyNumberFormat="1" applyFill="1" applyBorder="1"/>
  </cellXfs>
  <cellStyles count="51">
    <cellStyle name="常规" xfId="0" builtinId="0"/>
    <cellStyle name="常规_50升打满" xfId="1"/>
    <cellStyle name="常规_50升外抽" xfId="4"/>
    <cellStyle name="常规_出油(第二次)" xfId="3"/>
    <cellStyle name="常规_进油(第二次)" xfId="2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zoomScale="110" workbookViewId="0">
      <selection activeCell="J19" sqref="J19"/>
    </sheetView>
  </sheetViews>
  <sheetFormatPr baseColWidth="10" defaultRowHeight="16" x14ac:dyDescent="0.2"/>
  <cols>
    <col min="2" max="2" width="13.1640625" bestFit="1" customWidth="1"/>
    <col min="3" max="3" width="13.5" bestFit="1" customWidth="1"/>
    <col min="5" max="5" width="13.1640625" bestFit="1" customWidth="1"/>
    <col min="6" max="6" width="13.5" bestFit="1" customWidth="1"/>
    <col min="7" max="7" width="13.5" customWidth="1"/>
    <col min="9" max="9" width="13.1640625" bestFit="1" customWidth="1"/>
    <col min="10" max="10" width="13.5" bestFit="1" customWidth="1"/>
    <col min="12" max="12" width="13.1640625" bestFit="1" customWidth="1"/>
    <col min="13" max="13" width="13.5" bestFit="1" customWidth="1"/>
  </cols>
  <sheetData>
    <row r="1" spans="1:13" x14ac:dyDescent="0.2">
      <c r="A1" s="12" t="s">
        <v>4</v>
      </c>
      <c r="B1" s="12"/>
      <c r="C1" s="12"/>
      <c r="E1" s="12" t="s">
        <v>0</v>
      </c>
      <c r="F1" s="12"/>
      <c r="G1" s="11"/>
      <c r="H1" s="12" t="s">
        <v>5</v>
      </c>
      <c r="I1" s="12"/>
      <c r="J1" s="12"/>
      <c r="L1" s="12" t="s">
        <v>1</v>
      </c>
      <c r="M1" s="12"/>
    </row>
    <row r="2" spans="1:13" x14ac:dyDescent="0.2">
      <c r="A2" t="s">
        <v>6</v>
      </c>
      <c r="B2" t="s">
        <v>2</v>
      </c>
      <c r="C2" t="s">
        <v>10</v>
      </c>
      <c r="E2" t="s">
        <v>3</v>
      </c>
      <c r="F2" t="s">
        <v>10</v>
      </c>
      <c r="H2" t="s">
        <v>6</v>
      </c>
      <c r="I2" t="s">
        <v>2</v>
      </c>
      <c r="J2" t="s">
        <v>10</v>
      </c>
      <c r="L2" t="s">
        <v>3</v>
      </c>
      <c r="M2" t="s">
        <v>10</v>
      </c>
    </row>
    <row r="3" spans="1:13" x14ac:dyDescent="0.2">
      <c r="A3">
        <f>262+B3</f>
        <v>312</v>
      </c>
      <c r="B3" s="1">
        <v>50</v>
      </c>
      <c r="C3" s="2">
        <v>159.02000000000001</v>
      </c>
      <c r="E3" s="7">
        <v>52.72</v>
      </c>
      <c r="F3" s="8">
        <v>1150.72</v>
      </c>
      <c r="G3" s="13"/>
      <c r="H3">
        <f>215+I3</f>
        <v>962.86</v>
      </c>
      <c r="I3" s="3">
        <v>747.86</v>
      </c>
      <c r="J3" s="4">
        <v>411.29</v>
      </c>
      <c r="L3" s="5">
        <v>50</v>
      </c>
      <c r="M3" s="6">
        <v>1020.65</v>
      </c>
    </row>
    <row r="4" spans="1:13" x14ac:dyDescent="0.2">
      <c r="A4">
        <f>262+B4</f>
        <v>362</v>
      </c>
      <c r="B4" s="1">
        <v>100</v>
      </c>
      <c r="C4" s="2">
        <v>176.14</v>
      </c>
      <c r="E4" s="9">
        <v>102.72</v>
      </c>
      <c r="F4" s="10">
        <v>1123.99</v>
      </c>
      <c r="G4" s="14"/>
      <c r="H4">
        <f t="shared" ref="H4:H55" si="0">215+I4</f>
        <v>1012.86</v>
      </c>
      <c r="I4" s="3">
        <v>797.86</v>
      </c>
      <c r="J4" s="4">
        <v>423.45</v>
      </c>
      <c r="L4" s="5">
        <v>100</v>
      </c>
      <c r="M4" s="6">
        <v>1007.73</v>
      </c>
    </row>
    <row r="5" spans="1:13" x14ac:dyDescent="0.2">
      <c r="A5">
        <f t="shared" ref="A5:A68" si="1">262+B5</f>
        <v>412</v>
      </c>
      <c r="B5" s="1">
        <v>150</v>
      </c>
      <c r="C5" s="2">
        <v>192.59</v>
      </c>
      <c r="E5" s="9">
        <v>152.72</v>
      </c>
      <c r="F5" s="10">
        <v>1101.1500000000001</v>
      </c>
      <c r="G5" s="14"/>
      <c r="H5">
        <f t="shared" si="0"/>
        <v>1062.8600000000001</v>
      </c>
      <c r="I5" s="3">
        <v>847.86</v>
      </c>
      <c r="J5" s="4">
        <v>438.33</v>
      </c>
      <c r="L5" s="5">
        <v>150</v>
      </c>
      <c r="M5" s="6">
        <v>994.32</v>
      </c>
    </row>
    <row r="6" spans="1:13" x14ac:dyDescent="0.2">
      <c r="A6">
        <f t="shared" si="1"/>
        <v>462</v>
      </c>
      <c r="B6" s="1">
        <v>200</v>
      </c>
      <c r="C6" s="2">
        <v>208.5</v>
      </c>
      <c r="E6" s="9">
        <v>202.72</v>
      </c>
      <c r="F6" s="10">
        <v>1080.51</v>
      </c>
      <c r="G6" s="14"/>
      <c r="H6">
        <f t="shared" si="0"/>
        <v>1112.8600000000001</v>
      </c>
      <c r="I6" s="3">
        <v>897.86</v>
      </c>
      <c r="J6" s="4">
        <v>450.54</v>
      </c>
      <c r="L6" s="5">
        <v>200</v>
      </c>
      <c r="M6" s="6">
        <v>980.96</v>
      </c>
    </row>
    <row r="7" spans="1:13" x14ac:dyDescent="0.2">
      <c r="A7">
        <f t="shared" si="1"/>
        <v>512</v>
      </c>
      <c r="B7" s="1">
        <v>250</v>
      </c>
      <c r="C7" s="2">
        <v>223.93</v>
      </c>
      <c r="E7" s="9">
        <v>252.72</v>
      </c>
      <c r="F7" s="10">
        <v>1061.3599999999999</v>
      </c>
      <c r="G7" s="14"/>
      <c r="H7">
        <f t="shared" si="0"/>
        <v>1162.8600000000001</v>
      </c>
      <c r="I7" s="3">
        <v>947.86</v>
      </c>
      <c r="J7" s="4">
        <v>463.9</v>
      </c>
      <c r="L7" s="5">
        <v>250</v>
      </c>
      <c r="M7" s="6">
        <v>967.1</v>
      </c>
    </row>
    <row r="8" spans="1:13" x14ac:dyDescent="0.2">
      <c r="A8">
        <f t="shared" si="1"/>
        <v>562</v>
      </c>
      <c r="B8" s="1">
        <v>300</v>
      </c>
      <c r="C8" s="2">
        <v>238.97</v>
      </c>
      <c r="E8" s="9">
        <v>302.72000000000003</v>
      </c>
      <c r="F8" s="10">
        <v>1043.29</v>
      </c>
      <c r="G8" s="14"/>
      <c r="H8">
        <f t="shared" si="0"/>
        <v>1212.8600000000001</v>
      </c>
      <c r="I8" s="3">
        <v>997.86</v>
      </c>
      <c r="J8" s="4">
        <v>477.74</v>
      </c>
      <c r="L8" s="5">
        <v>300</v>
      </c>
      <c r="M8" s="6">
        <v>956.01</v>
      </c>
    </row>
    <row r="9" spans="1:13" x14ac:dyDescent="0.2">
      <c r="A9">
        <f t="shared" si="1"/>
        <v>612</v>
      </c>
      <c r="B9" s="1">
        <v>350</v>
      </c>
      <c r="C9" s="2">
        <v>253.66</v>
      </c>
      <c r="E9" s="9">
        <v>352.72</v>
      </c>
      <c r="F9" s="10">
        <v>1026.08</v>
      </c>
      <c r="G9" s="14"/>
      <c r="H9">
        <f t="shared" si="0"/>
        <v>1262.8599999999999</v>
      </c>
      <c r="I9" s="3">
        <v>1047.8599999999999</v>
      </c>
      <c r="J9" s="4">
        <v>489.37</v>
      </c>
      <c r="L9" s="5">
        <v>350</v>
      </c>
      <c r="M9" s="6">
        <v>941.54</v>
      </c>
    </row>
    <row r="10" spans="1:13" x14ac:dyDescent="0.2">
      <c r="A10">
        <f t="shared" si="1"/>
        <v>662</v>
      </c>
      <c r="B10" s="1">
        <v>400</v>
      </c>
      <c r="C10" s="2">
        <v>268.04000000000002</v>
      </c>
      <c r="E10" s="9">
        <v>402.72</v>
      </c>
      <c r="F10" s="10">
        <v>1009.54</v>
      </c>
      <c r="G10" s="14"/>
      <c r="H10">
        <f t="shared" si="0"/>
        <v>1312.79</v>
      </c>
      <c r="I10" s="3">
        <v>1097.79</v>
      </c>
      <c r="J10" s="4">
        <v>502.56</v>
      </c>
      <c r="L10" s="5">
        <v>400</v>
      </c>
      <c r="M10" s="6">
        <v>929.69</v>
      </c>
    </row>
    <row r="11" spans="1:13" x14ac:dyDescent="0.2">
      <c r="A11">
        <f t="shared" si="1"/>
        <v>712</v>
      </c>
      <c r="B11" s="1">
        <v>450</v>
      </c>
      <c r="C11" s="2">
        <v>282.16000000000003</v>
      </c>
      <c r="E11" s="9">
        <v>452.72</v>
      </c>
      <c r="F11" s="10">
        <v>993.57</v>
      </c>
      <c r="G11" s="14"/>
      <c r="H11">
        <f t="shared" si="0"/>
        <v>1362.79</v>
      </c>
      <c r="I11" s="3">
        <v>1147.79</v>
      </c>
      <c r="J11" s="4">
        <v>514.69000000000005</v>
      </c>
      <c r="L11" s="5">
        <v>450</v>
      </c>
      <c r="M11" s="6">
        <v>916.44</v>
      </c>
    </row>
    <row r="12" spans="1:13" x14ac:dyDescent="0.2">
      <c r="A12">
        <f t="shared" si="1"/>
        <v>762</v>
      </c>
      <c r="B12" s="1">
        <v>500</v>
      </c>
      <c r="C12" s="2">
        <v>296.02999999999997</v>
      </c>
      <c r="E12" s="9">
        <v>502.72</v>
      </c>
      <c r="F12" s="10">
        <v>978.08</v>
      </c>
      <c r="G12" s="14"/>
      <c r="H12">
        <f t="shared" si="0"/>
        <v>1412.73</v>
      </c>
      <c r="I12" s="3">
        <v>1197.73</v>
      </c>
      <c r="J12" s="4">
        <v>526.84</v>
      </c>
      <c r="L12" s="5">
        <v>500</v>
      </c>
      <c r="M12" s="6">
        <v>904.14</v>
      </c>
    </row>
    <row r="13" spans="1:13" x14ac:dyDescent="0.2">
      <c r="A13">
        <f t="shared" si="1"/>
        <v>812</v>
      </c>
      <c r="B13" s="1">
        <v>550</v>
      </c>
      <c r="C13" s="2">
        <v>309.69</v>
      </c>
      <c r="E13" s="9">
        <v>552.72</v>
      </c>
      <c r="F13" s="10">
        <v>962.99</v>
      </c>
      <c r="G13" s="14"/>
      <c r="H13">
        <f t="shared" si="0"/>
        <v>1462.73</v>
      </c>
      <c r="I13" s="3">
        <v>1247.73</v>
      </c>
      <c r="J13" s="4">
        <v>538.88</v>
      </c>
      <c r="L13" s="5">
        <v>550</v>
      </c>
      <c r="M13" s="6">
        <v>891.9</v>
      </c>
    </row>
    <row r="14" spans="1:13" x14ac:dyDescent="0.2">
      <c r="A14">
        <f t="shared" si="1"/>
        <v>862</v>
      </c>
      <c r="B14" s="1">
        <v>600</v>
      </c>
      <c r="C14" s="2">
        <v>323.14999999999998</v>
      </c>
      <c r="E14" s="9">
        <v>602.72</v>
      </c>
      <c r="F14" s="10">
        <v>948.26</v>
      </c>
      <c r="G14" s="14"/>
      <c r="H14">
        <f t="shared" si="0"/>
        <v>1512.73</v>
      </c>
      <c r="I14" s="3">
        <v>1297.73</v>
      </c>
      <c r="J14" s="4">
        <v>551.96</v>
      </c>
      <c r="L14" s="5">
        <v>600</v>
      </c>
      <c r="M14" s="6">
        <v>879.23</v>
      </c>
    </row>
    <row r="15" spans="1:13" x14ac:dyDescent="0.2">
      <c r="A15">
        <f t="shared" si="1"/>
        <v>912</v>
      </c>
      <c r="B15" s="1">
        <v>650</v>
      </c>
      <c r="C15" s="2">
        <v>336.44</v>
      </c>
      <c r="E15" s="9">
        <v>652.72</v>
      </c>
      <c r="F15" s="10">
        <v>933.84</v>
      </c>
      <c r="G15" s="14"/>
      <c r="H15">
        <f t="shared" si="0"/>
        <v>1562.73</v>
      </c>
      <c r="I15" s="3">
        <v>1347.73</v>
      </c>
      <c r="J15" s="4">
        <v>564.4</v>
      </c>
      <c r="L15" s="5">
        <v>650</v>
      </c>
      <c r="M15" s="6">
        <v>868.99</v>
      </c>
    </row>
    <row r="16" spans="1:13" x14ac:dyDescent="0.2">
      <c r="A16">
        <f t="shared" si="1"/>
        <v>962</v>
      </c>
      <c r="B16" s="1">
        <v>700</v>
      </c>
      <c r="C16" s="2">
        <v>349.57</v>
      </c>
      <c r="E16" s="9">
        <v>702.72</v>
      </c>
      <c r="F16" s="10">
        <v>919.69</v>
      </c>
      <c r="G16" s="14"/>
      <c r="H16">
        <f t="shared" si="0"/>
        <v>1612.73</v>
      </c>
      <c r="I16" s="3">
        <v>1397.73</v>
      </c>
      <c r="J16" s="4">
        <v>576.55999999999995</v>
      </c>
      <c r="L16" s="5">
        <v>700</v>
      </c>
      <c r="M16" s="6">
        <v>855.13</v>
      </c>
    </row>
    <row r="17" spans="1:13" x14ac:dyDescent="0.2">
      <c r="A17">
        <f t="shared" si="1"/>
        <v>1012</v>
      </c>
      <c r="B17" s="1">
        <v>750</v>
      </c>
      <c r="C17" s="2">
        <v>362.56</v>
      </c>
      <c r="E17" s="9">
        <v>752.72</v>
      </c>
      <c r="F17" s="10">
        <v>905.78</v>
      </c>
      <c r="G17" s="14"/>
      <c r="H17">
        <f t="shared" si="0"/>
        <v>1662.73</v>
      </c>
      <c r="I17" s="3">
        <v>1447.73</v>
      </c>
      <c r="J17" s="4">
        <v>588.74</v>
      </c>
      <c r="L17" s="5">
        <v>750</v>
      </c>
      <c r="M17" s="6">
        <v>844.02</v>
      </c>
    </row>
    <row r="18" spans="1:13" x14ac:dyDescent="0.2">
      <c r="A18">
        <f t="shared" si="1"/>
        <v>1062</v>
      </c>
      <c r="B18" s="1">
        <v>800</v>
      </c>
      <c r="C18" s="2">
        <v>375.42</v>
      </c>
      <c r="E18" s="9">
        <v>802.72</v>
      </c>
      <c r="F18" s="10">
        <v>892.1</v>
      </c>
      <c r="G18" s="14"/>
      <c r="H18">
        <f t="shared" si="0"/>
        <v>1712.73</v>
      </c>
      <c r="I18" s="3">
        <v>1497.73</v>
      </c>
      <c r="J18" s="4">
        <v>599.55999999999995</v>
      </c>
      <c r="L18" s="5">
        <v>800</v>
      </c>
      <c r="M18" s="6">
        <v>831.64</v>
      </c>
    </row>
    <row r="19" spans="1:13" x14ac:dyDescent="0.2">
      <c r="A19">
        <f t="shared" si="1"/>
        <v>1112</v>
      </c>
      <c r="B19" s="1">
        <v>850</v>
      </c>
      <c r="C19" s="2">
        <v>388.16</v>
      </c>
      <c r="E19" s="9">
        <v>852.72</v>
      </c>
      <c r="F19" s="10">
        <v>878.61</v>
      </c>
      <c r="G19" s="14"/>
      <c r="H19">
        <f t="shared" si="0"/>
        <v>1762.73</v>
      </c>
      <c r="I19" s="3">
        <v>1547.73</v>
      </c>
      <c r="J19" s="4">
        <v>611.62</v>
      </c>
      <c r="L19" s="5">
        <v>850</v>
      </c>
      <c r="M19" s="6">
        <v>820.47</v>
      </c>
    </row>
    <row r="20" spans="1:13" x14ac:dyDescent="0.2">
      <c r="A20">
        <f t="shared" si="1"/>
        <v>1162</v>
      </c>
      <c r="B20" s="1">
        <v>900</v>
      </c>
      <c r="C20" s="2">
        <v>400.79</v>
      </c>
      <c r="E20" s="9">
        <v>902.72</v>
      </c>
      <c r="F20" s="10">
        <v>865.3</v>
      </c>
      <c r="G20" s="14"/>
      <c r="H20">
        <f t="shared" si="0"/>
        <v>1812.73</v>
      </c>
      <c r="I20" s="3">
        <v>1597.73</v>
      </c>
      <c r="J20" s="4">
        <v>623.44000000000005</v>
      </c>
      <c r="L20" s="5">
        <v>900</v>
      </c>
      <c r="M20" s="6">
        <v>808.16</v>
      </c>
    </row>
    <row r="21" spans="1:13" x14ac:dyDescent="0.2">
      <c r="A21">
        <f t="shared" si="1"/>
        <v>1212</v>
      </c>
      <c r="B21" s="1">
        <v>950</v>
      </c>
      <c r="C21" s="2">
        <v>413.32</v>
      </c>
      <c r="E21" s="9">
        <v>952.72</v>
      </c>
      <c r="F21" s="10">
        <v>852.15</v>
      </c>
      <c r="G21" s="14"/>
      <c r="H21">
        <f t="shared" si="0"/>
        <v>1862.73</v>
      </c>
      <c r="I21" s="3">
        <v>1647.73</v>
      </c>
      <c r="J21" s="4">
        <v>635.58000000000004</v>
      </c>
      <c r="L21" s="5">
        <v>950</v>
      </c>
      <c r="M21" s="6">
        <v>796</v>
      </c>
    </row>
    <row r="22" spans="1:13" x14ac:dyDescent="0.2">
      <c r="A22">
        <f t="shared" si="1"/>
        <v>1262</v>
      </c>
      <c r="B22" s="1">
        <v>1000</v>
      </c>
      <c r="C22" s="2">
        <v>425.76</v>
      </c>
      <c r="E22" s="9">
        <v>1002.72</v>
      </c>
      <c r="F22" s="10">
        <v>839.14</v>
      </c>
      <c r="G22" s="14"/>
      <c r="H22">
        <f t="shared" si="0"/>
        <v>1912.73</v>
      </c>
      <c r="I22" s="3">
        <v>1697.73</v>
      </c>
      <c r="J22" s="4">
        <v>646.28</v>
      </c>
      <c r="L22" s="5">
        <v>1000</v>
      </c>
      <c r="M22" s="6">
        <v>785.04</v>
      </c>
    </row>
    <row r="23" spans="1:13" x14ac:dyDescent="0.2">
      <c r="A23">
        <f t="shared" si="1"/>
        <v>1312</v>
      </c>
      <c r="B23" s="1">
        <v>1050</v>
      </c>
      <c r="C23" s="2">
        <v>438.12</v>
      </c>
      <c r="E23" s="9">
        <v>1052.72</v>
      </c>
      <c r="F23" s="10">
        <v>826.27</v>
      </c>
      <c r="G23" s="14"/>
      <c r="H23">
        <f t="shared" si="0"/>
        <v>1962.73</v>
      </c>
      <c r="I23" s="3">
        <v>1747.73</v>
      </c>
      <c r="J23" s="4">
        <v>658.59</v>
      </c>
      <c r="L23" s="5">
        <v>1050</v>
      </c>
      <c r="M23" s="6">
        <v>773.07</v>
      </c>
    </row>
    <row r="24" spans="1:13" x14ac:dyDescent="0.2">
      <c r="A24">
        <f t="shared" si="1"/>
        <v>1362</v>
      </c>
      <c r="B24" s="1">
        <v>1100</v>
      </c>
      <c r="C24" s="2">
        <v>450.4</v>
      </c>
      <c r="E24" s="9">
        <v>1102.72</v>
      </c>
      <c r="F24" s="10">
        <v>813.52</v>
      </c>
      <c r="G24" s="14"/>
      <c r="H24">
        <f t="shared" si="0"/>
        <v>2012.73</v>
      </c>
      <c r="I24" s="3">
        <v>1797.73</v>
      </c>
      <c r="J24" s="4">
        <v>670.22</v>
      </c>
      <c r="L24" s="5">
        <v>1100</v>
      </c>
      <c r="M24" s="6">
        <v>762.09</v>
      </c>
    </row>
    <row r="25" spans="1:13" x14ac:dyDescent="0.2">
      <c r="A25">
        <f t="shared" si="1"/>
        <v>1412</v>
      </c>
      <c r="B25" s="1">
        <v>1150</v>
      </c>
      <c r="C25" s="2">
        <v>462.62</v>
      </c>
      <c r="E25" s="9">
        <v>1152.72</v>
      </c>
      <c r="F25" s="10">
        <v>800.87</v>
      </c>
      <c r="G25" s="14"/>
      <c r="H25">
        <f t="shared" si="0"/>
        <v>2062.73</v>
      </c>
      <c r="I25" s="3">
        <v>1847.73</v>
      </c>
      <c r="J25" s="4">
        <v>680.63</v>
      </c>
      <c r="L25" s="5">
        <v>1150</v>
      </c>
      <c r="M25" s="6">
        <v>750.81</v>
      </c>
    </row>
    <row r="26" spans="1:13" x14ac:dyDescent="0.2">
      <c r="A26">
        <f t="shared" si="1"/>
        <v>1462</v>
      </c>
      <c r="B26" s="1">
        <v>1200</v>
      </c>
      <c r="C26" s="2">
        <v>474.78</v>
      </c>
      <c r="E26" s="9">
        <v>1202.72</v>
      </c>
      <c r="F26" s="10">
        <v>788.33</v>
      </c>
      <c r="G26" s="14"/>
      <c r="H26">
        <f t="shared" si="0"/>
        <v>2112.73</v>
      </c>
      <c r="I26" s="3">
        <v>1897.73</v>
      </c>
      <c r="J26" s="4">
        <v>693.03</v>
      </c>
      <c r="L26" s="5">
        <v>1200</v>
      </c>
      <c r="M26" s="6">
        <v>739.42</v>
      </c>
    </row>
    <row r="27" spans="1:13" x14ac:dyDescent="0.2">
      <c r="A27">
        <f t="shared" si="1"/>
        <v>1512</v>
      </c>
      <c r="B27" s="1">
        <v>1250</v>
      </c>
      <c r="C27" s="2">
        <v>486.89</v>
      </c>
      <c r="E27" s="9">
        <v>1252.72</v>
      </c>
      <c r="F27" s="10">
        <v>775.88</v>
      </c>
      <c r="G27" s="14"/>
      <c r="H27">
        <f t="shared" si="0"/>
        <v>2162.73</v>
      </c>
      <c r="I27" s="3">
        <v>1947.73</v>
      </c>
      <c r="J27" s="4">
        <v>704.67</v>
      </c>
      <c r="L27" s="5">
        <v>1250</v>
      </c>
      <c r="M27" s="6">
        <v>727.09</v>
      </c>
    </row>
    <row r="28" spans="1:13" x14ac:dyDescent="0.2">
      <c r="A28">
        <f t="shared" si="1"/>
        <v>1562</v>
      </c>
      <c r="B28" s="1">
        <v>1300</v>
      </c>
      <c r="C28" s="2">
        <v>498.95</v>
      </c>
      <c r="E28" s="9">
        <v>1302.72</v>
      </c>
      <c r="F28" s="10">
        <v>763.51</v>
      </c>
      <c r="G28" s="14"/>
      <c r="H28">
        <f t="shared" si="0"/>
        <v>2212.73</v>
      </c>
      <c r="I28" s="3">
        <v>1997.73</v>
      </c>
      <c r="J28" s="4">
        <v>716.45</v>
      </c>
      <c r="L28" s="5">
        <v>1300</v>
      </c>
      <c r="M28" s="6">
        <v>715.32</v>
      </c>
    </row>
    <row r="29" spans="1:13" x14ac:dyDescent="0.2">
      <c r="A29">
        <f t="shared" si="1"/>
        <v>1612</v>
      </c>
      <c r="B29" s="1">
        <v>1350</v>
      </c>
      <c r="C29" s="2">
        <v>510.97</v>
      </c>
      <c r="E29" s="9">
        <v>1352.72</v>
      </c>
      <c r="F29" s="10">
        <v>751.21</v>
      </c>
      <c r="G29" s="14"/>
      <c r="H29">
        <f t="shared" si="0"/>
        <v>2262.73</v>
      </c>
      <c r="I29" s="3">
        <v>2047.73</v>
      </c>
      <c r="J29" s="4">
        <v>727.66</v>
      </c>
      <c r="L29" s="5">
        <v>1350</v>
      </c>
      <c r="M29" s="6">
        <v>705.43</v>
      </c>
    </row>
    <row r="30" spans="1:13" x14ac:dyDescent="0.2">
      <c r="A30">
        <f t="shared" si="1"/>
        <v>1662</v>
      </c>
      <c r="B30" s="1">
        <v>1400</v>
      </c>
      <c r="C30" s="2">
        <v>522.95000000000005</v>
      </c>
      <c r="E30" s="9">
        <v>1402.72</v>
      </c>
      <c r="F30" s="10">
        <v>738.98</v>
      </c>
      <c r="G30" s="14"/>
      <c r="H30">
        <f t="shared" si="0"/>
        <v>2312.73</v>
      </c>
      <c r="I30" s="3">
        <v>2097.73</v>
      </c>
      <c r="J30" s="4">
        <v>739.39</v>
      </c>
      <c r="L30" s="5">
        <v>1400</v>
      </c>
      <c r="M30" s="6">
        <v>693.52</v>
      </c>
    </row>
    <row r="31" spans="1:13" x14ac:dyDescent="0.2">
      <c r="A31">
        <f t="shared" si="1"/>
        <v>1712</v>
      </c>
      <c r="B31" s="1">
        <v>1450</v>
      </c>
      <c r="C31" s="2">
        <v>534.9</v>
      </c>
      <c r="E31" s="9">
        <v>1452.72</v>
      </c>
      <c r="F31" s="10">
        <v>726.81</v>
      </c>
      <c r="G31" s="14"/>
      <c r="H31">
        <f t="shared" si="0"/>
        <v>2362.73</v>
      </c>
      <c r="I31" s="3">
        <v>2147.73</v>
      </c>
      <c r="J31" s="4">
        <v>750.9</v>
      </c>
      <c r="L31" s="5">
        <v>1450</v>
      </c>
      <c r="M31" s="6">
        <v>682.5</v>
      </c>
    </row>
    <row r="32" spans="1:13" x14ac:dyDescent="0.2">
      <c r="A32">
        <f t="shared" si="1"/>
        <v>1762</v>
      </c>
      <c r="B32" s="1">
        <v>1500</v>
      </c>
      <c r="C32" s="2">
        <v>546.82000000000005</v>
      </c>
      <c r="E32" s="9">
        <v>1502.72</v>
      </c>
      <c r="F32" s="10">
        <v>714.7</v>
      </c>
      <c r="G32" s="14"/>
      <c r="H32">
        <f t="shared" si="0"/>
        <v>2412.73</v>
      </c>
      <c r="I32" s="3">
        <v>2197.73</v>
      </c>
      <c r="J32" s="4">
        <v>761.55</v>
      </c>
      <c r="L32" s="5">
        <v>1500</v>
      </c>
      <c r="M32" s="6">
        <v>671.02</v>
      </c>
    </row>
    <row r="33" spans="1:13" x14ac:dyDescent="0.2">
      <c r="A33">
        <f t="shared" si="1"/>
        <v>1812</v>
      </c>
      <c r="B33" s="1">
        <v>1550</v>
      </c>
      <c r="C33" s="2">
        <v>558.72</v>
      </c>
      <c r="E33" s="9">
        <v>1552.72</v>
      </c>
      <c r="F33" s="10">
        <v>702.64</v>
      </c>
      <c r="G33" s="14"/>
      <c r="H33">
        <f t="shared" si="0"/>
        <v>2462.73</v>
      </c>
      <c r="I33" s="3">
        <v>2247.73</v>
      </c>
      <c r="J33" s="4">
        <v>773.43</v>
      </c>
      <c r="L33" s="5">
        <v>1550</v>
      </c>
      <c r="M33" s="6">
        <v>658.68</v>
      </c>
    </row>
    <row r="34" spans="1:13" x14ac:dyDescent="0.2">
      <c r="A34">
        <f t="shared" si="1"/>
        <v>1862</v>
      </c>
      <c r="B34" s="1">
        <v>1600</v>
      </c>
      <c r="C34" s="2">
        <v>570.61</v>
      </c>
      <c r="E34" s="9">
        <v>1602.72</v>
      </c>
      <c r="F34" s="10">
        <v>690.61</v>
      </c>
      <c r="G34" s="14"/>
      <c r="H34">
        <f t="shared" si="0"/>
        <v>2512.73</v>
      </c>
      <c r="I34" s="3">
        <v>2297.73</v>
      </c>
      <c r="J34" s="4">
        <v>785.39</v>
      </c>
      <c r="L34" s="5">
        <v>1600</v>
      </c>
      <c r="M34" s="6">
        <v>647.74</v>
      </c>
    </row>
    <row r="35" spans="1:13" x14ac:dyDescent="0.2">
      <c r="A35">
        <f t="shared" si="1"/>
        <v>1912</v>
      </c>
      <c r="B35" s="1">
        <v>1650</v>
      </c>
      <c r="C35" s="2">
        <v>582.48</v>
      </c>
      <c r="E35" s="9">
        <v>1652.72</v>
      </c>
      <c r="F35" s="10">
        <v>678.63</v>
      </c>
      <c r="G35" s="14"/>
      <c r="H35">
        <f t="shared" si="0"/>
        <v>2562.73</v>
      </c>
      <c r="I35" s="3">
        <v>2347.73</v>
      </c>
      <c r="J35" s="4">
        <v>796.04</v>
      </c>
      <c r="L35" s="5">
        <v>1650</v>
      </c>
      <c r="M35" s="6">
        <v>635.76</v>
      </c>
    </row>
    <row r="36" spans="1:13" x14ac:dyDescent="0.2">
      <c r="A36">
        <f t="shared" si="1"/>
        <v>1962</v>
      </c>
      <c r="B36" s="1">
        <v>1700</v>
      </c>
      <c r="C36" s="2">
        <v>594.35</v>
      </c>
      <c r="E36" s="9">
        <v>1702.72</v>
      </c>
      <c r="F36" s="10">
        <v>666.68</v>
      </c>
      <c r="G36" s="14"/>
      <c r="H36">
        <f t="shared" si="0"/>
        <v>2612.73</v>
      </c>
      <c r="I36" s="3">
        <v>2397.73</v>
      </c>
      <c r="J36" s="4">
        <v>808.27</v>
      </c>
      <c r="L36" s="5">
        <v>1700</v>
      </c>
      <c r="M36" s="6">
        <v>624.61</v>
      </c>
    </row>
    <row r="37" spans="1:13" x14ac:dyDescent="0.2">
      <c r="A37">
        <f t="shared" si="1"/>
        <v>2012</v>
      </c>
      <c r="B37" s="1">
        <v>1750</v>
      </c>
      <c r="C37" s="2">
        <v>606.22</v>
      </c>
      <c r="E37" s="9">
        <v>1752.72</v>
      </c>
      <c r="F37" s="10">
        <v>654.75</v>
      </c>
      <c r="G37" s="14"/>
      <c r="H37">
        <f t="shared" si="0"/>
        <v>2662.73</v>
      </c>
      <c r="I37" s="3">
        <v>2447.73</v>
      </c>
      <c r="J37" s="4">
        <v>820.8</v>
      </c>
      <c r="L37" s="5">
        <v>1750</v>
      </c>
      <c r="M37" s="6">
        <v>612.53</v>
      </c>
    </row>
    <row r="38" spans="1:13" x14ac:dyDescent="0.2">
      <c r="A38">
        <f t="shared" si="1"/>
        <v>2062</v>
      </c>
      <c r="B38" s="1">
        <v>1800</v>
      </c>
      <c r="C38" s="2">
        <v>618.09</v>
      </c>
      <c r="E38" s="9">
        <v>1802.72</v>
      </c>
      <c r="F38" s="10">
        <v>642.84</v>
      </c>
      <c r="G38" s="14"/>
      <c r="H38">
        <f t="shared" si="0"/>
        <v>2712.73</v>
      </c>
      <c r="I38" s="3">
        <v>2497.73</v>
      </c>
      <c r="J38" s="4">
        <v>832.8</v>
      </c>
      <c r="L38" s="5">
        <v>1800</v>
      </c>
      <c r="M38" s="6">
        <v>600.69000000000005</v>
      </c>
    </row>
    <row r="39" spans="1:13" x14ac:dyDescent="0.2">
      <c r="A39">
        <f t="shared" si="1"/>
        <v>2112</v>
      </c>
      <c r="B39" s="1">
        <v>1850</v>
      </c>
      <c r="C39" s="2">
        <v>629.96</v>
      </c>
      <c r="E39" s="9">
        <v>1852.72</v>
      </c>
      <c r="F39" s="10">
        <v>630.96</v>
      </c>
      <c r="G39" s="14"/>
      <c r="H39">
        <f t="shared" si="0"/>
        <v>2762.73</v>
      </c>
      <c r="I39" s="3">
        <v>2547.73</v>
      </c>
      <c r="J39" s="4">
        <v>844.47</v>
      </c>
      <c r="L39" s="5">
        <v>1850</v>
      </c>
      <c r="M39" s="6">
        <v>589.4</v>
      </c>
    </row>
    <row r="40" spans="1:13" x14ac:dyDescent="0.2">
      <c r="A40">
        <f t="shared" si="1"/>
        <v>2162</v>
      </c>
      <c r="B40" s="1">
        <v>1900</v>
      </c>
      <c r="C40" s="2">
        <v>641.85</v>
      </c>
      <c r="E40" s="9">
        <v>1902.72</v>
      </c>
      <c r="F40" s="10">
        <v>619.08000000000004</v>
      </c>
      <c r="G40" s="14"/>
      <c r="H40">
        <f t="shared" si="0"/>
        <v>2812.73</v>
      </c>
      <c r="I40" s="3">
        <v>2597.73</v>
      </c>
      <c r="J40" s="4">
        <v>856.29</v>
      </c>
      <c r="L40" s="5">
        <v>1900</v>
      </c>
      <c r="M40" s="6">
        <v>577</v>
      </c>
    </row>
    <row r="41" spans="1:13" x14ac:dyDescent="0.2">
      <c r="A41">
        <f t="shared" si="1"/>
        <v>2212</v>
      </c>
      <c r="B41" s="1">
        <v>1950</v>
      </c>
      <c r="C41" s="2">
        <v>653.75</v>
      </c>
      <c r="E41" s="9">
        <v>1952.72</v>
      </c>
      <c r="F41" s="10">
        <v>607.21</v>
      </c>
      <c r="G41" s="14"/>
      <c r="H41">
        <f t="shared" si="0"/>
        <v>2862.73</v>
      </c>
      <c r="I41" s="3">
        <v>2647.73</v>
      </c>
      <c r="J41" s="4">
        <v>867.6</v>
      </c>
      <c r="L41" s="5">
        <v>1950</v>
      </c>
      <c r="M41" s="6">
        <v>564.58000000000004</v>
      </c>
    </row>
    <row r="42" spans="1:13" x14ac:dyDescent="0.2">
      <c r="A42">
        <f t="shared" si="1"/>
        <v>2262</v>
      </c>
      <c r="B42" s="1">
        <v>2000</v>
      </c>
      <c r="C42" s="2">
        <v>665.67</v>
      </c>
      <c r="E42" s="9">
        <v>2002.72</v>
      </c>
      <c r="F42" s="10">
        <v>595.35</v>
      </c>
      <c r="G42" s="14"/>
      <c r="H42">
        <f t="shared" si="0"/>
        <v>2912.73</v>
      </c>
      <c r="I42" s="3">
        <v>2697.73</v>
      </c>
      <c r="J42" s="4">
        <v>880.06</v>
      </c>
      <c r="L42" s="5">
        <v>2000</v>
      </c>
      <c r="M42" s="6">
        <v>554.33000000000004</v>
      </c>
    </row>
    <row r="43" spans="1:13" x14ac:dyDescent="0.2">
      <c r="A43">
        <f t="shared" si="1"/>
        <v>2312</v>
      </c>
      <c r="B43" s="1">
        <v>2050</v>
      </c>
      <c r="C43" s="2">
        <v>677.63</v>
      </c>
      <c r="E43" s="9">
        <v>2052.7199999999998</v>
      </c>
      <c r="F43" s="10">
        <v>583.48</v>
      </c>
      <c r="G43" s="14"/>
      <c r="H43">
        <f t="shared" si="0"/>
        <v>2962.73</v>
      </c>
      <c r="I43" s="3">
        <v>2747.73</v>
      </c>
      <c r="J43" s="4">
        <v>892.92</v>
      </c>
      <c r="L43" s="5">
        <v>2050</v>
      </c>
      <c r="M43" s="6">
        <v>540.76</v>
      </c>
    </row>
    <row r="44" spans="1:13" x14ac:dyDescent="0.2">
      <c r="A44">
        <f t="shared" si="1"/>
        <v>2315.83</v>
      </c>
      <c r="B44" s="1">
        <v>2053.83</v>
      </c>
      <c r="C44" s="2">
        <v>678.54</v>
      </c>
      <c r="E44" s="9">
        <v>2102.7199999999998</v>
      </c>
      <c r="F44" s="10">
        <v>571.61</v>
      </c>
      <c r="G44" s="14"/>
      <c r="H44">
        <f t="shared" si="0"/>
        <v>3012.73</v>
      </c>
      <c r="I44" s="3">
        <v>2797.73</v>
      </c>
      <c r="J44" s="4">
        <v>904.34</v>
      </c>
      <c r="L44" s="5">
        <v>2100</v>
      </c>
      <c r="M44" s="6">
        <v>528.65</v>
      </c>
    </row>
    <row r="45" spans="1:13" x14ac:dyDescent="0.2">
      <c r="A45">
        <f t="shared" si="1"/>
        <v>2365.83</v>
      </c>
      <c r="B45" s="1">
        <v>2103.83</v>
      </c>
      <c r="C45" s="2">
        <v>690.53</v>
      </c>
      <c r="E45" s="9">
        <v>2152.7199999999998</v>
      </c>
      <c r="F45" s="10">
        <v>559.72</v>
      </c>
      <c r="G45" s="14"/>
      <c r="H45">
        <f t="shared" si="0"/>
        <v>3062.73</v>
      </c>
      <c r="I45" s="3">
        <v>2847.73</v>
      </c>
      <c r="J45" s="4">
        <v>917.34</v>
      </c>
      <c r="L45" s="5">
        <v>2150</v>
      </c>
      <c r="M45" s="6">
        <v>517.19000000000005</v>
      </c>
    </row>
    <row r="46" spans="1:13" x14ac:dyDescent="0.2">
      <c r="A46">
        <f t="shared" si="1"/>
        <v>2367.06</v>
      </c>
      <c r="B46" s="1">
        <v>2105.06</v>
      </c>
      <c r="C46" s="2">
        <v>690.82</v>
      </c>
      <c r="E46" s="9">
        <v>2202.7199999999998</v>
      </c>
      <c r="F46" s="10">
        <v>547.82000000000005</v>
      </c>
      <c r="G46" s="14"/>
      <c r="H46">
        <f t="shared" si="0"/>
        <v>3112.73</v>
      </c>
      <c r="I46" s="3">
        <v>2897.73</v>
      </c>
      <c r="J46" s="4">
        <v>929.9</v>
      </c>
      <c r="L46" s="5">
        <v>2200</v>
      </c>
      <c r="M46" s="6">
        <v>504.87</v>
      </c>
    </row>
    <row r="47" spans="1:13" x14ac:dyDescent="0.2">
      <c r="A47">
        <f t="shared" si="1"/>
        <v>2417.06</v>
      </c>
      <c r="B47" s="1">
        <v>2155.06</v>
      </c>
      <c r="C47" s="2">
        <v>702.85</v>
      </c>
      <c r="E47" s="9">
        <v>2252.7199999999998</v>
      </c>
      <c r="F47" s="10">
        <v>535.9</v>
      </c>
      <c r="G47" s="14"/>
      <c r="H47">
        <f t="shared" si="0"/>
        <v>3162.73</v>
      </c>
      <c r="I47" s="3">
        <v>2947.73</v>
      </c>
      <c r="J47" s="4">
        <v>941.42</v>
      </c>
      <c r="L47" s="5">
        <v>2250</v>
      </c>
      <c r="M47" s="6">
        <v>490.78</v>
      </c>
    </row>
    <row r="48" spans="1:13" x14ac:dyDescent="0.2">
      <c r="A48">
        <f t="shared" si="1"/>
        <v>2467.06</v>
      </c>
      <c r="B48" s="1">
        <v>2205.06</v>
      </c>
      <c r="C48" s="2">
        <v>714.91</v>
      </c>
      <c r="E48" s="9">
        <v>2302.7199999999998</v>
      </c>
      <c r="F48" s="10">
        <v>523.95000000000005</v>
      </c>
      <c r="G48" s="14"/>
      <c r="H48">
        <f t="shared" si="0"/>
        <v>3212.73</v>
      </c>
      <c r="I48" s="3">
        <v>2997.73</v>
      </c>
      <c r="J48" s="4">
        <v>954.6</v>
      </c>
      <c r="L48" s="5">
        <v>2300</v>
      </c>
      <c r="M48" s="6">
        <v>478.06</v>
      </c>
    </row>
    <row r="49" spans="1:13" x14ac:dyDescent="0.2">
      <c r="A49">
        <f t="shared" si="1"/>
        <v>2517.06</v>
      </c>
      <c r="B49" s="1">
        <v>2255.06</v>
      </c>
      <c r="C49" s="2">
        <v>727.03</v>
      </c>
      <c r="E49" s="9">
        <v>2352.7199999999998</v>
      </c>
      <c r="F49" s="10">
        <v>511.97</v>
      </c>
      <c r="G49" s="14"/>
      <c r="H49">
        <f t="shared" si="0"/>
        <v>3262.73</v>
      </c>
      <c r="I49" s="3">
        <v>3047.73</v>
      </c>
      <c r="J49" s="4">
        <v>968.09</v>
      </c>
      <c r="L49" s="5">
        <v>2350</v>
      </c>
      <c r="M49" s="6">
        <v>465.97</v>
      </c>
    </row>
    <row r="50" spans="1:13" x14ac:dyDescent="0.2">
      <c r="A50">
        <f t="shared" si="1"/>
        <v>2567.06</v>
      </c>
      <c r="B50" s="1">
        <v>2305.06</v>
      </c>
      <c r="C50" s="2">
        <v>739.19</v>
      </c>
      <c r="E50" s="9">
        <v>2402.7199999999998</v>
      </c>
      <c r="F50" s="10">
        <v>499.96</v>
      </c>
      <c r="G50" s="14"/>
      <c r="H50">
        <f t="shared" si="0"/>
        <v>3312.73</v>
      </c>
      <c r="I50" s="3">
        <v>3097.73</v>
      </c>
      <c r="J50" s="4">
        <v>980.14</v>
      </c>
      <c r="L50" s="5">
        <v>2400</v>
      </c>
      <c r="M50" s="6">
        <v>452.4</v>
      </c>
    </row>
    <row r="51" spans="1:13" x14ac:dyDescent="0.2">
      <c r="A51">
        <f t="shared" si="1"/>
        <v>2617.06</v>
      </c>
      <c r="B51" s="1">
        <v>2355.06</v>
      </c>
      <c r="C51" s="2">
        <v>751.42</v>
      </c>
      <c r="E51" s="9">
        <v>2452.7199999999998</v>
      </c>
      <c r="F51" s="10">
        <v>487.9</v>
      </c>
      <c r="G51" s="14"/>
      <c r="H51">
        <f t="shared" si="0"/>
        <v>3362.73</v>
      </c>
      <c r="I51" s="3">
        <v>3147.73</v>
      </c>
      <c r="J51" s="4">
        <v>992.41</v>
      </c>
      <c r="L51" s="5">
        <v>2450</v>
      </c>
      <c r="M51" s="6">
        <v>439.98</v>
      </c>
    </row>
    <row r="52" spans="1:13" x14ac:dyDescent="0.2">
      <c r="A52">
        <f t="shared" si="1"/>
        <v>2666.98</v>
      </c>
      <c r="B52" s="1">
        <v>2404.98</v>
      </c>
      <c r="C52" s="2">
        <v>763.7</v>
      </c>
      <c r="E52" s="9">
        <v>2502.7199999999998</v>
      </c>
      <c r="F52" s="10">
        <v>475.8</v>
      </c>
      <c r="G52" s="14"/>
      <c r="H52">
        <f t="shared" si="0"/>
        <v>3412.73</v>
      </c>
      <c r="I52" s="3">
        <v>3197.73</v>
      </c>
      <c r="J52" s="4">
        <v>1006.34</v>
      </c>
      <c r="L52" s="5">
        <v>2500</v>
      </c>
      <c r="M52" s="6">
        <v>425.83</v>
      </c>
    </row>
    <row r="53" spans="1:13" x14ac:dyDescent="0.2">
      <c r="A53">
        <f t="shared" si="1"/>
        <v>2668.83</v>
      </c>
      <c r="B53" s="1">
        <v>2406.83</v>
      </c>
      <c r="C53" s="2">
        <v>764.16</v>
      </c>
      <c r="E53" s="9">
        <v>2552.7199999999998</v>
      </c>
      <c r="F53" s="10">
        <v>463.65</v>
      </c>
      <c r="G53" s="14"/>
      <c r="H53">
        <f t="shared" si="0"/>
        <v>3462.73</v>
      </c>
      <c r="I53" s="3">
        <v>3247.73</v>
      </c>
      <c r="J53" s="4">
        <v>1019.07</v>
      </c>
      <c r="L53" s="5">
        <v>2550</v>
      </c>
      <c r="M53" s="6">
        <v>411.73</v>
      </c>
    </row>
    <row r="54" spans="1:13" x14ac:dyDescent="0.2">
      <c r="A54">
        <f t="shared" si="1"/>
        <v>2718.83</v>
      </c>
      <c r="B54" s="1">
        <v>2456.83</v>
      </c>
      <c r="C54" s="2">
        <v>776.53</v>
      </c>
      <c r="E54" s="9">
        <v>2602.7199999999998</v>
      </c>
      <c r="F54" s="10">
        <v>451.43</v>
      </c>
      <c r="G54" s="14"/>
      <c r="H54">
        <f t="shared" si="0"/>
        <v>3512.73</v>
      </c>
      <c r="I54" s="3">
        <v>3297.73</v>
      </c>
      <c r="J54" s="4">
        <v>1034.24</v>
      </c>
    </row>
    <row r="55" spans="1:13" x14ac:dyDescent="0.2">
      <c r="A55">
        <f t="shared" si="1"/>
        <v>2768.83</v>
      </c>
      <c r="B55" s="1">
        <v>2506.83</v>
      </c>
      <c r="C55" s="2">
        <v>788.99</v>
      </c>
      <c r="E55" s="9">
        <v>2652.72</v>
      </c>
      <c r="F55" s="10">
        <v>439.15</v>
      </c>
      <c r="G55" s="14"/>
      <c r="H55">
        <f t="shared" si="0"/>
        <v>3514.74</v>
      </c>
      <c r="I55" s="3">
        <v>3299.74</v>
      </c>
      <c r="J55" s="4">
        <v>1035.3599999999999</v>
      </c>
    </row>
    <row r="56" spans="1:13" x14ac:dyDescent="0.2">
      <c r="A56">
        <f t="shared" si="1"/>
        <v>2818.83</v>
      </c>
      <c r="B56" s="1">
        <v>2556.83</v>
      </c>
      <c r="C56" s="2">
        <v>801.54</v>
      </c>
      <c r="E56" s="9">
        <v>2702.72</v>
      </c>
      <c r="F56" s="10">
        <v>426.8</v>
      </c>
      <c r="G56" s="14"/>
    </row>
    <row r="57" spans="1:13" x14ac:dyDescent="0.2">
      <c r="A57">
        <f t="shared" si="1"/>
        <v>2868.83</v>
      </c>
      <c r="B57" s="1">
        <v>2606.83</v>
      </c>
      <c r="C57" s="2">
        <v>814.19</v>
      </c>
      <c r="E57" s="9">
        <v>2752.72</v>
      </c>
      <c r="F57" s="10">
        <v>414.36</v>
      </c>
      <c r="G57" s="14"/>
    </row>
    <row r="58" spans="1:13" x14ac:dyDescent="0.2">
      <c r="A58">
        <f t="shared" si="1"/>
        <v>2918.83</v>
      </c>
      <c r="B58" s="1">
        <v>2656.83</v>
      </c>
      <c r="C58" s="2">
        <v>826.95</v>
      </c>
      <c r="E58" s="9">
        <v>2802.72</v>
      </c>
      <c r="F58" s="10">
        <v>401.84</v>
      </c>
      <c r="G58" s="14"/>
    </row>
    <row r="59" spans="1:13" x14ac:dyDescent="0.2">
      <c r="A59">
        <f t="shared" si="1"/>
        <v>2968.83</v>
      </c>
      <c r="B59" s="1">
        <v>2706.83</v>
      </c>
      <c r="C59" s="2">
        <v>839.83</v>
      </c>
      <c r="E59" s="9">
        <v>2852.72</v>
      </c>
      <c r="F59" s="10">
        <v>389.22</v>
      </c>
      <c r="G59" s="14"/>
    </row>
    <row r="60" spans="1:13" x14ac:dyDescent="0.2">
      <c r="A60">
        <f t="shared" si="1"/>
        <v>3018.83</v>
      </c>
      <c r="B60" s="1">
        <v>2756.83</v>
      </c>
      <c r="C60" s="2">
        <v>852.84</v>
      </c>
      <c r="E60" s="9">
        <v>2902.72</v>
      </c>
      <c r="F60" s="10">
        <v>376.49</v>
      </c>
      <c r="G60" s="14"/>
    </row>
    <row r="61" spans="1:13" x14ac:dyDescent="0.2">
      <c r="A61">
        <f t="shared" si="1"/>
        <v>3068.83</v>
      </c>
      <c r="B61" s="1">
        <v>2806.83</v>
      </c>
      <c r="C61" s="2">
        <v>866</v>
      </c>
      <c r="E61" s="9">
        <v>2952.72</v>
      </c>
      <c r="F61" s="10">
        <v>363.64</v>
      </c>
      <c r="G61" s="14"/>
    </row>
    <row r="62" spans="1:13" x14ac:dyDescent="0.2">
      <c r="A62">
        <f t="shared" si="1"/>
        <v>3118.83</v>
      </c>
      <c r="B62" s="1">
        <v>2856.83</v>
      </c>
      <c r="C62" s="2">
        <v>879.32</v>
      </c>
      <c r="E62" s="9">
        <v>3002.72</v>
      </c>
      <c r="F62" s="10">
        <v>350.67</v>
      </c>
      <c r="G62" s="14"/>
    </row>
    <row r="63" spans="1:13" x14ac:dyDescent="0.2">
      <c r="A63">
        <f t="shared" si="1"/>
        <v>3168.83</v>
      </c>
      <c r="B63" s="1">
        <v>2906.83</v>
      </c>
      <c r="C63" s="2">
        <v>892.82</v>
      </c>
      <c r="E63" s="9">
        <v>3052.72</v>
      </c>
      <c r="F63" s="10">
        <v>337.55</v>
      </c>
      <c r="G63" s="14"/>
    </row>
    <row r="64" spans="1:13" x14ac:dyDescent="0.2">
      <c r="A64">
        <f t="shared" si="1"/>
        <v>3168.91</v>
      </c>
      <c r="B64" s="1">
        <v>2906.91</v>
      </c>
      <c r="C64" s="2">
        <v>892.84</v>
      </c>
      <c r="E64" s="9">
        <v>3102.72</v>
      </c>
      <c r="F64" s="10">
        <v>324.27</v>
      </c>
      <c r="G64" s="14"/>
    </row>
    <row r="65" spans="1:7" x14ac:dyDescent="0.2">
      <c r="A65">
        <f t="shared" si="1"/>
        <v>3218.91</v>
      </c>
      <c r="B65" s="1">
        <v>2956.91</v>
      </c>
      <c r="C65" s="2">
        <v>906.53</v>
      </c>
      <c r="E65" s="9">
        <v>3152.72</v>
      </c>
      <c r="F65" s="10">
        <v>310.82</v>
      </c>
      <c r="G65" s="14"/>
    </row>
    <row r="66" spans="1:7" x14ac:dyDescent="0.2">
      <c r="A66">
        <f t="shared" si="1"/>
        <v>3268.91</v>
      </c>
      <c r="B66" s="1">
        <v>3006.91</v>
      </c>
      <c r="C66" s="2">
        <v>920.45</v>
      </c>
      <c r="E66" s="9">
        <v>3202.72</v>
      </c>
      <c r="F66" s="10">
        <v>297.18</v>
      </c>
      <c r="G66" s="14"/>
    </row>
    <row r="67" spans="1:7" x14ac:dyDescent="0.2">
      <c r="A67">
        <f t="shared" si="1"/>
        <v>3318.91</v>
      </c>
      <c r="B67" s="1">
        <v>3056.91</v>
      </c>
      <c r="C67" s="2">
        <v>934.61</v>
      </c>
      <c r="E67" s="9">
        <v>3252.72</v>
      </c>
      <c r="F67" s="10">
        <v>283.33</v>
      </c>
      <c r="G67" s="14"/>
    </row>
    <row r="68" spans="1:7" x14ac:dyDescent="0.2">
      <c r="A68">
        <f t="shared" si="1"/>
        <v>3368.91</v>
      </c>
      <c r="B68" s="1">
        <v>3106.91</v>
      </c>
      <c r="C68" s="2">
        <v>949.05</v>
      </c>
      <c r="E68" s="9">
        <v>3302.72</v>
      </c>
      <c r="F68" s="10">
        <v>269.24</v>
      </c>
      <c r="G68" s="14"/>
    </row>
    <row r="69" spans="1:7" x14ac:dyDescent="0.2">
      <c r="A69">
        <f t="shared" ref="A69:A80" si="2">262+B69</f>
        <v>3418.91</v>
      </c>
      <c r="B69" s="1">
        <v>3156.91</v>
      </c>
      <c r="C69" s="2">
        <v>963.8</v>
      </c>
      <c r="E69" s="9">
        <v>3352.72</v>
      </c>
      <c r="F69" s="10">
        <v>254.88</v>
      </c>
      <c r="G69" s="14"/>
    </row>
    <row r="70" spans="1:7" x14ac:dyDescent="0.2">
      <c r="A70">
        <f t="shared" si="2"/>
        <v>3468.91</v>
      </c>
      <c r="B70" s="1">
        <v>3206.91</v>
      </c>
      <c r="C70" s="2">
        <v>978.91</v>
      </c>
      <c r="E70" s="9">
        <v>3402.72</v>
      </c>
      <c r="F70" s="10">
        <v>240.21</v>
      </c>
      <c r="G70" s="14"/>
    </row>
    <row r="71" spans="1:7" x14ac:dyDescent="0.2">
      <c r="A71">
        <f t="shared" si="2"/>
        <v>3518.91</v>
      </c>
      <c r="B71" s="1">
        <v>3256.91</v>
      </c>
      <c r="C71" s="2">
        <v>994.43</v>
      </c>
      <c r="E71" s="9">
        <v>3452.72</v>
      </c>
      <c r="F71" s="10">
        <v>225.21</v>
      </c>
      <c r="G71" s="14"/>
    </row>
    <row r="72" spans="1:7" x14ac:dyDescent="0.2">
      <c r="A72">
        <f t="shared" si="2"/>
        <v>3568.91</v>
      </c>
      <c r="B72" s="1">
        <v>3306.91</v>
      </c>
      <c r="C72" s="2">
        <v>1010.43</v>
      </c>
      <c r="E72" s="9">
        <v>3502.72</v>
      </c>
      <c r="F72" s="10">
        <v>209.81</v>
      </c>
      <c r="G72" s="14"/>
    </row>
    <row r="73" spans="1:7" x14ac:dyDescent="0.2">
      <c r="A73">
        <f t="shared" si="2"/>
        <v>3618.91</v>
      </c>
      <c r="B73" s="1">
        <v>3356.91</v>
      </c>
      <c r="C73" s="2">
        <v>1026.99</v>
      </c>
      <c r="E73" s="9">
        <v>3552.72</v>
      </c>
      <c r="F73" s="10">
        <v>193.94</v>
      </c>
      <c r="G73" s="14"/>
    </row>
    <row r="74" spans="1:7" x14ac:dyDescent="0.2">
      <c r="A74">
        <f t="shared" si="2"/>
        <v>3668.91</v>
      </c>
      <c r="B74" s="1">
        <v>3406.91</v>
      </c>
      <c r="C74" s="2">
        <v>1044.25</v>
      </c>
      <c r="E74" s="9">
        <v>3602.72</v>
      </c>
      <c r="F74" s="10">
        <v>177.54</v>
      </c>
      <c r="G74" s="14"/>
    </row>
    <row r="75" spans="1:7" x14ac:dyDescent="0.2">
      <c r="A75">
        <f t="shared" si="2"/>
        <v>3718.91</v>
      </c>
      <c r="B75" s="1">
        <v>3456.91</v>
      </c>
      <c r="C75" s="2">
        <v>1062.3699999999999</v>
      </c>
      <c r="E75" s="9">
        <v>3652.72</v>
      </c>
      <c r="F75" s="10">
        <v>160.47999999999999</v>
      </c>
      <c r="G75" s="14"/>
    </row>
    <row r="76" spans="1:7" x14ac:dyDescent="0.2">
      <c r="A76">
        <f t="shared" si="2"/>
        <v>3768.91</v>
      </c>
      <c r="B76" s="1">
        <v>3506.91</v>
      </c>
      <c r="C76" s="2">
        <v>1081.5899999999999</v>
      </c>
      <c r="E76" s="9">
        <v>3702.72</v>
      </c>
      <c r="F76" s="10">
        <v>142.62</v>
      </c>
      <c r="G76" s="14"/>
    </row>
    <row r="77" spans="1:7" x14ac:dyDescent="0.2">
      <c r="A77">
        <f t="shared" si="2"/>
        <v>3818.91</v>
      </c>
      <c r="B77" s="1">
        <v>3556.91</v>
      </c>
      <c r="C77" s="2">
        <v>1102.33</v>
      </c>
      <c r="E77" s="1"/>
      <c r="F77" s="2"/>
      <c r="G77" s="2"/>
    </row>
    <row r="78" spans="1:7" x14ac:dyDescent="0.2">
      <c r="A78">
        <f t="shared" si="2"/>
        <v>3868.91</v>
      </c>
      <c r="B78" s="1">
        <v>3606.91</v>
      </c>
      <c r="C78" s="2">
        <v>1125.32</v>
      </c>
      <c r="E78" s="1"/>
      <c r="F78" s="2"/>
      <c r="G78" s="2"/>
    </row>
    <row r="79" spans="1:7" x14ac:dyDescent="0.2">
      <c r="A79">
        <f t="shared" si="2"/>
        <v>3918.91</v>
      </c>
      <c r="B79" s="1">
        <v>3656.91</v>
      </c>
      <c r="C79" s="2">
        <v>1152.3599999999999</v>
      </c>
      <c r="E79" s="1"/>
      <c r="F79" s="2"/>
      <c r="G79" s="2"/>
    </row>
    <row r="80" spans="1:7" x14ac:dyDescent="0.2">
      <c r="A80">
        <f t="shared" si="2"/>
        <v>3968.91</v>
      </c>
      <c r="B80" s="1">
        <v>3706.91</v>
      </c>
      <c r="C80" s="2">
        <v>1193.49</v>
      </c>
      <c r="E80" s="1"/>
      <c r="F80" s="2"/>
      <c r="G80" s="2"/>
    </row>
  </sheetData>
  <mergeCells count="4">
    <mergeCell ref="E1:F1"/>
    <mergeCell ref="L1:M1"/>
    <mergeCell ref="H1:J1"/>
    <mergeCell ref="A1:C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workbookViewId="0">
      <selection activeCell="I11" sqref="I11"/>
    </sheetView>
  </sheetViews>
  <sheetFormatPr baseColWidth="10" defaultRowHeight="16" x14ac:dyDescent="0.2"/>
  <cols>
    <col min="1" max="1" width="11.83203125" bestFit="1" customWidth="1"/>
    <col min="2" max="2" width="22.5" bestFit="1" customWidth="1"/>
    <col min="3" max="4" width="18.5" bestFit="1" customWidth="1"/>
    <col min="5" max="5" width="8.6640625" bestFit="1" customWidth="1"/>
    <col min="6" max="6" width="13.5" bestFit="1" customWidth="1"/>
    <col min="7" max="7" width="10.83203125" style="17"/>
    <col min="8" max="8" width="11.83203125" bestFit="1" customWidth="1"/>
    <col min="9" max="9" width="22.5" bestFit="1" customWidth="1"/>
    <col min="10" max="10" width="22.6640625" bestFit="1" customWidth="1"/>
    <col min="11" max="12" width="18.5" bestFit="1" customWidth="1"/>
    <col min="13" max="13" width="11.5" bestFit="1" customWidth="1"/>
  </cols>
  <sheetData>
    <row r="1" spans="1:13" x14ac:dyDescent="0.2">
      <c r="A1" s="43" t="s">
        <v>7</v>
      </c>
      <c r="B1" s="44"/>
      <c r="C1" s="44"/>
      <c r="D1" s="44"/>
      <c r="E1" s="44"/>
      <c r="F1" s="45"/>
      <c r="G1" s="17">
        <v>0.26200000000000001</v>
      </c>
      <c r="H1" s="43" t="s">
        <v>11</v>
      </c>
      <c r="I1" s="44"/>
      <c r="J1" s="44"/>
      <c r="K1" s="44"/>
      <c r="L1" s="44"/>
      <c r="M1" s="45"/>
    </row>
    <row r="2" spans="1:13" x14ac:dyDescent="0.2">
      <c r="A2" s="16" t="s">
        <v>8</v>
      </c>
      <c r="B2" s="16" t="s">
        <v>13</v>
      </c>
      <c r="C2" s="16" t="s">
        <v>16</v>
      </c>
      <c r="D2" s="16" t="s">
        <v>15</v>
      </c>
      <c r="E2" s="16" t="s">
        <v>9</v>
      </c>
      <c r="F2" s="16" t="s">
        <v>12</v>
      </c>
      <c r="H2" s="16" t="s">
        <v>8</v>
      </c>
      <c r="I2" s="16" t="s">
        <v>13</v>
      </c>
      <c r="J2" s="16" t="s">
        <v>14</v>
      </c>
      <c r="K2" s="16" t="s">
        <v>17</v>
      </c>
      <c r="L2" s="16" t="s">
        <v>18</v>
      </c>
      <c r="M2" s="16" t="s">
        <v>19</v>
      </c>
    </row>
    <row r="3" spans="1:13" x14ac:dyDescent="0.2">
      <c r="A3" s="21">
        <v>0.15901999999999999</v>
      </c>
      <c r="B3" s="22">
        <v>0.32288192330923798</v>
      </c>
      <c r="C3" s="22">
        <v>6.0881923309238202E-2</v>
      </c>
      <c r="D3" s="37">
        <v>0.05</v>
      </c>
      <c r="E3" s="22">
        <f>C3-D3</f>
        <v>1.0881923309238199E-2</v>
      </c>
      <c r="F3" s="24"/>
      <c r="H3" s="21">
        <v>1.15072</v>
      </c>
      <c r="I3" s="22">
        <v>4.05279758259893</v>
      </c>
      <c r="J3" s="22"/>
      <c r="K3" s="20" t="s">
        <v>20</v>
      </c>
      <c r="L3" s="23">
        <v>5.2720000000000003E-2</v>
      </c>
      <c r="M3" s="24"/>
    </row>
    <row r="4" spans="1:13" x14ac:dyDescent="0.2">
      <c r="A4" s="21">
        <v>0.17613999999999999</v>
      </c>
      <c r="B4" s="22">
        <v>0.37463225643479398</v>
      </c>
      <c r="C4" s="22">
        <v>0.11263225643479401</v>
      </c>
      <c r="D4" s="37">
        <v>0.1</v>
      </c>
      <c r="E4" s="22">
        <f t="shared" ref="E4:E67" si="0">C4-D4</f>
        <v>1.2632256434794001E-2</v>
      </c>
      <c r="F4" s="25">
        <f>E4-E3</f>
        <v>1.7503331255558016E-3</v>
      </c>
      <c r="G4" s="18"/>
      <c r="H4" s="21">
        <v>1.12399</v>
      </c>
      <c r="I4" s="22">
        <v>4.0010488667647497</v>
      </c>
      <c r="J4" s="22">
        <f>I3-I4</f>
        <v>5.1748715834180281E-2</v>
      </c>
      <c r="K4" s="35"/>
      <c r="L4" s="23">
        <v>0.10272000000000001</v>
      </c>
      <c r="M4" s="25">
        <f>J4-0.05</f>
        <v>1.7487158341802783E-3</v>
      </c>
    </row>
    <row r="5" spans="1:13" x14ac:dyDescent="0.2">
      <c r="A5" s="21">
        <v>0.19259000000000001</v>
      </c>
      <c r="B5" s="22">
        <v>0.42636405473344502</v>
      </c>
      <c r="C5" s="22">
        <v>0.16436405473344501</v>
      </c>
      <c r="D5" s="37">
        <v>0.15</v>
      </c>
      <c r="E5" s="22">
        <f t="shared" si="0"/>
        <v>1.4364054733445014E-2</v>
      </c>
      <c r="F5" s="25">
        <f t="shared" ref="F5:F68" si="1">E5-E4</f>
        <v>1.7317982986510133E-3</v>
      </c>
      <c r="G5" s="18"/>
      <c r="H5" s="21">
        <v>1.1011500000000001</v>
      </c>
      <c r="I5" s="22">
        <v>3.9493162569555098</v>
      </c>
      <c r="J5" s="22">
        <f t="shared" ref="J5:J68" si="2">I4-I5</f>
        <v>5.1732609809239882E-2</v>
      </c>
      <c r="K5" s="23"/>
      <c r="L5" s="23">
        <v>0.15271999999999999</v>
      </c>
      <c r="M5" s="25">
        <f t="shared" ref="M5:M68" si="3">J5-0.05</f>
        <v>1.7326098092398795E-3</v>
      </c>
    </row>
    <row r="6" spans="1:13" x14ac:dyDescent="0.2">
      <c r="A6" s="21">
        <v>0.20849999999999999</v>
      </c>
      <c r="B6" s="22">
        <v>0.47813076391653903</v>
      </c>
      <c r="C6" s="22">
        <v>0.21613076391653899</v>
      </c>
      <c r="D6" s="37">
        <v>0.2</v>
      </c>
      <c r="E6" s="22">
        <f t="shared" si="0"/>
        <v>1.6130763916538976E-2</v>
      </c>
      <c r="F6" s="25">
        <f t="shared" si="1"/>
        <v>1.7667091830939619E-3</v>
      </c>
      <c r="G6" s="18"/>
      <c r="H6" s="21">
        <v>1.0805100000000001</v>
      </c>
      <c r="I6" s="22">
        <v>3.8975700393372201</v>
      </c>
      <c r="J6" s="22">
        <f t="shared" si="2"/>
        <v>5.174621761828968E-2</v>
      </c>
      <c r="K6" s="23"/>
      <c r="L6" s="23">
        <v>0.20272000000000001</v>
      </c>
      <c r="M6" s="25">
        <f t="shared" si="3"/>
        <v>1.7462176182896777E-3</v>
      </c>
    </row>
    <row r="7" spans="1:13" x14ac:dyDescent="0.2">
      <c r="A7" s="21">
        <v>0.22392999999999999</v>
      </c>
      <c r="B7" s="22">
        <v>0.52985076590351698</v>
      </c>
      <c r="C7" s="22">
        <v>0.26785076590351697</v>
      </c>
      <c r="D7" s="37">
        <v>0.25</v>
      </c>
      <c r="E7" s="22">
        <f t="shared" si="0"/>
        <v>1.7850765903516974E-2</v>
      </c>
      <c r="F7" s="25">
        <f t="shared" si="1"/>
        <v>1.7200019869779981E-3</v>
      </c>
      <c r="G7" s="18"/>
      <c r="H7" s="21">
        <v>1.0613600000000001</v>
      </c>
      <c r="I7" s="22">
        <v>3.84583745637938</v>
      </c>
      <c r="J7" s="22">
        <f t="shared" si="2"/>
        <v>5.1732582957840112E-2</v>
      </c>
      <c r="K7" s="23"/>
      <c r="L7" s="23">
        <v>0.25272</v>
      </c>
      <c r="M7" s="25">
        <f t="shared" si="3"/>
        <v>1.7325829578401092E-3</v>
      </c>
    </row>
    <row r="8" spans="1:13" x14ac:dyDescent="0.2">
      <c r="A8" s="21">
        <v>0.23896999999999999</v>
      </c>
      <c r="B8" s="22">
        <v>0.581604537076015</v>
      </c>
      <c r="C8" s="22">
        <v>0.31960453707601499</v>
      </c>
      <c r="D8" s="37">
        <v>0.3</v>
      </c>
      <c r="E8" s="22">
        <f t="shared" si="0"/>
        <v>1.9604537076015005E-2</v>
      </c>
      <c r="F8" s="25">
        <f t="shared" si="1"/>
        <v>1.7537711724980309E-3</v>
      </c>
      <c r="G8" s="18"/>
      <c r="H8" s="21">
        <v>1.0432900000000001</v>
      </c>
      <c r="I8" s="22">
        <v>3.7940728147690499</v>
      </c>
      <c r="J8" s="22">
        <f t="shared" si="2"/>
        <v>5.176464161033012E-2</v>
      </c>
      <c r="K8" s="23"/>
      <c r="L8" s="23">
        <v>0.30271999999999999</v>
      </c>
      <c r="M8" s="25">
        <f t="shared" si="3"/>
        <v>1.7646416103301171E-3</v>
      </c>
    </row>
    <row r="9" spans="1:13" x14ac:dyDescent="0.2">
      <c r="A9" s="21">
        <v>0.25366</v>
      </c>
      <c r="B9" s="22">
        <v>0.63335069303670699</v>
      </c>
      <c r="C9" s="22">
        <v>0.37135069303670698</v>
      </c>
      <c r="D9" s="37">
        <v>0.35</v>
      </c>
      <c r="E9" s="22">
        <f t="shared" si="0"/>
        <v>2.1350693036707002E-2</v>
      </c>
      <c r="F9" s="25">
        <f t="shared" si="1"/>
        <v>1.7461559606919974E-3</v>
      </c>
      <c r="G9" s="18"/>
      <c r="H9" s="21">
        <v>1.0260800000000001</v>
      </c>
      <c r="I9" s="22">
        <v>3.7423466989066001</v>
      </c>
      <c r="J9" s="22">
        <f t="shared" si="2"/>
        <v>5.1726115862449795E-2</v>
      </c>
      <c r="K9" s="23"/>
      <c r="L9" s="23">
        <v>0.35271999999999998</v>
      </c>
      <c r="M9" s="25">
        <f t="shared" si="3"/>
        <v>1.7261158624497924E-3</v>
      </c>
    </row>
    <row r="10" spans="1:13" x14ac:dyDescent="0.2">
      <c r="A10" s="21">
        <v>0.26804</v>
      </c>
      <c r="B10" s="22">
        <v>0.68507958817032399</v>
      </c>
      <c r="C10" s="22">
        <v>0.42307958817032398</v>
      </c>
      <c r="D10" s="37">
        <v>0.4</v>
      </c>
      <c r="E10" s="22">
        <f t="shared" si="0"/>
        <v>2.3079588170323961E-2</v>
      </c>
      <c r="F10" s="25">
        <f t="shared" si="1"/>
        <v>1.7288951336169589E-3</v>
      </c>
      <c r="G10" s="18"/>
      <c r="H10" s="21">
        <v>1.0095400000000001</v>
      </c>
      <c r="I10" s="22">
        <v>3.6905843403897598</v>
      </c>
      <c r="J10" s="22">
        <f t="shared" si="2"/>
        <v>5.1762358516840301E-2</v>
      </c>
      <c r="K10" s="23"/>
      <c r="L10" s="23">
        <v>0.40272000000000002</v>
      </c>
      <c r="M10" s="25">
        <f t="shared" si="3"/>
        <v>1.7623585168402983E-3</v>
      </c>
    </row>
    <row r="11" spans="1:13" x14ac:dyDescent="0.2">
      <c r="A11" s="21">
        <v>0.28216000000000002</v>
      </c>
      <c r="B11" s="22">
        <v>0.736845178795412</v>
      </c>
      <c r="C11" s="22">
        <v>0.47484517879541199</v>
      </c>
      <c r="D11" s="37">
        <v>0.45</v>
      </c>
      <c r="E11" s="22">
        <f t="shared" si="0"/>
        <v>2.4845178795411982E-2</v>
      </c>
      <c r="F11" s="25">
        <f t="shared" si="1"/>
        <v>1.7655906250880204E-3</v>
      </c>
      <c r="G11" s="18"/>
      <c r="H11" s="21">
        <v>0.99356999999999995</v>
      </c>
      <c r="I11" s="22">
        <v>3.63884092351342</v>
      </c>
      <c r="J11" s="22">
        <f>I10-I11</f>
        <v>5.1743416876339765E-2</v>
      </c>
      <c r="K11" s="23"/>
      <c r="L11" s="23">
        <v>0.45272000000000001</v>
      </c>
      <c r="M11" s="25">
        <f t="shared" si="3"/>
        <v>1.7434168763397623E-3</v>
      </c>
    </row>
    <row r="12" spans="1:13" x14ac:dyDescent="0.2">
      <c r="A12" s="21">
        <v>0.29603000000000002</v>
      </c>
      <c r="B12" s="22">
        <v>0.78857596386662698</v>
      </c>
      <c r="C12" s="22">
        <v>0.52657596386662697</v>
      </c>
      <c r="D12" s="37">
        <v>0.5</v>
      </c>
      <c r="E12" s="22">
        <f t="shared" si="0"/>
        <v>2.6575963866626973E-2</v>
      </c>
      <c r="F12" s="25">
        <f t="shared" si="1"/>
        <v>1.7307850712149908E-3</v>
      </c>
      <c r="G12" s="18"/>
      <c r="H12" s="21">
        <v>0.97807999999999995</v>
      </c>
      <c r="I12" s="22">
        <v>3.5871117633531502</v>
      </c>
      <c r="J12" s="22">
        <f t="shared" si="2"/>
        <v>5.1729160160269849E-2</v>
      </c>
      <c r="K12" s="23"/>
      <c r="L12" s="23">
        <v>0.50271999999999994</v>
      </c>
      <c r="M12" s="25">
        <f t="shared" si="3"/>
        <v>1.7291601602698464E-3</v>
      </c>
    </row>
    <row r="13" spans="1:13" x14ac:dyDescent="0.2">
      <c r="A13" s="21">
        <v>0.30969000000000002</v>
      </c>
      <c r="B13" s="22">
        <v>0.84032701113870201</v>
      </c>
      <c r="C13" s="22">
        <v>0.578327011138702</v>
      </c>
      <c r="D13" s="37">
        <v>0.55000000000000004</v>
      </c>
      <c r="E13" s="22">
        <f t="shared" si="0"/>
        <v>2.8327011138701952E-2</v>
      </c>
      <c r="F13" s="25">
        <f t="shared" si="1"/>
        <v>1.7510472720749792E-3</v>
      </c>
      <c r="G13" s="18"/>
      <c r="H13" s="21">
        <v>0.96299000000000001</v>
      </c>
      <c r="I13" s="22">
        <v>3.53535609357465</v>
      </c>
      <c r="J13" s="22">
        <f t="shared" si="2"/>
        <v>5.1755669778500213E-2</v>
      </c>
      <c r="K13" s="23"/>
      <c r="L13" s="23">
        <v>0.55271999999999999</v>
      </c>
      <c r="M13" s="25">
        <f t="shared" si="3"/>
        <v>1.7556697785002101E-3</v>
      </c>
    </row>
    <row r="14" spans="1:13" x14ac:dyDescent="0.2">
      <c r="A14" s="21">
        <v>0.32314999999999999</v>
      </c>
      <c r="B14" s="22">
        <v>0.892054178295551</v>
      </c>
      <c r="C14" s="22">
        <v>0.63005417829555099</v>
      </c>
      <c r="D14" s="37">
        <v>0.6</v>
      </c>
      <c r="E14" s="22">
        <f t="shared" si="0"/>
        <v>3.0054178295551015E-2</v>
      </c>
      <c r="F14" s="25">
        <f t="shared" si="1"/>
        <v>1.7271671568490632E-3</v>
      </c>
      <c r="G14" s="18"/>
      <c r="H14" s="21">
        <v>0.94825999999999999</v>
      </c>
      <c r="I14" s="22">
        <v>3.48362117778488</v>
      </c>
      <c r="J14" s="22">
        <f t="shared" si="2"/>
        <v>5.1734915789769964E-2</v>
      </c>
      <c r="K14" s="23"/>
      <c r="L14" s="23">
        <v>0.60272000000000003</v>
      </c>
      <c r="M14" s="25">
        <f t="shared" si="3"/>
        <v>1.7349157897699613E-3</v>
      </c>
    </row>
    <row r="15" spans="1:13" x14ac:dyDescent="0.2">
      <c r="A15" s="21">
        <v>0.33644000000000002</v>
      </c>
      <c r="B15" s="22">
        <v>0.94380028223911905</v>
      </c>
      <c r="C15" s="22">
        <v>0.68180028223911904</v>
      </c>
      <c r="D15" s="37">
        <v>0.65</v>
      </c>
      <c r="E15" s="22">
        <f t="shared" si="0"/>
        <v>3.1800282239119015E-2</v>
      </c>
      <c r="F15" s="25">
        <f t="shared" si="1"/>
        <v>1.7461039435680004E-3</v>
      </c>
      <c r="G15" s="18"/>
      <c r="H15" s="21">
        <v>0.93384</v>
      </c>
      <c r="I15" s="22">
        <v>3.4318853339150501</v>
      </c>
      <c r="J15" s="22">
        <f t="shared" si="2"/>
        <v>5.1735843869829878E-2</v>
      </c>
      <c r="K15" s="23"/>
      <c r="L15" s="23">
        <v>0.65271999999999997</v>
      </c>
      <c r="M15" s="25">
        <f t="shared" si="3"/>
        <v>1.7358438698298756E-3</v>
      </c>
    </row>
    <row r="16" spans="1:13" x14ac:dyDescent="0.2">
      <c r="A16" s="21">
        <v>0.34956999999999999</v>
      </c>
      <c r="B16" s="22">
        <v>0.99554010249875502</v>
      </c>
      <c r="C16" s="22">
        <v>0.73354010249875501</v>
      </c>
      <c r="D16" s="37">
        <v>0.7</v>
      </c>
      <c r="E16" s="22">
        <f t="shared" si="0"/>
        <v>3.3540102498755053E-2</v>
      </c>
      <c r="F16" s="25">
        <f t="shared" si="1"/>
        <v>1.7398202596360379E-3</v>
      </c>
      <c r="G16" s="18"/>
      <c r="H16" s="21">
        <v>0.91969000000000001</v>
      </c>
      <c r="I16" s="22">
        <v>3.38013372473142</v>
      </c>
      <c r="J16" s="22">
        <f t="shared" si="2"/>
        <v>5.1751609183630087E-2</v>
      </c>
      <c r="K16" s="23"/>
      <c r="L16" s="23">
        <v>0.70272000000000001</v>
      </c>
      <c r="M16" s="25">
        <f t="shared" si="3"/>
        <v>1.7516091836300846E-3</v>
      </c>
    </row>
    <row r="17" spans="1:13" x14ac:dyDescent="0.2">
      <c r="A17" s="21">
        <v>0.36255999999999999</v>
      </c>
      <c r="B17" s="22">
        <v>1.0472948184461299</v>
      </c>
      <c r="C17" s="22">
        <v>0.78529481844613302</v>
      </c>
      <c r="D17" s="37">
        <v>0.75</v>
      </c>
      <c r="E17" s="22">
        <f t="shared" si="0"/>
        <v>3.5294818446133025E-2</v>
      </c>
      <c r="F17" s="25">
        <f t="shared" si="1"/>
        <v>1.7547159473779717E-3</v>
      </c>
      <c r="G17" s="18"/>
      <c r="H17" s="21">
        <v>0.90578000000000003</v>
      </c>
      <c r="I17" s="22">
        <v>3.3283662130738301</v>
      </c>
      <c r="J17" s="22">
        <f t="shared" si="2"/>
        <v>5.1767511657589971E-2</v>
      </c>
      <c r="K17" s="23"/>
      <c r="L17" s="23">
        <v>0.75271999999999994</v>
      </c>
      <c r="M17" s="25">
        <f t="shared" si="3"/>
        <v>1.767511657589968E-3</v>
      </c>
    </row>
    <row r="18" spans="1:13" x14ac:dyDescent="0.2">
      <c r="A18" s="21">
        <v>0.37541999999999998</v>
      </c>
      <c r="B18" s="22">
        <v>1.09905237141868</v>
      </c>
      <c r="C18" s="22">
        <v>0.83705237141867495</v>
      </c>
      <c r="D18" s="37">
        <v>0.8</v>
      </c>
      <c r="E18" s="22">
        <f t="shared" si="0"/>
        <v>3.7052371418674901E-2</v>
      </c>
      <c r="F18" s="25">
        <f t="shared" si="1"/>
        <v>1.7575529725418759E-3</v>
      </c>
      <c r="G18" s="18"/>
      <c r="H18" s="21">
        <v>0.8921</v>
      </c>
      <c r="I18" s="22">
        <v>3.2766417346151102</v>
      </c>
      <c r="J18" s="22">
        <f t="shared" si="2"/>
        <v>5.1724478458719858E-2</v>
      </c>
      <c r="K18" s="23"/>
      <c r="L18" s="23">
        <v>0.80271999999999999</v>
      </c>
      <c r="M18" s="25">
        <f t="shared" si="3"/>
        <v>1.7244784587198553E-3</v>
      </c>
    </row>
    <row r="19" spans="1:13" x14ac:dyDescent="0.2">
      <c r="A19" s="21">
        <v>0.38816000000000001</v>
      </c>
      <c r="B19" s="22">
        <v>1.1508055528669201</v>
      </c>
      <c r="C19" s="22">
        <v>0.88880555286692298</v>
      </c>
      <c r="D19" s="37">
        <v>0.85</v>
      </c>
      <c r="E19" s="22">
        <f t="shared" si="0"/>
        <v>3.8805552866922999E-2</v>
      </c>
      <c r="F19" s="25">
        <f t="shared" si="1"/>
        <v>1.7531814482480979E-3</v>
      </c>
      <c r="G19" s="18"/>
      <c r="H19" s="21">
        <v>0.87861</v>
      </c>
      <c r="I19" s="22">
        <v>3.2248928968380102</v>
      </c>
      <c r="J19" s="22">
        <f t="shared" si="2"/>
        <v>5.1748837777100043E-2</v>
      </c>
      <c r="K19" s="23"/>
      <c r="L19" s="23">
        <v>0.85272000000000003</v>
      </c>
      <c r="M19" s="25">
        <f t="shared" si="3"/>
        <v>1.7488377771000402E-3</v>
      </c>
    </row>
    <row r="20" spans="1:13" x14ac:dyDescent="0.2">
      <c r="A20" s="21">
        <v>0.40078999999999998</v>
      </c>
      <c r="B20" s="22">
        <v>1.20255147119204</v>
      </c>
      <c r="C20" s="22">
        <v>0.94055147119204396</v>
      </c>
      <c r="D20" s="37">
        <v>0.9</v>
      </c>
      <c r="E20" s="22">
        <f t="shared" si="0"/>
        <v>4.0551471192043942E-2</v>
      </c>
      <c r="F20" s="25">
        <f t="shared" si="1"/>
        <v>1.7459183251209431E-3</v>
      </c>
      <c r="G20" s="18"/>
      <c r="H20" s="21">
        <v>0.86529999999999996</v>
      </c>
      <c r="I20" s="22">
        <v>3.1731545572765998</v>
      </c>
      <c r="J20" s="22">
        <f t="shared" si="2"/>
        <v>5.1738339561410385E-2</v>
      </c>
      <c r="K20" s="23"/>
      <c r="L20" s="23">
        <v>0.90271999999999997</v>
      </c>
      <c r="M20" s="25">
        <f t="shared" si="3"/>
        <v>1.7383395614103819E-3</v>
      </c>
    </row>
    <row r="21" spans="1:13" x14ac:dyDescent="0.2">
      <c r="A21" s="21">
        <v>0.41332000000000002</v>
      </c>
      <c r="B21" s="22">
        <v>1.25429107639358</v>
      </c>
      <c r="C21" s="22">
        <v>0.99229107639358005</v>
      </c>
      <c r="D21" s="37">
        <v>0.95</v>
      </c>
      <c r="E21" s="22">
        <f t="shared" si="0"/>
        <v>4.2291076393580096E-2</v>
      </c>
      <c r="F21" s="25">
        <f t="shared" si="1"/>
        <v>1.7396052015361541E-3</v>
      </c>
      <c r="G21" s="18"/>
      <c r="H21" s="21">
        <v>0.85214999999999996</v>
      </c>
      <c r="I21" s="22">
        <v>3.1214145223519099</v>
      </c>
      <c r="J21" s="22">
        <f t="shared" si="2"/>
        <v>5.1740034924689926E-2</v>
      </c>
      <c r="K21" s="23"/>
      <c r="L21" s="23">
        <v>0.95272000000000001</v>
      </c>
      <c r="M21" s="25">
        <f t="shared" si="3"/>
        <v>1.7400349246899233E-3</v>
      </c>
    </row>
    <row r="22" spans="1:13" x14ac:dyDescent="0.2">
      <c r="A22" s="21">
        <v>0.42576000000000003</v>
      </c>
      <c r="B22" s="22">
        <v>1.30602873347558</v>
      </c>
      <c r="C22" s="22">
        <v>1.04402873347558</v>
      </c>
      <c r="D22" s="37">
        <v>1</v>
      </c>
      <c r="E22" s="22">
        <f t="shared" si="0"/>
        <v>4.4028733475580006E-2</v>
      </c>
      <c r="F22" s="25">
        <f t="shared" si="1"/>
        <v>1.7376570819999104E-3</v>
      </c>
      <c r="G22" s="18"/>
      <c r="H22" s="21">
        <v>0.83914</v>
      </c>
      <c r="I22" s="22">
        <v>3.0696522738566601</v>
      </c>
      <c r="J22" s="22">
        <f t="shared" si="2"/>
        <v>5.1762248495249796E-2</v>
      </c>
      <c r="K22" s="23"/>
      <c r="L22" s="23">
        <v>1.0027200000000001</v>
      </c>
      <c r="M22" s="25">
        <f t="shared" si="3"/>
        <v>1.7622484952497935E-3</v>
      </c>
    </row>
    <row r="23" spans="1:13" x14ac:dyDescent="0.2">
      <c r="A23" s="21">
        <v>0.43812000000000001</v>
      </c>
      <c r="B23" s="22">
        <v>1.35777183711446</v>
      </c>
      <c r="C23" s="22">
        <v>1.09577183711446</v>
      </c>
      <c r="D23" s="37">
        <v>1.05</v>
      </c>
      <c r="E23" s="22">
        <f t="shared" si="0"/>
        <v>4.5771837114459979E-2</v>
      </c>
      <c r="F23" s="25">
        <f t="shared" si="1"/>
        <v>1.7431036388799726E-3</v>
      </c>
      <c r="G23" s="18"/>
      <c r="H23" s="21">
        <v>0.82626999999999995</v>
      </c>
      <c r="I23" s="22">
        <v>3.0179207945014399</v>
      </c>
      <c r="J23" s="22">
        <f t="shared" si="2"/>
        <v>5.1731479355220156E-2</v>
      </c>
      <c r="K23" s="23"/>
      <c r="L23" s="23">
        <v>1.0527200000000001</v>
      </c>
      <c r="M23" s="25">
        <f t="shared" si="3"/>
        <v>1.7314793552201529E-3</v>
      </c>
    </row>
    <row r="24" spans="1:13" x14ac:dyDescent="0.2">
      <c r="A24" s="21">
        <v>0.45040000000000002</v>
      </c>
      <c r="B24" s="22">
        <v>1.4094882286261601</v>
      </c>
      <c r="C24" s="22">
        <v>1.1474882286261601</v>
      </c>
      <c r="D24" s="37">
        <v>1.1000000000000001</v>
      </c>
      <c r="E24" s="22">
        <f t="shared" si="0"/>
        <v>4.7488228626159978E-2</v>
      </c>
      <c r="F24" s="25">
        <f t="shared" si="1"/>
        <v>1.7163915116999995E-3</v>
      </c>
      <c r="G24" s="18"/>
      <c r="H24" s="21">
        <v>0.81352000000000002</v>
      </c>
      <c r="I24" s="22">
        <v>2.9661881137333301</v>
      </c>
      <c r="J24" s="22">
        <f t="shared" si="2"/>
        <v>5.1732680768109773E-2</v>
      </c>
      <c r="K24" s="23"/>
      <c r="L24" s="23">
        <v>1.1027199999999999</v>
      </c>
      <c r="M24" s="25">
        <f t="shared" si="3"/>
        <v>1.7326807681097706E-3</v>
      </c>
    </row>
    <row r="25" spans="1:13" x14ac:dyDescent="0.2">
      <c r="A25" s="21">
        <v>0.46261999999999998</v>
      </c>
      <c r="B25" s="22">
        <v>1.4612321356458999</v>
      </c>
      <c r="C25" s="22">
        <v>1.1992321356458999</v>
      </c>
      <c r="D25" s="37">
        <v>1.1499999999999999</v>
      </c>
      <c r="E25" s="22">
        <f t="shared" si="0"/>
        <v>4.923213564590001E-2</v>
      </c>
      <c r="F25" s="25">
        <f t="shared" si="1"/>
        <v>1.7439070197400319E-3</v>
      </c>
      <c r="G25" s="18"/>
      <c r="H25" s="21">
        <v>0.80086999999999997</v>
      </c>
      <c r="I25" s="22">
        <v>2.9144163828597098</v>
      </c>
      <c r="J25" s="22">
        <f t="shared" si="2"/>
        <v>5.1771730873620303E-2</v>
      </c>
      <c r="K25" s="23"/>
      <c r="L25" s="23">
        <v>1.15272</v>
      </c>
      <c r="M25" s="25">
        <f t="shared" si="3"/>
        <v>1.7717308736203002E-3</v>
      </c>
    </row>
    <row r="26" spans="1:13" x14ac:dyDescent="0.2">
      <c r="A26" s="21">
        <v>0.47477999999999998</v>
      </c>
      <c r="B26" s="22">
        <v>1.5129754654521099</v>
      </c>
      <c r="C26" s="22">
        <v>1.2509754654521099</v>
      </c>
      <c r="D26" s="37">
        <v>1.2</v>
      </c>
      <c r="E26" s="22">
        <f t="shared" si="0"/>
        <v>5.0975465452109958E-2</v>
      </c>
      <c r="F26" s="25">
        <f t="shared" si="1"/>
        <v>1.7433298062099478E-3</v>
      </c>
      <c r="G26" s="18"/>
      <c r="H26" s="21">
        <v>0.78832999999999998</v>
      </c>
      <c r="I26" s="22">
        <v>2.8626868434971802</v>
      </c>
      <c r="J26" s="22">
        <f t="shared" si="2"/>
        <v>5.1729539362529664E-2</v>
      </c>
      <c r="K26" s="23"/>
      <c r="L26" s="23">
        <v>1.20272</v>
      </c>
      <c r="M26" s="25">
        <f t="shared" si="3"/>
        <v>1.7295393625296612E-3</v>
      </c>
    </row>
    <row r="27" spans="1:13" x14ac:dyDescent="0.2">
      <c r="A27" s="21">
        <v>0.48688999999999999</v>
      </c>
      <c r="B27" s="22">
        <v>1.5647374978244999</v>
      </c>
      <c r="C27" s="22">
        <v>1.3027374978245001</v>
      </c>
      <c r="D27" s="37">
        <v>1.25</v>
      </c>
      <c r="E27" s="22">
        <f t="shared" si="0"/>
        <v>5.2737497824500101E-2</v>
      </c>
      <c r="F27" s="25">
        <f t="shared" si="1"/>
        <v>1.7620323723901432E-3</v>
      </c>
      <c r="G27" s="18"/>
      <c r="H27" s="21">
        <v>0.77588000000000001</v>
      </c>
      <c r="I27" s="22">
        <v>2.8109546596481798</v>
      </c>
      <c r="J27" s="22">
        <f t="shared" si="2"/>
        <v>5.1732183849000357E-2</v>
      </c>
      <c r="K27" s="23"/>
      <c r="L27" s="23">
        <v>1.2527200000000001</v>
      </c>
      <c r="M27" s="25">
        <f t="shared" si="3"/>
        <v>1.7321838490003544E-3</v>
      </c>
    </row>
    <row r="28" spans="1:13" x14ac:dyDescent="0.2">
      <c r="A28" s="21">
        <v>0.49895</v>
      </c>
      <c r="B28" s="22">
        <v>1.6164858838356599</v>
      </c>
      <c r="C28" s="22">
        <v>1.3544858838356599</v>
      </c>
      <c r="D28" s="37">
        <v>1.3</v>
      </c>
      <c r="E28" s="22">
        <f t="shared" si="0"/>
        <v>5.4485883835659887E-2</v>
      </c>
      <c r="F28" s="25">
        <f t="shared" si="1"/>
        <v>1.748386011159786E-3</v>
      </c>
      <c r="G28" s="18"/>
      <c r="H28" s="21">
        <v>0.76351000000000002</v>
      </c>
      <c r="I28" s="22">
        <v>2.7592126923798701</v>
      </c>
      <c r="J28" s="22">
        <f t="shared" si="2"/>
        <v>5.1741967268309708E-2</v>
      </c>
      <c r="K28" s="23"/>
      <c r="L28" s="23">
        <v>1.3027200000000001</v>
      </c>
      <c r="M28" s="25">
        <f t="shared" si="3"/>
        <v>1.7419672683097048E-3</v>
      </c>
    </row>
    <row r="29" spans="1:13" x14ac:dyDescent="0.2">
      <c r="A29" s="21">
        <v>0.51097000000000004</v>
      </c>
      <c r="B29" s="22">
        <v>1.66824239805374</v>
      </c>
      <c r="C29" s="22">
        <v>1.40624239805374</v>
      </c>
      <c r="D29" s="37">
        <v>1.35</v>
      </c>
      <c r="E29" s="22">
        <f t="shared" si="0"/>
        <v>5.6242398053739873E-2</v>
      </c>
      <c r="F29" s="25">
        <f t="shared" si="1"/>
        <v>1.7565142180799853E-3</v>
      </c>
      <c r="G29" s="18"/>
      <c r="H29" s="21">
        <v>0.75121000000000004</v>
      </c>
      <c r="I29" s="22">
        <v>2.7074510975979602</v>
      </c>
      <c r="J29" s="22">
        <f t="shared" si="2"/>
        <v>5.1761594781909892E-2</v>
      </c>
      <c r="K29" s="23"/>
      <c r="L29" s="23">
        <v>1.3527199999999999</v>
      </c>
      <c r="M29" s="25">
        <f t="shared" si="3"/>
        <v>1.7615947819098893E-3</v>
      </c>
    </row>
    <row r="30" spans="1:13" x14ac:dyDescent="0.2">
      <c r="A30" s="21">
        <v>0.52295000000000003</v>
      </c>
      <c r="B30" s="22">
        <v>1.71998349864476</v>
      </c>
      <c r="C30" s="22">
        <v>1.45798349864476</v>
      </c>
      <c r="D30" s="37">
        <v>1.4</v>
      </c>
      <c r="E30" s="22">
        <f t="shared" si="0"/>
        <v>5.7983498644760045E-2</v>
      </c>
      <c r="F30" s="25">
        <f t="shared" si="1"/>
        <v>1.7411005910201727E-3</v>
      </c>
      <c r="G30" s="18"/>
      <c r="H30" s="21">
        <v>0.73897999999999997</v>
      </c>
      <c r="I30" s="22">
        <v>2.6557000730753999</v>
      </c>
      <c r="J30" s="22">
        <f t="shared" si="2"/>
        <v>5.1751024522560307E-2</v>
      </c>
      <c r="K30" s="23"/>
      <c r="L30" s="23">
        <v>1.40272</v>
      </c>
      <c r="M30" s="25">
        <f t="shared" si="3"/>
        <v>1.7510245225603044E-3</v>
      </c>
    </row>
    <row r="31" spans="1:13" x14ac:dyDescent="0.2">
      <c r="A31" s="21">
        <v>0.53490000000000004</v>
      </c>
      <c r="B31" s="22">
        <v>1.7717296318948601</v>
      </c>
      <c r="C31" s="22">
        <v>1.5097296318948601</v>
      </c>
      <c r="D31" s="37">
        <v>1.45</v>
      </c>
      <c r="E31" s="22">
        <f t="shared" si="0"/>
        <v>5.9729631894860136E-2</v>
      </c>
      <c r="F31" s="25">
        <f t="shared" si="1"/>
        <v>1.7461332501000904E-3</v>
      </c>
      <c r="G31" s="18"/>
      <c r="H31" s="21">
        <v>0.72680999999999996</v>
      </c>
      <c r="I31" s="22">
        <v>2.6039459111707699</v>
      </c>
      <c r="J31" s="22">
        <f t="shared" si="2"/>
        <v>5.1754161904630003E-2</v>
      </c>
      <c r="K31" s="23"/>
      <c r="L31" s="23">
        <v>1.45272</v>
      </c>
      <c r="M31" s="25">
        <f t="shared" si="3"/>
        <v>1.75416190463E-3</v>
      </c>
    </row>
    <row r="32" spans="1:13" x14ac:dyDescent="0.2">
      <c r="A32" s="21">
        <v>0.54681999999999997</v>
      </c>
      <c r="B32" s="22">
        <v>1.82345874608861</v>
      </c>
      <c r="C32" s="22">
        <v>1.56145874608861</v>
      </c>
      <c r="D32" s="37">
        <v>1.5</v>
      </c>
      <c r="E32" s="22">
        <f t="shared" si="0"/>
        <v>6.1458746088610017E-2</v>
      </c>
      <c r="F32" s="25">
        <f t="shared" si="1"/>
        <v>1.7291141937498811E-3</v>
      </c>
      <c r="G32" s="18"/>
      <c r="H32" s="21">
        <v>0.7147</v>
      </c>
      <c r="I32" s="22">
        <v>2.5522157822278402</v>
      </c>
      <c r="J32" s="22">
        <f t="shared" si="2"/>
        <v>5.1730128942929721E-2</v>
      </c>
      <c r="K32" s="23"/>
      <c r="L32" s="23">
        <v>1.5027200000000001</v>
      </c>
      <c r="M32" s="25">
        <f t="shared" si="3"/>
        <v>1.7301289429297179E-3</v>
      </c>
    </row>
    <row r="33" spans="1:13" x14ac:dyDescent="0.2">
      <c r="A33" s="21">
        <v>0.55871999999999999</v>
      </c>
      <c r="B33" s="22">
        <v>1.8751927521223</v>
      </c>
      <c r="C33" s="22">
        <v>1.6131927521223</v>
      </c>
      <c r="D33" s="37">
        <v>1.55</v>
      </c>
      <c r="E33" s="22">
        <f t="shared" si="0"/>
        <v>6.3192752122299911E-2</v>
      </c>
      <c r="F33" s="25">
        <f t="shared" si="1"/>
        <v>1.7340060336898944E-3</v>
      </c>
      <c r="G33" s="18"/>
      <c r="H33" s="21">
        <v>0.70264000000000004</v>
      </c>
      <c r="I33" s="22">
        <v>2.5004928715979502</v>
      </c>
      <c r="J33" s="22">
        <f t="shared" si="2"/>
        <v>5.1722910629889984E-2</v>
      </c>
      <c r="K33" s="23"/>
      <c r="L33" s="23">
        <v>1.5527200000000001</v>
      </c>
      <c r="M33" s="25">
        <f t="shared" si="3"/>
        <v>1.7229106298899816E-3</v>
      </c>
    </row>
    <row r="34" spans="1:13" x14ac:dyDescent="0.2">
      <c r="A34" s="21">
        <v>0.57060999999999995</v>
      </c>
      <c r="B34" s="22">
        <v>1.9269541893762501</v>
      </c>
      <c r="C34" s="22">
        <v>1.6649541893762501</v>
      </c>
      <c r="D34" s="37">
        <v>1.6</v>
      </c>
      <c r="E34" s="22">
        <f t="shared" si="0"/>
        <v>6.4954189376249971E-2</v>
      </c>
      <c r="F34" s="25">
        <f t="shared" si="1"/>
        <v>1.76143725395006E-3</v>
      </c>
      <c r="G34" s="18"/>
      <c r="H34" s="21">
        <v>0.69060999999999995</v>
      </c>
      <c r="I34" s="22">
        <v>2.4487157255716299</v>
      </c>
      <c r="J34" s="22">
        <f t="shared" si="2"/>
        <v>5.1777146026320331E-2</v>
      </c>
      <c r="K34" s="23"/>
      <c r="L34" s="23">
        <v>1.6027199999999999</v>
      </c>
      <c r="M34" s="25">
        <f t="shared" si="3"/>
        <v>1.7771460263203281E-3</v>
      </c>
    </row>
    <row r="35" spans="1:13" x14ac:dyDescent="0.2">
      <c r="A35" s="21">
        <v>0.58248</v>
      </c>
      <c r="B35" s="22">
        <v>1.9786788415204399</v>
      </c>
      <c r="C35" s="22">
        <v>1.7166788415204399</v>
      </c>
      <c r="D35" s="37">
        <v>1.65</v>
      </c>
      <c r="E35" s="22">
        <f t="shared" si="0"/>
        <v>6.6678841520440013E-2</v>
      </c>
      <c r="F35" s="25">
        <f t="shared" si="1"/>
        <v>1.724652144190042E-3</v>
      </c>
      <c r="G35" s="18"/>
      <c r="H35" s="21">
        <v>0.67862999999999996</v>
      </c>
      <c r="I35" s="22">
        <v>2.3969940389164099</v>
      </c>
      <c r="J35" s="22">
        <f t="shared" si="2"/>
        <v>5.1721686655219923E-2</v>
      </c>
      <c r="K35" s="23"/>
      <c r="L35" s="23">
        <v>1.65272</v>
      </c>
      <c r="M35" s="25">
        <f t="shared" si="3"/>
        <v>1.72168665521992E-3</v>
      </c>
    </row>
    <row r="36" spans="1:13" x14ac:dyDescent="0.2">
      <c r="A36" s="21">
        <v>0.59435000000000004</v>
      </c>
      <c r="B36" s="22">
        <v>2.0304334126133399</v>
      </c>
      <c r="C36" s="22">
        <v>1.7684334126133401</v>
      </c>
      <c r="D36" s="37">
        <v>1.7</v>
      </c>
      <c r="E36" s="22">
        <f t="shared" si="0"/>
        <v>6.8433412613340128E-2</v>
      </c>
      <c r="F36" s="25">
        <f t="shared" si="1"/>
        <v>1.7545710929001146E-3</v>
      </c>
      <c r="G36" s="18"/>
      <c r="H36" s="21">
        <v>0.66668000000000005</v>
      </c>
      <c r="I36" s="22">
        <v>2.3452644633386899</v>
      </c>
      <c r="J36" s="22">
        <f t="shared" si="2"/>
        <v>5.1729575577720066E-2</v>
      </c>
      <c r="K36" s="23"/>
      <c r="L36" s="23">
        <v>1.70272</v>
      </c>
      <c r="M36" s="25">
        <f t="shared" si="3"/>
        <v>1.7295755777200633E-3</v>
      </c>
    </row>
    <row r="37" spans="1:13" x14ac:dyDescent="0.2">
      <c r="A37" s="21">
        <v>0.60621999999999998</v>
      </c>
      <c r="B37" s="22">
        <v>2.0821976285101802</v>
      </c>
      <c r="C37" s="22">
        <v>1.82019762851018</v>
      </c>
      <c r="D37" s="37">
        <v>1.75</v>
      </c>
      <c r="E37" s="22">
        <f t="shared" si="0"/>
        <v>7.0197628510179966E-2</v>
      </c>
      <c r="F37" s="25">
        <f t="shared" si="1"/>
        <v>1.764215896839838E-3</v>
      </c>
      <c r="G37" s="18"/>
      <c r="H37" s="21">
        <v>0.65475000000000005</v>
      </c>
      <c r="I37" s="22">
        <v>2.2935056638743001</v>
      </c>
      <c r="J37" s="22">
        <f t="shared" si="2"/>
        <v>5.1758799464389771E-2</v>
      </c>
      <c r="K37" s="23"/>
      <c r="L37" s="23">
        <v>1.7527200000000001</v>
      </c>
      <c r="M37" s="25">
        <f t="shared" si="3"/>
        <v>1.7587994643897681E-3</v>
      </c>
    </row>
    <row r="38" spans="1:13" x14ac:dyDescent="0.2">
      <c r="A38" s="21">
        <v>0.61809000000000003</v>
      </c>
      <c r="B38" s="22">
        <v>2.1339512264025999</v>
      </c>
      <c r="C38" s="22">
        <v>1.8719512264025999</v>
      </c>
      <c r="D38" s="37">
        <v>1.8</v>
      </c>
      <c r="E38" s="22">
        <f t="shared" si="0"/>
        <v>7.1951226402599877E-2</v>
      </c>
      <c r="F38" s="25">
        <f t="shared" si="1"/>
        <v>1.7535978924199114E-3</v>
      </c>
      <c r="G38" s="18"/>
      <c r="H38" s="21">
        <v>0.64283999999999997</v>
      </c>
      <c r="I38" s="22">
        <v>2.2417390619545898</v>
      </c>
      <c r="J38" s="22">
        <f t="shared" si="2"/>
        <v>5.1766601919710276E-2</v>
      </c>
      <c r="K38" s="23"/>
      <c r="L38" s="23">
        <v>1.8027200000000001</v>
      </c>
      <c r="M38" s="25">
        <f t="shared" si="3"/>
        <v>1.7666019197102728E-3</v>
      </c>
    </row>
    <row r="39" spans="1:13" x14ac:dyDescent="0.2">
      <c r="A39" s="21">
        <v>0.62995999999999996</v>
      </c>
      <c r="B39" s="22">
        <v>2.1856739310015398</v>
      </c>
      <c r="C39" s="22">
        <v>1.92367393100154</v>
      </c>
      <c r="D39" s="37">
        <v>1.85</v>
      </c>
      <c r="E39" s="22">
        <f t="shared" si="0"/>
        <v>7.3673931001539961E-2</v>
      </c>
      <c r="F39" s="25">
        <f t="shared" si="1"/>
        <v>1.7227045989400835E-3</v>
      </c>
      <c r="G39" s="18"/>
      <c r="H39" s="21">
        <v>0.63095999999999997</v>
      </c>
      <c r="I39" s="22">
        <v>2.1900293068127699</v>
      </c>
      <c r="J39" s="22">
        <f t="shared" si="2"/>
        <v>5.1709755141819969E-2</v>
      </c>
      <c r="K39" s="23"/>
      <c r="L39" s="23">
        <v>1.8527199999999999</v>
      </c>
      <c r="M39" s="25">
        <f t="shared" si="3"/>
        <v>1.7097551418199658E-3</v>
      </c>
    </row>
    <row r="40" spans="1:13" x14ac:dyDescent="0.2">
      <c r="A40" s="21">
        <v>0.64185000000000003</v>
      </c>
      <c r="B40" s="22">
        <v>2.2374324383172102</v>
      </c>
      <c r="C40" s="22">
        <v>1.9754324383172099</v>
      </c>
      <c r="D40" s="37">
        <v>1.9</v>
      </c>
      <c r="E40" s="22">
        <f t="shared" si="0"/>
        <v>7.5432438317210027E-2</v>
      </c>
      <c r="F40" s="25">
        <f t="shared" si="1"/>
        <v>1.7585073156700659E-3</v>
      </c>
      <c r="G40" s="18"/>
      <c r="H40" s="21">
        <v>0.61907999999999996</v>
      </c>
      <c r="I40" s="22">
        <v>2.13826654390745</v>
      </c>
      <c r="J40" s="22">
        <f t="shared" si="2"/>
        <v>5.1762762905319892E-2</v>
      </c>
      <c r="K40" s="23"/>
      <c r="L40" s="23">
        <v>1.90272</v>
      </c>
      <c r="M40" s="25">
        <f t="shared" si="3"/>
        <v>1.7627629053198896E-3</v>
      </c>
    </row>
    <row r="41" spans="1:13" x14ac:dyDescent="0.2">
      <c r="A41" s="21">
        <v>0.65375000000000005</v>
      </c>
      <c r="B41" s="22">
        <v>2.2891625272934801</v>
      </c>
      <c r="C41" s="22">
        <v>2.0271625272934801</v>
      </c>
      <c r="D41" s="37">
        <v>1.95</v>
      </c>
      <c r="E41" s="22">
        <f t="shared" si="0"/>
        <v>7.7162527293480165E-2</v>
      </c>
      <c r="F41" s="25">
        <f t="shared" si="1"/>
        <v>1.7300889762701388E-3</v>
      </c>
      <c r="G41" s="18"/>
      <c r="H41" s="21">
        <v>0.60721000000000003</v>
      </c>
      <c r="I41" s="22">
        <v>2.0865147472849199</v>
      </c>
      <c r="J41" s="22">
        <f t="shared" si="2"/>
        <v>5.1751796622530044E-2</v>
      </c>
      <c r="K41" s="23"/>
      <c r="L41" s="23">
        <v>1.95272</v>
      </c>
      <c r="M41" s="25">
        <f t="shared" si="3"/>
        <v>1.7517966225300413E-3</v>
      </c>
    </row>
    <row r="42" spans="1:13" x14ac:dyDescent="0.2">
      <c r="A42" s="21">
        <v>0.66566999999999998</v>
      </c>
      <c r="B42" s="22">
        <v>2.3408867255950501</v>
      </c>
      <c r="C42" s="22">
        <v>2.0788867255950501</v>
      </c>
      <c r="D42" s="37">
        <v>2</v>
      </c>
      <c r="E42" s="22">
        <f t="shared" si="0"/>
        <v>7.8886725595050056E-2</v>
      </c>
      <c r="F42" s="25">
        <f t="shared" si="1"/>
        <v>1.7241983015698903E-3</v>
      </c>
      <c r="G42" s="18"/>
      <c r="H42" s="21">
        <v>0.59535000000000005</v>
      </c>
      <c r="I42" s="22">
        <v>2.0347942511171602</v>
      </c>
      <c r="J42" s="22">
        <f t="shared" si="2"/>
        <v>5.1720496167759755E-2</v>
      </c>
      <c r="K42" s="23"/>
      <c r="L42" s="23">
        <v>2.0027200000000001</v>
      </c>
      <c r="M42" s="25">
        <f t="shared" si="3"/>
        <v>1.7204961677597524E-3</v>
      </c>
    </row>
    <row r="43" spans="1:13" x14ac:dyDescent="0.2">
      <c r="A43" s="21">
        <v>0.67762999999999995</v>
      </c>
      <c r="B43" s="22">
        <v>2.3926701712645899</v>
      </c>
      <c r="C43" s="22">
        <v>2.1306701712645899</v>
      </c>
      <c r="D43" s="37">
        <v>2.0499999999999998</v>
      </c>
      <c r="E43" s="22">
        <f t="shared" si="0"/>
        <v>8.0670171264590085E-2</v>
      </c>
      <c r="F43" s="25">
        <f t="shared" si="1"/>
        <v>1.7834456695400291E-3</v>
      </c>
      <c r="G43" s="18"/>
      <c r="H43" s="21">
        <v>0.58348</v>
      </c>
      <c r="I43" s="22">
        <v>1.98303808574423</v>
      </c>
      <c r="J43" s="22">
        <f t="shared" si="2"/>
        <v>5.1756165372930152E-2</v>
      </c>
      <c r="K43" s="23"/>
      <c r="L43" s="23">
        <v>2.0527199999999999</v>
      </c>
      <c r="M43" s="25">
        <f t="shared" si="3"/>
        <v>1.7561653729301491E-3</v>
      </c>
    </row>
    <row r="44" spans="1:13" x14ac:dyDescent="0.2">
      <c r="A44" s="21">
        <v>0.67854000000000003</v>
      </c>
      <c r="B44" s="22">
        <v>2.3966049299876202</v>
      </c>
      <c r="C44" s="22">
        <v>2.1346049299876202</v>
      </c>
      <c r="D44" s="26">
        <v>2.05383</v>
      </c>
      <c r="E44" s="22">
        <f t="shared" si="0"/>
        <v>8.0774929987620148E-2</v>
      </c>
      <c r="F44" s="27">
        <f t="shared" si="1"/>
        <v>1.0475872303006284E-4</v>
      </c>
      <c r="G44" s="18"/>
      <c r="H44" s="21">
        <v>0.57160999999999995</v>
      </c>
      <c r="I44" s="22">
        <v>1.9313101302797999</v>
      </c>
      <c r="J44" s="22">
        <f t="shared" si="2"/>
        <v>5.1727955464430098E-2</v>
      </c>
      <c r="K44" s="23"/>
      <c r="L44" s="23">
        <v>2.1027200000000001</v>
      </c>
      <c r="M44" s="25">
        <f t="shared" si="3"/>
        <v>1.7279554644300948E-3</v>
      </c>
    </row>
    <row r="45" spans="1:13" x14ac:dyDescent="0.2">
      <c r="A45" s="21">
        <v>0.69052999999999998</v>
      </c>
      <c r="B45" s="22">
        <v>2.4483708432781999</v>
      </c>
      <c r="C45" s="22">
        <v>2.1863708432781999</v>
      </c>
      <c r="D45" s="26">
        <v>2.1038299999999999</v>
      </c>
      <c r="E45" s="22">
        <f t="shared" si="0"/>
        <v>8.2540843278199993E-2</v>
      </c>
      <c r="F45" s="25">
        <f t="shared" si="1"/>
        <v>1.7659132905798458E-3</v>
      </c>
      <c r="G45" s="18"/>
      <c r="H45" s="21">
        <v>0.55972</v>
      </c>
      <c r="I45" s="22">
        <v>1.8795436668722501</v>
      </c>
      <c r="J45" s="22">
        <f t="shared" si="2"/>
        <v>5.1766463407549868E-2</v>
      </c>
      <c r="K45" s="23"/>
      <c r="L45" s="23">
        <v>2.15272</v>
      </c>
      <c r="M45" s="25">
        <f t="shared" si="3"/>
        <v>1.7664634075498648E-3</v>
      </c>
    </row>
    <row r="46" spans="1:13" x14ac:dyDescent="0.2">
      <c r="A46" s="21">
        <v>0.69081999999999999</v>
      </c>
      <c r="B46" s="22">
        <v>2.44962100776445</v>
      </c>
      <c r="C46" s="22">
        <v>2.18762100776445</v>
      </c>
      <c r="D46" s="28">
        <v>2.1050599999999999</v>
      </c>
      <c r="E46" s="22">
        <f t="shared" si="0"/>
        <v>8.2561007764450078E-2</v>
      </c>
      <c r="F46" s="27">
        <f t="shared" si="1"/>
        <v>2.0164486250084934E-5</v>
      </c>
      <c r="G46" s="18"/>
      <c r="H46" s="21">
        <v>0.54781999999999997</v>
      </c>
      <c r="I46" s="22">
        <v>1.8278029036030601</v>
      </c>
      <c r="J46" s="22">
        <f t="shared" si="2"/>
        <v>5.1740763269189971E-2</v>
      </c>
      <c r="K46" s="23"/>
      <c r="L46" s="23">
        <v>2.2027199999999998</v>
      </c>
      <c r="M46" s="25">
        <f t="shared" si="3"/>
        <v>1.7407632691899683E-3</v>
      </c>
    </row>
    <row r="47" spans="1:13" x14ac:dyDescent="0.2">
      <c r="A47" s="21">
        <v>0.70284999999999997</v>
      </c>
      <c r="B47" s="22">
        <v>2.5013951541359698</v>
      </c>
      <c r="C47" s="22">
        <v>2.2393951541359698</v>
      </c>
      <c r="D47" s="28">
        <v>2.1550600000000002</v>
      </c>
      <c r="E47" s="22">
        <f t="shared" si="0"/>
        <v>8.4335154135969592E-2</v>
      </c>
      <c r="F47" s="25">
        <f t="shared" si="1"/>
        <v>1.7741463715195138E-3</v>
      </c>
      <c r="G47" s="18"/>
      <c r="H47" s="21">
        <v>0.53590000000000004</v>
      </c>
      <c r="I47" s="22">
        <v>1.7760652807774699</v>
      </c>
      <c r="J47" s="22">
        <f t="shared" si="2"/>
        <v>5.1737622825590135E-2</v>
      </c>
      <c r="K47" s="23"/>
      <c r="L47" s="23">
        <v>2.2527200000000001</v>
      </c>
      <c r="M47" s="25">
        <f t="shared" si="3"/>
        <v>1.7376228255901321E-3</v>
      </c>
    </row>
    <row r="48" spans="1:13" x14ac:dyDescent="0.2">
      <c r="A48" s="21">
        <v>0.71491000000000005</v>
      </c>
      <c r="B48" s="22">
        <v>2.5531146711737001</v>
      </c>
      <c r="C48" s="22">
        <v>2.2911146711737</v>
      </c>
      <c r="D48" s="28">
        <v>2.20506</v>
      </c>
      <c r="E48" s="22">
        <f t="shared" si="0"/>
        <v>8.6054671173700026E-2</v>
      </c>
      <c r="F48" s="25">
        <f t="shared" si="1"/>
        <v>1.7195170377304336E-3</v>
      </c>
      <c r="G48" s="18"/>
      <c r="H48" s="21">
        <v>0.52395000000000003</v>
      </c>
      <c r="I48" s="22">
        <v>1.7243088590792599</v>
      </c>
      <c r="J48" s="22">
        <f t="shared" si="2"/>
        <v>5.1756421698210042E-2</v>
      </c>
      <c r="K48" s="23"/>
      <c r="L48" s="23">
        <v>2.3027199999999999</v>
      </c>
      <c r="M48" s="25">
        <f t="shared" si="3"/>
        <v>1.7564216982100395E-3</v>
      </c>
    </row>
    <row r="49" spans="1:13" x14ac:dyDescent="0.2">
      <c r="A49" s="21">
        <v>0.72702999999999995</v>
      </c>
      <c r="B49" s="22">
        <v>2.6048836201588901</v>
      </c>
      <c r="C49" s="22">
        <v>2.3428836201588901</v>
      </c>
      <c r="D49" s="28">
        <v>2.2550599999999998</v>
      </c>
      <c r="E49" s="22">
        <f t="shared" si="0"/>
        <v>8.7823620158890225E-2</v>
      </c>
      <c r="F49" s="25">
        <f t="shared" si="1"/>
        <v>1.7689489851901996E-3</v>
      </c>
      <c r="G49" s="18"/>
      <c r="H49" s="21">
        <v>0.51197000000000004</v>
      </c>
      <c r="I49" s="22">
        <v>1.6725556643150701</v>
      </c>
      <c r="J49" s="22">
        <f t="shared" si="2"/>
        <v>5.1753194764189825E-2</v>
      </c>
      <c r="K49" s="23"/>
      <c r="L49" s="23">
        <v>2.3527200000000001</v>
      </c>
      <c r="M49" s="25">
        <f t="shared" si="3"/>
        <v>1.7531947641898221E-3</v>
      </c>
    </row>
    <row r="50" spans="1:13" x14ac:dyDescent="0.2">
      <c r="A50" s="21">
        <v>0.73919000000000001</v>
      </c>
      <c r="B50" s="22">
        <v>2.6565909376808299</v>
      </c>
      <c r="C50" s="22">
        <v>2.3945909376808299</v>
      </c>
      <c r="D50" s="28">
        <v>2.3050600000000001</v>
      </c>
      <c r="E50" s="22">
        <f t="shared" si="0"/>
        <v>8.9530937680829759E-2</v>
      </c>
      <c r="F50" s="25">
        <f t="shared" si="1"/>
        <v>1.7073175219395331E-3</v>
      </c>
      <c r="G50" s="18"/>
      <c r="H50" s="21">
        <v>0.49996000000000002</v>
      </c>
      <c r="I50" s="22">
        <v>1.62082820884074</v>
      </c>
      <c r="J50" s="22">
        <f t="shared" si="2"/>
        <v>5.1727455474330108E-2</v>
      </c>
      <c r="K50" s="23"/>
      <c r="L50" s="23">
        <v>2.40272</v>
      </c>
      <c r="M50" s="25">
        <f t="shared" si="3"/>
        <v>1.7274554743301057E-3</v>
      </c>
    </row>
    <row r="51" spans="1:13" x14ac:dyDescent="0.2">
      <c r="A51" s="21">
        <v>0.75141999999999998</v>
      </c>
      <c r="B51" s="22">
        <v>2.7083373060629299</v>
      </c>
      <c r="C51" s="22">
        <v>2.4463373060629299</v>
      </c>
      <c r="D51" s="28">
        <v>2.3550599999999999</v>
      </c>
      <c r="E51" s="22">
        <f t="shared" si="0"/>
        <v>9.1277306062929942E-2</v>
      </c>
      <c r="F51" s="25">
        <f t="shared" si="1"/>
        <v>1.746368382100183E-3</v>
      </c>
      <c r="G51" s="18"/>
      <c r="H51" s="21">
        <v>0.4879</v>
      </c>
      <c r="I51" s="22">
        <v>1.5690638422474401</v>
      </c>
      <c r="J51" s="22">
        <f t="shared" si="2"/>
        <v>5.176436659329986E-2</v>
      </c>
      <c r="K51" s="23"/>
      <c r="L51" s="23">
        <v>2.4527199999999998</v>
      </c>
      <c r="M51" s="25">
        <f t="shared" si="3"/>
        <v>1.764366593299857E-3</v>
      </c>
    </row>
    <row r="52" spans="1:13" x14ac:dyDescent="0.2">
      <c r="A52" s="21">
        <v>0.76370000000000005</v>
      </c>
      <c r="B52" s="22">
        <v>2.7600098838802301</v>
      </c>
      <c r="C52" s="22">
        <v>2.49800988388023</v>
      </c>
      <c r="D52" s="23">
        <v>2.4049800000000001</v>
      </c>
      <c r="E52" s="22">
        <f t="shared" si="0"/>
        <v>9.3029883880229924E-2</v>
      </c>
      <c r="F52" s="27">
        <f t="shared" si="1"/>
        <v>1.7525778172999829E-3</v>
      </c>
      <c r="G52" s="18"/>
      <c r="H52" s="21">
        <v>0.4758</v>
      </c>
      <c r="I52" s="22">
        <v>1.51732652782647</v>
      </c>
      <c r="J52" s="22">
        <f t="shared" si="2"/>
        <v>5.1737314420970071E-2</v>
      </c>
      <c r="K52" s="23"/>
      <c r="L52" s="23">
        <v>2.5027200000000001</v>
      </c>
      <c r="M52" s="25">
        <f t="shared" si="3"/>
        <v>1.7373144209700681E-3</v>
      </c>
    </row>
    <row r="53" spans="1:13" x14ac:dyDescent="0.2">
      <c r="A53" s="21">
        <v>0.76415999999999995</v>
      </c>
      <c r="B53" s="22">
        <v>2.7619396181208602</v>
      </c>
      <c r="C53" s="22">
        <v>2.4999396181208602</v>
      </c>
      <c r="D53" s="29">
        <v>2.4068299999999998</v>
      </c>
      <c r="E53" s="22">
        <f t="shared" si="0"/>
        <v>9.3109618120860382E-2</v>
      </c>
      <c r="F53" s="27">
        <f t="shared" si="1"/>
        <v>7.9734240630457975E-5</v>
      </c>
      <c r="G53" s="18"/>
      <c r="H53" s="21">
        <v>0.46365000000000001</v>
      </c>
      <c r="I53" s="22">
        <v>1.46560553029493</v>
      </c>
      <c r="J53" s="22">
        <f t="shared" si="2"/>
        <v>5.1720997531540025E-2</v>
      </c>
      <c r="K53" s="23"/>
      <c r="L53" s="23">
        <v>2.5527199999999999</v>
      </c>
      <c r="M53" s="25">
        <f t="shared" si="3"/>
        <v>1.7209975315400222E-3</v>
      </c>
    </row>
    <row r="54" spans="1:13" x14ac:dyDescent="0.2">
      <c r="A54" s="21">
        <v>0.77653000000000005</v>
      </c>
      <c r="B54" s="22">
        <v>2.8136643162701702</v>
      </c>
      <c r="C54" s="22">
        <v>2.5516643162701702</v>
      </c>
      <c r="D54" s="29">
        <v>2.4568300000000001</v>
      </c>
      <c r="E54" s="22">
        <f t="shared" si="0"/>
        <v>9.4834316270170138E-2</v>
      </c>
      <c r="F54" s="25">
        <f t="shared" si="1"/>
        <v>1.7246981493097557E-3</v>
      </c>
      <c r="G54" s="18"/>
      <c r="H54" s="21">
        <v>0.45143</v>
      </c>
      <c r="I54" s="22">
        <v>1.4138391757253601</v>
      </c>
      <c r="J54" s="22">
        <f t="shared" si="2"/>
        <v>5.1766354569569906E-2</v>
      </c>
      <c r="K54" s="23"/>
      <c r="L54" s="23">
        <v>2.6027200000000001</v>
      </c>
      <c r="M54" s="25">
        <f t="shared" si="3"/>
        <v>1.7663545695699029E-3</v>
      </c>
    </row>
    <row r="55" spans="1:13" x14ac:dyDescent="0.2">
      <c r="A55" s="21">
        <v>0.78898999999999997</v>
      </c>
      <c r="B55" s="22">
        <v>2.8654191164468599</v>
      </c>
      <c r="C55" s="22">
        <v>2.6034191164468599</v>
      </c>
      <c r="D55" s="29">
        <v>2.5068299999999999</v>
      </c>
      <c r="E55" s="22">
        <f t="shared" si="0"/>
        <v>9.6589116446859968E-2</v>
      </c>
      <c r="F55" s="25">
        <f t="shared" si="1"/>
        <v>1.7548001766898302E-3</v>
      </c>
      <c r="G55" s="18"/>
      <c r="H55" s="21">
        <v>0.43914999999999998</v>
      </c>
      <c r="I55" s="22">
        <v>1.36209816084886</v>
      </c>
      <c r="J55" s="22">
        <f t="shared" si="2"/>
        <v>5.1741014876500069E-2</v>
      </c>
      <c r="K55" s="23"/>
      <c r="L55" s="23">
        <v>2.65272</v>
      </c>
      <c r="M55" s="25">
        <f t="shared" si="3"/>
        <v>1.741014876500066E-3</v>
      </c>
    </row>
    <row r="56" spans="1:13" x14ac:dyDescent="0.2">
      <c r="A56" s="21">
        <v>0.80154000000000003</v>
      </c>
      <c r="B56" s="22">
        <v>2.9171690661463998</v>
      </c>
      <c r="C56" s="22">
        <v>2.6551690661463998</v>
      </c>
      <c r="D56" s="29">
        <v>2.5568300000000002</v>
      </c>
      <c r="E56" s="22">
        <f t="shared" si="0"/>
        <v>9.8339066146399645E-2</v>
      </c>
      <c r="F56" s="25">
        <f t="shared" si="1"/>
        <v>1.7499496995396768E-3</v>
      </c>
      <c r="G56" s="18"/>
      <c r="H56" s="21">
        <v>0.42680000000000001</v>
      </c>
      <c r="I56" s="22">
        <v>1.31036989983906</v>
      </c>
      <c r="J56" s="22">
        <f t="shared" si="2"/>
        <v>5.1728261009799992E-2</v>
      </c>
      <c r="K56" s="23"/>
      <c r="L56" s="23">
        <v>2.7027199999999998</v>
      </c>
      <c r="M56" s="25">
        <f t="shared" si="3"/>
        <v>1.728261009799989E-3</v>
      </c>
    </row>
    <row r="57" spans="1:13" x14ac:dyDescent="0.2">
      <c r="A57" s="21">
        <v>0.81418999999999997</v>
      </c>
      <c r="B57" s="22">
        <v>2.96891808636029</v>
      </c>
      <c r="C57" s="22">
        <v>2.70691808636029</v>
      </c>
      <c r="D57" s="29">
        <v>2.60683</v>
      </c>
      <c r="E57" s="22">
        <f t="shared" si="0"/>
        <v>0.10008808636028999</v>
      </c>
      <c r="F57" s="25">
        <f t="shared" si="1"/>
        <v>1.7490202138903399E-3</v>
      </c>
      <c r="G57" s="18"/>
      <c r="H57" s="21">
        <v>0.41436000000000001</v>
      </c>
      <c r="I57" s="22">
        <v>1.25860267924173</v>
      </c>
      <c r="J57" s="22">
        <f t="shared" si="2"/>
        <v>5.1767220597330077E-2</v>
      </c>
      <c r="K57" s="23"/>
      <c r="L57" s="23">
        <v>2.7527200000000001</v>
      </c>
      <c r="M57" s="25">
        <f t="shared" si="3"/>
        <v>1.7672205973300742E-3</v>
      </c>
    </row>
    <row r="58" spans="1:13" x14ac:dyDescent="0.2">
      <c r="A58" s="21">
        <v>0.82694999999999996</v>
      </c>
      <c r="B58" s="22">
        <v>3.0206666352306302</v>
      </c>
      <c r="C58" s="22">
        <v>2.7586666352306302</v>
      </c>
      <c r="D58" s="29">
        <v>2.6568299999999998</v>
      </c>
      <c r="E58" s="22">
        <f t="shared" si="0"/>
        <v>0.10183663523063036</v>
      </c>
      <c r="F58" s="25">
        <f t="shared" si="1"/>
        <v>1.7485488703403718E-3</v>
      </c>
      <c r="G58" s="18"/>
      <c r="H58" s="21">
        <v>0.40183999999999997</v>
      </c>
      <c r="I58" s="22">
        <v>1.20687216480698</v>
      </c>
      <c r="J58" s="22">
        <f t="shared" si="2"/>
        <v>5.1730514434749963E-2</v>
      </c>
      <c r="K58" s="23"/>
      <c r="L58" s="23">
        <v>2.8027199999999999</v>
      </c>
      <c r="M58" s="25">
        <f t="shared" si="3"/>
        <v>1.7305144347499607E-3</v>
      </c>
    </row>
    <row r="59" spans="1:13" x14ac:dyDescent="0.2">
      <c r="A59" s="21">
        <v>0.83982999999999997</v>
      </c>
      <c r="B59" s="22">
        <v>3.07241127568799</v>
      </c>
      <c r="C59" s="22">
        <v>2.81041127568799</v>
      </c>
      <c r="D59" s="29">
        <v>2.7068300000000001</v>
      </c>
      <c r="E59" s="22">
        <f t="shared" si="0"/>
        <v>0.10358127568798992</v>
      </c>
      <c r="F59" s="25">
        <f t="shared" si="1"/>
        <v>1.7446404573595586E-3</v>
      </c>
      <c r="G59" s="18"/>
      <c r="H59" s="21">
        <v>0.38922000000000001</v>
      </c>
      <c r="I59" s="22">
        <v>1.1551320326602901</v>
      </c>
      <c r="J59" s="22">
        <f t="shared" si="2"/>
        <v>5.1740132146689932E-2</v>
      </c>
      <c r="K59" s="23"/>
      <c r="L59" s="23">
        <v>2.8527200000000001</v>
      </c>
      <c r="M59" s="25">
        <f t="shared" si="3"/>
        <v>1.7401321466899294E-3</v>
      </c>
    </row>
    <row r="60" spans="1:13" x14ac:dyDescent="0.2">
      <c r="A60" s="21">
        <v>0.85284000000000004</v>
      </c>
      <c r="B60" s="22">
        <v>3.12414419328816</v>
      </c>
      <c r="C60" s="22">
        <v>2.8621441932881599</v>
      </c>
      <c r="D60" s="29">
        <v>2.7568299999999999</v>
      </c>
      <c r="E60" s="22">
        <f t="shared" si="0"/>
        <v>0.10531419328816005</v>
      </c>
      <c r="F60" s="25">
        <f t="shared" si="1"/>
        <v>1.7329176001701363E-3</v>
      </c>
      <c r="G60" s="18"/>
      <c r="H60" s="21">
        <v>0.37648999999999999</v>
      </c>
      <c r="I60" s="22">
        <v>1.1033811053729801</v>
      </c>
      <c r="J60" s="22">
        <f t="shared" si="2"/>
        <v>5.1750927287310011E-2</v>
      </c>
      <c r="K60" s="23"/>
      <c r="L60" s="23">
        <v>2.90272</v>
      </c>
      <c r="M60" s="25">
        <f t="shared" si="3"/>
        <v>1.7509272873100085E-3</v>
      </c>
    </row>
    <row r="61" spans="1:13" x14ac:dyDescent="0.2">
      <c r="A61" s="21">
        <v>0.86599999999999999</v>
      </c>
      <c r="B61" s="22">
        <v>3.1758917452471001</v>
      </c>
      <c r="C61" s="22">
        <v>2.9138917452471</v>
      </c>
      <c r="D61" s="29">
        <v>2.8068300000000002</v>
      </c>
      <c r="E61" s="22">
        <f t="shared" si="0"/>
        <v>0.10706174524709988</v>
      </c>
      <c r="F61" s="25">
        <f t="shared" si="1"/>
        <v>1.7475519589398303E-3</v>
      </c>
      <c r="G61" s="18"/>
      <c r="H61" s="21">
        <v>0.36364000000000002</v>
      </c>
      <c r="I61" s="22">
        <v>1.0516220226216499</v>
      </c>
      <c r="J61" s="22">
        <f t="shared" si="2"/>
        <v>5.1759082751330121E-2</v>
      </c>
      <c r="K61" s="23"/>
      <c r="L61" s="23">
        <v>2.9527199999999998</v>
      </c>
      <c r="M61" s="25">
        <f t="shared" si="3"/>
        <v>1.7590827513301183E-3</v>
      </c>
    </row>
    <row r="62" spans="1:13" x14ac:dyDescent="0.2">
      <c r="A62" s="21">
        <v>0.87931999999999999</v>
      </c>
      <c r="B62" s="22">
        <v>3.2276341874530399</v>
      </c>
      <c r="C62" s="22">
        <v>2.9656341874530399</v>
      </c>
      <c r="D62" s="29">
        <v>2.85683</v>
      </c>
      <c r="E62" s="22">
        <f t="shared" si="0"/>
        <v>0.10880418745303988</v>
      </c>
      <c r="F62" s="25">
        <f t="shared" si="1"/>
        <v>1.742442205939998E-3</v>
      </c>
      <c r="G62" s="18"/>
      <c r="H62" s="21">
        <v>0.35066999999999998</v>
      </c>
      <c r="I62" s="22">
        <v>0.99990137953234004</v>
      </c>
      <c r="J62" s="22">
        <f t="shared" si="2"/>
        <v>5.1720643089309903E-2</v>
      </c>
      <c r="K62" s="23"/>
      <c r="L62" s="23">
        <v>3.0027200000000001</v>
      </c>
      <c r="M62" s="25">
        <f t="shared" si="3"/>
        <v>1.7206430893099006E-3</v>
      </c>
    </row>
    <row r="63" spans="1:13" x14ac:dyDescent="0.2">
      <c r="A63" s="21">
        <v>0.89281999999999995</v>
      </c>
      <c r="B63" s="22">
        <v>3.27938338722389</v>
      </c>
      <c r="C63" s="22">
        <v>3.01738338722389</v>
      </c>
      <c r="D63" s="29">
        <v>2.9068299999999998</v>
      </c>
      <c r="E63" s="22">
        <f t="shared" si="0"/>
        <v>0.11055338722389019</v>
      </c>
      <c r="F63" s="25">
        <f t="shared" si="1"/>
        <v>1.7491997708503071E-3</v>
      </c>
      <c r="G63" s="18"/>
      <c r="H63" s="21">
        <v>0.33755000000000002</v>
      </c>
      <c r="I63" s="22">
        <v>0.94815114204995998</v>
      </c>
      <c r="J63" s="22">
        <f t="shared" si="2"/>
        <v>5.1750237482380057E-2</v>
      </c>
      <c r="K63" s="23"/>
      <c r="L63" s="23">
        <v>3.0527199999999999</v>
      </c>
      <c r="M63" s="25">
        <f t="shared" si="3"/>
        <v>1.7502374823800543E-3</v>
      </c>
    </row>
    <row r="64" spans="1:13" x14ac:dyDescent="0.2">
      <c r="A64" s="21">
        <v>0.89283999999999997</v>
      </c>
      <c r="B64" s="22">
        <v>3.2794595141984</v>
      </c>
      <c r="C64" s="22">
        <v>3.0174595141984</v>
      </c>
      <c r="D64" s="30">
        <v>2.9069099999999999</v>
      </c>
      <c r="E64" s="22">
        <f t="shared" si="0"/>
        <v>0.11054951419840009</v>
      </c>
      <c r="F64" s="27">
        <f t="shared" si="1"/>
        <v>-3.8730254900976036E-6</v>
      </c>
      <c r="G64" s="18"/>
      <c r="H64" s="21">
        <v>0.32427</v>
      </c>
      <c r="I64" s="22">
        <v>0.89638982350479002</v>
      </c>
      <c r="J64" s="22">
        <f t="shared" si="2"/>
        <v>5.1761318545169965E-2</v>
      </c>
      <c r="K64" s="23"/>
      <c r="L64" s="23">
        <v>3.1027200000000001</v>
      </c>
      <c r="M64" s="25">
        <f t="shared" si="3"/>
        <v>1.7613185451699626E-3</v>
      </c>
    </row>
    <row r="65" spans="1:13" x14ac:dyDescent="0.2">
      <c r="A65" s="21">
        <v>0.90652999999999995</v>
      </c>
      <c r="B65" s="22">
        <v>3.3311791267020401</v>
      </c>
      <c r="C65" s="22">
        <v>3.0691791267020401</v>
      </c>
      <c r="D65" s="30">
        <v>2.9569100000000001</v>
      </c>
      <c r="E65" s="22">
        <f t="shared" si="0"/>
        <v>0.11226912670203992</v>
      </c>
      <c r="F65" s="25">
        <f t="shared" si="1"/>
        <v>1.7196125036398335E-3</v>
      </c>
      <c r="G65" s="18"/>
      <c r="H65" s="21">
        <v>0.31081999999999999</v>
      </c>
      <c r="I65" s="22">
        <v>0.84464224506943397</v>
      </c>
      <c r="J65" s="22">
        <f t="shared" si="2"/>
        <v>5.1747578435356045E-2</v>
      </c>
      <c r="K65" s="23"/>
      <c r="L65" s="23">
        <v>3.15272</v>
      </c>
      <c r="M65" s="25">
        <f t="shared" si="3"/>
        <v>1.7475784353560425E-3</v>
      </c>
    </row>
    <row r="66" spans="1:13" x14ac:dyDescent="0.2">
      <c r="A66" s="21">
        <v>0.92044999999999999</v>
      </c>
      <c r="B66" s="22">
        <v>3.3829371144665101</v>
      </c>
      <c r="C66" s="22">
        <v>3.1209371144665101</v>
      </c>
      <c r="D66" s="30">
        <v>3.00691</v>
      </c>
      <c r="E66" s="22">
        <f t="shared" si="0"/>
        <v>0.11402711446651015</v>
      </c>
      <c r="F66" s="25">
        <f t="shared" si="1"/>
        <v>1.7579877644702258E-3</v>
      </c>
      <c r="G66" s="18"/>
      <c r="H66" s="21">
        <v>0.29718</v>
      </c>
      <c r="I66" s="22">
        <v>0.79290269232507105</v>
      </c>
      <c r="J66" s="22">
        <f t="shared" si="2"/>
        <v>5.1739552744362927E-2</v>
      </c>
      <c r="K66" s="23"/>
      <c r="L66" s="23">
        <v>3.2027199999999998</v>
      </c>
      <c r="M66" s="25">
        <f t="shared" si="3"/>
        <v>1.7395527443629238E-3</v>
      </c>
    </row>
    <row r="67" spans="1:13" x14ac:dyDescent="0.2">
      <c r="A67" s="21">
        <v>0.93461000000000005</v>
      </c>
      <c r="B67" s="22">
        <v>3.4346740753734699</v>
      </c>
      <c r="C67" s="22">
        <v>3.1726740753734699</v>
      </c>
      <c r="D67" s="30">
        <v>3.0569099999999998</v>
      </c>
      <c r="E67" s="22">
        <f t="shared" si="0"/>
        <v>0.11576407537347011</v>
      </c>
      <c r="F67" s="25">
        <f t="shared" si="1"/>
        <v>1.7369609069599612E-3</v>
      </c>
      <c r="G67" s="18"/>
      <c r="H67" s="21">
        <v>0.28333000000000003</v>
      </c>
      <c r="I67" s="22">
        <v>0.74117591860357102</v>
      </c>
      <c r="J67" s="22">
        <f t="shared" si="2"/>
        <v>5.172677372150003E-2</v>
      </c>
      <c r="K67" s="23"/>
      <c r="L67" s="23">
        <v>3.2527200000000001</v>
      </c>
      <c r="M67" s="25">
        <f t="shared" si="3"/>
        <v>1.7267737215000273E-3</v>
      </c>
    </row>
    <row r="68" spans="1:13" x14ac:dyDescent="0.2">
      <c r="A68" s="21">
        <v>0.94904999999999995</v>
      </c>
      <c r="B68" s="22">
        <v>3.4864250039109801</v>
      </c>
      <c r="C68" s="22">
        <v>3.2244250039109801</v>
      </c>
      <c r="D68" s="30">
        <v>3.1069100000000001</v>
      </c>
      <c r="E68" s="22">
        <f t="shared" ref="E68:E80" si="4">C68-D68</f>
        <v>0.11751500391098002</v>
      </c>
      <c r="F68" s="25">
        <f t="shared" si="1"/>
        <v>1.7509285375099104E-3</v>
      </c>
      <c r="G68" s="18"/>
      <c r="H68" s="21">
        <v>0.26923999999999998</v>
      </c>
      <c r="I68" s="22">
        <v>0.68944232570319097</v>
      </c>
      <c r="J68" s="22">
        <f t="shared" si="2"/>
        <v>5.1733592900380043E-2</v>
      </c>
      <c r="K68" s="23"/>
      <c r="L68" s="23">
        <v>3.3027199999999999</v>
      </c>
      <c r="M68" s="25">
        <f t="shared" si="3"/>
        <v>1.7335929003800404E-3</v>
      </c>
    </row>
    <row r="69" spans="1:13" x14ac:dyDescent="0.2">
      <c r="A69" s="21">
        <v>0.96379999999999999</v>
      </c>
      <c r="B69" s="22">
        <v>3.5381669189868301</v>
      </c>
      <c r="C69" s="22">
        <v>3.2761669189868301</v>
      </c>
      <c r="D69" s="30">
        <v>3.1569099999999999</v>
      </c>
      <c r="E69" s="22">
        <f t="shared" si="4"/>
        <v>0.11925691898683022</v>
      </c>
      <c r="F69" s="25">
        <f t="shared" ref="F69:F80" si="5">E69-E68</f>
        <v>1.7419150758501978E-3</v>
      </c>
      <c r="G69" s="18"/>
      <c r="H69" s="21">
        <v>0.25488</v>
      </c>
      <c r="I69" s="22">
        <v>0.63769904484991902</v>
      </c>
      <c r="J69" s="22">
        <f t="shared" ref="J69:J76" si="6">I68-I69</f>
        <v>5.1743280853271956E-2</v>
      </c>
      <c r="K69" s="23"/>
      <c r="L69" s="23">
        <v>3.3527200000000001</v>
      </c>
      <c r="M69" s="25">
        <f t="shared" ref="M69:M76" si="7">J69-0.05</f>
        <v>1.7432808532719529E-3</v>
      </c>
    </row>
    <row r="70" spans="1:13" x14ac:dyDescent="0.2">
      <c r="A70" s="21">
        <v>0.97890999999999995</v>
      </c>
      <c r="B70" s="22">
        <v>3.5899203242763398</v>
      </c>
      <c r="C70" s="22">
        <v>3.3279203242763402</v>
      </c>
      <c r="D70" s="30">
        <v>3.2069100000000001</v>
      </c>
      <c r="E70" s="22">
        <f t="shared" si="4"/>
        <v>0.12101032427634006</v>
      </c>
      <c r="F70" s="25">
        <f t="shared" si="5"/>
        <v>1.7534052895098462E-3</v>
      </c>
      <c r="G70" s="18"/>
      <c r="H70" s="21">
        <v>0.24021000000000001</v>
      </c>
      <c r="I70" s="22">
        <v>0.58592786373493899</v>
      </c>
      <c r="J70" s="22">
        <f t="shared" si="6"/>
        <v>5.1771181114980025E-2</v>
      </c>
      <c r="K70" s="23"/>
      <c r="L70" s="23">
        <v>3.40272</v>
      </c>
      <c r="M70" s="25">
        <f t="shared" si="7"/>
        <v>1.7711811149800222E-3</v>
      </c>
    </row>
    <row r="71" spans="1:13" x14ac:dyDescent="0.2">
      <c r="A71" s="21">
        <v>0.99443000000000004</v>
      </c>
      <c r="B71" s="22">
        <v>3.6416694478283</v>
      </c>
      <c r="C71" s="22">
        <v>3.3796694478283</v>
      </c>
      <c r="D71" s="30">
        <v>3.25691</v>
      </c>
      <c r="E71" s="22">
        <f t="shared" si="4"/>
        <v>0.12275944782830006</v>
      </c>
      <c r="F71" s="25">
        <f t="shared" si="5"/>
        <v>1.7491235519599968E-3</v>
      </c>
      <c r="G71" s="18"/>
      <c r="H71" s="21">
        <v>0.22520999999999999</v>
      </c>
      <c r="I71" s="22">
        <v>0.53420505793615702</v>
      </c>
      <c r="J71" s="22">
        <f t="shared" si="6"/>
        <v>5.1722805798781968E-2</v>
      </c>
      <c r="K71" s="23"/>
      <c r="L71" s="23">
        <v>3.4527199999999998</v>
      </c>
      <c r="M71" s="25">
        <f t="shared" si="7"/>
        <v>1.722805798781965E-3</v>
      </c>
    </row>
    <row r="72" spans="1:13" x14ac:dyDescent="0.2">
      <c r="A72" s="21">
        <v>1.0104299999999999</v>
      </c>
      <c r="B72" s="22">
        <v>3.6934181850919101</v>
      </c>
      <c r="C72" s="22">
        <v>3.4314181850919101</v>
      </c>
      <c r="D72" s="30">
        <v>3.3069099999999998</v>
      </c>
      <c r="E72" s="22">
        <f t="shared" si="4"/>
        <v>0.12450818509191031</v>
      </c>
      <c r="F72" s="25">
        <f t="shared" si="5"/>
        <v>1.748737263610245E-3</v>
      </c>
      <c r="G72" s="18"/>
      <c r="H72" s="21">
        <v>0.20981</v>
      </c>
      <c r="I72" s="22">
        <v>0.48246529290107398</v>
      </c>
      <c r="J72" s="22">
        <f t="shared" si="6"/>
        <v>5.1739765035083041E-2</v>
      </c>
      <c r="K72" s="23"/>
      <c r="L72" s="23">
        <v>3.5027200000000001</v>
      </c>
      <c r="M72" s="25">
        <f t="shared" si="7"/>
        <v>1.7397650350830379E-3</v>
      </c>
    </row>
    <row r="73" spans="1:13" x14ac:dyDescent="0.2">
      <c r="A73" s="21">
        <v>1.0269900000000001</v>
      </c>
      <c r="B73" s="22">
        <v>3.7451377565468298</v>
      </c>
      <c r="C73" s="22">
        <v>3.4831377565468302</v>
      </c>
      <c r="D73" s="30">
        <v>3.3569100000000001</v>
      </c>
      <c r="E73" s="22">
        <f t="shared" si="4"/>
        <v>0.12622775654683016</v>
      </c>
      <c r="F73" s="25">
        <f t="shared" si="5"/>
        <v>1.7195714549198549E-3</v>
      </c>
      <c r="G73" s="18"/>
      <c r="H73" s="21">
        <v>0.19394</v>
      </c>
      <c r="I73" s="22">
        <v>0.43069219713315998</v>
      </c>
      <c r="J73" s="22">
        <f t="shared" si="6"/>
        <v>5.1773095767914001E-2</v>
      </c>
      <c r="K73" s="23"/>
      <c r="L73" s="23">
        <v>3.5527199999999999</v>
      </c>
      <c r="M73" s="25">
        <f t="shared" si="7"/>
        <v>1.7730957679139986E-3</v>
      </c>
    </row>
    <row r="74" spans="1:13" x14ac:dyDescent="0.2">
      <c r="A74" s="21">
        <v>1.0442499999999999</v>
      </c>
      <c r="B74" s="22">
        <v>3.7968904865188602</v>
      </c>
      <c r="C74" s="22">
        <v>3.5348904865188602</v>
      </c>
      <c r="D74" s="30">
        <v>3.4069099999999999</v>
      </c>
      <c r="E74" s="22">
        <f t="shared" si="4"/>
        <v>0.12798048651886029</v>
      </c>
      <c r="F74" s="25">
        <f t="shared" si="5"/>
        <v>1.7527299720301315E-3</v>
      </c>
      <c r="G74" s="18"/>
      <c r="H74" s="21">
        <v>0.17754</v>
      </c>
      <c r="I74" s="22">
        <v>0.37896061847708801</v>
      </c>
      <c r="J74" s="22">
        <f t="shared" si="6"/>
        <v>5.1731578656071975E-2</v>
      </c>
      <c r="K74" s="23"/>
      <c r="L74" s="23">
        <v>3.6027200000000001</v>
      </c>
      <c r="M74" s="25">
        <f t="shared" si="7"/>
        <v>1.731578656071972E-3</v>
      </c>
    </row>
    <row r="75" spans="1:13" x14ac:dyDescent="0.2">
      <c r="A75" s="21">
        <v>1.06237</v>
      </c>
      <c r="B75" s="22">
        <v>3.84864898396328</v>
      </c>
      <c r="C75" s="22">
        <v>3.58664898396328</v>
      </c>
      <c r="D75" s="30">
        <v>3.4569100000000001</v>
      </c>
      <c r="E75" s="22">
        <f t="shared" si="4"/>
        <v>0.12973898396327987</v>
      </c>
      <c r="F75" s="25">
        <f t="shared" si="5"/>
        <v>1.7584974444195822E-3</v>
      </c>
      <c r="G75" s="18"/>
      <c r="H75" s="21">
        <v>0.16048000000000001</v>
      </c>
      <c r="I75" s="22">
        <v>0.32720781419406603</v>
      </c>
      <c r="J75" s="22">
        <f t="shared" si="6"/>
        <v>5.175280428302198E-2</v>
      </c>
      <c r="K75" s="23"/>
      <c r="L75" s="23">
        <v>3.65272</v>
      </c>
      <c r="M75" s="25">
        <f t="shared" si="7"/>
        <v>1.7528042830219775E-3</v>
      </c>
    </row>
    <row r="76" spans="1:13" x14ac:dyDescent="0.2">
      <c r="A76" s="21">
        <v>1.0815900000000001</v>
      </c>
      <c r="B76" s="22">
        <v>3.90038494061795</v>
      </c>
      <c r="C76" s="22">
        <v>3.63838494061795</v>
      </c>
      <c r="D76" s="30">
        <v>3.50691</v>
      </c>
      <c r="E76" s="22">
        <f t="shared" si="4"/>
        <v>0.13147494061795006</v>
      </c>
      <c r="F76" s="25">
        <f t="shared" si="5"/>
        <v>1.7359566546701899E-3</v>
      </c>
      <c r="G76" s="18"/>
      <c r="H76" s="31">
        <v>0.14262</v>
      </c>
      <c r="I76" s="32">
        <v>0.275472767738067</v>
      </c>
      <c r="J76" s="32">
        <f t="shared" si="6"/>
        <v>5.1735046455999023E-2</v>
      </c>
      <c r="K76" s="36"/>
      <c r="L76" s="36">
        <v>3.7027199999999998</v>
      </c>
      <c r="M76" s="34">
        <f t="shared" si="7"/>
        <v>1.7350464559990203E-3</v>
      </c>
    </row>
    <row r="77" spans="1:13" x14ac:dyDescent="0.2">
      <c r="A77" s="21">
        <v>1.10233</v>
      </c>
      <c r="B77" s="22">
        <v>3.9521381719191599</v>
      </c>
      <c r="C77" s="22">
        <v>3.6901381719191599</v>
      </c>
      <c r="D77" s="30">
        <v>3.5569099999999998</v>
      </c>
      <c r="E77" s="22">
        <f t="shared" si="4"/>
        <v>0.13322817191916014</v>
      </c>
      <c r="F77" s="25">
        <f t="shared" si="5"/>
        <v>1.7532313012100786E-3</v>
      </c>
      <c r="G77" s="18"/>
    </row>
    <row r="78" spans="1:13" x14ac:dyDescent="0.2">
      <c r="A78" s="21">
        <v>1.1253200000000001</v>
      </c>
      <c r="B78" s="22">
        <v>4.0038628509250902</v>
      </c>
      <c r="C78" s="22">
        <v>3.7418628509250902</v>
      </c>
      <c r="D78" s="30">
        <v>3.6069100000000001</v>
      </c>
      <c r="E78" s="22">
        <f t="shared" si="4"/>
        <v>0.13495285092509013</v>
      </c>
      <c r="F78" s="25">
        <f t="shared" si="5"/>
        <v>1.7246790059299855E-3</v>
      </c>
      <c r="G78" s="18"/>
    </row>
    <row r="79" spans="1:13" x14ac:dyDescent="0.2">
      <c r="A79" s="21">
        <v>1.1523600000000001</v>
      </c>
      <c r="B79" s="22">
        <v>4.0556133972369297</v>
      </c>
      <c r="C79" s="22">
        <v>3.7936133972369301</v>
      </c>
      <c r="D79" s="30">
        <v>3.6569099999999999</v>
      </c>
      <c r="E79" s="22">
        <f t="shared" si="4"/>
        <v>0.13670339723693026</v>
      </c>
      <c r="F79" s="25">
        <f t="shared" si="5"/>
        <v>1.7505463118401288E-3</v>
      </c>
      <c r="G79" s="18"/>
    </row>
    <row r="80" spans="1:13" x14ac:dyDescent="0.2">
      <c r="A80" s="31">
        <v>1.1934899999999999</v>
      </c>
      <c r="B80" s="32">
        <v>4.10736173703084</v>
      </c>
      <c r="C80" s="32">
        <v>3.8453617370308399</v>
      </c>
      <c r="D80" s="33">
        <v>3.7069100000000001</v>
      </c>
      <c r="E80" s="32">
        <f t="shared" si="4"/>
        <v>0.13845173703083979</v>
      </c>
      <c r="F80" s="34">
        <f t="shared" si="5"/>
        <v>1.7483397939095369E-3</v>
      </c>
      <c r="G80" s="18"/>
    </row>
  </sheetData>
  <mergeCells count="3">
    <mergeCell ref="H1:M1"/>
    <mergeCell ref="K3:K4"/>
    <mergeCell ref="A1:F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workbookViewId="0">
      <selection activeCell="E5" sqref="E5"/>
    </sheetView>
  </sheetViews>
  <sheetFormatPr baseColWidth="10" defaultRowHeight="16" x14ac:dyDescent="0.2"/>
  <cols>
    <col min="1" max="1" width="11.83203125" bestFit="1" customWidth="1"/>
    <col min="2" max="2" width="21.5" bestFit="1" customWidth="1"/>
    <col min="3" max="3" width="22.5" bestFit="1" customWidth="1"/>
    <col min="4" max="5" width="18.5" bestFit="1" customWidth="1"/>
    <col min="6" max="6" width="9.6640625" bestFit="1" customWidth="1"/>
    <col min="7" max="7" width="13.5" style="17" bestFit="1" customWidth="1"/>
    <col min="8" max="8" width="10.83203125" style="17"/>
    <col min="9" max="9" width="11.83203125" bestFit="1" customWidth="1"/>
    <col min="10" max="10" width="21.5" bestFit="1" customWidth="1"/>
    <col min="11" max="11" width="22.5" bestFit="1" customWidth="1"/>
    <col min="12" max="12" width="22.6640625" bestFit="1" customWidth="1"/>
    <col min="13" max="14" width="18.5" bestFit="1" customWidth="1"/>
    <col min="15" max="15" width="11.5" style="17" bestFit="1" customWidth="1"/>
  </cols>
  <sheetData>
    <row r="1" spans="1:19" x14ac:dyDescent="0.2">
      <c r="A1" s="41" t="s">
        <v>21</v>
      </c>
      <c r="B1" s="19"/>
      <c r="C1" s="19"/>
      <c r="D1" s="19"/>
      <c r="E1" s="19"/>
      <c r="F1" s="19"/>
      <c r="G1" s="42"/>
      <c r="H1" s="18">
        <v>0.215</v>
      </c>
      <c r="I1" s="43" t="s">
        <v>22</v>
      </c>
      <c r="J1" s="44"/>
      <c r="K1" s="44"/>
      <c r="L1" s="44"/>
      <c r="M1" s="44"/>
      <c r="N1" s="44"/>
      <c r="O1" s="45"/>
    </row>
    <row r="2" spans="1:19" x14ac:dyDescent="0.2">
      <c r="A2" s="16" t="s">
        <v>8</v>
      </c>
      <c r="B2" s="16" t="s">
        <v>23</v>
      </c>
      <c r="C2" s="16" t="s">
        <v>13</v>
      </c>
      <c r="D2" s="16" t="s">
        <v>16</v>
      </c>
      <c r="E2" s="16" t="s">
        <v>15</v>
      </c>
      <c r="F2" s="16" t="s">
        <v>9</v>
      </c>
      <c r="G2" s="16" t="s">
        <v>12</v>
      </c>
      <c r="I2" s="16" t="s">
        <v>8</v>
      </c>
      <c r="J2" s="16" t="s">
        <v>23</v>
      </c>
      <c r="K2" s="16" t="s">
        <v>13</v>
      </c>
      <c r="L2" s="16" t="s">
        <v>14</v>
      </c>
      <c r="M2" s="16" t="s">
        <v>17</v>
      </c>
      <c r="N2" s="16" t="s">
        <v>18</v>
      </c>
      <c r="O2" s="16" t="s">
        <v>19</v>
      </c>
    </row>
    <row r="3" spans="1:19" x14ac:dyDescent="0.2">
      <c r="A3" s="46">
        <v>0.41128999999999999</v>
      </c>
      <c r="B3" s="22">
        <v>0.43996235651728399</v>
      </c>
      <c r="C3" s="22">
        <v>1.0100476701010099</v>
      </c>
      <c r="D3" s="22">
        <f>C3-$H$1</f>
        <v>0.79504767010100996</v>
      </c>
      <c r="E3" s="47">
        <v>0.74785999999999997</v>
      </c>
      <c r="F3" s="22">
        <f>D3-E3</f>
        <v>4.7187670101009993E-2</v>
      </c>
      <c r="G3" s="38"/>
      <c r="H3" s="18"/>
      <c r="I3" s="46">
        <v>1.0206500000000001</v>
      </c>
      <c r="J3" s="22">
        <v>1.0486207247774</v>
      </c>
      <c r="K3" s="22">
        <v>3.5231135842718202</v>
      </c>
      <c r="L3" s="22"/>
      <c r="M3" s="48" t="s">
        <v>20</v>
      </c>
      <c r="N3" s="22">
        <v>0.05</v>
      </c>
      <c r="O3" s="38"/>
      <c r="P3" s="15"/>
      <c r="Q3" s="15"/>
      <c r="R3" s="15"/>
      <c r="S3" s="15"/>
    </row>
    <row r="4" spans="1:19" x14ac:dyDescent="0.2">
      <c r="A4" s="46">
        <v>0.42344999999999999</v>
      </c>
      <c r="B4" s="22">
        <v>0.452122356517283</v>
      </c>
      <c r="C4" s="22">
        <v>1.0583314736921801</v>
      </c>
      <c r="D4" s="22">
        <f t="shared" ref="D4:D55" si="0">C4-$H$1</f>
        <v>0.84333147369218009</v>
      </c>
      <c r="E4" s="47">
        <v>0.79786000000000001</v>
      </c>
      <c r="F4" s="22">
        <f t="shared" ref="F4:F55" si="1">D4-E4</f>
        <v>4.5471473692180076E-2</v>
      </c>
      <c r="G4" s="38">
        <f>F4-F3</f>
        <v>-1.7161964088299175E-3</v>
      </c>
      <c r="H4" s="18"/>
      <c r="I4" s="46">
        <v>1.00773</v>
      </c>
      <c r="J4" s="22">
        <v>1.0357007247773999</v>
      </c>
      <c r="K4" s="22">
        <v>3.47808720270229</v>
      </c>
      <c r="L4" s="22">
        <f>K3-K4</f>
        <v>4.5026381569530205E-2</v>
      </c>
      <c r="M4" s="49"/>
      <c r="N4" s="22">
        <v>0.1</v>
      </c>
      <c r="O4" s="38">
        <f>L4-0.05</f>
        <v>-4.9736184304697978E-3</v>
      </c>
      <c r="P4" s="15"/>
      <c r="Q4" s="15"/>
      <c r="R4" s="15"/>
      <c r="S4" s="15"/>
    </row>
    <row r="5" spans="1:19" x14ac:dyDescent="0.2">
      <c r="A5" s="46">
        <v>0.43833</v>
      </c>
      <c r="B5" s="22">
        <v>0.467002356517283</v>
      </c>
      <c r="C5" s="22">
        <v>1.1180467738575799</v>
      </c>
      <c r="D5" s="22">
        <f t="shared" si="0"/>
        <v>0.90304677385757992</v>
      </c>
      <c r="E5" s="47">
        <v>0.84785999999999995</v>
      </c>
      <c r="F5" s="22">
        <f t="shared" si="1"/>
        <v>5.5186773857579974E-2</v>
      </c>
      <c r="G5" s="38">
        <f t="shared" ref="G5:G55" si="2">F5-F4</f>
        <v>9.7153001653998983E-3</v>
      </c>
      <c r="H5" s="18"/>
      <c r="I5" s="46">
        <v>0.99431999999999998</v>
      </c>
      <c r="J5" s="22">
        <v>1.0222907247774</v>
      </c>
      <c r="K5" s="22">
        <v>3.4304139789033701</v>
      </c>
      <c r="L5" s="22">
        <f t="shared" ref="L5:L53" si="3">K4-K5</f>
        <v>4.7673223798919917E-2</v>
      </c>
      <c r="M5" s="22"/>
      <c r="N5" s="22">
        <v>0.15</v>
      </c>
      <c r="O5" s="38">
        <f t="shared" ref="O5:O53" si="4">L5-0.05</f>
        <v>-2.3267762010800858E-3</v>
      </c>
      <c r="P5" s="15"/>
      <c r="Q5" s="15"/>
      <c r="R5" s="15"/>
      <c r="S5" s="15"/>
    </row>
    <row r="6" spans="1:19" x14ac:dyDescent="0.2">
      <c r="A6" s="46">
        <v>0.45054</v>
      </c>
      <c r="B6" s="22">
        <v>0.479212356517283</v>
      </c>
      <c r="C6" s="22">
        <v>1.16753323046381</v>
      </c>
      <c r="D6" s="22">
        <f t="shared" si="0"/>
        <v>0.95253323046381</v>
      </c>
      <c r="E6" s="47">
        <v>0.89785999999999999</v>
      </c>
      <c r="F6" s="22">
        <f t="shared" si="1"/>
        <v>5.4673230463810008E-2</v>
      </c>
      <c r="G6" s="38">
        <f t="shared" si="2"/>
        <v>-5.1354339376996627E-4</v>
      </c>
      <c r="H6" s="18"/>
      <c r="I6" s="46">
        <v>0.98096000000000005</v>
      </c>
      <c r="J6" s="22">
        <v>1.0089307247774</v>
      </c>
      <c r="K6" s="22">
        <v>3.38202165316418</v>
      </c>
      <c r="L6" s="22">
        <f t="shared" si="3"/>
        <v>4.8392325739190056E-2</v>
      </c>
      <c r="M6" s="22"/>
      <c r="N6" s="22">
        <v>0.2</v>
      </c>
      <c r="O6" s="38">
        <f t="shared" si="4"/>
        <v>-1.6076742608099465E-3</v>
      </c>
      <c r="P6" s="15"/>
      <c r="Q6" s="15"/>
      <c r="R6" s="15"/>
      <c r="S6" s="15"/>
    </row>
    <row r="7" spans="1:19" x14ac:dyDescent="0.2">
      <c r="A7" s="46">
        <v>0.46389999999999998</v>
      </c>
      <c r="B7" s="22">
        <v>0.49257235651728298</v>
      </c>
      <c r="C7" s="22">
        <v>1.2221458050502301</v>
      </c>
      <c r="D7" s="22">
        <f t="shared" si="0"/>
        <v>1.00714580505023</v>
      </c>
      <c r="E7" s="47">
        <v>0.94786000000000004</v>
      </c>
      <c r="F7" s="22">
        <f t="shared" si="1"/>
        <v>5.9285805050229956E-2</v>
      </c>
      <c r="G7" s="38">
        <f t="shared" si="2"/>
        <v>4.6125745864199486E-3</v>
      </c>
      <c r="H7" s="18"/>
      <c r="I7" s="46">
        <v>0.96709999999999996</v>
      </c>
      <c r="J7" s="22">
        <v>0.99507072477740399</v>
      </c>
      <c r="K7" s="22">
        <v>3.3309283380786501</v>
      </c>
      <c r="L7" s="22">
        <f t="shared" si="3"/>
        <v>5.1093315085529944E-2</v>
      </c>
      <c r="M7" s="22"/>
      <c r="N7" s="22">
        <v>0.25</v>
      </c>
      <c r="O7" s="38">
        <f t="shared" si="4"/>
        <v>1.0933150855299417E-3</v>
      </c>
      <c r="P7" s="15"/>
      <c r="Q7" s="15"/>
      <c r="R7" s="15"/>
      <c r="S7" s="15"/>
    </row>
    <row r="8" spans="1:19" x14ac:dyDescent="0.2">
      <c r="A8" s="46">
        <v>0.47774</v>
      </c>
      <c r="B8" s="22">
        <v>0.506412356517283</v>
      </c>
      <c r="C8" s="22">
        <v>1.27919754182573</v>
      </c>
      <c r="D8" s="22">
        <f t="shared" si="0"/>
        <v>1.0641975418257299</v>
      </c>
      <c r="E8" s="47">
        <v>0.99785999999999997</v>
      </c>
      <c r="F8" s="22">
        <f t="shared" si="1"/>
        <v>6.6337541825729929E-2</v>
      </c>
      <c r="G8" s="38">
        <f t="shared" si="2"/>
        <v>7.0517367754999727E-3</v>
      </c>
      <c r="H8" s="18"/>
      <c r="I8" s="46">
        <v>0.95601000000000003</v>
      </c>
      <c r="J8" s="22">
        <v>0.98398072477740395</v>
      </c>
      <c r="K8" s="22">
        <v>3.2894297364094802</v>
      </c>
      <c r="L8" s="22">
        <f t="shared" si="3"/>
        <v>4.1498601669169854E-2</v>
      </c>
      <c r="M8" s="22"/>
      <c r="N8" s="22">
        <v>0.3</v>
      </c>
      <c r="O8" s="38">
        <f t="shared" si="4"/>
        <v>-8.5013983308301483E-3</v>
      </c>
      <c r="P8" s="15"/>
      <c r="Q8" s="15"/>
      <c r="R8" s="15"/>
      <c r="S8" s="15"/>
    </row>
    <row r="9" spans="1:19" x14ac:dyDescent="0.2">
      <c r="A9" s="46">
        <v>0.48937000000000003</v>
      </c>
      <c r="B9" s="22">
        <v>0.51804235651728403</v>
      </c>
      <c r="C9" s="22">
        <v>1.3274863992549999</v>
      </c>
      <c r="D9" s="22">
        <f t="shared" si="0"/>
        <v>1.1124863992549998</v>
      </c>
      <c r="E9" s="47">
        <v>1.04786</v>
      </c>
      <c r="F9" s="22">
        <f t="shared" si="1"/>
        <v>6.46263992549998E-2</v>
      </c>
      <c r="G9" s="38">
        <f t="shared" si="2"/>
        <v>-1.7111425707301287E-3</v>
      </c>
      <c r="H9" s="18"/>
      <c r="I9" s="46">
        <v>0.94154000000000004</v>
      </c>
      <c r="J9" s="22">
        <v>0.96951072477740396</v>
      </c>
      <c r="K9" s="22">
        <v>3.23450688174802</v>
      </c>
      <c r="L9" s="22">
        <f t="shared" si="3"/>
        <v>5.4922854661460185E-2</v>
      </c>
      <c r="M9" s="22"/>
      <c r="N9" s="22">
        <v>0.35</v>
      </c>
      <c r="O9" s="38">
        <f t="shared" si="4"/>
        <v>4.9228546614601826E-3</v>
      </c>
      <c r="P9" s="15"/>
      <c r="Q9" s="15"/>
      <c r="R9" s="15"/>
      <c r="S9" s="15"/>
    </row>
    <row r="10" spans="1:19" x14ac:dyDescent="0.2">
      <c r="A10" s="46">
        <v>0.50256000000000001</v>
      </c>
      <c r="B10" s="22">
        <v>0.53123235651728395</v>
      </c>
      <c r="C10" s="22">
        <v>1.3826073464519699</v>
      </c>
      <c r="D10" s="22">
        <f t="shared" si="0"/>
        <v>1.1676073464519698</v>
      </c>
      <c r="E10" s="50">
        <v>1.09779</v>
      </c>
      <c r="F10" s="22">
        <f t="shared" si="1"/>
        <v>6.9817346451969797E-2</v>
      </c>
      <c r="G10" s="38">
        <f t="shared" si="2"/>
        <v>5.1909471969699972E-3</v>
      </c>
      <c r="H10" s="18"/>
      <c r="I10" s="46">
        <v>0.92969000000000002</v>
      </c>
      <c r="J10" s="22">
        <v>0.95766072477740405</v>
      </c>
      <c r="K10" s="22">
        <v>3.1889102241265199</v>
      </c>
      <c r="L10" s="22">
        <f t="shared" si="3"/>
        <v>4.5596657621500114E-2</v>
      </c>
      <c r="M10" s="22"/>
      <c r="N10" s="22">
        <v>0.4</v>
      </c>
      <c r="O10" s="38">
        <f t="shared" si="4"/>
        <v>-4.4033423784998887E-3</v>
      </c>
      <c r="P10" s="15"/>
      <c r="Q10" s="15"/>
      <c r="R10" s="15"/>
      <c r="S10" s="15"/>
    </row>
    <row r="11" spans="1:19" x14ac:dyDescent="0.2">
      <c r="A11" s="46">
        <v>0.51468999999999998</v>
      </c>
      <c r="B11" s="22">
        <v>0.54336235651728404</v>
      </c>
      <c r="C11" s="22">
        <v>1.4336034636797299</v>
      </c>
      <c r="D11" s="22">
        <f t="shared" si="0"/>
        <v>1.2186034636797298</v>
      </c>
      <c r="E11" s="50">
        <v>1.1477900000000001</v>
      </c>
      <c r="F11" s="22">
        <f t="shared" si="1"/>
        <v>7.0813463679729738E-2</v>
      </c>
      <c r="G11" s="38">
        <f t="shared" si="2"/>
        <v>9.961172277599406E-4</v>
      </c>
      <c r="H11" s="18"/>
      <c r="I11" s="46">
        <v>0.91644000000000003</v>
      </c>
      <c r="J11" s="22">
        <v>0.94441072477740395</v>
      </c>
      <c r="K11" s="22">
        <v>3.1373065988378799</v>
      </c>
      <c r="L11" s="22">
        <f t="shared" si="3"/>
        <v>5.1603625288640043E-2</v>
      </c>
      <c r="M11" s="22"/>
      <c r="N11" s="22">
        <v>0.45</v>
      </c>
      <c r="O11" s="38">
        <f t="shared" si="4"/>
        <v>1.6036252886400398E-3</v>
      </c>
      <c r="P11" s="15"/>
      <c r="Q11" s="15"/>
      <c r="R11" s="15"/>
      <c r="S11" s="15"/>
    </row>
    <row r="12" spans="1:19" x14ac:dyDescent="0.2">
      <c r="A12" s="46">
        <v>0.52683999999999997</v>
      </c>
      <c r="B12" s="22">
        <v>0.55551235651728403</v>
      </c>
      <c r="C12" s="22">
        <v>1.48495032379457</v>
      </c>
      <c r="D12" s="22">
        <f t="shared" si="0"/>
        <v>1.26995032379457</v>
      </c>
      <c r="E12" s="51">
        <v>1.19773</v>
      </c>
      <c r="F12" s="22">
        <f t="shared" si="1"/>
        <v>7.2220323794569996E-2</v>
      </c>
      <c r="G12" s="38">
        <f t="shared" si="2"/>
        <v>1.4068601148402582E-3</v>
      </c>
      <c r="H12" s="18"/>
      <c r="I12" s="46">
        <v>0.90414000000000005</v>
      </c>
      <c r="J12" s="22">
        <v>0.93211072477740398</v>
      </c>
      <c r="K12" s="22">
        <v>3.0888507948614898</v>
      </c>
      <c r="L12" s="22">
        <f t="shared" si="3"/>
        <v>4.8455803976390044E-2</v>
      </c>
      <c r="M12" s="22"/>
      <c r="N12" s="22">
        <v>0.5</v>
      </c>
      <c r="O12" s="38">
        <f t="shared" si="4"/>
        <v>-1.5441960236099589E-3</v>
      </c>
      <c r="P12" s="15"/>
      <c r="Q12" s="15"/>
      <c r="R12" s="15"/>
      <c r="S12" s="15"/>
    </row>
    <row r="13" spans="1:19" x14ac:dyDescent="0.2">
      <c r="A13" s="46">
        <v>0.53888000000000003</v>
      </c>
      <c r="B13" s="22">
        <v>0.56755235651728397</v>
      </c>
      <c r="C13" s="22">
        <v>1.5360832860836799</v>
      </c>
      <c r="D13" s="22">
        <f t="shared" si="0"/>
        <v>1.3210832860836799</v>
      </c>
      <c r="E13" s="51">
        <v>1.24773</v>
      </c>
      <c r="F13" s="22">
        <f t="shared" si="1"/>
        <v>7.3353286083679858E-2</v>
      </c>
      <c r="G13" s="38">
        <f t="shared" si="2"/>
        <v>1.1329622891098623E-3</v>
      </c>
      <c r="H13" s="18"/>
      <c r="I13" s="46">
        <v>0.89190000000000003</v>
      </c>
      <c r="J13" s="22">
        <v>0.91987072477740395</v>
      </c>
      <c r="K13" s="22">
        <v>3.04013264225242</v>
      </c>
      <c r="L13" s="22">
        <f t="shared" si="3"/>
        <v>4.8718152609069865E-2</v>
      </c>
      <c r="M13" s="22"/>
      <c r="N13" s="22">
        <v>0.55000000000000004</v>
      </c>
      <c r="O13" s="38">
        <f t="shared" si="4"/>
        <v>-1.2818473909301381E-3</v>
      </c>
      <c r="P13" s="15"/>
      <c r="Q13" s="15"/>
      <c r="R13" s="15"/>
      <c r="S13" s="15"/>
    </row>
    <row r="14" spans="1:19" x14ac:dyDescent="0.2">
      <c r="A14" s="46">
        <v>0.55196000000000001</v>
      </c>
      <c r="B14" s="22">
        <v>0.58063235651728395</v>
      </c>
      <c r="C14" s="22">
        <v>1.59187427367526</v>
      </c>
      <c r="D14" s="22">
        <f t="shared" si="0"/>
        <v>1.3768742736752599</v>
      </c>
      <c r="E14" s="51">
        <v>1.2977300000000001</v>
      </c>
      <c r="F14" s="22">
        <f t="shared" si="1"/>
        <v>7.9144273675259891E-2</v>
      </c>
      <c r="G14" s="38">
        <f t="shared" si="2"/>
        <v>5.7909875915800324E-3</v>
      </c>
      <c r="H14" s="18"/>
      <c r="I14" s="46">
        <v>0.87922999999999996</v>
      </c>
      <c r="J14" s="22">
        <v>0.90720072477740399</v>
      </c>
      <c r="K14" s="22">
        <v>2.9892182821898299</v>
      </c>
      <c r="L14" s="22">
        <f t="shared" si="3"/>
        <v>5.0914360062590092E-2</v>
      </c>
      <c r="M14" s="22"/>
      <c r="N14" s="22">
        <v>0.6</v>
      </c>
      <c r="O14" s="38">
        <f t="shared" si="4"/>
        <v>9.1436006259008884E-4</v>
      </c>
      <c r="P14" s="15"/>
      <c r="Q14" s="15"/>
      <c r="R14" s="15"/>
      <c r="S14" s="15"/>
    </row>
    <row r="15" spans="1:19" x14ac:dyDescent="0.2">
      <c r="A15" s="46">
        <v>0.56440000000000001</v>
      </c>
      <c r="B15" s="22">
        <v>0.59307235651728396</v>
      </c>
      <c r="C15" s="22">
        <v>1.64514751470926</v>
      </c>
      <c r="D15" s="22">
        <f t="shared" si="0"/>
        <v>1.4301475147092599</v>
      </c>
      <c r="E15" s="51">
        <v>1.3477300000000001</v>
      </c>
      <c r="F15" s="22">
        <f t="shared" si="1"/>
        <v>8.2417514709259843E-2</v>
      </c>
      <c r="G15" s="38">
        <f t="shared" si="2"/>
        <v>3.2732410339999518E-3</v>
      </c>
      <c r="H15" s="18"/>
      <c r="I15" s="46">
        <v>0.86899000000000004</v>
      </c>
      <c r="J15" s="22">
        <v>0.89696072477740396</v>
      </c>
      <c r="K15" s="22">
        <v>2.9477241977385802</v>
      </c>
      <c r="L15" s="22">
        <f t="shared" si="3"/>
        <v>4.1494084451249691E-2</v>
      </c>
      <c r="M15" s="22"/>
      <c r="N15" s="22">
        <v>0.65</v>
      </c>
      <c r="O15" s="38">
        <f t="shared" si="4"/>
        <v>-8.5059155487503119E-3</v>
      </c>
      <c r="P15" s="15"/>
      <c r="Q15" s="15"/>
      <c r="R15" s="15"/>
      <c r="S15" s="15"/>
    </row>
    <row r="16" spans="1:19" x14ac:dyDescent="0.2">
      <c r="A16" s="46">
        <v>0.57655999999999996</v>
      </c>
      <c r="B16" s="22">
        <v>0.60523235651728402</v>
      </c>
      <c r="C16" s="22">
        <v>1.69739793027212</v>
      </c>
      <c r="D16" s="22">
        <f t="shared" si="0"/>
        <v>1.48239793027212</v>
      </c>
      <c r="E16" s="51">
        <v>1.3977299999999999</v>
      </c>
      <c r="F16" s="22">
        <f t="shared" si="1"/>
        <v>8.4667930272120051E-2</v>
      </c>
      <c r="G16" s="38">
        <f t="shared" si="2"/>
        <v>2.2504155628602085E-3</v>
      </c>
      <c r="H16" s="18"/>
      <c r="I16" s="46">
        <v>0.85512999999999995</v>
      </c>
      <c r="J16" s="22">
        <v>0.88310072477740398</v>
      </c>
      <c r="K16" s="22">
        <v>2.8911046267732301</v>
      </c>
      <c r="L16" s="22">
        <f t="shared" si="3"/>
        <v>5.6619570965350086E-2</v>
      </c>
      <c r="M16" s="22"/>
      <c r="N16" s="22">
        <v>0.7</v>
      </c>
      <c r="O16" s="38">
        <f t="shared" si="4"/>
        <v>6.6195709653500828E-3</v>
      </c>
      <c r="P16" s="15"/>
      <c r="Q16" s="15"/>
      <c r="R16" s="15"/>
      <c r="S16" s="15"/>
    </row>
    <row r="17" spans="1:19" x14ac:dyDescent="0.2">
      <c r="A17" s="46">
        <v>0.58874000000000004</v>
      </c>
      <c r="B17" s="22">
        <v>0.61741235651728399</v>
      </c>
      <c r="C17" s="22">
        <v>1.7498859889394001</v>
      </c>
      <c r="D17" s="22">
        <f t="shared" si="0"/>
        <v>1.5348859889394</v>
      </c>
      <c r="E17" s="51">
        <v>1.44773</v>
      </c>
      <c r="F17" s="22">
        <f t="shared" si="1"/>
        <v>8.715598893940002E-2</v>
      </c>
      <c r="G17" s="38">
        <f t="shared" si="2"/>
        <v>2.4880586672799687E-3</v>
      </c>
      <c r="H17" s="18"/>
      <c r="I17" s="46">
        <v>0.84401999999999999</v>
      </c>
      <c r="J17" s="22">
        <v>0.87199072477740402</v>
      </c>
      <c r="K17" s="22">
        <v>2.8453606334859001</v>
      </c>
      <c r="L17" s="22">
        <f t="shared" si="3"/>
        <v>4.5743993287330031E-2</v>
      </c>
      <c r="M17" s="22"/>
      <c r="N17" s="22">
        <v>0.75</v>
      </c>
      <c r="O17" s="38">
        <f t="shared" si="4"/>
        <v>-4.2560067126699713E-3</v>
      </c>
      <c r="P17" s="15"/>
      <c r="Q17" s="15"/>
      <c r="R17" s="15"/>
      <c r="S17" s="15"/>
    </row>
    <row r="18" spans="1:19" x14ac:dyDescent="0.2">
      <c r="A18" s="46">
        <v>0.59955999999999998</v>
      </c>
      <c r="B18" s="22">
        <v>0.62823235651728404</v>
      </c>
      <c r="C18" s="22">
        <v>1.7966159920470099</v>
      </c>
      <c r="D18" s="22">
        <f t="shared" si="0"/>
        <v>1.5816159920470099</v>
      </c>
      <c r="E18" s="51">
        <v>1.49773</v>
      </c>
      <c r="F18" s="22">
        <f t="shared" si="1"/>
        <v>8.3885992047009861E-2</v>
      </c>
      <c r="G18" s="38">
        <f t="shared" si="2"/>
        <v>-3.269996892390159E-3</v>
      </c>
      <c r="H18" s="18"/>
      <c r="I18" s="46">
        <v>0.83164000000000005</v>
      </c>
      <c r="J18" s="22">
        <v>0.85961072477740397</v>
      </c>
      <c r="K18" s="22">
        <v>2.7940486022801698</v>
      </c>
      <c r="L18" s="22">
        <f t="shared" si="3"/>
        <v>5.1312031205730246E-2</v>
      </c>
      <c r="M18" s="22"/>
      <c r="N18" s="22">
        <v>0.8</v>
      </c>
      <c r="O18" s="38">
        <f t="shared" si="4"/>
        <v>1.3120312057302436E-3</v>
      </c>
      <c r="P18" s="15"/>
      <c r="Q18" s="15"/>
      <c r="R18" s="15"/>
      <c r="S18" s="15"/>
    </row>
    <row r="19" spans="1:19" x14ac:dyDescent="0.2">
      <c r="A19" s="46">
        <v>0.61162000000000005</v>
      </c>
      <c r="B19" s="22">
        <v>0.640292356517284</v>
      </c>
      <c r="C19" s="22">
        <v>1.8488133363403301</v>
      </c>
      <c r="D19" s="22">
        <f t="shared" si="0"/>
        <v>1.63381333634033</v>
      </c>
      <c r="E19" s="51">
        <v>1.5477300000000001</v>
      </c>
      <c r="F19" s="22">
        <f t="shared" si="1"/>
        <v>8.6083336340329941E-2</v>
      </c>
      <c r="G19" s="38">
        <f t="shared" si="2"/>
        <v>2.1973442933200804E-3</v>
      </c>
      <c r="H19" s="18"/>
      <c r="I19" s="46">
        <v>0.82047000000000003</v>
      </c>
      <c r="J19" s="22">
        <v>0.84844072477740395</v>
      </c>
      <c r="K19" s="22">
        <v>2.74745711437521</v>
      </c>
      <c r="L19" s="22">
        <f t="shared" si="3"/>
        <v>4.6591487904959816E-2</v>
      </c>
      <c r="M19" s="22"/>
      <c r="N19" s="22">
        <v>0.85</v>
      </c>
      <c r="O19" s="38">
        <f t="shared" si="4"/>
        <v>-3.4085120950401865E-3</v>
      </c>
      <c r="P19" s="15"/>
      <c r="Q19" s="15"/>
      <c r="R19" s="15"/>
      <c r="S19" s="15"/>
    </row>
    <row r="20" spans="1:19" x14ac:dyDescent="0.2">
      <c r="A20" s="46">
        <v>0.62343999999999999</v>
      </c>
      <c r="B20" s="22">
        <v>0.65211235651728405</v>
      </c>
      <c r="C20" s="22">
        <v>1.90004931401987</v>
      </c>
      <c r="D20" s="22">
        <f t="shared" si="0"/>
        <v>1.6850493140198699</v>
      </c>
      <c r="E20" s="51">
        <v>1.5977300000000001</v>
      </c>
      <c r="F20" s="22">
        <f t="shared" si="1"/>
        <v>8.7319314019869809E-2</v>
      </c>
      <c r="G20" s="38">
        <f t="shared" si="2"/>
        <v>1.235977679539868E-3</v>
      </c>
      <c r="H20" s="18"/>
      <c r="I20" s="46">
        <v>0.80815999999999999</v>
      </c>
      <c r="J20" s="22">
        <v>0.83613072477740402</v>
      </c>
      <c r="K20" s="22">
        <v>2.6957524817215099</v>
      </c>
      <c r="L20" s="22">
        <f t="shared" si="3"/>
        <v>5.1704632653700067E-2</v>
      </c>
      <c r="M20" s="22"/>
      <c r="N20" s="22">
        <v>0.9</v>
      </c>
      <c r="O20" s="38">
        <f t="shared" si="4"/>
        <v>1.7046326537000639E-3</v>
      </c>
      <c r="P20" s="15"/>
      <c r="Q20" s="15"/>
      <c r="R20" s="15"/>
      <c r="S20" s="15"/>
    </row>
    <row r="21" spans="1:19" x14ac:dyDescent="0.2">
      <c r="A21" s="46">
        <v>0.63558000000000003</v>
      </c>
      <c r="B21" s="22">
        <v>0.66425235651728398</v>
      </c>
      <c r="C21" s="22">
        <v>1.9527364072909299</v>
      </c>
      <c r="D21" s="22">
        <f t="shared" si="0"/>
        <v>1.7377364072909298</v>
      </c>
      <c r="E21" s="51">
        <v>1.6477299999999999</v>
      </c>
      <c r="F21" s="22">
        <f t="shared" si="1"/>
        <v>9.0006407290929902E-2</v>
      </c>
      <c r="G21" s="38">
        <f t="shared" si="2"/>
        <v>2.6870932710600925E-3</v>
      </c>
      <c r="H21" s="18"/>
      <c r="I21" s="46">
        <v>0.79600000000000004</v>
      </c>
      <c r="J21" s="22">
        <v>0.82397072477740396</v>
      </c>
      <c r="K21" s="22">
        <v>2.6445200615231101</v>
      </c>
      <c r="L21" s="22">
        <f t="shared" si="3"/>
        <v>5.1232420198399797E-2</v>
      </c>
      <c r="M21" s="22"/>
      <c r="N21" s="22">
        <v>0.95</v>
      </c>
      <c r="O21" s="38">
        <f t="shared" si="4"/>
        <v>1.2324201983997946E-3</v>
      </c>
      <c r="P21" s="15"/>
      <c r="Q21" s="15"/>
      <c r="R21" s="15"/>
      <c r="S21" s="15"/>
    </row>
    <row r="22" spans="1:19" x14ac:dyDescent="0.2">
      <c r="A22" s="46">
        <v>0.64627999999999997</v>
      </c>
      <c r="B22" s="22">
        <v>0.67495235651728402</v>
      </c>
      <c r="C22" s="22">
        <v>1.99920963090454</v>
      </c>
      <c r="D22" s="22">
        <f t="shared" si="0"/>
        <v>1.7842096309045399</v>
      </c>
      <c r="E22" s="51">
        <v>1.69773</v>
      </c>
      <c r="F22" s="22">
        <f t="shared" si="1"/>
        <v>8.6479630904539917E-2</v>
      </c>
      <c r="G22" s="38">
        <f t="shared" si="2"/>
        <v>-3.5267763863899848E-3</v>
      </c>
      <c r="H22" s="18"/>
      <c r="I22" s="46">
        <v>0.78503999999999996</v>
      </c>
      <c r="J22" s="22">
        <v>0.81301072477740399</v>
      </c>
      <c r="K22" s="22">
        <v>2.5980685351644799</v>
      </c>
      <c r="L22" s="22">
        <f t="shared" si="3"/>
        <v>4.6451526358630257E-2</v>
      </c>
      <c r="M22" s="22"/>
      <c r="N22" s="22">
        <v>1</v>
      </c>
      <c r="O22" s="38">
        <f t="shared" si="4"/>
        <v>-3.5484736413697454E-3</v>
      </c>
      <c r="P22" s="15"/>
      <c r="Q22" s="15"/>
      <c r="R22" s="15"/>
      <c r="S22" s="15"/>
    </row>
    <row r="23" spans="1:19" x14ac:dyDescent="0.2">
      <c r="A23" s="46">
        <v>0.65859000000000001</v>
      </c>
      <c r="B23" s="22">
        <v>0.68726235651728396</v>
      </c>
      <c r="C23" s="22">
        <v>2.0526967177107101</v>
      </c>
      <c r="D23" s="22">
        <f t="shared" si="0"/>
        <v>1.83769671771071</v>
      </c>
      <c r="E23" s="51">
        <v>1.74773</v>
      </c>
      <c r="F23" s="22">
        <f t="shared" si="1"/>
        <v>8.9966717710709965E-2</v>
      </c>
      <c r="G23" s="38">
        <f t="shared" si="2"/>
        <v>3.4870868061700477E-3</v>
      </c>
      <c r="H23" s="18"/>
      <c r="I23" s="46">
        <v>0.77307000000000003</v>
      </c>
      <c r="J23" s="22">
        <v>0.80104072477740396</v>
      </c>
      <c r="K23" s="22">
        <v>2.5471198562653701</v>
      </c>
      <c r="L23" s="22">
        <f t="shared" si="3"/>
        <v>5.0948678899109812E-2</v>
      </c>
      <c r="M23" s="22"/>
      <c r="N23" s="22">
        <v>1.05</v>
      </c>
      <c r="O23" s="38">
        <f t="shared" si="4"/>
        <v>9.4867889910980885E-4</v>
      </c>
      <c r="P23" s="15"/>
      <c r="Q23" s="15"/>
      <c r="R23" s="15"/>
      <c r="S23" s="15"/>
    </row>
    <row r="24" spans="1:19" x14ac:dyDescent="0.2">
      <c r="A24" s="46">
        <v>0.67022000000000004</v>
      </c>
      <c r="B24" s="22">
        <v>0.69889235651728399</v>
      </c>
      <c r="C24" s="22">
        <v>2.1032303452566898</v>
      </c>
      <c r="D24" s="22">
        <f t="shared" si="0"/>
        <v>1.8882303452566898</v>
      </c>
      <c r="E24" s="51">
        <v>1.7977300000000001</v>
      </c>
      <c r="F24" s="22">
        <f t="shared" si="1"/>
        <v>9.0500345256689707E-2</v>
      </c>
      <c r="G24" s="38">
        <f t="shared" si="2"/>
        <v>5.3362754597974238E-4</v>
      </c>
      <c r="H24" s="18"/>
      <c r="I24" s="46">
        <v>0.76209000000000005</v>
      </c>
      <c r="J24" s="22">
        <v>0.79006072477740397</v>
      </c>
      <c r="K24" s="22">
        <v>2.5002061814676999</v>
      </c>
      <c r="L24" s="22">
        <f t="shared" si="3"/>
        <v>4.6913674797670168E-2</v>
      </c>
      <c r="M24" s="22"/>
      <c r="N24" s="22">
        <v>1.1000000000000001</v>
      </c>
      <c r="O24" s="38">
        <f t="shared" si="4"/>
        <v>-3.0863252023298343E-3</v>
      </c>
      <c r="P24" s="15"/>
      <c r="Q24" s="15"/>
      <c r="R24" s="15"/>
      <c r="S24" s="15"/>
    </row>
    <row r="25" spans="1:19" x14ac:dyDescent="0.2">
      <c r="A25" s="46">
        <v>0.68062999999999996</v>
      </c>
      <c r="B25" s="22">
        <v>0.70930235651728402</v>
      </c>
      <c r="C25" s="22">
        <v>2.1484488691605401</v>
      </c>
      <c r="D25" s="22">
        <f t="shared" si="0"/>
        <v>1.93344886916054</v>
      </c>
      <c r="E25" s="51">
        <v>1.8477300000000001</v>
      </c>
      <c r="F25" s="22">
        <f t="shared" si="1"/>
        <v>8.5718869160539946E-2</v>
      </c>
      <c r="G25" s="38">
        <f t="shared" si="2"/>
        <v>-4.7814760961497615E-3</v>
      </c>
      <c r="H25" s="18"/>
      <c r="I25" s="46">
        <v>0.75080999999999998</v>
      </c>
      <c r="J25" s="22">
        <v>0.77878072477740401</v>
      </c>
      <c r="K25" s="22">
        <v>2.4518488925503701</v>
      </c>
      <c r="L25" s="22">
        <f t="shared" si="3"/>
        <v>4.8357288917329821E-2</v>
      </c>
      <c r="M25" s="22"/>
      <c r="N25" s="22">
        <v>1.1499999999999999</v>
      </c>
      <c r="O25" s="38">
        <f t="shared" si="4"/>
        <v>-1.6427110826701813E-3</v>
      </c>
      <c r="P25" s="15"/>
      <c r="Q25" s="15"/>
      <c r="R25" s="15"/>
      <c r="S25" s="15"/>
    </row>
    <row r="26" spans="1:19" x14ac:dyDescent="0.2">
      <c r="A26" s="46">
        <v>0.69303000000000003</v>
      </c>
      <c r="B26" s="22">
        <v>0.72170235651728298</v>
      </c>
      <c r="C26" s="22">
        <v>2.2022721800854002</v>
      </c>
      <c r="D26" s="22">
        <f t="shared" si="0"/>
        <v>1.9872721800854001</v>
      </c>
      <c r="E26" s="51">
        <v>1.8977299999999999</v>
      </c>
      <c r="F26" s="22">
        <f t="shared" si="1"/>
        <v>8.9542180085400158E-2</v>
      </c>
      <c r="G26" s="38">
        <f t="shared" si="2"/>
        <v>3.8233109248602126E-3</v>
      </c>
      <c r="H26" s="18"/>
      <c r="I26" s="46">
        <v>0.73941999999999997</v>
      </c>
      <c r="J26" s="22">
        <v>0.767390724777404</v>
      </c>
      <c r="K26" s="22">
        <v>2.4028679481349098</v>
      </c>
      <c r="L26" s="22">
        <f t="shared" si="3"/>
        <v>4.8980944415460304E-2</v>
      </c>
      <c r="M26" s="22"/>
      <c r="N26" s="22">
        <v>1.2</v>
      </c>
      <c r="O26" s="38">
        <f t="shared" si="4"/>
        <v>-1.0190555845396992E-3</v>
      </c>
      <c r="P26" s="15"/>
      <c r="Q26" s="15"/>
      <c r="R26" s="15"/>
      <c r="S26" s="15"/>
    </row>
    <row r="27" spans="1:19" x14ac:dyDescent="0.2">
      <c r="A27" s="46">
        <v>0.70467000000000002</v>
      </c>
      <c r="B27" s="22">
        <v>0.73334235651728297</v>
      </c>
      <c r="C27" s="22">
        <v>2.2527375842219</v>
      </c>
      <c r="D27" s="22">
        <f t="shared" si="0"/>
        <v>2.0377375842219001</v>
      </c>
      <c r="E27" s="51">
        <v>1.94773</v>
      </c>
      <c r="F27" s="22">
        <f t="shared" si="1"/>
        <v>9.0007584221900139E-2</v>
      </c>
      <c r="G27" s="38">
        <f t="shared" si="2"/>
        <v>4.6540413649998058E-4</v>
      </c>
      <c r="H27" s="18"/>
      <c r="I27" s="46">
        <v>0.72709000000000001</v>
      </c>
      <c r="J27" s="22">
        <v>0.75506072477740405</v>
      </c>
      <c r="K27" s="22">
        <v>2.3497059253728398</v>
      </c>
      <c r="L27" s="22">
        <f t="shared" si="3"/>
        <v>5.3162022762069938E-2</v>
      </c>
      <c r="M27" s="22"/>
      <c r="N27" s="22">
        <v>1.25</v>
      </c>
      <c r="O27" s="38">
        <f t="shared" si="4"/>
        <v>3.1620227620699354E-3</v>
      </c>
      <c r="P27" s="15"/>
      <c r="Q27" s="15"/>
      <c r="R27" s="15"/>
      <c r="S27" s="15"/>
    </row>
    <row r="28" spans="1:19" x14ac:dyDescent="0.2">
      <c r="A28" s="46">
        <v>0.71645000000000003</v>
      </c>
      <c r="B28" s="22">
        <v>0.74512235651728398</v>
      </c>
      <c r="C28" s="22">
        <v>2.3037358693845098</v>
      </c>
      <c r="D28" s="22">
        <f t="shared" si="0"/>
        <v>2.0887358693845099</v>
      </c>
      <c r="E28" s="51">
        <v>1.99773</v>
      </c>
      <c r="F28" s="22">
        <f>D28-E28</f>
        <v>9.1005869384509941E-2</v>
      </c>
      <c r="G28" s="38">
        <f t="shared" si="2"/>
        <v>9.9828516260980216E-4</v>
      </c>
      <c r="H28" s="18"/>
      <c r="I28" s="46">
        <v>0.71531999999999996</v>
      </c>
      <c r="J28" s="22">
        <v>0.74329072477740399</v>
      </c>
      <c r="K28" s="22">
        <v>2.29884677760232</v>
      </c>
      <c r="L28" s="22">
        <f t="shared" si="3"/>
        <v>5.0859147770519808E-2</v>
      </c>
      <c r="M28" s="22"/>
      <c r="N28" s="22">
        <v>1.3</v>
      </c>
      <c r="O28" s="38">
        <f t="shared" si="4"/>
        <v>8.5914777051980529E-4</v>
      </c>
      <c r="P28" s="15"/>
      <c r="Q28" s="15"/>
      <c r="R28" s="15"/>
      <c r="S28" s="15"/>
    </row>
    <row r="29" spans="1:19" x14ac:dyDescent="0.2">
      <c r="A29" s="46">
        <v>0.72765999999999997</v>
      </c>
      <c r="B29" s="22">
        <v>0.75633235651728403</v>
      </c>
      <c r="C29" s="22">
        <v>2.3521666506055801</v>
      </c>
      <c r="D29" s="22">
        <f t="shared" si="0"/>
        <v>2.1371666506055802</v>
      </c>
      <c r="E29" s="51">
        <v>2.0477300000000001</v>
      </c>
      <c r="F29" s="22">
        <f t="shared" si="1"/>
        <v>8.9436650605580148E-2</v>
      </c>
      <c r="G29" s="38">
        <f t="shared" si="2"/>
        <v>-1.5692187789297929E-3</v>
      </c>
      <c r="H29" s="18"/>
      <c r="I29" s="46">
        <v>0.70543</v>
      </c>
      <c r="J29" s="22">
        <v>0.73340072477740403</v>
      </c>
      <c r="K29" s="22">
        <v>2.25603062008387</v>
      </c>
      <c r="L29" s="22">
        <f t="shared" si="3"/>
        <v>4.2816157518450026E-2</v>
      </c>
      <c r="M29" s="22"/>
      <c r="N29" s="22">
        <v>1.35</v>
      </c>
      <c r="O29" s="38">
        <f t="shared" si="4"/>
        <v>-7.1838424815499763E-3</v>
      </c>
      <c r="P29" s="15"/>
      <c r="Q29" s="15"/>
      <c r="R29" s="15"/>
      <c r="S29" s="15"/>
    </row>
    <row r="30" spans="1:19" x14ac:dyDescent="0.2">
      <c r="A30" s="46">
        <v>0.73938999999999999</v>
      </c>
      <c r="B30" s="22">
        <v>0.76806235651728405</v>
      </c>
      <c r="C30" s="22">
        <v>2.4027387753837002</v>
      </c>
      <c r="D30" s="22">
        <f t="shared" si="0"/>
        <v>2.1877387753837003</v>
      </c>
      <c r="E30" s="51">
        <v>2.0977299999999999</v>
      </c>
      <c r="F30" s="22">
        <f t="shared" si="1"/>
        <v>9.0008775383700446E-2</v>
      </c>
      <c r="G30" s="38">
        <f t="shared" si="2"/>
        <v>5.7212477812029761E-4</v>
      </c>
      <c r="H30" s="18"/>
      <c r="I30" s="46">
        <v>0.69352000000000003</v>
      </c>
      <c r="J30" s="22">
        <v>0.72149072477740395</v>
      </c>
      <c r="K30" s="22">
        <v>2.2043989171616101</v>
      </c>
      <c r="L30" s="22">
        <f t="shared" si="3"/>
        <v>5.1631702922259937E-2</v>
      </c>
      <c r="M30" s="22"/>
      <c r="N30" s="22">
        <v>1.4</v>
      </c>
      <c r="O30" s="38">
        <f t="shared" si="4"/>
        <v>1.6317029222599339E-3</v>
      </c>
      <c r="P30" s="15"/>
      <c r="Q30" s="15"/>
      <c r="R30" s="15"/>
      <c r="S30" s="15"/>
    </row>
    <row r="31" spans="1:19" x14ac:dyDescent="0.2">
      <c r="A31" s="46">
        <v>0.75090000000000001</v>
      </c>
      <c r="B31" s="22">
        <v>0.77957235651728396</v>
      </c>
      <c r="C31" s="22">
        <v>2.4522349160622698</v>
      </c>
      <c r="D31" s="22">
        <f t="shared" si="0"/>
        <v>2.23723491606227</v>
      </c>
      <c r="E31" s="51">
        <v>2.1477300000000001</v>
      </c>
      <c r="F31" s="22">
        <f t="shared" si="1"/>
        <v>8.9504916062269846E-2</v>
      </c>
      <c r="G31" s="38">
        <f t="shared" si="2"/>
        <v>-5.0385932143059975E-4</v>
      </c>
      <c r="H31" s="18"/>
      <c r="I31" s="46">
        <v>0.6825</v>
      </c>
      <c r="J31" s="22">
        <v>0.71047072477740403</v>
      </c>
      <c r="K31" s="22">
        <v>2.1565675166387002</v>
      </c>
      <c r="L31" s="22">
        <f t="shared" si="3"/>
        <v>4.7831400522909906E-2</v>
      </c>
      <c r="M31" s="22"/>
      <c r="N31" s="22">
        <v>1.45</v>
      </c>
      <c r="O31" s="38">
        <f t="shared" si="4"/>
        <v>-2.1685994770900968E-3</v>
      </c>
      <c r="P31" s="15"/>
      <c r="Q31" s="15"/>
      <c r="R31" s="15"/>
      <c r="S31" s="15"/>
    </row>
    <row r="32" spans="1:19" x14ac:dyDescent="0.2">
      <c r="A32" s="46">
        <v>0.76154999999999995</v>
      </c>
      <c r="B32" s="22">
        <v>0.79022235651728401</v>
      </c>
      <c r="C32" s="22">
        <v>2.4978946570721701</v>
      </c>
      <c r="D32" s="22">
        <f t="shared" si="0"/>
        <v>2.2828946570721702</v>
      </c>
      <c r="E32" s="51">
        <v>2.19773</v>
      </c>
      <c r="F32" s="22">
        <f t="shared" si="1"/>
        <v>8.5164657072170247E-2</v>
      </c>
      <c r="G32" s="38">
        <f t="shared" si="2"/>
        <v>-4.3402589900995991E-3</v>
      </c>
      <c r="H32" s="18"/>
      <c r="I32" s="46">
        <v>0.67101999999999995</v>
      </c>
      <c r="J32" s="22">
        <v>0.69899072477740398</v>
      </c>
      <c r="K32" s="22">
        <v>2.10670594040492</v>
      </c>
      <c r="L32" s="22">
        <f t="shared" si="3"/>
        <v>4.986157623378018E-2</v>
      </c>
      <c r="M32" s="22"/>
      <c r="N32" s="22">
        <v>1.5</v>
      </c>
      <c r="O32" s="38">
        <f t="shared" si="4"/>
        <v>-1.3842376621982233E-4</v>
      </c>
      <c r="P32" s="15"/>
      <c r="Q32" s="15"/>
      <c r="R32" s="15"/>
      <c r="S32" s="15"/>
    </row>
    <row r="33" spans="1:19" x14ac:dyDescent="0.2">
      <c r="A33" s="46">
        <v>0.77342999999999995</v>
      </c>
      <c r="B33" s="22">
        <v>0.80210235651728401</v>
      </c>
      <c r="C33" s="22">
        <v>2.5486546400189898</v>
      </c>
      <c r="D33" s="22">
        <f t="shared" si="0"/>
        <v>2.3336546400189899</v>
      </c>
      <c r="E33" s="51">
        <v>2.2477299999999998</v>
      </c>
      <c r="F33" s="22">
        <f t="shared" si="1"/>
        <v>8.5924640018990139E-2</v>
      </c>
      <c r="G33" s="38">
        <f t="shared" si="2"/>
        <v>7.5998294681989265E-4</v>
      </c>
      <c r="H33" s="18"/>
      <c r="I33" s="46">
        <v>0.65868000000000004</v>
      </c>
      <c r="J33" s="22">
        <v>0.68665072477740396</v>
      </c>
      <c r="K33" s="22">
        <v>2.0530876923846102</v>
      </c>
      <c r="L33" s="22">
        <f t="shared" si="3"/>
        <v>5.3618248020309789E-2</v>
      </c>
      <c r="M33" s="22"/>
      <c r="N33" s="22">
        <v>1.55</v>
      </c>
      <c r="O33" s="38">
        <f t="shared" si="4"/>
        <v>3.6182480203097861E-3</v>
      </c>
      <c r="P33" s="15"/>
      <c r="Q33" s="15"/>
      <c r="R33" s="15"/>
      <c r="S33" s="15"/>
    </row>
    <row r="34" spans="1:19" x14ac:dyDescent="0.2">
      <c r="A34" s="46">
        <v>0.78539000000000003</v>
      </c>
      <c r="B34" s="22">
        <v>0.81406235651728398</v>
      </c>
      <c r="C34" s="22">
        <v>2.5995550043143201</v>
      </c>
      <c r="D34" s="22">
        <f t="shared" si="0"/>
        <v>2.3845550043143202</v>
      </c>
      <c r="E34" s="51">
        <v>2.2977300000000001</v>
      </c>
      <c r="F34" s="22">
        <f t="shared" si="1"/>
        <v>8.6825004314320164E-2</v>
      </c>
      <c r="G34" s="38">
        <f t="shared" si="2"/>
        <v>9.0036429533002504E-4</v>
      </c>
      <c r="H34" s="18"/>
      <c r="I34" s="46">
        <v>0.64773999999999998</v>
      </c>
      <c r="J34" s="22">
        <v>0.67571072477740401</v>
      </c>
      <c r="K34" s="22">
        <v>2.00555180511199</v>
      </c>
      <c r="L34" s="22">
        <f t="shared" si="3"/>
        <v>4.7535887272620148E-2</v>
      </c>
      <c r="M34" s="22"/>
      <c r="N34" s="22">
        <v>1.6</v>
      </c>
      <c r="O34" s="38">
        <f t="shared" si="4"/>
        <v>-2.4641127273798552E-3</v>
      </c>
      <c r="P34" s="15"/>
      <c r="Q34" s="15"/>
      <c r="R34" s="15"/>
      <c r="S34" s="15"/>
    </row>
    <row r="35" spans="1:19" x14ac:dyDescent="0.2">
      <c r="A35" s="46">
        <v>0.79603999999999997</v>
      </c>
      <c r="B35" s="22">
        <v>0.82471235651728403</v>
      </c>
      <c r="C35" s="22">
        <v>2.6446892421783801</v>
      </c>
      <c r="D35" s="22">
        <f t="shared" si="0"/>
        <v>2.4296892421783802</v>
      </c>
      <c r="E35" s="51">
        <v>2.3477299999999999</v>
      </c>
      <c r="F35" s="22">
        <f t="shared" si="1"/>
        <v>8.1959242178380354E-2</v>
      </c>
      <c r="G35" s="38">
        <f t="shared" si="2"/>
        <v>-4.8657621359398107E-3</v>
      </c>
      <c r="H35" s="18"/>
      <c r="I35" s="46">
        <v>0.63575999999999999</v>
      </c>
      <c r="J35" s="22">
        <v>0.66373072477740402</v>
      </c>
      <c r="K35" s="22">
        <v>1.9535178799962101</v>
      </c>
      <c r="L35" s="22">
        <f t="shared" si="3"/>
        <v>5.2033925115779978E-2</v>
      </c>
      <c r="M35" s="22"/>
      <c r="N35" s="22">
        <v>1.65</v>
      </c>
      <c r="O35" s="38">
        <f t="shared" si="4"/>
        <v>2.0339251157799748E-3</v>
      </c>
      <c r="P35" s="15"/>
      <c r="Q35" s="15"/>
      <c r="R35" s="15"/>
      <c r="S35" s="15"/>
    </row>
    <row r="36" spans="1:19" x14ac:dyDescent="0.2">
      <c r="A36" s="46">
        <v>0.80827000000000004</v>
      </c>
      <c r="B36" s="22">
        <v>0.83694235651728299</v>
      </c>
      <c r="C36" s="22">
        <v>2.6962150433616601</v>
      </c>
      <c r="D36" s="22">
        <f t="shared" si="0"/>
        <v>2.4812150433616602</v>
      </c>
      <c r="E36" s="51">
        <v>2.3977300000000001</v>
      </c>
      <c r="F36" s="22">
        <f t="shared" si="1"/>
        <v>8.3485043361660072E-2</v>
      </c>
      <c r="G36" s="38">
        <f t="shared" si="2"/>
        <v>1.525801183279718E-3</v>
      </c>
      <c r="H36" s="18"/>
      <c r="I36" s="46">
        <v>0.62461</v>
      </c>
      <c r="J36" s="22">
        <v>0.65258072477740403</v>
      </c>
      <c r="K36" s="22">
        <v>1.9051249479113599</v>
      </c>
      <c r="L36" s="22">
        <f t="shared" si="3"/>
        <v>4.8392932084850182E-2</v>
      </c>
      <c r="M36" s="22"/>
      <c r="N36" s="22">
        <v>1.7</v>
      </c>
      <c r="O36" s="38">
        <f t="shared" si="4"/>
        <v>-1.6070679151498207E-3</v>
      </c>
      <c r="P36" s="15"/>
      <c r="Q36" s="15"/>
      <c r="R36" s="15"/>
      <c r="S36" s="15"/>
    </row>
    <row r="37" spans="1:19" x14ac:dyDescent="0.2">
      <c r="A37" s="46">
        <v>0.82079999999999997</v>
      </c>
      <c r="B37" s="22">
        <v>0.84947235651728403</v>
      </c>
      <c r="C37" s="22">
        <v>2.7488372539696901</v>
      </c>
      <c r="D37" s="22">
        <f t="shared" si="0"/>
        <v>2.5338372539696903</v>
      </c>
      <c r="E37" s="51">
        <v>2.44773</v>
      </c>
      <c r="F37" s="22">
        <f t="shared" si="1"/>
        <v>8.6107253969690323E-2</v>
      </c>
      <c r="G37" s="38">
        <f t="shared" si="2"/>
        <v>2.622210608030251E-3</v>
      </c>
      <c r="H37" s="18"/>
      <c r="I37" s="46">
        <v>0.61253000000000002</v>
      </c>
      <c r="J37" s="22">
        <v>0.64050072477740405</v>
      </c>
      <c r="K37" s="22">
        <v>1.8527520333557099</v>
      </c>
      <c r="L37" s="22">
        <f t="shared" si="3"/>
        <v>5.2372914555649963E-2</v>
      </c>
      <c r="M37" s="22"/>
      <c r="N37" s="22">
        <v>1.75</v>
      </c>
      <c r="O37" s="38">
        <f t="shared" si="4"/>
        <v>2.3729145556499603E-3</v>
      </c>
      <c r="P37" s="15"/>
      <c r="Q37" s="15"/>
      <c r="R37" s="15"/>
      <c r="S37" s="15"/>
    </row>
    <row r="38" spans="1:19" x14ac:dyDescent="0.2">
      <c r="A38" s="46">
        <v>0.83279999999999998</v>
      </c>
      <c r="B38" s="22">
        <v>0.86147235651728404</v>
      </c>
      <c r="C38" s="22">
        <v>2.7988716115882801</v>
      </c>
      <c r="D38" s="22">
        <f t="shared" si="0"/>
        <v>2.5838716115882803</v>
      </c>
      <c r="E38" s="51">
        <v>2.4977299999999998</v>
      </c>
      <c r="F38" s="22">
        <f t="shared" si="1"/>
        <v>8.6141611588280487E-2</v>
      </c>
      <c r="G38" s="38">
        <f t="shared" si="2"/>
        <v>3.4357618590163952E-5</v>
      </c>
      <c r="H38" s="18"/>
      <c r="I38" s="46">
        <v>0.60068999999999995</v>
      </c>
      <c r="J38" s="22">
        <v>0.62866072477740398</v>
      </c>
      <c r="K38" s="22">
        <v>1.80150722014551</v>
      </c>
      <c r="L38" s="22">
        <f t="shared" si="3"/>
        <v>5.1244813210199913E-2</v>
      </c>
      <c r="M38" s="22"/>
      <c r="N38" s="22">
        <v>1.8</v>
      </c>
      <c r="O38" s="38">
        <f t="shared" si="4"/>
        <v>1.2448132101999104E-3</v>
      </c>
      <c r="P38" s="15"/>
      <c r="Q38" s="15"/>
      <c r="R38" s="15"/>
      <c r="S38" s="15"/>
    </row>
    <row r="39" spans="1:19" x14ac:dyDescent="0.2">
      <c r="A39" s="46">
        <v>0.84447000000000005</v>
      </c>
      <c r="B39" s="22">
        <v>0.873142356517284</v>
      </c>
      <c r="C39" s="22">
        <v>2.8472225255513499</v>
      </c>
      <c r="D39" s="22">
        <f t="shared" si="0"/>
        <v>2.6322225255513501</v>
      </c>
      <c r="E39" s="51">
        <v>2.5477300000000001</v>
      </c>
      <c r="F39" s="22">
        <f t="shared" si="1"/>
        <v>8.4492525551350006E-2</v>
      </c>
      <c r="G39" s="38">
        <f t="shared" si="2"/>
        <v>-1.6490860369304805E-3</v>
      </c>
      <c r="H39" s="18"/>
      <c r="I39" s="46">
        <v>0.58940000000000003</v>
      </c>
      <c r="J39" s="22">
        <v>0.61737072477740396</v>
      </c>
      <c r="K39" s="22">
        <v>1.7527254123012199</v>
      </c>
      <c r="L39" s="22">
        <f t="shared" si="3"/>
        <v>4.8781807844290093E-2</v>
      </c>
      <c r="M39" s="22"/>
      <c r="N39" s="22">
        <v>1.85</v>
      </c>
      <c r="O39" s="38">
        <f t="shared" si="4"/>
        <v>-1.2181921557099101E-3</v>
      </c>
      <c r="P39" s="15"/>
      <c r="Q39" s="15"/>
      <c r="R39" s="15"/>
      <c r="S39" s="15"/>
    </row>
    <row r="40" spans="1:19" x14ac:dyDescent="0.2">
      <c r="A40" s="46">
        <v>0.85629</v>
      </c>
      <c r="B40" s="22">
        <v>0.88496235651728405</v>
      </c>
      <c r="C40" s="22">
        <v>2.8958625831318301</v>
      </c>
      <c r="D40" s="22">
        <f t="shared" si="0"/>
        <v>2.6808625831318302</v>
      </c>
      <c r="E40" s="51">
        <v>2.5977299999999999</v>
      </c>
      <c r="F40" s="22">
        <f t="shared" si="1"/>
        <v>8.3132583131830362E-2</v>
      </c>
      <c r="G40" s="38">
        <f t="shared" si="2"/>
        <v>-1.3599424195196441E-3</v>
      </c>
      <c r="H40" s="18"/>
      <c r="I40" s="46">
        <v>0.57699999999999996</v>
      </c>
      <c r="J40" s="22">
        <v>0.60497072477740399</v>
      </c>
      <c r="K40" s="22">
        <v>1.6992921114759001</v>
      </c>
      <c r="L40" s="22">
        <f t="shared" si="3"/>
        <v>5.3433300825319829E-2</v>
      </c>
      <c r="M40" s="22"/>
      <c r="N40" s="22">
        <v>1.9</v>
      </c>
      <c r="O40" s="38">
        <f t="shared" si="4"/>
        <v>3.4333008253198266E-3</v>
      </c>
      <c r="P40" s="15"/>
      <c r="Q40" s="15"/>
      <c r="R40" s="15"/>
      <c r="S40" s="15"/>
    </row>
    <row r="41" spans="1:19" x14ac:dyDescent="0.2">
      <c r="A41" s="46">
        <v>0.86760000000000004</v>
      </c>
      <c r="B41" s="22">
        <v>0.89627235651728399</v>
      </c>
      <c r="C41" s="22">
        <v>2.9420691220359401</v>
      </c>
      <c r="D41" s="22">
        <f t="shared" si="0"/>
        <v>2.7270691220359402</v>
      </c>
      <c r="E41" s="51">
        <v>2.6477300000000001</v>
      </c>
      <c r="F41" s="22">
        <f t="shared" si="1"/>
        <v>7.9339122035940068E-2</v>
      </c>
      <c r="G41" s="38">
        <f t="shared" si="2"/>
        <v>-3.7934610958902937E-3</v>
      </c>
      <c r="H41" s="18"/>
      <c r="I41" s="46">
        <v>0.56457999999999997</v>
      </c>
      <c r="J41" s="22">
        <v>0.592550724777404</v>
      </c>
      <c r="K41" s="22">
        <v>1.6459198297614701</v>
      </c>
      <c r="L41" s="22">
        <f t="shared" si="3"/>
        <v>5.3372281714429981E-2</v>
      </c>
      <c r="M41" s="22"/>
      <c r="N41" s="22">
        <v>1.95</v>
      </c>
      <c r="O41" s="38">
        <f t="shared" si="4"/>
        <v>3.3722817144299783E-3</v>
      </c>
      <c r="P41" s="15"/>
      <c r="Q41" s="15"/>
      <c r="R41" s="15"/>
      <c r="S41" s="15"/>
    </row>
    <row r="42" spans="1:19" x14ac:dyDescent="0.2">
      <c r="A42" s="46">
        <v>0.88005999999999995</v>
      </c>
      <c r="B42" s="22">
        <v>0.90873235651728401</v>
      </c>
      <c r="C42" s="22">
        <v>2.9925684800944099</v>
      </c>
      <c r="D42" s="22">
        <f t="shared" si="0"/>
        <v>2.77756848009441</v>
      </c>
      <c r="E42" s="51">
        <v>2.69773</v>
      </c>
      <c r="F42" s="22">
        <f t="shared" si="1"/>
        <v>7.983848009441008E-2</v>
      </c>
      <c r="G42" s="38">
        <f t="shared" si="2"/>
        <v>4.9935805847001191E-4</v>
      </c>
      <c r="H42" s="18"/>
      <c r="I42" s="46">
        <v>0.55432999999999999</v>
      </c>
      <c r="J42" s="22">
        <v>0.58230072477740402</v>
      </c>
      <c r="K42" s="22">
        <v>1.6020086501525299</v>
      </c>
      <c r="L42" s="22">
        <f t="shared" si="3"/>
        <v>4.3911179608940198E-2</v>
      </c>
      <c r="M42" s="22"/>
      <c r="N42" s="22">
        <v>2</v>
      </c>
      <c r="O42" s="38">
        <f t="shared" si="4"/>
        <v>-6.0888203910598043E-3</v>
      </c>
      <c r="P42" s="15"/>
      <c r="Q42" s="15"/>
      <c r="R42" s="15"/>
      <c r="S42" s="15"/>
    </row>
    <row r="43" spans="1:19" x14ac:dyDescent="0.2">
      <c r="A43" s="46">
        <v>0.89292000000000005</v>
      </c>
      <c r="B43" s="22">
        <v>0.921592356517283</v>
      </c>
      <c r="C43" s="22">
        <v>3.04421291172258</v>
      </c>
      <c r="D43" s="22">
        <f t="shared" si="0"/>
        <v>2.8292129117225802</v>
      </c>
      <c r="E43" s="51">
        <v>2.7477299999999998</v>
      </c>
      <c r="F43" s="22">
        <f t="shared" si="1"/>
        <v>8.1482911722580376E-2</v>
      </c>
      <c r="G43" s="38">
        <f t="shared" si="2"/>
        <v>1.6444316281702953E-3</v>
      </c>
      <c r="H43" s="18"/>
      <c r="I43" s="46">
        <v>0.54076000000000002</v>
      </c>
      <c r="J43" s="22">
        <v>0.56873072477740405</v>
      </c>
      <c r="K43" s="22">
        <v>1.5440869309131999</v>
      </c>
      <c r="L43" s="22">
        <f t="shared" si="3"/>
        <v>5.7921719239329983E-2</v>
      </c>
      <c r="M43" s="22"/>
      <c r="N43" s="22">
        <v>2.0499999999999998</v>
      </c>
      <c r="O43" s="38">
        <f t="shared" si="4"/>
        <v>7.9217192393299801E-3</v>
      </c>
      <c r="P43" s="15"/>
      <c r="Q43" s="15"/>
      <c r="R43" s="15"/>
      <c r="S43" s="15"/>
    </row>
    <row r="44" spans="1:19" x14ac:dyDescent="0.2">
      <c r="A44" s="46">
        <v>0.90434000000000003</v>
      </c>
      <c r="B44" s="22">
        <v>0.93301235651728398</v>
      </c>
      <c r="C44" s="22">
        <v>3.0896428101816502</v>
      </c>
      <c r="D44" s="22">
        <f t="shared" si="0"/>
        <v>2.8746428101816504</v>
      </c>
      <c r="E44" s="51">
        <v>2.7977300000000001</v>
      </c>
      <c r="F44" s="22">
        <f t="shared" si="1"/>
        <v>7.6912810181650304E-2</v>
      </c>
      <c r="G44" s="38">
        <f t="shared" si="2"/>
        <v>-4.5701015409300716E-3</v>
      </c>
      <c r="H44" s="18"/>
      <c r="I44" s="46">
        <v>0.52864999999999995</v>
      </c>
      <c r="J44" s="22">
        <v>0.55662072477740399</v>
      </c>
      <c r="K44" s="22">
        <v>1.4926240919406899</v>
      </c>
      <c r="L44" s="22">
        <f t="shared" si="3"/>
        <v>5.1462838972510028E-2</v>
      </c>
      <c r="M44" s="22"/>
      <c r="N44" s="22">
        <v>2.1</v>
      </c>
      <c r="O44" s="38">
        <f t="shared" si="4"/>
        <v>1.4628389725100249E-3</v>
      </c>
      <c r="P44" s="15"/>
      <c r="Q44" s="15"/>
      <c r="R44" s="15"/>
      <c r="S44" s="15"/>
    </row>
    <row r="45" spans="1:19" x14ac:dyDescent="0.2">
      <c r="A45" s="46">
        <v>0.91734000000000004</v>
      </c>
      <c r="B45" s="22">
        <v>0.94601235651728399</v>
      </c>
      <c r="C45" s="22">
        <v>3.1408316798233402</v>
      </c>
      <c r="D45" s="22">
        <f t="shared" si="0"/>
        <v>2.9258316798233404</v>
      </c>
      <c r="E45" s="51">
        <v>2.8477299999999999</v>
      </c>
      <c r="F45" s="22">
        <f t="shared" si="1"/>
        <v>7.8101679823340486E-2</v>
      </c>
      <c r="G45" s="38">
        <f t="shared" si="2"/>
        <v>1.1888696416901823E-3</v>
      </c>
      <c r="H45" s="18"/>
      <c r="I45" s="46">
        <v>0.51719000000000004</v>
      </c>
      <c r="J45" s="22">
        <v>0.54516072477740396</v>
      </c>
      <c r="K45" s="22">
        <v>1.44414948111742</v>
      </c>
      <c r="L45" s="22">
        <f t="shared" si="3"/>
        <v>4.847461082326987E-2</v>
      </c>
      <c r="M45" s="22"/>
      <c r="N45" s="22">
        <v>2.15</v>
      </c>
      <c r="O45" s="38">
        <f t="shared" si="4"/>
        <v>-1.5253891767301325E-3</v>
      </c>
      <c r="P45" s="15"/>
      <c r="Q45" s="15"/>
      <c r="R45" s="15"/>
      <c r="S45" s="15"/>
    </row>
    <row r="46" spans="1:19" x14ac:dyDescent="0.2">
      <c r="A46" s="46">
        <v>0.92989999999999995</v>
      </c>
      <c r="B46" s="22">
        <v>0.95857235651728401</v>
      </c>
      <c r="C46" s="22">
        <v>3.1897229433786598</v>
      </c>
      <c r="D46" s="22">
        <f t="shared" si="0"/>
        <v>2.9747229433786599</v>
      </c>
      <c r="E46" s="51">
        <v>2.8977300000000001</v>
      </c>
      <c r="F46" s="22">
        <f t="shared" si="1"/>
        <v>7.6992943378659806E-2</v>
      </c>
      <c r="G46" s="38">
        <f t="shared" si="2"/>
        <v>-1.1087364446806802E-3</v>
      </c>
      <c r="H46" s="18"/>
      <c r="I46" s="46">
        <v>0.50487000000000004</v>
      </c>
      <c r="J46" s="22">
        <v>0.53284072477740396</v>
      </c>
      <c r="K46" s="22">
        <v>1.3922972814726899</v>
      </c>
      <c r="L46" s="22">
        <f t="shared" si="3"/>
        <v>5.185219964473009E-2</v>
      </c>
      <c r="M46" s="22"/>
      <c r="N46" s="22">
        <v>2.2000000000000002</v>
      </c>
      <c r="O46" s="38">
        <f t="shared" si="4"/>
        <v>1.8521996447300876E-3</v>
      </c>
      <c r="P46" s="15"/>
      <c r="Q46" s="15"/>
      <c r="R46" s="15"/>
      <c r="S46" s="15"/>
    </row>
    <row r="47" spans="1:19" x14ac:dyDescent="0.2">
      <c r="A47" s="46">
        <v>0.94142000000000003</v>
      </c>
      <c r="B47" s="22">
        <v>0.97009235651728298</v>
      </c>
      <c r="C47" s="22">
        <v>3.23404785158213</v>
      </c>
      <c r="D47" s="22">
        <f t="shared" si="0"/>
        <v>3.0190478515821302</v>
      </c>
      <c r="E47" s="51">
        <v>2.94773</v>
      </c>
      <c r="F47" s="22">
        <f t="shared" si="1"/>
        <v>7.1317851582130221E-2</v>
      </c>
      <c r="G47" s="38">
        <f t="shared" si="2"/>
        <v>-5.6750917965295855E-3</v>
      </c>
      <c r="H47" s="18"/>
      <c r="I47" s="46">
        <v>0.49077999999999999</v>
      </c>
      <c r="J47" s="22">
        <v>0.51875072477740403</v>
      </c>
      <c r="K47" s="22">
        <v>1.3333614477323199</v>
      </c>
      <c r="L47" s="22">
        <f t="shared" si="3"/>
        <v>5.8935833740370036E-2</v>
      </c>
      <c r="M47" s="22"/>
      <c r="N47" s="22">
        <v>2.25</v>
      </c>
      <c r="O47" s="38">
        <f t="shared" si="4"/>
        <v>8.9358337403700333E-3</v>
      </c>
      <c r="P47" s="15"/>
      <c r="Q47" s="15"/>
      <c r="R47" s="15"/>
      <c r="S47" s="15"/>
    </row>
    <row r="48" spans="1:19" x14ac:dyDescent="0.2">
      <c r="A48" s="46">
        <v>0.9546</v>
      </c>
      <c r="B48" s="22">
        <v>0.98327235651728395</v>
      </c>
      <c r="C48" s="22">
        <v>3.2841158731434699</v>
      </c>
      <c r="D48" s="22">
        <f t="shared" si="0"/>
        <v>3.06911587314347</v>
      </c>
      <c r="E48" s="51">
        <v>2.9977299999999998</v>
      </c>
      <c r="F48" s="22">
        <f t="shared" si="1"/>
        <v>7.1385873143470224E-2</v>
      </c>
      <c r="G48" s="38">
        <f t="shared" si="2"/>
        <v>6.80215613400037E-5</v>
      </c>
      <c r="H48" s="18"/>
      <c r="I48" s="46">
        <v>0.47805999999999998</v>
      </c>
      <c r="J48" s="22">
        <v>0.50603072477740396</v>
      </c>
      <c r="K48" s="22">
        <v>1.2805219995677299</v>
      </c>
      <c r="L48" s="22">
        <f t="shared" si="3"/>
        <v>5.2839448164589964E-2</v>
      </c>
      <c r="M48" s="22"/>
      <c r="N48" s="22">
        <v>2.2999999999999998</v>
      </c>
      <c r="O48" s="38">
        <f t="shared" si="4"/>
        <v>2.8394481645899611E-3</v>
      </c>
      <c r="P48" s="15"/>
      <c r="Q48" s="15"/>
      <c r="R48" s="15"/>
      <c r="S48" s="15"/>
    </row>
    <row r="49" spans="1:19" x14ac:dyDescent="0.2">
      <c r="A49" s="46">
        <v>0.96809000000000001</v>
      </c>
      <c r="B49" s="22">
        <v>0.99676235651728395</v>
      </c>
      <c r="C49" s="22">
        <v>3.3346066465493398</v>
      </c>
      <c r="D49" s="22">
        <f t="shared" si="0"/>
        <v>3.1196066465493399</v>
      </c>
      <c r="E49" s="51">
        <v>3.0477300000000001</v>
      </c>
      <c r="F49" s="22">
        <f t="shared" si="1"/>
        <v>7.1876646549339895E-2</v>
      </c>
      <c r="G49" s="38">
        <f t="shared" si="2"/>
        <v>4.9077340586967111E-4</v>
      </c>
      <c r="H49" s="18"/>
      <c r="I49" s="46">
        <v>0.46597</v>
      </c>
      <c r="J49" s="22">
        <v>0.49394072477740403</v>
      </c>
      <c r="K49" s="22">
        <v>1.2306489019986599</v>
      </c>
      <c r="L49" s="22">
        <f t="shared" si="3"/>
        <v>4.9873097569069991E-2</v>
      </c>
      <c r="M49" s="22"/>
      <c r="N49" s="22">
        <v>2.35</v>
      </c>
      <c r="O49" s="38">
        <f t="shared" si="4"/>
        <v>-1.2690243093001208E-4</v>
      </c>
      <c r="P49" s="15"/>
      <c r="Q49" s="15"/>
      <c r="R49" s="15"/>
      <c r="S49" s="15"/>
    </row>
    <row r="50" spans="1:19" x14ac:dyDescent="0.2">
      <c r="A50" s="46">
        <v>0.98014000000000001</v>
      </c>
      <c r="B50" s="22">
        <v>1.00881235651728</v>
      </c>
      <c r="C50" s="22">
        <v>3.3790237200194402</v>
      </c>
      <c r="D50" s="22">
        <f t="shared" si="0"/>
        <v>3.1640237200194403</v>
      </c>
      <c r="E50" s="51">
        <v>3.0977299999999999</v>
      </c>
      <c r="F50" s="22">
        <f t="shared" si="1"/>
        <v>6.629372001944045E-2</v>
      </c>
      <c r="G50" s="38">
        <f t="shared" si="2"/>
        <v>-5.5829265298994457E-3</v>
      </c>
      <c r="H50" s="18"/>
      <c r="I50" s="46">
        <v>0.45240000000000002</v>
      </c>
      <c r="J50" s="22">
        <v>0.480370724777404</v>
      </c>
      <c r="K50" s="22">
        <v>1.1751071106750699</v>
      </c>
      <c r="L50" s="22">
        <f t="shared" si="3"/>
        <v>5.5541791323590051E-2</v>
      </c>
      <c r="M50" s="22"/>
      <c r="N50" s="22">
        <v>2.4</v>
      </c>
      <c r="O50" s="38">
        <f t="shared" si="4"/>
        <v>5.5417913235900479E-3</v>
      </c>
      <c r="P50" s="15"/>
      <c r="Q50" s="15"/>
      <c r="R50" s="15"/>
      <c r="S50" s="15"/>
    </row>
    <row r="51" spans="1:19" x14ac:dyDescent="0.2">
      <c r="A51" s="46">
        <v>0.99241000000000001</v>
      </c>
      <c r="B51" s="22">
        <v>1.02108235651728</v>
      </c>
      <c r="C51" s="22">
        <v>3.4235491112187</v>
      </c>
      <c r="D51" s="22">
        <f t="shared" si="0"/>
        <v>3.2085491112187001</v>
      </c>
      <c r="E51" s="51">
        <v>3.1477300000000001</v>
      </c>
      <c r="F51" s="22">
        <f t="shared" si="1"/>
        <v>6.0819111218699984E-2</v>
      </c>
      <c r="G51" s="38">
        <f t="shared" si="2"/>
        <v>-5.4746088007404659E-3</v>
      </c>
      <c r="H51" s="18"/>
      <c r="I51" s="46">
        <v>0.43997999999999998</v>
      </c>
      <c r="J51" s="22">
        <v>0.46795072477740401</v>
      </c>
      <c r="K51" s="22">
        <v>1.1247097101547601</v>
      </c>
      <c r="L51" s="22">
        <f t="shared" si="3"/>
        <v>5.0397400520309832E-2</v>
      </c>
      <c r="M51" s="22"/>
      <c r="N51" s="22">
        <v>2.4500000000000002</v>
      </c>
      <c r="O51" s="38">
        <f t="shared" si="4"/>
        <v>3.9740052030982909E-4</v>
      </c>
      <c r="P51" s="15"/>
      <c r="Q51" s="15"/>
      <c r="R51" s="15"/>
      <c r="S51" s="15"/>
    </row>
    <row r="52" spans="1:19" x14ac:dyDescent="0.2">
      <c r="A52" s="46">
        <v>1.00634</v>
      </c>
      <c r="B52" s="22">
        <v>1.03501235651728</v>
      </c>
      <c r="C52" s="22">
        <v>3.4731890742725202</v>
      </c>
      <c r="D52" s="22">
        <f t="shared" si="0"/>
        <v>3.2581890742725204</v>
      </c>
      <c r="E52" s="51">
        <v>3.19773</v>
      </c>
      <c r="F52" s="22">
        <f t="shared" si="1"/>
        <v>6.0459074272520397E-2</v>
      </c>
      <c r="G52" s="38">
        <f t="shared" si="2"/>
        <v>-3.6003694617958715E-4</v>
      </c>
      <c r="H52" s="18"/>
      <c r="I52" s="46">
        <v>0.42582999999999999</v>
      </c>
      <c r="J52" s="22">
        <v>0.45380072477740402</v>
      </c>
      <c r="K52" s="22">
        <v>1.0678370746970101</v>
      </c>
      <c r="L52" s="22">
        <f t="shared" si="3"/>
        <v>5.6872635457750009E-2</v>
      </c>
      <c r="M52" s="22"/>
      <c r="N52" s="22">
        <v>2.5</v>
      </c>
      <c r="O52" s="38">
        <f t="shared" si="4"/>
        <v>6.8726354577500065E-3</v>
      </c>
      <c r="P52" s="15"/>
      <c r="Q52" s="15"/>
      <c r="R52" s="15"/>
      <c r="S52" s="15"/>
    </row>
    <row r="53" spans="1:19" x14ac:dyDescent="0.2">
      <c r="A53" s="46">
        <v>1.0190699999999999</v>
      </c>
      <c r="B53" s="22">
        <v>1.0477423565172801</v>
      </c>
      <c r="C53" s="22">
        <v>3.5176566736589598</v>
      </c>
      <c r="D53" s="22">
        <f t="shared" si="0"/>
        <v>3.30265667365896</v>
      </c>
      <c r="E53" s="51">
        <v>3.2477299999999998</v>
      </c>
      <c r="F53" s="22">
        <f t="shared" si="1"/>
        <v>5.4926673658960201E-2</v>
      </c>
      <c r="G53" s="38">
        <f t="shared" si="2"/>
        <v>-5.5324006135601955E-3</v>
      </c>
      <c r="H53" s="18"/>
      <c r="I53" s="52">
        <v>0.41172999999999998</v>
      </c>
      <c r="J53" s="32">
        <v>0.43970072477740402</v>
      </c>
      <c r="K53" s="32">
        <v>1.0117855174852799</v>
      </c>
      <c r="L53" s="32">
        <f t="shared" si="3"/>
        <v>5.6051557211730163E-2</v>
      </c>
      <c r="M53" s="32"/>
      <c r="N53" s="32">
        <v>2.5499999999999998</v>
      </c>
      <c r="O53" s="39">
        <f t="shared" si="4"/>
        <v>6.0515572117301603E-3</v>
      </c>
      <c r="P53" s="15"/>
      <c r="Q53" s="15"/>
      <c r="R53" s="15"/>
      <c r="S53" s="15"/>
    </row>
    <row r="54" spans="1:19" x14ac:dyDescent="0.2">
      <c r="A54" s="46">
        <v>1.03424</v>
      </c>
      <c r="B54" s="22">
        <v>1.06291235651728</v>
      </c>
      <c r="C54" s="22">
        <v>3.56945743836437</v>
      </c>
      <c r="D54" s="22">
        <f t="shared" si="0"/>
        <v>3.3544574383643702</v>
      </c>
      <c r="E54" s="51">
        <v>3.2977300000000001</v>
      </c>
      <c r="F54" s="22">
        <f t="shared" si="1"/>
        <v>5.6727438364370109E-2</v>
      </c>
      <c r="G54" s="38">
        <f t="shared" si="2"/>
        <v>1.8007647054099074E-3</v>
      </c>
      <c r="H54" s="18"/>
      <c r="I54" s="22"/>
      <c r="J54" s="22"/>
      <c r="K54" s="22"/>
      <c r="L54" s="22"/>
      <c r="M54" s="22"/>
      <c r="N54" s="22"/>
      <c r="O54" s="40"/>
      <c r="P54" s="15"/>
      <c r="Q54" s="15"/>
      <c r="R54" s="15"/>
      <c r="S54" s="15"/>
    </row>
    <row r="55" spans="1:19" x14ac:dyDescent="0.2">
      <c r="A55" s="52">
        <v>1.0353600000000001</v>
      </c>
      <c r="B55" s="32">
        <v>1.06403235651728</v>
      </c>
      <c r="C55" s="32">
        <v>3.57322832496821</v>
      </c>
      <c r="D55" s="32">
        <f t="shared" si="0"/>
        <v>3.3582283249682101</v>
      </c>
      <c r="E55" s="53">
        <v>3.2997399999999999</v>
      </c>
      <c r="F55" s="32">
        <f t="shared" si="1"/>
        <v>5.8488324968210215E-2</v>
      </c>
      <c r="G55" s="39">
        <f t="shared" si="2"/>
        <v>1.7608866038401061E-3</v>
      </c>
      <c r="H55" s="18"/>
      <c r="I55" s="22"/>
      <c r="J55" s="22"/>
      <c r="K55" s="22"/>
      <c r="L55" s="22"/>
      <c r="M55" s="22"/>
      <c r="N55" s="22"/>
      <c r="O55" s="40"/>
      <c r="P55" s="15"/>
      <c r="Q55" s="15"/>
      <c r="R55" s="15"/>
      <c r="S55" s="15"/>
    </row>
    <row r="56" spans="1:19" x14ac:dyDescent="0.2">
      <c r="A56" s="22"/>
      <c r="B56" s="22"/>
      <c r="C56" s="22"/>
      <c r="D56" s="22"/>
      <c r="E56" s="40"/>
      <c r="F56" s="22"/>
      <c r="G56" s="40"/>
      <c r="H56" s="18"/>
      <c r="I56" s="22"/>
      <c r="J56" s="22"/>
      <c r="K56" s="22"/>
      <c r="L56" s="22"/>
      <c r="M56" s="22"/>
      <c r="N56" s="22"/>
      <c r="O56" s="40"/>
      <c r="P56" s="15"/>
      <c r="Q56" s="15"/>
      <c r="R56" s="15"/>
      <c r="S56" s="15"/>
    </row>
    <row r="57" spans="1:19" x14ac:dyDescent="0.2">
      <c r="A57" s="22"/>
      <c r="B57" s="22"/>
      <c r="C57" s="22"/>
      <c r="D57" s="22"/>
      <c r="E57" s="40"/>
      <c r="F57" s="22"/>
      <c r="G57" s="40"/>
      <c r="H57" s="18"/>
      <c r="I57" s="22"/>
      <c r="J57" s="22"/>
      <c r="K57" s="22"/>
      <c r="L57" s="22"/>
      <c r="M57" s="22"/>
      <c r="N57" s="22"/>
      <c r="O57" s="40"/>
      <c r="P57" s="15"/>
      <c r="Q57" s="15"/>
      <c r="R57" s="15"/>
      <c r="S57" s="15"/>
    </row>
    <row r="58" spans="1:19" x14ac:dyDescent="0.2">
      <c r="A58" s="22"/>
      <c r="B58" s="22"/>
      <c r="C58" s="22"/>
      <c r="D58" s="22"/>
      <c r="E58" s="40"/>
      <c r="F58" s="22"/>
      <c r="G58" s="40"/>
      <c r="H58" s="18"/>
      <c r="I58" s="22"/>
      <c r="J58" s="22"/>
      <c r="K58" s="22"/>
      <c r="L58" s="22"/>
      <c r="M58" s="22"/>
      <c r="N58" s="22"/>
      <c r="O58" s="40"/>
      <c r="P58" s="15"/>
      <c r="Q58" s="15"/>
      <c r="R58" s="15"/>
      <c r="S58" s="15"/>
    </row>
    <row r="59" spans="1:19" x14ac:dyDescent="0.2">
      <c r="A59" s="22"/>
      <c r="B59" s="22"/>
      <c r="C59" s="22"/>
      <c r="D59" s="22"/>
      <c r="E59" s="40"/>
      <c r="F59" s="22"/>
      <c r="G59" s="40"/>
      <c r="H59" s="18"/>
      <c r="I59" s="22"/>
      <c r="J59" s="22"/>
      <c r="K59" s="22"/>
      <c r="L59" s="22"/>
      <c r="M59" s="22"/>
      <c r="N59" s="22"/>
      <c r="O59" s="40"/>
      <c r="P59" s="15"/>
      <c r="Q59" s="15"/>
      <c r="R59" s="15"/>
      <c r="S59" s="15"/>
    </row>
    <row r="60" spans="1:19" x14ac:dyDescent="0.2">
      <c r="A60" s="22"/>
      <c r="B60" s="22"/>
      <c r="C60" s="22"/>
      <c r="D60" s="22"/>
      <c r="E60" s="40"/>
      <c r="F60" s="22"/>
      <c r="G60" s="40"/>
      <c r="H60" s="18"/>
      <c r="I60" s="22"/>
      <c r="J60" s="22"/>
      <c r="K60" s="22"/>
      <c r="L60" s="22"/>
      <c r="M60" s="22"/>
      <c r="N60" s="22"/>
      <c r="O60" s="40"/>
      <c r="P60" s="15"/>
      <c r="Q60" s="15"/>
      <c r="R60" s="15"/>
      <c r="S60" s="15"/>
    </row>
    <row r="61" spans="1:19" x14ac:dyDescent="0.2">
      <c r="A61" s="22"/>
      <c r="B61" s="22"/>
      <c r="C61" s="22"/>
      <c r="D61" s="22"/>
      <c r="E61" s="40"/>
      <c r="F61" s="22"/>
      <c r="G61" s="40"/>
      <c r="H61" s="18"/>
      <c r="I61" s="22"/>
      <c r="J61" s="22"/>
      <c r="K61" s="22"/>
      <c r="L61" s="22"/>
      <c r="M61" s="22"/>
      <c r="N61" s="22"/>
      <c r="O61" s="40"/>
      <c r="P61" s="15"/>
      <c r="Q61" s="15"/>
      <c r="R61" s="15"/>
      <c r="S61" s="15"/>
    </row>
    <row r="62" spans="1:19" x14ac:dyDescent="0.2">
      <c r="A62" s="22"/>
      <c r="B62" s="22"/>
      <c r="C62" s="22"/>
      <c r="D62" s="22"/>
      <c r="E62" s="40"/>
      <c r="F62" s="22"/>
      <c r="G62" s="40"/>
      <c r="H62" s="18"/>
      <c r="I62" s="22"/>
      <c r="J62" s="22"/>
      <c r="K62" s="22"/>
      <c r="L62" s="22"/>
      <c r="M62" s="22"/>
      <c r="N62" s="22"/>
      <c r="O62" s="40"/>
      <c r="P62" s="15"/>
      <c r="Q62" s="15"/>
      <c r="R62" s="15"/>
      <c r="S62" s="15"/>
    </row>
    <row r="63" spans="1:19" x14ac:dyDescent="0.2">
      <c r="A63" s="22"/>
      <c r="B63" s="22"/>
      <c r="C63" s="22"/>
      <c r="D63" s="22"/>
      <c r="E63" s="40"/>
      <c r="F63" s="22"/>
      <c r="G63" s="40"/>
      <c r="H63" s="18"/>
      <c r="I63" s="22"/>
      <c r="J63" s="22"/>
      <c r="K63" s="22"/>
      <c r="L63" s="22"/>
      <c r="M63" s="22"/>
      <c r="N63" s="22"/>
      <c r="O63" s="40"/>
      <c r="P63" s="15"/>
      <c r="Q63" s="15"/>
      <c r="R63" s="15"/>
      <c r="S63" s="15"/>
    </row>
    <row r="64" spans="1:19" x14ac:dyDescent="0.2">
      <c r="A64" s="22"/>
      <c r="B64" s="22"/>
      <c r="C64" s="22"/>
      <c r="D64" s="22"/>
      <c r="E64" s="40"/>
      <c r="F64" s="22"/>
      <c r="G64" s="40"/>
      <c r="H64" s="18"/>
      <c r="I64" s="22"/>
      <c r="J64" s="22"/>
      <c r="K64" s="22"/>
      <c r="L64" s="22"/>
      <c r="M64" s="22"/>
      <c r="N64" s="22"/>
      <c r="O64" s="40"/>
      <c r="P64" s="15"/>
      <c r="Q64" s="15"/>
      <c r="R64" s="15"/>
      <c r="S64" s="15"/>
    </row>
    <row r="65" spans="1:19" x14ac:dyDescent="0.2">
      <c r="A65" s="22"/>
      <c r="B65" s="22"/>
      <c r="C65" s="22"/>
      <c r="D65" s="22"/>
      <c r="E65" s="40"/>
      <c r="F65" s="22"/>
      <c r="G65" s="40"/>
      <c r="H65" s="18"/>
      <c r="I65" s="22"/>
      <c r="J65" s="22"/>
      <c r="K65" s="22"/>
      <c r="L65" s="22"/>
      <c r="M65" s="22"/>
      <c r="N65" s="22"/>
      <c r="O65" s="40"/>
      <c r="P65" s="15"/>
      <c r="Q65" s="15"/>
      <c r="R65" s="15"/>
      <c r="S65" s="15"/>
    </row>
    <row r="66" spans="1:19" x14ac:dyDescent="0.2">
      <c r="A66" s="22"/>
      <c r="B66" s="22"/>
      <c r="C66" s="22"/>
      <c r="D66" s="22"/>
      <c r="E66" s="40"/>
      <c r="F66" s="22"/>
      <c r="G66" s="40"/>
      <c r="H66" s="18"/>
      <c r="I66" s="22"/>
      <c r="J66" s="22"/>
      <c r="K66" s="22"/>
      <c r="L66" s="22"/>
      <c r="M66" s="22"/>
      <c r="N66" s="22"/>
      <c r="O66" s="40"/>
      <c r="P66" s="15"/>
      <c r="Q66" s="15"/>
      <c r="R66" s="15"/>
      <c r="S66" s="15"/>
    </row>
    <row r="67" spans="1:19" x14ac:dyDescent="0.2">
      <c r="A67" s="22"/>
      <c r="B67" s="22"/>
      <c r="C67" s="22"/>
      <c r="D67" s="22"/>
      <c r="E67" s="40"/>
      <c r="F67" s="22"/>
      <c r="G67" s="40"/>
      <c r="H67" s="18"/>
      <c r="I67" s="22"/>
      <c r="J67" s="22"/>
      <c r="K67" s="22"/>
      <c r="L67" s="22"/>
      <c r="M67" s="22"/>
      <c r="N67" s="22"/>
      <c r="O67" s="40"/>
      <c r="P67" s="15"/>
      <c r="Q67" s="15"/>
      <c r="R67" s="15"/>
      <c r="S67" s="15"/>
    </row>
    <row r="68" spans="1:19" x14ac:dyDescent="0.2">
      <c r="A68" s="22"/>
      <c r="B68" s="22"/>
      <c r="C68" s="22"/>
      <c r="D68" s="22"/>
      <c r="E68" s="40"/>
      <c r="F68" s="22"/>
      <c r="G68" s="40"/>
      <c r="H68" s="18"/>
      <c r="I68" s="22"/>
      <c r="J68" s="22"/>
      <c r="K68" s="22"/>
      <c r="L68" s="22"/>
      <c r="M68" s="22"/>
      <c r="N68" s="22"/>
      <c r="O68" s="40"/>
      <c r="P68" s="15"/>
      <c r="Q68" s="15"/>
      <c r="R68" s="15"/>
      <c r="S68" s="15"/>
    </row>
    <row r="69" spans="1:19" x14ac:dyDescent="0.2">
      <c r="A69" s="22"/>
      <c r="B69" s="22"/>
      <c r="C69" s="22"/>
      <c r="D69" s="22"/>
      <c r="E69" s="40"/>
      <c r="F69" s="22"/>
      <c r="G69" s="40"/>
      <c r="H69" s="18"/>
      <c r="I69" s="22"/>
      <c r="J69" s="22"/>
      <c r="K69" s="22"/>
      <c r="L69" s="22"/>
      <c r="M69" s="22"/>
      <c r="N69" s="22"/>
      <c r="O69" s="40"/>
      <c r="P69" s="15"/>
      <c r="Q69" s="15"/>
      <c r="R69" s="15"/>
      <c r="S69" s="15"/>
    </row>
    <row r="70" spans="1:19" x14ac:dyDescent="0.2">
      <c r="A70" s="22"/>
      <c r="B70" s="22"/>
      <c r="C70" s="22"/>
      <c r="D70" s="22"/>
      <c r="E70" s="40"/>
      <c r="F70" s="22"/>
      <c r="G70" s="40"/>
      <c r="H70" s="18"/>
      <c r="I70" s="22"/>
      <c r="J70" s="22"/>
      <c r="K70" s="22"/>
      <c r="L70" s="22"/>
      <c r="M70" s="22"/>
      <c r="N70" s="22"/>
      <c r="O70" s="40"/>
      <c r="P70" s="15"/>
      <c r="Q70" s="15"/>
      <c r="R70" s="15"/>
      <c r="S70" s="15"/>
    </row>
    <row r="71" spans="1:19" x14ac:dyDescent="0.2">
      <c r="A71" s="22"/>
      <c r="B71" s="22"/>
      <c r="C71" s="22"/>
      <c r="D71" s="22"/>
      <c r="E71" s="40"/>
      <c r="F71" s="22"/>
      <c r="G71" s="40"/>
      <c r="H71" s="18"/>
      <c r="I71" s="22"/>
      <c r="J71" s="22"/>
      <c r="K71" s="22"/>
      <c r="L71" s="22"/>
      <c r="M71" s="22"/>
      <c r="N71" s="22"/>
      <c r="O71" s="40"/>
      <c r="P71" s="15"/>
      <c r="Q71" s="15"/>
      <c r="R71" s="15"/>
      <c r="S71" s="15"/>
    </row>
    <row r="72" spans="1:19" x14ac:dyDescent="0.2">
      <c r="A72" s="22"/>
      <c r="B72" s="22"/>
      <c r="C72" s="22"/>
      <c r="D72" s="22"/>
      <c r="E72" s="40"/>
      <c r="F72" s="22"/>
      <c r="G72" s="40"/>
      <c r="H72" s="18"/>
      <c r="I72" s="22"/>
      <c r="J72" s="22"/>
      <c r="K72" s="22"/>
      <c r="L72" s="22"/>
      <c r="M72" s="22"/>
      <c r="N72" s="22"/>
      <c r="O72" s="40"/>
      <c r="P72" s="15"/>
      <c r="Q72" s="15"/>
      <c r="R72" s="15"/>
      <c r="S72" s="15"/>
    </row>
    <row r="73" spans="1:19" x14ac:dyDescent="0.2">
      <c r="A73" s="22"/>
      <c r="B73" s="22"/>
      <c r="C73" s="22"/>
      <c r="D73" s="22"/>
      <c r="E73" s="40"/>
      <c r="F73" s="22"/>
      <c r="G73" s="40"/>
      <c r="H73" s="18"/>
      <c r="I73" s="22"/>
      <c r="J73" s="22"/>
      <c r="K73" s="22"/>
      <c r="L73" s="22"/>
      <c r="M73" s="22"/>
      <c r="N73" s="22"/>
      <c r="O73" s="40"/>
      <c r="P73" s="15"/>
      <c r="Q73" s="15"/>
      <c r="R73" s="15"/>
      <c r="S73" s="15"/>
    </row>
    <row r="74" spans="1:19" x14ac:dyDescent="0.2">
      <c r="A74" s="22"/>
      <c r="B74" s="22"/>
      <c r="C74" s="22"/>
      <c r="D74" s="22"/>
      <c r="E74" s="40"/>
      <c r="F74" s="22"/>
      <c r="G74" s="40"/>
      <c r="H74" s="18"/>
      <c r="I74" s="22"/>
      <c r="J74" s="22"/>
      <c r="K74" s="22"/>
      <c r="L74" s="22"/>
      <c r="M74" s="22"/>
      <c r="N74" s="22"/>
      <c r="O74" s="40"/>
      <c r="P74" s="15"/>
      <c r="Q74" s="15"/>
      <c r="R74" s="15"/>
      <c r="S74" s="15"/>
    </row>
    <row r="75" spans="1:19" x14ac:dyDescent="0.2">
      <c r="A75" s="22"/>
      <c r="B75" s="22"/>
      <c r="C75" s="22"/>
      <c r="D75" s="22"/>
      <c r="E75" s="40"/>
      <c r="F75" s="22"/>
      <c r="G75" s="40"/>
      <c r="H75" s="18"/>
      <c r="I75" s="22"/>
      <c r="J75" s="22"/>
      <c r="K75" s="22"/>
      <c r="L75" s="22"/>
      <c r="M75" s="22"/>
      <c r="N75" s="22"/>
      <c r="O75" s="40"/>
      <c r="P75" s="15"/>
      <c r="Q75" s="15"/>
      <c r="R75" s="15"/>
      <c r="S75" s="15"/>
    </row>
    <row r="76" spans="1:19" x14ac:dyDescent="0.2">
      <c r="A76" s="22"/>
      <c r="B76" s="22"/>
      <c r="C76" s="22"/>
      <c r="D76" s="22"/>
      <c r="E76" s="40"/>
      <c r="F76" s="22"/>
      <c r="G76" s="40"/>
      <c r="H76" s="18"/>
      <c r="I76" s="22"/>
      <c r="J76" s="22"/>
      <c r="K76" s="22"/>
      <c r="L76" s="22"/>
      <c r="M76" s="22"/>
      <c r="N76" s="22"/>
      <c r="O76" s="40"/>
      <c r="P76" s="15"/>
      <c r="Q76" s="15"/>
      <c r="R76" s="15"/>
      <c r="S76" s="15"/>
    </row>
    <row r="77" spans="1:19" x14ac:dyDescent="0.2">
      <c r="A77" s="22"/>
      <c r="B77" s="22"/>
      <c r="C77" s="22"/>
      <c r="D77" s="22"/>
      <c r="E77" s="40"/>
      <c r="F77" s="22"/>
      <c r="G77" s="40"/>
      <c r="H77" s="18"/>
      <c r="I77" s="15"/>
      <c r="J77" s="15"/>
      <c r="K77" s="15"/>
      <c r="L77" s="15"/>
      <c r="M77" s="15"/>
      <c r="N77" s="15"/>
      <c r="O77" s="18"/>
      <c r="P77" s="15"/>
      <c r="Q77" s="15"/>
      <c r="R77" s="15"/>
      <c r="S77" s="15"/>
    </row>
    <row r="78" spans="1:19" x14ac:dyDescent="0.2">
      <c r="A78" s="22"/>
      <c r="B78" s="22"/>
      <c r="C78" s="22"/>
      <c r="D78" s="22"/>
      <c r="E78" s="40"/>
      <c r="F78" s="22"/>
      <c r="G78" s="40"/>
      <c r="H78" s="18"/>
      <c r="I78" s="15"/>
      <c r="J78" s="15"/>
      <c r="K78" s="15"/>
      <c r="L78" s="15"/>
      <c r="M78" s="15"/>
      <c r="N78" s="15"/>
      <c r="O78" s="18"/>
      <c r="P78" s="15"/>
      <c r="Q78" s="15"/>
      <c r="R78" s="15"/>
      <c r="S78" s="15"/>
    </row>
    <row r="79" spans="1:19" x14ac:dyDescent="0.2">
      <c r="A79" s="22"/>
      <c r="B79" s="22"/>
      <c r="C79" s="22"/>
      <c r="D79" s="22"/>
      <c r="E79" s="40"/>
      <c r="F79" s="22"/>
      <c r="G79" s="40"/>
      <c r="H79" s="18"/>
      <c r="I79" s="15"/>
      <c r="J79" s="15"/>
      <c r="K79" s="15"/>
      <c r="L79" s="15"/>
      <c r="M79" s="15"/>
      <c r="N79" s="15"/>
      <c r="O79" s="18"/>
      <c r="P79" s="15"/>
      <c r="Q79" s="15"/>
      <c r="R79" s="15"/>
      <c r="S79" s="15"/>
    </row>
    <row r="80" spans="1:19" x14ac:dyDescent="0.2">
      <c r="A80" s="22"/>
      <c r="B80" s="22"/>
      <c r="C80" s="22"/>
      <c r="D80" s="22"/>
      <c r="E80" s="40"/>
      <c r="F80" s="22"/>
      <c r="G80" s="40"/>
      <c r="H80" s="18"/>
      <c r="I80" s="15"/>
      <c r="J80" s="15"/>
      <c r="K80" s="15"/>
      <c r="L80" s="15"/>
      <c r="M80" s="15"/>
      <c r="N80" s="15"/>
      <c r="O80" s="18"/>
      <c r="P80" s="15"/>
      <c r="Q80" s="15"/>
      <c r="R80" s="15"/>
      <c r="S80" s="15"/>
    </row>
    <row r="81" spans="1:19" x14ac:dyDescent="0.2">
      <c r="A81" s="22"/>
      <c r="B81" s="22"/>
      <c r="C81" s="22"/>
      <c r="D81" s="22"/>
      <c r="E81" s="22"/>
      <c r="F81" s="22"/>
      <c r="G81" s="40"/>
      <c r="H81" s="18"/>
      <c r="I81" s="15"/>
      <c r="J81" s="15"/>
      <c r="K81" s="15"/>
      <c r="L81" s="15"/>
      <c r="M81" s="15"/>
      <c r="N81" s="15"/>
      <c r="O81" s="18"/>
      <c r="P81" s="15"/>
      <c r="Q81" s="15"/>
      <c r="R81" s="15"/>
      <c r="S81" s="15"/>
    </row>
    <row r="82" spans="1:19" x14ac:dyDescent="0.2">
      <c r="A82" s="22"/>
      <c r="B82" s="22"/>
      <c r="C82" s="22"/>
      <c r="D82" s="22"/>
      <c r="E82" s="22"/>
      <c r="F82" s="22"/>
      <c r="G82" s="40"/>
      <c r="H82" s="18"/>
      <c r="I82" s="15"/>
      <c r="J82" s="15"/>
      <c r="K82" s="15"/>
      <c r="L82" s="15"/>
      <c r="M82" s="15"/>
      <c r="N82" s="15"/>
      <c r="O82" s="18"/>
      <c r="P82" s="15"/>
      <c r="Q82" s="15"/>
      <c r="R82" s="15"/>
      <c r="S82" s="15"/>
    </row>
    <row r="83" spans="1:19" x14ac:dyDescent="0.2">
      <c r="A83" s="15"/>
      <c r="B83" s="15"/>
      <c r="C83" s="15"/>
      <c r="D83" s="15"/>
      <c r="E83" s="15"/>
      <c r="F83" s="15"/>
      <c r="G83" s="18"/>
      <c r="H83" s="18"/>
      <c r="I83" s="15"/>
      <c r="J83" s="15"/>
      <c r="K83" s="15"/>
      <c r="L83" s="15"/>
      <c r="M83" s="15"/>
      <c r="N83" s="15"/>
      <c r="O83" s="18"/>
      <c r="P83" s="15"/>
      <c r="Q83" s="15"/>
      <c r="R83" s="15"/>
      <c r="S83" s="15"/>
    </row>
    <row r="84" spans="1:19" x14ac:dyDescent="0.2">
      <c r="A84" s="15"/>
      <c r="B84" s="15"/>
      <c r="C84" s="15"/>
      <c r="D84" s="15"/>
      <c r="E84" s="15"/>
      <c r="F84" s="15"/>
      <c r="G84" s="18"/>
      <c r="H84" s="18"/>
      <c r="I84" s="15"/>
      <c r="J84" s="15"/>
      <c r="K84" s="15"/>
      <c r="L84" s="15"/>
      <c r="M84" s="15"/>
      <c r="N84" s="15"/>
      <c r="O84" s="18"/>
      <c r="P84" s="15"/>
      <c r="Q84" s="15"/>
      <c r="R84" s="15"/>
      <c r="S84" s="15"/>
    </row>
  </sheetData>
  <mergeCells count="3">
    <mergeCell ref="A1:F1"/>
    <mergeCell ref="I1:O1"/>
    <mergeCell ref="M3:M4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附件一数据</vt:lpstr>
      <vt:lpstr>无变位</vt:lpstr>
      <vt:lpstr>变位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2017-08-02T01:31:51Z</dcterms:created>
  <dcterms:modified xsi:type="dcterms:W3CDTF">2017-08-02T08:18:56Z</dcterms:modified>
</cp:coreProperties>
</file>