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Youssef Hegazi\Data Analysis\Projects\For Fun and Learning\Gpu\"/>
    </mc:Choice>
  </mc:AlternateContent>
  <xr:revisionPtr revIDLastSave="0" documentId="13_ncr:1_{4E2A50EF-45E7-40D7-B986-37100A80D34C}" xr6:coauthVersionLast="47" xr6:coauthVersionMax="47" xr10:uidLastSave="{00000000-0000-0000-0000-000000000000}"/>
  <bookViews>
    <workbookView xWindow="-108" yWindow="-108" windowWidth="23256" windowHeight="12456" firstSheet="1" activeTab="5" xr2:uid="{00000000-000D-0000-FFFF-FFFF00000000}"/>
  </bookViews>
  <sheets>
    <sheet name="gpu_metadata" sheetId="2" r:id="rId1"/>
    <sheet name="gpu_price_history" sheetId="3" r:id="rId2"/>
    <sheet name="Everything in one table" sheetId="1" r:id="rId3"/>
    <sheet name="Stats and Benchmarks" sheetId="5" r:id="rId4"/>
    <sheet name="Price to performace" sheetId="4" r:id="rId5"/>
    <sheet name="Sheet2" sheetId="9" r:id="rId6"/>
  </sheets>
  <definedNames>
    <definedName name="ExternalData_1" localSheetId="2" hidden="1">'Everything in one table'!$A$1:$G$49</definedName>
    <definedName name="ExternalData_1" localSheetId="0" hidden="1">gpu_metadata!$A$1:$D$49</definedName>
    <definedName name="ExternalData_2" localSheetId="1" hidden="1">gpu_price_history!$A$1:$D$1088</definedName>
    <definedName name="Slicer_Name">#N/A</definedName>
    <definedName name="Slicer_Typ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27609C-2203-430F-A7EA-B7B00A8F3547}" keepAlive="1" name="Query - gpu_metadata" description="Connection to the 'gpu_metadata' query in the workbook." type="5" refreshedVersion="8" background="1" saveData="1">
    <dbPr connection="Provider=Microsoft.Mashup.OleDb.1;Data Source=$Workbook$;Location=gpu_metadata;Extended Properties=&quot;&quot;" command="SELECT * FROM [gpu_metadata]"/>
  </connection>
  <connection id="2" xr16:uid="{830691A1-D3A7-4D4C-9FEE-96279A3CCAA7}" keepAlive="1" name="Query - gpu_metadata (2)" description="Connection to the 'gpu_metadata (2)' query in the workbook." type="5" refreshedVersion="8" background="1" saveData="1">
    <dbPr connection="Provider=Microsoft.Mashup.OleDb.1;Data Source=$Workbook$;Location=&quot;gpu_metadata (2)&quot;;Extended Properties=&quot;&quot;" command="SELECT * FROM [gpu_metadata (2)]"/>
  </connection>
  <connection id="3" xr16:uid="{ABACBBF4-7334-4DF1-84F2-BD6A502653B7}" keepAlive="1" name="Query - gpu_price_history" description="Connection to the 'gpu_price_history' query in the workbook." type="5" refreshedVersion="8" background="1" saveData="1">
    <dbPr connection="Provider=Microsoft.Mashup.OleDb.1;Data Source=$Workbook$;Location=gpu_price_history;Extended Properties=&quot;&quot;" command="SELECT * FROM [gpu_price_history]"/>
  </connection>
</connections>
</file>

<file path=xl/sharedStrings.xml><?xml version="1.0" encoding="utf-8"?>
<sst xmlns="http://schemas.openxmlformats.org/spreadsheetml/2006/main" count="1714" uniqueCount="116">
  <si>
    <t>Name</t>
  </si>
  <si>
    <t>Wattage</t>
  </si>
  <si>
    <t>VRAM</t>
  </si>
  <si>
    <t>3DMARK</t>
  </si>
  <si>
    <t>GeForce GTX 1050</t>
  </si>
  <si>
    <t>75W</t>
  </si>
  <si>
    <t>2GB</t>
  </si>
  <si>
    <t>GeForce GTX 1050 Ti</t>
  </si>
  <si>
    <t>4GB</t>
  </si>
  <si>
    <t>GeForce GTX 1060</t>
  </si>
  <si>
    <t>120W</t>
  </si>
  <si>
    <t>6GB</t>
  </si>
  <si>
    <t>GeForce GTX 1650</t>
  </si>
  <si>
    <t>GeForce GTX 1660 SUPER</t>
  </si>
  <si>
    <t>125W</t>
  </si>
  <si>
    <t>GeForce GTX 1660 Ti</t>
  </si>
  <si>
    <t>GeForce RTX 2060</t>
  </si>
  <si>
    <t>160W</t>
  </si>
  <si>
    <t>GeForce RTX 2080 Ti</t>
  </si>
  <si>
    <t>250W</t>
  </si>
  <si>
    <t>11GB</t>
  </si>
  <si>
    <t>GeForce RTX 3050</t>
  </si>
  <si>
    <t>130W</t>
  </si>
  <si>
    <t>8GB</t>
  </si>
  <si>
    <t>GeForce RTX 3060</t>
  </si>
  <si>
    <t>170W</t>
  </si>
  <si>
    <t>12GB</t>
  </si>
  <si>
    <t>GeForce RTX 3060 Ti</t>
  </si>
  <si>
    <t>200W</t>
  </si>
  <si>
    <t>GeForce RTX 3070</t>
  </si>
  <si>
    <t>220W</t>
  </si>
  <si>
    <t>GeForce RTX 3070 Ti</t>
  </si>
  <si>
    <t>290W</t>
  </si>
  <si>
    <t>GeForce RTX 3080</t>
  </si>
  <si>
    <t>320W</t>
  </si>
  <si>
    <t>10GB</t>
  </si>
  <si>
    <t>GeForce RTX 3080 Ti</t>
  </si>
  <si>
    <t>350W</t>
  </si>
  <si>
    <t>GeForce RTX 3090</t>
  </si>
  <si>
    <t>24GB</t>
  </si>
  <si>
    <t>GeForce RTX 4060</t>
  </si>
  <si>
    <t>115W</t>
  </si>
  <si>
    <t>GeForce RTX 4060 Ti</t>
  </si>
  <si>
    <t>GeForce RTX 4070</t>
  </si>
  <si>
    <t>GeForce RTX 4070 SUPER</t>
  </si>
  <si>
    <t>GeForce RTX 4070 Ti</t>
  </si>
  <si>
    <t>285W</t>
  </si>
  <si>
    <t>GeForce RTX 4070 Ti SUPER</t>
  </si>
  <si>
    <t>16GB</t>
  </si>
  <si>
    <t>GeForce RTX 4080 SUPER</t>
  </si>
  <si>
    <t>GeForce RTX 4090</t>
  </si>
  <si>
    <t>450W</t>
  </si>
  <si>
    <t>Radeon R7 360</t>
  </si>
  <si>
    <t>100W</t>
  </si>
  <si>
    <t>Radeon R9 370</t>
  </si>
  <si>
    <t>150W</t>
  </si>
  <si>
    <t>Radeon R9 380</t>
  </si>
  <si>
    <t>190W</t>
  </si>
  <si>
    <t>Radeon RX 460</t>
  </si>
  <si>
    <t>Radeon RX 550</t>
  </si>
  <si>
    <t>50W</t>
  </si>
  <si>
    <t>Radeon RX 560</t>
  </si>
  <si>
    <t>80W</t>
  </si>
  <si>
    <t>Radeon RX 580</t>
  </si>
  <si>
    <t>185W</t>
  </si>
  <si>
    <t>Radeon RX 6400</t>
  </si>
  <si>
    <t>53W</t>
  </si>
  <si>
    <t>Radeon RX 6500 XT</t>
  </si>
  <si>
    <t>107W</t>
  </si>
  <si>
    <t>Radeon RX 6600</t>
  </si>
  <si>
    <t>132W</t>
  </si>
  <si>
    <t>Radeon RX 6600 XT</t>
  </si>
  <si>
    <t>Radeon RX 6650 XT</t>
  </si>
  <si>
    <t>176W</t>
  </si>
  <si>
    <t>Radeon RX 6700 XT</t>
  </si>
  <si>
    <t>230W</t>
  </si>
  <si>
    <t>Radeon RX 6750 XT</t>
  </si>
  <si>
    <t>Radeon RX 6800</t>
  </si>
  <si>
    <t>Radeon RX 6800 XT</t>
  </si>
  <si>
    <t>300W</t>
  </si>
  <si>
    <t>Radeon RX 6900 XT</t>
  </si>
  <si>
    <t>Radeon RX 7600</t>
  </si>
  <si>
    <t>165W</t>
  </si>
  <si>
    <t>Radeon RX 7600 XT</t>
  </si>
  <si>
    <t>Radeon RX 7700 XT</t>
  </si>
  <si>
    <t>245W</t>
  </si>
  <si>
    <t>Radeon RX 7800 XT</t>
  </si>
  <si>
    <t>263W</t>
  </si>
  <si>
    <t>Radeon RX 7900 GRE</t>
  </si>
  <si>
    <t>260W</t>
  </si>
  <si>
    <t>Radeon RX 7900 XT</t>
  </si>
  <si>
    <t>315W</t>
  </si>
  <si>
    <t>20GB</t>
  </si>
  <si>
    <t>Radeon RX 7900 XTX</t>
  </si>
  <si>
    <t>355W</t>
  </si>
  <si>
    <t>Date</t>
  </si>
  <si>
    <t>Retail Price</t>
  </si>
  <si>
    <t>Used Price</t>
  </si>
  <si>
    <t>Row Labels</t>
  </si>
  <si>
    <t>Grand Total</t>
  </si>
  <si>
    <t>Average of Retail Price</t>
  </si>
  <si>
    <t>Average of Used Price</t>
  </si>
  <si>
    <t>PTP retail</t>
  </si>
  <si>
    <t>PTP used</t>
  </si>
  <si>
    <t>Type</t>
  </si>
  <si>
    <t>Sum of PTP retail</t>
  </si>
  <si>
    <t>Sum of PTP used</t>
  </si>
  <si>
    <t>Sum of 3DMARK</t>
  </si>
  <si>
    <t>Sum of Average of Used Price</t>
  </si>
  <si>
    <t>Wattage numerical</t>
  </si>
  <si>
    <t>VRAM numerical</t>
  </si>
  <si>
    <t>Sum of Wattage numerical</t>
  </si>
  <si>
    <t>Sum of VRAM numerical</t>
  </si>
  <si>
    <t>Sum of Average of Retail Price</t>
  </si>
  <si>
    <t>PTP of Used</t>
  </si>
  <si>
    <t>PTP of Retail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</si>
</sst>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0">
    <dxf>
      <font>
        <b/>
        <color theme="1"/>
      </font>
      <border>
        <bottom style="thin">
          <color theme="5"/>
        </bottom>
        <vertical/>
        <horizontal/>
      </border>
    </dxf>
    <dxf>
      <font>
        <color theme="1"/>
      </font>
      <fill>
        <patternFill patternType="solid">
          <bgColor rgb="FFCCD5AE"/>
        </patternFill>
      </fill>
      <border diagonalUp="0" diagonalDown="0">
        <left/>
        <right/>
        <top/>
        <bottom/>
        <vertical/>
        <horizontal/>
      </border>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dxf>
    <dxf>
      <numFmt numFmtId="19" formatCode="m/d/yyyy"/>
    </dxf>
    <dxf>
      <numFmt numFmtId="0" formatCode="General"/>
    </dxf>
    <dxf>
      <numFmt numFmtId="0" formatCode="General"/>
    </dxf>
    <dxf>
      <numFmt numFmtId="0" formatCode="General"/>
    </dxf>
    <dxf>
      <font>
        <name val="Calibri"/>
        <family val="2"/>
        <scheme val="minor"/>
      </font>
      <fill>
        <patternFill patternType="none">
          <bgColor auto="1"/>
        </patternFill>
      </fill>
    </dxf>
  </dxfs>
  <tableStyles count="2" defaultTableStyle="TableStyleMedium2" defaultPivotStyle="PivotStyleLight16">
    <tableStyle name="Slicer Style 1" pivot="0" table="0" count="2" xr9:uid="{1B7B01C0-3A3B-4907-A4CC-F342FA692218}">
      <tableStyleElement type="wholeTable" dxfId="19"/>
    </tableStyle>
    <tableStyle name="SlicerStyleLight2 2" pivot="0" table="0" count="10" xr9:uid="{FBC6C0CD-53A2-4F73-923C-C8F98730F4AE}">
      <tableStyleElement type="wholeTable" dxfId="1"/>
      <tableStyleElement type="headerRow" dxfId="0"/>
    </tableStyle>
  </tableStyles>
  <colors>
    <mruColors>
      <color rgb="FFFAEDCD"/>
      <color rgb="FFD4A373"/>
      <color rgb="FFCCD5AE"/>
      <color rgb="FFFEFAE0"/>
      <color rgb="FF5D576B"/>
      <color rgb="FFD496A7"/>
      <color rgb="FFD9D9D9"/>
      <color rgb="FF6CD4FF"/>
      <color rgb="FFCCECFF"/>
    </mruColors>
  </colors>
  <extLst>
    <ext xmlns:x14="http://schemas.microsoft.com/office/spreadsheetml/2009/9/main" uri="{46F421CA-312F-682f-3DD2-61675219B42D}">
      <x14:dxfs count="41">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rgb="FFFAEDCD"/>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rgb="FFD4A373"/>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rgb="FF5D576B"/>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40"/>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[Gpu comparisons before 50series.xlsx]Stats and Benchmarks!PivotTable8</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D57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'Stats and Benchmarks'!$E$1</c:f>
              <c:strCache>
                <c:ptCount val="1"/>
                <c:pt idx="0">
                  <c:v>Total</c:v>
                </c:pt>
              </c:strCache>
            </c:strRef>
          </c:tx>
          <c:spPr>
            <a:solidFill>
              <a:srgbClr val="5D576B"/>
            </a:solidFill>
            <a:ln>
              <a:noFill/>
            </a:ln>
            <a:effectLst/>
          </c:spPr>
          <c:invertIfNegative val="0"/>
          <c:cat>
            <c:strRef>
              <c:f>'Stats and Benchmarks'!$D$2:$D$26</c:f>
              <c:strCache>
                <c:ptCount val="24"/>
                <c:pt idx="0">
                  <c:v>GeForce GTX 1050</c:v>
                </c:pt>
                <c:pt idx="1">
                  <c:v>GeForce GTX 1050 Ti</c:v>
                </c:pt>
                <c:pt idx="2">
                  <c:v>GeForce GTX 1060</c:v>
                </c:pt>
                <c:pt idx="3">
                  <c:v>GeForce GTX 1650</c:v>
                </c:pt>
                <c:pt idx="4">
                  <c:v>GeForce GTX 1660 SUPER</c:v>
                </c:pt>
                <c:pt idx="5">
                  <c:v>GeForce GTX 1660 Ti</c:v>
                </c:pt>
                <c:pt idx="6">
                  <c:v>GeForce RTX 2060</c:v>
                </c:pt>
                <c:pt idx="7">
                  <c:v>GeForce RTX 2080 Ti</c:v>
                </c:pt>
                <c:pt idx="8">
                  <c:v>GeForce RTX 3050</c:v>
                </c:pt>
                <c:pt idx="9">
                  <c:v>GeForce RTX 3060</c:v>
                </c:pt>
                <c:pt idx="10">
                  <c:v>GeForce RTX 3060 Ti</c:v>
                </c:pt>
                <c:pt idx="11">
                  <c:v>GeForce RTX 3070</c:v>
                </c:pt>
                <c:pt idx="12">
                  <c:v>GeForce RTX 3070 Ti</c:v>
                </c:pt>
                <c:pt idx="13">
                  <c:v>GeForce RTX 3080</c:v>
                </c:pt>
                <c:pt idx="14">
                  <c:v>GeForce RTX 3080 Ti</c:v>
                </c:pt>
                <c:pt idx="15">
                  <c:v>GeForce RTX 3090</c:v>
                </c:pt>
                <c:pt idx="16">
                  <c:v>GeForce RTX 4060</c:v>
                </c:pt>
                <c:pt idx="17">
                  <c:v>GeForce RTX 4060 Ti</c:v>
                </c:pt>
                <c:pt idx="18">
                  <c:v>GeForce RTX 4070</c:v>
                </c:pt>
                <c:pt idx="19">
                  <c:v>GeForce RTX 4070 SUPER</c:v>
                </c:pt>
                <c:pt idx="20">
                  <c:v>GeForce RTX 4070 Ti</c:v>
                </c:pt>
                <c:pt idx="21">
                  <c:v>GeForce RTX 4070 Ti SUPER</c:v>
                </c:pt>
                <c:pt idx="22">
                  <c:v>GeForce RTX 4080 SUPER</c:v>
                </c:pt>
                <c:pt idx="23">
                  <c:v>GeForce RTX 4090</c:v>
                </c:pt>
              </c:strCache>
            </c:strRef>
          </c:cat>
          <c:val>
            <c:numRef>
              <c:f>'Stats and Benchmarks'!$E$2:$E$26</c:f>
              <c:numCache>
                <c:formatCode>General</c:formatCode>
                <c:ptCount val="24"/>
                <c:pt idx="0">
                  <c:v>2</c:v>
                </c:pt>
                <c:pt idx="1">
                  <c:v>4</c:v>
                </c:pt>
                <c:pt idx="2">
                  <c:v>6</c:v>
                </c:pt>
                <c:pt idx="3">
                  <c:v>4</c:v>
                </c:pt>
                <c:pt idx="4">
                  <c:v>6</c:v>
                </c:pt>
                <c:pt idx="5">
                  <c:v>6</c:v>
                </c:pt>
                <c:pt idx="6">
                  <c:v>6</c:v>
                </c:pt>
                <c:pt idx="7">
                  <c:v>11</c:v>
                </c:pt>
                <c:pt idx="8">
                  <c:v>8</c:v>
                </c:pt>
                <c:pt idx="9">
                  <c:v>12</c:v>
                </c:pt>
                <c:pt idx="10">
                  <c:v>8</c:v>
                </c:pt>
                <c:pt idx="11">
                  <c:v>8</c:v>
                </c:pt>
                <c:pt idx="12">
                  <c:v>8</c:v>
                </c:pt>
                <c:pt idx="13">
                  <c:v>10</c:v>
                </c:pt>
                <c:pt idx="14">
                  <c:v>12</c:v>
                </c:pt>
                <c:pt idx="15">
                  <c:v>24</c:v>
                </c:pt>
                <c:pt idx="16">
                  <c:v>8</c:v>
                </c:pt>
                <c:pt idx="17">
                  <c:v>8</c:v>
                </c:pt>
                <c:pt idx="18">
                  <c:v>12</c:v>
                </c:pt>
                <c:pt idx="19">
                  <c:v>12</c:v>
                </c:pt>
                <c:pt idx="20">
                  <c:v>12</c:v>
                </c:pt>
                <c:pt idx="21">
                  <c:v>16</c:v>
                </c:pt>
                <c:pt idx="22">
                  <c:v>16</c:v>
                </c:pt>
                <c:pt idx="23">
                  <c:v>24</c:v>
                </c:pt>
              </c:numCache>
            </c:numRef>
          </c:val>
          <c:extLst>
            <c:ext xmlns:c16="http://schemas.microsoft.com/office/drawing/2014/chart" uri="{C3380CC4-5D6E-409C-BE32-E72D297353CC}">
              <c16:uniqueId val="{00000000-8DFA-46C6-9D67-E7286B17C0C8}"/>
            </c:ext>
          </c:extLst>
        </c:ser>
        <c:dLbls>
          <c:showLegendKey val="0"/>
          <c:showVal val="0"/>
          <c:showCatName val="0"/>
          <c:showSerName val="0"/>
          <c:showPercent val="0"/>
          <c:showBubbleSize val="0"/>
        </c:dLbls>
        <c:gapWidth val="150"/>
        <c:axId val="1087043759"/>
        <c:axId val="1087044719"/>
      </c:barChart>
      <c:catAx>
        <c:axId val="108704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44719"/>
        <c:crosses val="autoZero"/>
        <c:auto val="1"/>
        <c:lblAlgn val="ctr"/>
        <c:lblOffset val="100"/>
        <c:noMultiLvlLbl val="0"/>
      </c:catAx>
      <c:valAx>
        <c:axId val="1087044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04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[Gpu comparisons before 50series.xlsx]Stats and Benchmarks!PivotTable7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Wattage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D57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'Stats and Benchmarks'!$B$1</c:f>
              <c:strCache>
                <c:ptCount val="1"/>
                <c:pt idx="0">
                  <c:v>Total</c:v>
                </c:pt>
              </c:strCache>
            </c:strRef>
          </c:tx>
          <c:spPr>
            <a:solidFill>
              <a:srgbClr val="5D576B"/>
            </a:solidFill>
            <a:ln>
              <a:noFill/>
            </a:ln>
            <a:effectLst/>
          </c:spPr>
          <c:invertIfNegative val="0"/>
          <c:cat>
            <c:strRef>
              <c:f>'Stats and Benchmarks'!$A$2:$A$26</c:f>
              <c:strCache>
                <c:ptCount val="24"/>
                <c:pt idx="0">
                  <c:v>GeForce GTX 1050</c:v>
                </c:pt>
                <c:pt idx="1">
                  <c:v>GeForce GTX 1050 Ti</c:v>
                </c:pt>
                <c:pt idx="2">
                  <c:v>GeForce GTX 1060</c:v>
                </c:pt>
                <c:pt idx="3">
                  <c:v>GeForce GTX 1650</c:v>
                </c:pt>
                <c:pt idx="4">
                  <c:v>GeForce GTX 1660 SUPER</c:v>
                </c:pt>
                <c:pt idx="5">
                  <c:v>GeForce GTX 1660 Ti</c:v>
                </c:pt>
                <c:pt idx="6">
                  <c:v>GeForce RTX 2060</c:v>
                </c:pt>
                <c:pt idx="7">
                  <c:v>GeForce RTX 2080 Ti</c:v>
                </c:pt>
                <c:pt idx="8">
                  <c:v>GeForce RTX 3050</c:v>
                </c:pt>
                <c:pt idx="9">
                  <c:v>GeForce RTX 3060</c:v>
                </c:pt>
                <c:pt idx="10">
                  <c:v>GeForce RTX 3060 Ti</c:v>
                </c:pt>
                <c:pt idx="11">
                  <c:v>GeForce RTX 3070</c:v>
                </c:pt>
                <c:pt idx="12">
                  <c:v>GeForce RTX 3070 Ti</c:v>
                </c:pt>
                <c:pt idx="13">
                  <c:v>GeForce RTX 3080</c:v>
                </c:pt>
                <c:pt idx="14">
                  <c:v>GeForce RTX 3080 Ti</c:v>
                </c:pt>
                <c:pt idx="15">
                  <c:v>GeForce RTX 3090</c:v>
                </c:pt>
                <c:pt idx="16">
                  <c:v>GeForce RTX 4060</c:v>
                </c:pt>
                <c:pt idx="17">
                  <c:v>GeForce RTX 4060 Ti</c:v>
                </c:pt>
                <c:pt idx="18">
                  <c:v>GeForce RTX 4070</c:v>
                </c:pt>
                <c:pt idx="19">
                  <c:v>GeForce RTX 4070 SUPER</c:v>
                </c:pt>
                <c:pt idx="20">
                  <c:v>GeForce RTX 4070 Ti</c:v>
                </c:pt>
                <c:pt idx="21">
                  <c:v>GeForce RTX 4070 Ti SUPER</c:v>
                </c:pt>
                <c:pt idx="22">
                  <c:v>GeForce RTX 4080 SUPER</c:v>
                </c:pt>
                <c:pt idx="23">
                  <c:v>GeForce RTX 4090</c:v>
                </c:pt>
              </c:strCache>
            </c:strRef>
          </c:cat>
          <c:val>
            <c:numRef>
              <c:f>'Stats and Benchmarks'!$B$2:$B$26</c:f>
              <c:numCache>
                <c:formatCode>General</c:formatCode>
                <c:ptCount val="24"/>
                <c:pt idx="0">
                  <c:v>75</c:v>
                </c:pt>
                <c:pt idx="1">
                  <c:v>75</c:v>
                </c:pt>
                <c:pt idx="2">
                  <c:v>120</c:v>
                </c:pt>
                <c:pt idx="3">
                  <c:v>75</c:v>
                </c:pt>
                <c:pt idx="4">
                  <c:v>125</c:v>
                </c:pt>
                <c:pt idx="5">
                  <c:v>120</c:v>
                </c:pt>
                <c:pt idx="6">
                  <c:v>160</c:v>
                </c:pt>
                <c:pt idx="7">
                  <c:v>250</c:v>
                </c:pt>
                <c:pt idx="8">
                  <c:v>130</c:v>
                </c:pt>
                <c:pt idx="9">
                  <c:v>170</c:v>
                </c:pt>
                <c:pt idx="10">
                  <c:v>200</c:v>
                </c:pt>
                <c:pt idx="11">
                  <c:v>220</c:v>
                </c:pt>
                <c:pt idx="12">
                  <c:v>290</c:v>
                </c:pt>
                <c:pt idx="13">
                  <c:v>320</c:v>
                </c:pt>
                <c:pt idx="14">
                  <c:v>350</c:v>
                </c:pt>
                <c:pt idx="15">
                  <c:v>350</c:v>
                </c:pt>
                <c:pt idx="16">
                  <c:v>115</c:v>
                </c:pt>
                <c:pt idx="17">
                  <c:v>160</c:v>
                </c:pt>
                <c:pt idx="18">
                  <c:v>200</c:v>
                </c:pt>
                <c:pt idx="19">
                  <c:v>220</c:v>
                </c:pt>
                <c:pt idx="20">
                  <c:v>285</c:v>
                </c:pt>
                <c:pt idx="21">
                  <c:v>285</c:v>
                </c:pt>
                <c:pt idx="22">
                  <c:v>320</c:v>
                </c:pt>
                <c:pt idx="23">
                  <c:v>450</c:v>
                </c:pt>
              </c:numCache>
            </c:numRef>
          </c:val>
          <c:extLst>
            <c:ext xmlns:c16="http://schemas.microsoft.com/office/drawing/2014/chart" uri="{C3380CC4-5D6E-409C-BE32-E72D297353CC}">
              <c16:uniqueId val="{00000000-3880-480C-BA1A-A6B020B9C38F}"/>
            </c:ext>
          </c:extLst>
        </c:ser>
        <c:dLbls>
          <c:showLegendKey val="0"/>
          <c:showVal val="0"/>
          <c:showCatName val="0"/>
          <c:showSerName val="0"/>
          <c:showPercent val="0"/>
          <c:showBubbleSize val="0"/>
        </c:dLbls>
        <c:gapWidth val="182"/>
        <c:axId val="1146578543"/>
        <c:axId val="946416623"/>
      </c:barChart>
      <c:catAx>
        <c:axId val="114657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16623"/>
        <c:crosses val="autoZero"/>
        <c:auto val="1"/>
        <c:lblAlgn val="ctr"/>
        <c:lblOffset val="100"/>
        <c:noMultiLvlLbl val="0"/>
      </c:catAx>
      <c:valAx>
        <c:axId val="946416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57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[Gpu comparisons before 50series.xlsx]Stats and Benchmarks!PivotTable9</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3DMMARK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D57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'Stats and Benchmarks'!$H$1</c:f>
              <c:strCache>
                <c:ptCount val="1"/>
                <c:pt idx="0">
                  <c:v>Total</c:v>
                </c:pt>
              </c:strCache>
            </c:strRef>
          </c:tx>
          <c:spPr>
            <a:solidFill>
              <a:srgbClr val="5D576B"/>
            </a:solidFill>
            <a:ln>
              <a:noFill/>
            </a:ln>
            <a:effectLst/>
          </c:spPr>
          <c:invertIfNegative val="0"/>
          <c:cat>
            <c:strRef>
              <c:f>'Stats and Benchmarks'!$G$2:$G$26</c:f>
              <c:strCache>
                <c:ptCount val="24"/>
                <c:pt idx="0">
                  <c:v>GeForce GTX 1050</c:v>
                </c:pt>
                <c:pt idx="1">
                  <c:v>GeForce GTX 1050 Ti</c:v>
                </c:pt>
                <c:pt idx="2">
                  <c:v>GeForce GTX 1060</c:v>
                </c:pt>
                <c:pt idx="3">
                  <c:v>GeForce GTX 1650</c:v>
                </c:pt>
                <c:pt idx="4">
                  <c:v>GeForce GTX 1660 SUPER</c:v>
                </c:pt>
                <c:pt idx="5">
                  <c:v>GeForce GTX 1660 Ti</c:v>
                </c:pt>
                <c:pt idx="6">
                  <c:v>GeForce RTX 2060</c:v>
                </c:pt>
                <c:pt idx="7">
                  <c:v>GeForce RTX 2080 Ti</c:v>
                </c:pt>
                <c:pt idx="8">
                  <c:v>GeForce RTX 3050</c:v>
                </c:pt>
                <c:pt idx="9">
                  <c:v>GeForce RTX 3060</c:v>
                </c:pt>
                <c:pt idx="10">
                  <c:v>GeForce RTX 3060 Ti</c:v>
                </c:pt>
                <c:pt idx="11">
                  <c:v>GeForce RTX 3070</c:v>
                </c:pt>
                <c:pt idx="12">
                  <c:v>GeForce RTX 3070 Ti</c:v>
                </c:pt>
                <c:pt idx="13">
                  <c:v>GeForce RTX 3080</c:v>
                </c:pt>
                <c:pt idx="14">
                  <c:v>GeForce RTX 3080 Ti</c:v>
                </c:pt>
                <c:pt idx="15">
                  <c:v>GeForce RTX 3090</c:v>
                </c:pt>
                <c:pt idx="16">
                  <c:v>GeForce RTX 4060</c:v>
                </c:pt>
                <c:pt idx="17">
                  <c:v>GeForce RTX 4060 Ti</c:v>
                </c:pt>
                <c:pt idx="18">
                  <c:v>GeForce RTX 4070</c:v>
                </c:pt>
                <c:pt idx="19">
                  <c:v>GeForce RTX 4070 SUPER</c:v>
                </c:pt>
                <c:pt idx="20">
                  <c:v>GeForce RTX 4070 Ti</c:v>
                </c:pt>
                <c:pt idx="21">
                  <c:v>GeForce RTX 4070 Ti SUPER</c:v>
                </c:pt>
                <c:pt idx="22">
                  <c:v>GeForce RTX 4080 SUPER</c:v>
                </c:pt>
                <c:pt idx="23">
                  <c:v>GeForce RTX 4090</c:v>
                </c:pt>
              </c:strCache>
            </c:strRef>
          </c:cat>
          <c:val>
            <c:numRef>
              <c:f>'Stats and Benchmarks'!$H$2:$H$26</c:f>
              <c:numCache>
                <c:formatCode>General</c:formatCode>
                <c:ptCount val="24"/>
                <c:pt idx="0">
                  <c:v>1861</c:v>
                </c:pt>
                <c:pt idx="1">
                  <c:v>2356</c:v>
                </c:pt>
                <c:pt idx="2">
                  <c:v>4215</c:v>
                </c:pt>
                <c:pt idx="3">
                  <c:v>3552</c:v>
                </c:pt>
                <c:pt idx="4">
                  <c:v>6078</c:v>
                </c:pt>
                <c:pt idx="5">
                  <c:v>6373</c:v>
                </c:pt>
                <c:pt idx="6">
                  <c:v>7601</c:v>
                </c:pt>
                <c:pt idx="7">
                  <c:v>14628</c:v>
                </c:pt>
                <c:pt idx="8">
                  <c:v>6205</c:v>
                </c:pt>
                <c:pt idx="9">
                  <c:v>8739</c:v>
                </c:pt>
                <c:pt idx="10">
                  <c:v>11744</c:v>
                </c:pt>
                <c:pt idx="11">
                  <c:v>13663</c:v>
                </c:pt>
                <c:pt idx="12">
                  <c:v>14831</c:v>
                </c:pt>
                <c:pt idx="13">
                  <c:v>17656</c:v>
                </c:pt>
                <c:pt idx="14">
                  <c:v>19592</c:v>
                </c:pt>
                <c:pt idx="15">
                  <c:v>19901</c:v>
                </c:pt>
                <c:pt idx="16">
                  <c:v>10630</c:v>
                </c:pt>
                <c:pt idx="17">
                  <c:v>13462</c:v>
                </c:pt>
                <c:pt idx="18">
                  <c:v>17846</c:v>
                </c:pt>
                <c:pt idx="19">
                  <c:v>21214</c:v>
                </c:pt>
                <c:pt idx="20">
                  <c:v>22706</c:v>
                </c:pt>
                <c:pt idx="21">
                  <c:v>24426</c:v>
                </c:pt>
                <c:pt idx="22">
                  <c:v>28531</c:v>
                </c:pt>
                <c:pt idx="23">
                  <c:v>35966</c:v>
                </c:pt>
              </c:numCache>
            </c:numRef>
          </c:val>
          <c:extLst>
            <c:ext xmlns:c16="http://schemas.microsoft.com/office/drawing/2014/chart" uri="{C3380CC4-5D6E-409C-BE32-E72D297353CC}">
              <c16:uniqueId val="{00000000-A5F5-4D5A-A425-60028BD8468D}"/>
            </c:ext>
          </c:extLst>
        </c:ser>
        <c:dLbls>
          <c:showLegendKey val="0"/>
          <c:showVal val="0"/>
          <c:showCatName val="0"/>
          <c:showSerName val="0"/>
          <c:showPercent val="0"/>
          <c:showBubbleSize val="0"/>
        </c:dLbls>
        <c:gapWidth val="219"/>
        <c:axId val="853379087"/>
        <c:axId val="853380047"/>
      </c:barChart>
      <c:catAx>
        <c:axId val="853379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380047"/>
        <c:crosses val="autoZero"/>
        <c:auto val="1"/>
        <c:lblAlgn val="ctr"/>
        <c:lblOffset val="100"/>
        <c:noMultiLvlLbl val="0"/>
      </c:catAx>
      <c:valAx>
        <c:axId val="8533800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37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[Gpu comparisons before 50series.xlsx]Stats and Benchmarks!PivotTable12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Retail Pricing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5D57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'Stats and Benchmarks'!$K$1</c:f>
              <c:strCache>
                <c:ptCount val="1"/>
                <c:pt idx="0">
                  <c:v>Total</c:v>
                </c:pt>
              </c:strCache>
            </c:strRef>
          </c:tx>
          <c:spPr>
            <a:solidFill>
              <a:srgbClr val="5D576B"/>
            </a:solidFill>
            <a:ln>
              <a:noFill/>
            </a:ln>
            <a:effectLst/>
          </c:spPr>
          <c:invertIfNegative val="0"/>
          <c:cat>
            <c:strRef>
              <c:f>'Stats and Benchmarks'!$J$2:$J$26</c:f>
              <c:strCache>
                <c:ptCount val="24"/>
                <c:pt idx="0">
                  <c:v>GeForce GTX 1050</c:v>
                </c:pt>
                <c:pt idx="1">
                  <c:v>GeForce GTX 1050 Ti</c:v>
                </c:pt>
                <c:pt idx="2">
                  <c:v>GeForce GTX 1060</c:v>
                </c:pt>
                <c:pt idx="3">
                  <c:v>GeForce GTX 1650</c:v>
                </c:pt>
                <c:pt idx="4">
                  <c:v>GeForce GTX 1660 SUPER</c:v>
                </c:pt>
                <c:pt idx="5">
                  <c:v>GeForce GTX 1660 Ti</c:v>
                </c:pt>
                <c:pt idx="6">
                  <c:v>GeForce RTX 2060</c:v>
                </c:pt>
                <c:pt idx="7">
                  <c:v>GeForce RTX 2080 Ti</c:v>
                </c:pt>
                <c:pt idx="8">
                  <c:v>GeForce RTX 3050</c:v>
                </c:pt>
                <c:pt idx="9">
                  <c:v>GeForce RTX 3060</c:v>
                </c:pt>
                <c:pt idx="10">
                  <c:v>GeForce RTX 3060 Ti</c:v>
                </c:pt>
                <c:pt idx="11">
                  <c:v>GeForce RTX 3070</c:v>
                </c:pt>
                <c:pt idx="12">
                  <c:v>GeForce RTX 3070 Ti</c:v>
                </c:pt>
                <c:pt idx="13">
                  <c:v>GeForce RTX 3080</c:v>
                </c:pt>
                <c:pt idx="14">
                  <c:v>GeForce RTX 3080 Ti</c:v>
                </c:pt>
                <c:pt idx="15">
                  <c:v>GeForce RTX 3090</c:v>
                </c:pt>
                <c:pt idx="16">
                  <c:v>GeForce RTX 4060</c:v>
                </c:pt>
                <c:pt idx="17">
                  <c:v>GeForce RTX 4060 Ti</c:v>
                </c:pt>
                <c:pt idx="18">
                  <c:v>GeForce RTX 4070</c:v>
                </c:pt>
                <c:pt idx="19">
                  <c:v>GeForce RTX 4070 SUPER</c:v>
                </c:pt>
                <c:pt idx="20">
                  <c:v>GeForce RTX 4070 Ti</c:v>
                </c:pt>
                <c:pt idx="21">
                  <c:v>GeForce RTX 4070 Ti SUPER</c:v>
                </c:pt>
                <c:pt idx="22">
                  <c:v>GeForce RTX 4080 SUPER</c:v>
                </c:pt>
                <c:pt idx="23">
                  <c:v>GeForce RTX 4090</c:v>
                </c:pt>
              </c:strCache>
            </c:strRef>
          </c:cat>
          <c:val>
            <c:numRef>
              <c:f>'Stats and Benchmarks'!$K$2:$K$26</c:f>
              <c:numCache>
                <c:formatCode>General</c:formatCode>
                <c:ptCount val="24"/>
                <c:pt idx="0">
                  <c:v>184</c:v>
                </c:pt>
                <c:pt idx="1">
                  <c:v>155.86363636363637</c:v>
                </c:pt>
                <c:pt idx="2">
                  <c:v>179.03846153846155</c:v>
                </c:pt>
                <c:pt idx="3">
                  <c:v>147.42307692307693</c:v>
                </c:pt>
                <c:pt idx="4">
                  <c:v>222.42307692307693</c:v>
                </c:pt>
                <c:pt idx="5">
                  <c:v>305.30769230769232</c:v>
                </c:pt>
                <c:pt idx="6">
                  <c:v>320.07692307692309</c:v>
                </c:pt>
                <c:pt idx="7">
                  <c:v>880.15384615384619</c:v>
                </c:pt>
                <c:pt idx="8">
                  <c:v>234.76923076923077</c:v>
                </c:pt>
                <c:pt idx="9">
                  <c:v>299.23076923076923</c:v>
                </c:pt>
                <c:pt idx="10">
                  <c:v>413.26923076923077</c:v>
                </c:pt>
                <c:pt idx="11">
                  <c:v>491.23076923076923</c:v>
                </c:pt>
                <c:pt idx="12">
                  <c:v>579.26923076923072</c:v>
                </c:pt>
                <c:pt idx="13">
                  <c:v>771.11538461538464</c:v>
                </c:pt>
                <c:pt idx="14">
                  <c:v>1124</c:v>
                </c:pt>
                <c:pt idx="15">
                  <c:v>1522.1538461538462</c:v>
                </c:pt>
                <c:pt idx="16">
                  <c:v>293.78947368421052</c:v>
                </c:pt>
                <c:pt idx="17">
                  <c:v>380.57894736842104</c:v>
                </c:pt>
                <c:pt idx="18">
                  <c:v>558.28571428571433</c:v>
                </c:pt>
                <c:pt idx="19">
                  <c:v>591</c:v>
                </c:pt>
                <c:pt idx="20">
                  <c:v>781.875</c:v>
                </c:pt>
                <c:pt idx="21">
                  <c:v>793.33333333333337</c:v>
                </c:pt>
                <c:pt idx="22">
                  <c:v>1021.5</c:v>
                </c:pt>
                <c:pt idx="23">
                  <c:v>1810.56</c:v>
                </c:pt>
              </c:numCache>
            </c:numRef>
          </c:val>
          <c:extLst>
            <c:ext xmlns:c16="http://schemas.microsoft.com/office/drawing/2014/chart" uri="{C3380CC4-5D6E-409C-BE32-E72D297353CC}">
              <c16:uniqueId val="{00000000-3225-439B-93C3-8F36427E608E}"/>
            </c:ext>
          </c:extLst>
        </c:ser>
        <c:dLbls>
          <c:showLegendKey val="0"/>
          <c:showVal val="0"/>
          <c:showCatName val="0"/>
          <c:showSerName val="0"/>
          <c:showPercent val="0"/>
          <c:showBubbleSize val="0"/>
        </c:dLbls>
        <c:gapWidth val="219"/>
        <c:overlap val="-27"/>
        <c:axId val="841695327"/>
        <c:axId val="841703967"/>
      </c:barChart>
      <c:catAx>
        <c:axId val="84169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03967"/>
        <c:crosses val="autoZero"/>
        <c:auto val="1"/>
        <c:lblAlgn val="ctr"/>
        <c:lblOffset val="100"/>
        <c:noMultiLvlLbl val="0"/>
      </c:catAx>
      <c:valAx>
        <c:axId val="84170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69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[Gpu comparisons before 50series.xlsx]Stats and Benchmarks!PivotTable13</c:name>
    <c:fmtId val="18"/>
  </c:pivotSource>
  <c:chart>
    <c:title>
      <c:tx>
        <c:rich>
          <a:bodyPr rot="0" spcFirstLastPara="1" vertOverflow="ellipsis" vert="horz" wrap="square" anchor="ctr" anchorCtr="1"/>
          <a:lstStyle/>
          <a:p>
            <a:pPr>
              <a:defRPr sz="1400" b="0" i="0" u="none" strike="noStrike" kern="1200" spc="0" baseline="0">
                <a:solidFill>
                  <a:srgbClr val="5D576B"/>
                </a:solidFill>
                <a:latin typeface="+mn-lt"/>
                <a:ea typeface="+mn-ea"/>
                <a:cs typeface="+mn-cs"/>
              </a:defRPr>
            </a:pPr>
            <a:r>
              <a:rPr lang="en-US">
                <a:solidFill>
                  <a:srgbClr val="5D576B"/>
                </a:solidFill>
              </a:rPr>
              <a:t>Used Pricing</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D576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D57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5D576B"/>
          </a:solidFill>
          <a:ln>
            <a:noFill/>
          </a:ln>
          <a:effectLst/>
        </c:spPr>
      </c:pivotFmt>
      <c:pivotFmt>
        <c:idx val="8"/>
        <c:spPr>
          <a:solidFill>
            <a:srgbClr val="5D576B"/>
          </a:solidFill>
          <a:ln>
            <a:noFill/>
          </a:ln>
          <a:effectLst/>
        </c:spPr>
      </c:pivotFmt>
      <c:pivotFmt>
        <c:idx val="9"/>
        <c:spPr>
          <a:solidFill>
            <a:srgbClr val="5D576B"/>
          </a:solidFill>
          <a:ln>
            <a:noFill/>
          </a:ln>
          <a:effectLst/>
        </c:spPr>
      </c:pivotFmt>
      <c:pivotFmt>
        <c:idx val="10"/>
        <c:spPr>
          <a:solidFill>
            <a:srgbClr val="5D576B"/>
          </a:solidFill>
          <a:ln>
            <a:noFill/>
          </a:ln>
          <a:effectLst/>
        </c:spPr>
      </c:pivotFmt>
      <c:pivotFmt>
        <c:idx val="11"/>
        <c:spPr>
          <a:solidFill>
            <a:srgbClr val="5D576B"/>
          </a:solidFill>
          <a:ln>
            <a:noFill/>
          </a:ln>
          <a:effectLst/>
        </c:spPr>
      </c:pivotFmt>
      <c:pivotFmt>
        <c:idx val="12"/>
        <c:spPr>
          <a:solidFill>
            <a:srgbClr val="5D576B"/>
          </a:solidFill>
          <a:ln>
            <a:noFill/>
          </a:ln>
          <a:effectLst/>
        </c:spPr>
      </c:pivotFmt>
      <c:pivotFmt>
        <c:idx val="13"/>
        <c:spPr>
          <a:solidFill>
            <a:srgbClr val="5D576B"/>
          </a:solidFill>
          <a:ln>
            <a:noFill/>
          </a:ln>
          <a:effectLst/>
        </c:spPr>
      </c:pivotFmt>
      <c:pivotFmt>
        <c:idx val="14"/>
        <c:spPr>
          <a:solidFill>
            <a:srgbClr val="5D576B"/>
          </a:solidFill>
          <a:ln>
            <a:noFill/>
          </a:ln>
          <a:effectLst/>
        </c:spPr>
      </c:pivotFmt>
      <c:pivotFmt>
        <c:idx val="15"/>
        <c:spPr>
          <a:solidFill>
            <a:srgbClr val="5D576B"/>
          </a:solidFill>
          <a:ln>
            <a:noFill/>
          </a:ln>
          <a:effectLst/>
        </c:spPr>
      </c:pivotFmt>
      <c:pivotFmt>
        <c:idx val="16"/>
        <c:spPr>
          <a:solidFill>
            <a:srgbClr val="5D576B"/>
          </a:solidFill>
          <a:ln>
            <a:noFill/>
          </a:ln>
          <a:effectLst/>
        </c:spPr>
      </c:pivotFmt>
      <c:pivotFmt>
        <c:idx val="17"/>
        <c:spPr>
          <a:solidFill>
            <a:srgbClr val="5D576B"/>
          </a:solidFill>
          <a:ln>
            <a:noFill/>
          </a:ln>
          <a:effectLst/>
        </c:spPr>
      </c:pivotFmt>
      <c:pivotFmt>
        <c:idx val="18"/>
        <c:spPr>
          <a:solidFill>
            <a:srgbClr val="5D576B"/>
          </a:solidFill>
          <a:ln>
            <a:noFill/>
          </a:ln>
          <a:effectLst/>
        </c:spPr>
      </c:pivotFmt>
      <c:pivotFmt>
        <c:idx val="19"/>
        <c:spPr>
          <a:solidFill>
            <a:srgbClr val="5D576B"/>
          </a:solidFill>
          <a:ln>
            <a:noFill/>
          </a:ln>
          <a:effectLst/>
        </c:spPr>
      </c:pivotFmt>
      <c:pivotFmt>
        <c:idx val="20"/>
        <c:spPr>
          <a:solidFill>
            <a:srgbClr val="5D576B"/>
          </a:solidFill>
          <a:ln>
            <a:noFill/>
          </a:ln>
          <a:effectLst/>
        </c:spPr>
      </c:pivotFmt>
      <c:pivotFmt>
        <c:idx val="21"/>
        <c:spPr>
          <a:solidFill>
            <a:srgbClr val="5D576B"/>
          </a:solidFill>
          <a:ln>
            <a:noFill/>
          </a:ln>
          <a:effectLst/>
        </c:spPr>
      </c:pivotFmt>
      <c:pivotFmt>
        <c:idx val="22"/>
        <c:spPr>
          <a:solidFill>
            <a:srgbClr val="5D576B"/>
          </a:solidFill>
          <a:ln>
            <a:noFill/>
          </a:ln>
          <a:effectLst/>
        </c:spPr>
      </c:pivotFmt>
      <c:pivotFmt>
        <c:idx val="23"/>
        <c:spPr>
          <a:solidFill>
            <a:srgbClr val="5D576B"/>
          </a:solidFill>
          <a:ln>
            <a:noFill/>
          </a:ln>
          <a:effectLst/>
        </c:spPr>
      </c:pivotFmt>
      <c:pivotFmt>
        <c:idx val="24"/>
        <c:spPr>
          <a:solidFill>
            <a:srgbClr val="5D576B"/>
          </a:solidFill>
          <a:ln>
            <a:noFill/>
          </a:ln>
          <a:effectLst/>
        </c:spPr>
      </c:pivotFmt>
      <c:pivotFmt>
        <c:idx val="25"/>
        <c:spPr>
          <a:solidFill>
            <a:srgbClr val="5D576B"/>
          </a:solidFill>
          <a:ln>
            <a:noFill/>
          </a:ln>
          <a:effectLst/>
        </c:spPr>
      </c:pivotFmt>
      <c:pivotFmt>
        <c:idx val="26"/>
        <c:spPr>
          <a:solidFill>
            <a:srgbClr val="5D576B"/>
          </a:solidFill>
          <a:ln>
            <a:noFill/>
          </a:ln>
          <a:effectLst/>
        </c:spPr>
      </c:pivotFmt>
      <c:pivotFmt>
        <c:idx val="27"/>
        <c:spPr>
          <a:solidFill>
            <a:srgbClr val="5D576B"/>
          </a:solidFill>
          <a:ln>
            <a:noFill/>
          </a:ln>
          <a:effectLst/>
        </c:spPr>
      </c:pivotFmt>
      <c:pivotFmt>
        <c:idx val="28"/>
        <c:spPr>
          <a:solidFill>
            <a:srgbClr val="5D576B"/>
          </a:solidFill>
          <a:ln>
            <a:noFill/>
          </a:ln>
          <a:effectLst/>
        </c:spPr>
      </c:pivotFmt>
      <c:pivotFmt>
        <c:idx val="29"/>
        <c:spPr>
          <a:solidFill>
            <a:srgbClr val="5D576B"/>
          </a:solidFill>
          <a:ln>
            <a:noFill/>
          </a:ln>
          <a:effectLst/>
        </c:spPr>
      </c:pivotFmt>
      <c:pivotFmt>
        <c:idx val="30"/>
        <c:spPr>
          <a:solidFill>
            <a:srgbClr val="5D576B"/>
          </a:solidFill>
          <a:ln>
            <a:noFill/>
          </a:ln>
          <a:effectLst/>
        </c:spPr>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s>
    <c:plotArea>
      <c:layout/>
      <c:barChart>
        <c:barDir val="col"/>
        <c:grouping val="clustered"/>
        <c:varyColors val="0"/>
        <c:ser>
          <c:idx val="0"/>
          <c:order val="0"/>
          <c:tx>
            <c:strRef>
              <c:f>'Stats and Benchmarks'!$O$1</c:f>
              <c:strCache>
                <c:ptCount val="1"/>
                <c:pt idx="0">
                  <c:v>Total</c:v>
                </c:pt>
              </c:strCache>
            </c:strRef>
          </c:tx>
          <c:spPr>
            <a:solidFill>
              <a:srgbClr val="5D576B"/>
            </a:solidFill>
            <a:ln>
              <a:noFill/>
            </a:ln>
            <a:effectLst/>
          </c:spPr>
          <c:invertIfNegative val="0"/>
          <c:cat>
            <c:strRef>
              <c:f>'Stats and Benchmarks'!$N$2:$N$26</c:f>
              <c:strCache>
                <c:ptCount val="24"/>
                <c:pt idx="0">
                  <c:v>GeForce GTX 1050</c:v>
                </c:pt>
                <c:pt idx="1">
                  <c:v>GeForce GTX 1050 Ti</c:v>
                </c:pt>
                <c:pt idx="2">
                  <c:v>GeForce GTX 1060</c:v>
                </c:pt>
                <c:pt idx="3">
                  <c:v>GeForce GTX 1650</c:v>
                </c:pt>
                <c:pt idx="4">
                  <c:v>GeForce GTX 1660 SUPER</c:v>
                </c:pt>
                <c:pt idx="5">
                  <c:v>GeForce GTX 1660 Ti</c:v>
                </c:pt>
                <c:pt idx="6">
                  <c:v>GeForce RTX 2060</c:v>
                </c:pt>
                <c:pt idx="7">
                  <c:v>GeForce RTX 2080 Ti</c:v>
                </c:pt>
                <c:pt idx="8">
                  <c:v>GeForce RTX 3050</c:v>
                </c:pt>
                <c:pt idx="9">
                  <c:v>GeForce RTX 3060</c:v>
                </c:pt>
                <c:pt idx="10">
                  <c:v>GeForce RTX 3060 Ti</c:v>
                </c:pt>
                <c:pt idx="11">
                  <c:v>GeForce RTX 3070</c:v>
                </c:pt>
                <c:pt idx="12">
                  <c:v>GeForce RTX 3070 Ti</c:v>
                </c:pt>
                <c:pt idx="13">
                  <c:v>GeForce RTX 3080</c:v>
                </c:pt>
                <c:pt idx="14">
                  <c:v>GeForce RTX 3080 Ti</c:v>
                </c:pt>
                <c:pt idx="15">
                  <c:v>GeForce RTX 3090</c:v>
                </c:pt>
                <c:pt idx="16">
                  <c:v>GeForce RTX 4060</c:v>
                </c:pt>
                <c:pt idx="17">
                  <c:v>GeForce RTX 4060 Ti</c:v>
                </c:pt>
                <c:pt idx="18">
                  <c:v>GeForce RTX 4070</c:v>
                </c:pt>
                <c:pt idx="19">
                  <c:v>GeForce RTX 4070 SUPER</c:v>
                </c:pt>
                <c:pt idx="20">
                  <c:v>GeForce RTX 4070 Ti</c:v>
                </c:pt>
                <c:pt idx="21">
                  <c:v>GeForce RTX 4070 Ti SUPER</c:v>
                </c:pt>
                <c:pt idx="22">
                  <c:v>GeForce RTX 4080 SUPER</c:v>
                </c:pt>
                <c:pt idx="23">
                  <c:v>GeForce RTX 4090</c:v>
                </c:pt>
              </c:strCache>
            </c:strRef>
          </c:cat>
          <c:val>
            <c:numRef>
              <c:f>'Stats and Benchmarks'!$O$2:$O$26</c:f>
              <c:numCache>
                <c:formatCode>General</c:formatCode>
                <c:ptCount val="24"/>
                <c:pt idx="0">
                  <c:v>43.590909090909093</c:v>
                </c:pt>
                <c:pt idx="1">
                  <c:v>54.18181818181818</c:v>
                </c:pt>
                <c:pt idx="2">
                  <c:v>73.692307692307693</c:v>
                </c:pt>
                <c:pt idx="3">
                  <c:v>83.92307692307692</c:v>
                </c:pt>
                <c:pt idx="4">
                  <c:v>105.46153846153847</c:v>
                </c:pt>
                <c:pt idx="5">
                  <c:v>118.07692307692308</c:v>
                </c:pt>
                <c:pt idx="6">
                  <c:v>145.11538461538461</c:v>
                </c:pt>
                <c:pt idx="7">
                  <c:v>303.15384615384613</c:v>
                </c:pt>
                <c:pt idx="8">
                  <c:v>182.26923076923077</c:v>
                </c:pt>
                <c:pt idx="9">
                  <c:v>225.26923076923077</c:v>
                </c:pt>
                <c:pt idx="10">
                  <c:v>243.88461538461539</c:v>
                </c:pt>
                <c:pt idx="11">
                  <c:v>283.5</c:v>
                </c:pt>
                <c:pt idx="12">
                  <c:v>349.65384615384613</c:v>
                </c:pt>
                <c:pt idx="13">
                  <c:v>404.84615384615387</c:v>
                </c:pt>
                <c:pt idx="14">
                  <c:v>549.30769230769226</c:v>
                </c:pt>
                <c:pt idx="15">
                  <c:v>687.34615384615381</c:v>
                </c:pt>
                <c:pt idx="16">
                  <c:v>253.68421052631578</c:v>
                </c:pt>
                <c:pt idx="17">
                  <c:v>289.68421052631578</c:v>
                </c:pt>
                <c:pt idx="18">
                  <c:v>486.95238095238096</c:v>
                </c:pt>
                <c:pt idx="19">
                  <c:v>517.5</c:v>
                </c:pt>
                <c:pt idx="20">
                  <c:v>639.66666666666663</c:v>
                </c:pt>
                <c:pt idx="21">
                  <c:v>670.58333333333337</c:v>
                </c:pt>
                <c:pt idx="22">
                  <c:v>1018.4</c:v>
                </c:pt>
                <c:pt idx="23">
                  <c:v>1576.96</c:v>
                </c:pt>
              </c:numCache>
            </c:numRef>
          </c:val>
          <c:extLst>
            <c:ext xmlns:c16="http://schemas.microsoft.com/office/drawing/2014/chart" uri="{C3380CC4-5D6E-409C-BE32-E72D297353CC}">
              <c16:uniqueId val="{00000000-0C70-4DB5-9ED2-0935CD22C5E8}"/>
            </c:ext>
          </c:extLst>
        </c:ser>
        <c:dLbls>
          <c:showLegendKey val="0"/>
          <c:showVal val="0"/>
          <c:showCatName val="0"/>
          <c:showSerName val="0"/>
          <c:showPercent val="0"/>
          <c:showBubbleSize val="0"/>
        </c:dLbls>
        <c:gapWidth val="219"/>
        <c:overlap val="-27"/>
        <c:axId val="1146579023"/>
        <c:axId val="1146579503"/>
      </c:barChart>
      <c:catAx>
        <c:axId val="1146579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D576B"/>
                </a:solidFill>
                <a:latin typeface="+mn-lt"/>
                <a:ea typeface="+mn-ea"/>
                <a:cs typeface="+mn-cs"/>
              </a:defRPr>
            </a:pPr>
            <a:endParaRPr lang="en-US"/>
          </a:p>
        </c:txPr>
        <c:crossAx val="1146579503"/>
        <c:crosses val="autoZero"/>
        <c:auto val="1"/>
        <c:lblAlgn val="ctr"/>
        <c:lblOffset val="100"/>
        <c:noMultiLvlLbl val="0"/>
      </c:catAx>
      <c:valAx>
        <c:axId val="1146579503"/>
        <c:scaling>
          <c:orientation val="minMax"/>
        </c:scaling>
        <c:delete val="0"/>
        <c:axPos val="l"/>
        <c:majorGridlines>
          <c:spPr>
            <a:ln w="9525" cap="flat" cmpd="sng" algn="ctr">
              <a:solidFill>
                <a:srgbClr val="D9D9D9"/>
              </a:solidFill>
              <a:round/>
            </a:ln>
            <a:effectLst/>
          </c:spPr>
        </c:majorGridlines>
        <c:title>
          <c:tx>
            <c:rich>
              <a:bodyPr rot="-5400000" spcFirstLastPara="1" vertOverflow="ellipsis" vert="horz" wrap="square" anchor="ctr" anchorCtr="1"/>
              <a:lstStyle/>
              <a:p>
                <a:pPr>
                  <a:defRPr sz="1000" b="0" i="0" u="none" strike="noStrike" kern="1200" baseline="0">
                    <a:solidFill>
                      <a:srgbClr val="5D576B"/>
                    </a:solidFill>
                    <a:latin typeface="+mn-lt"/>
                    <a:ea typeface="+mn-ea"/>
                    <a:cs typeface="+mn-cs"/>
                  </a:defRPr>
                </a:pPr>
                <a:r>
                  <a:rPr lang="en-US">
                    <a:solidFill>
                      <a:srgbClr val="5D576B"/>
                    </a:solidFill>
                  </a:rPr>
                  <a:t>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D576B"/>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D576B"/>
                </a:solidFill>
                <a:latin typeface="+mn-lt"/>
                <a:ea typeface="+mn-ea"/>
                <a:cs typeface="+mn-cs"/>
              </a:defRPr>
            </a:pPr>
            <a:endParaRPr lang="en-US"/>
          </a:p>
        </c:txPr>
        <c:crossAx val="114657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[Gpu comparisons before 50series.xlsx]Price to performace!PivotTable1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Performace to</a:t>
            </a:r>
            <a:r>
              <a:rPr lang="en-US" baseline="0"/>
              <a:t> Price</a:t>
            </a:r>
            <a:endParaRPr lang="en-US"/>
          </a:p>
        </c:rich>
      </c:tx>
      <c:layout>
        <c:manualLayout>
          <c:xMode val="edge"/>
          <c:yMode val="edge"/>
          <c:x val="8.3868510597161161E-2"/>
          <c:y val="3.19529143196440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5D57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6CD4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43728193254813"/>
          <c:y val="0.20481860011850253"/>
          <c:w val="0.88027672669656387"/>
          <c:h val="0.34808800386118677"/>
        </c:manualLayout>
      </c:layout>
      <c:barChart>
        <c:barDir val="col"/>
        <c:grouping val="stacked"/>
        <c:varyColors val="0"/>
        <c:ser>
          <c:idx val="0"/>
          <c:order val="0"/>
          <c:tx>
            <c:strRef>
              <c:f>'Price to performace'!$H$1</c:f>
              <c:strCache>
                <c:ptCount val="1"/>
                <c:pt idx="0">
                  <c:v>PTP of Used</c:v>
                </c:pt>
              </c:strCache>
            </c:strRef>
          </c:tx>
          <c:spPr>
            <a:solidFill>
              <a:srgbClr val="5D576B"/>
            </a:solidFill>
            <a:ln>
              <a:noFill/>
            </a:ln>
            <a:effectLst/>
          </c:spPr>
          <c:invertIfNegative val="0"/>
          <c:cat>
            <c:strRef>
              <c:f>'Price to performace'!$G$2:$G$26</c:f>
              <c:strCache>
                <c:ptCount val="24"/>
                <c:pt idx="0">
                  <c:v>GeForce GTX 1050</c:v>
                </c:pt>
                <c:pt idx="1">
                  <c:v>GeForce GTX 1050 Ti</c:v>
                </c:pt>
                <c:pt idx="2">
                  <c:v>GeForce GTX 1060</c:v>
                </c:pt>
                <c:pt idx="3">
                  <c:v>GeForce GTX 1650</c:v>
                </c:pt>
                <c:pt idx="4">
                  <c:v>GeForce GTX 1660 SUPER</c:v>
                </c:pt>
                <c:pt idx="5">
                  <c:v>GeForce GTX 1660 Ti</c:v>
                </c:pt>
                <c:pt idx="6">
                  <c:v>GeForce RTX 2060</c:v>
                </c:pt>
                <c:pt idx="7">
                  <c:v>GeForce RTX 2080 Ti</c:v>
                </c:pt>
                <c:pt idx="8">
                  <c:v>GeForce RTX 3050</c:v>
                </c:pt>
                <c:pt idx="9">
                  <c:v>GeForce RTX 3060</c:v>
                </c:pt>
                <c:pt idx="10">
                  <c:v>GeForce RTX 3060 Ti</c:v>
                </c:pt>
                <c:pt idx="11">
                  <c:v>GeForce RTX 3070</c:v>
                </c:pt>
                <c:pt idx="12">
                  <c:v>GeForce RTX 3070 Ti</c:v>
                </c:pt>
                <c:pt idx="13">
                  <c:v>GeForce RTX 3080</c:v>
                </c:pt>
                <c:pt idx="14">
                  <c:v>GeForce RTX 3080 Ti</c:v>
                </c:pt>
                <c:pt idx="15">
                  <c:v>GeForce RTX 3090</c:v>
                </c:pt>
                <c:pt idx="16">
                  <c:v>GeForce RTX 4060</c:v>
                </c:pt>
                <c:pt idx="17">
                  <c:v>GeForce RTX 4060 Ti</c:v>
                </c:pt>
                <c:pt idx="18">
                  <c:v>GeForce RTX 4070</c:v>
                </c:pt>
                <c:pt idx="19">
                  <c:v>GeForce RTX 4070 SUPER</c:v>
                </c:pt>
                <c:pt idx="20">
                  <c:v>GeForce RTX 4070 Ti</c:v>
                </c:pt>
                <c:pt idx="21">
                  <c:v>GeForce RTX 4070 Ti SUPER</c:v>
                </c:pt>
                <c:pt idx="22">
                  <c:v>GeForce RTX 4080 SUPER</c:v>
                </c:pt>
                <c:pt idx="23">
                  <c:v>GeForce RTX 4090</c:v>
                </c:pt>
              </c:strCache>
            </c:strRef>
          </c:cat>
          <c:val>
            <c:numRef>
              <c:f>'Price to performace'!$H$2:$H$26</c:f>
              <c:numCache>
                <c:formatCode>General</c:formatCode>
                <c:ptCount val="24"/>
                <c:pt idx="0">
                  <c:v>42.692387904066734</c:v>
                </c:pt>
                <c:pt idx="1">
                  <c:v>43.483221476510067</c:v>
                </c:pt>
                <c:pt idx="2">
                  <c:v>57.197286012526092</c:v>
                </c:pt>
                <c:pt idx="3">
                  <c:v>42.324472960586618</c:v>
                </c:pt>
                <c:pt idx="4">
                  <c:v>57.632385120350108</c:v>
                </c:pt>
                <c:pt idx="5">
                  <c:v>53.973289902280129</c:v>
                </c:pt>
                <c:pt idx="6">
                  <c:v>52.379008746355687</c:v>
                </c:pt>
                <c:pt idx="7">
                  <c:v>48.252727734077652</c:v>
                </c:pt>
                <c:pt idx="8">
                  <c:v>34.043047056341003</c:v>
                </c:pt>
                <c:pt idx="9">
                  <c:v>38.793580331227588</c:v>
                </c:pt>
                <c:pt idx="10">
                  <c:v>48.153918940230248</c:v>
                </c:pt>
                <c:pt idx="11">
                  <c:v>48.194003527336861</c:v>
                </c:pt>
                <c:pt idx="12">
                  <c:v>42.416235837641629</c:v>
                </c:pt>
                <c:pt idx="13">
                  <c:v>43.611628348850466</c:v>
                </c:pt>
                <c:pt idx="14">
                  <c:v>35.666713345469823</c:v>
                </c:pt>
                <c:pt idx="15">
                  <c:v>28.953388170779476</c:v>
                </c:pt>
                <c:pt idx="16">
                  <c:v>41.902489626556019</c:v>
                </c:pt>
                <c:pt idx="17">
                  <c:v>46.471293604651166</c:v>
                </c:pt>
                <c:pt idx="18">
                  <c:v>36.648347349892433</c:v>
                </c:pt>
                <c:pt idx="19">
                  <c:v>40.993236714975843</c:v>
                </c:pt>
                <c:pt idx="20">
                  <c:v>35.496612819176654</c:v>
                </c:pt>
                <c:pt idx="21">
                  <c:v>36.425003106747852</c:v>
                </c:pt>
                <c:pt idx="22">
                  <c:v>28.015514532600157</c:v>
                </c:pt>
                <c:pt idx="23">
                  <c:v>22.807173295454543</c:v>
                </c:pt>
              </c:numCache>
            </c:numRef>
          </c:val>
          <c:extLst>
            <c:ext xmlns:c16="http://schemas.microsoft.com/office/drawing/2014/chart" uri="{C3380CC4-5D6E-409C-BE32-E72D297353CC}">
              <c16:uniqueId val="{00000000-3774-40B1-8C5C-7859719F9712}"/>
            </c:ext>
          </c:extLst>
        </c:ser>
        <c:ser>
          <c:idx val="1"/>
          <c:order val="1"/>
          <c:tx>
            <c:strRef>
              <c:f>'Price to performace'!$I$1</c:f>
              <c:strCache>
                <c:ptCount val="1"/>
                <c:pt idx="0">
                  <c:v>PTP of Retail</c:v>
                </c:pt>
              </c:strCache>
            </c:strRef>
          </c:tx>
          <c:spPr>
            <a:solidFill>
              <a:srgbClr val="6CD4FF"/>
            </a:solidFill>
            <a:ln>
              <a:noFill/>
            </a:ln>
            <a:effectLst/>
          </c:spPr>
          <c:invertIfNegative val="0"/>
          <c:cat>
            <c:strRef>
              <c:f>'Price to performace'!$G$2:$G$26</c:f>
              <c:strCache>
                <c:ptCount val="24"/>
                <c:pt idx="0">
                  <c:v>GeForce GTX 1050</c:v>
                </c:pt>
                <c:pt idx="1">
                  <c:v>GeForce GTX 1050 Ti</c:v>
                </c:pt>
                <c:pt idx="2">
                  <c:v>GeForce GTX 1060</c:v>
                </c:pt>
                <c:pt idx="3">
                  <c:v>GeForce GTX 1650</c:v>
                </c:pt>
                <c:pt idx="4">
                  <c:v>GeForce GTX 1660 SUPER</c:v>
                </c:pt>
                <c:pt idx="5">
                  <c:v>GeForce GTX 1660 Ti</c:v>
                </c:pt>
                <c:pt idx="6">
                  <c:v>GeForce RTX 2060</c:v>
                </c:pt>
                <c:pt idx="7">
                  <c:v>GeForce RTX 2080 Ti</c:v>
                </c:pt>
                <c:pt idx="8">
                  <c:v>GeForce RTX 3050</c:v>
                </c:pt>
                <c:pt idx="9">
                  <c:v>GeForce RTX 3060</c:v>
                </c:pt>
                <c:pt idx="10">
                  <c:v>GeForce RTX 3060 Ti</c:v>
                </c:pt>
                <c:pt idx="11">
                  <c:v>GeForce RTX 3070</c:v>
                </c:pt>
                <c:pt idx="12">
                  <c:v>GeForce RTX 3070 Ti</c:v>
                </c:pt>
                <c:pt idx="13">
                  <c:v>GeForce RTX 3080</c:v>
                </c:pt>
                <c:pt idx="14">
                  <c:v>GeForce RTX 3080 Ti</c:v>
                </c:pt>
                <c:pt idx="15">
                  <c:v>GeForce RTX 3090</c:v>
                </c:pt>
                <c:pt idx="16">
                  <c:v>GeForce RTX 4060</c:v>
                </c:pt>
                <c:pt idx="17">
                  <c:v>GeForce RTX 4060 Ti</c:v>
                </c:pt>
                <c:pt idx="18">
                  <c:v>GeForce RTX 4070</c:v>
                </c:pt>
                <c:pt idx="19">
                  <c:v>GeForce RTX 4070 SUPER</c:v>
                </c:pt>
                <c:pt idx="20">
                  <c:v>GeForce RTX 4070 Ti</c:v>
                </c:pt>
                <c:pt idx="21">
                  <c:v>GeForce RTX 4070 Ti SUPER</c:v>
                </c:pt>
                <c:pt idx="22">
                  <c:v>GeForce RTX 4080 SUPER</c:v>
                </c:pt>
                <c:pt idx="23">
                  <c:v>GeForce RTX 4090</c:v>
                </c:pt>
              </c:strCache>
            </c:strRef>
          </c:cat>
          <c:val>
            <c:numRef>
              <c:f>'Price to performace'!$I$2:$I$26</c:f>
              <c:numCache>
                <c:formatCode>General</c:formatCode>
                <c:ptCount val="24"/>
                <c:pt idx="0">
                  <c:v>10.114130434782609</c:v>
                </c:pt>
                <c:pt idx="1">
                  <c:v>15.115777194517351</c:v>
                </c:pt>
                <c:pt idx="2">
                  <c:v>23.542427497314716</c:v>
                </c:pt>
                <c:pt idx="3">
                  <c:v>24.093921210540046</c:v>
                </c:pt>
                <c:pt idx="4">
                  <c:v>27.326301227736469</c:v>
                </c:pt>
                <c:pt idx="5">
                  <c:v>20.874023683547492</c:v>
                </c:pt>
                <c:pt idx="6">
                  <c:v>23.747416486421532</c:v>
                </c:pt>
                <c:pt idx="7">
                  <c:v>16.619821709491347</c:v>
                </c:pt>
                <c:pt idx="8">
                  <c:v>26.430209698558322</c:v>
                </c:pt>
                <c:pt idx="9">
                  <c:v>29.204884318766066</c:v>
                </c:pt>
                <c:pt idx="10">
                  <c:v>28.417310376919499</c:v>
                </c:pt>
                <c:pt idx="11">
                  <c:v>27.813811462574382</c:v>
                </c:pt>
                <c:pt idx="12">
                  <c:v>25.602948011420228</c:v>
                </c:pt>
                <c:pt idx="13">
                  <c:v>22.89670307746022</c:v>
                </c:pt>
                <c:pt idx="14">
                  <c:v>17.430604982206404</c:v>
                </c:pt>
                <c:pt idx="15">
                  <c:v>13.074236911259348</c:v>
                </c:pt>
                <c:pt idx="16">
                  <c:v>36.182371909709779</c:v>
                </c:pt>
                <c:pt idx="17">
                  <c:v>35.372424284331352</c:v>
                </c:pt>
                <c:pt idx="18">
                  <c:v>31.965711361310131</c:v>
                </c:pt>
                <c:pt idx="19">
                  <c:v>35.895093062605753</c:v>
                </c:pt>
                <c:pt idx="20">
                  <c:v>29.040447641886491</c:v>
                </c:pt>
                <c:pt idx="21">
                  <c:v>30.7890756302521</c:v>
                </c:pt>
                <c:pt idx="22">
                  <c:v>27.930494371023006</c:v>
                </c:pt>
                <c:pt idx="23">
                  <c:v>19.864572287027219</c:v>
                </c:pt>
              </c:numCache>
            </c:numRef>
          </c:val>
          <c:extLst>
            <c:ext xmlns:c16="http://schemas.microsoft.com/office/drawing/2014/chart" uri="{C3380CC4-5D6E-409C-BE32-E72D297353CC}">
              <c16:uniqueId val="{00000001-3774-40B1-8C5C-7859719F9712}"/>
            </c:ext>
          </c:extLst>
        </c:ser>
        <c:dLbls>
          <c:showLegendKey val="0"/>
          <c:showVal val="0"/>
          <c:showCatName val="0"/>
          <c:showSerName val="0"/>
          <c:showPercent val="0"/>
          <c:showBubbleSize val="0"/>
        </c:dLbls>
        <c:gapWidth val="150"/>
        <c:overlap val="100"/>
        <c:axId val="1629429567"/>
        <c:axId val="1629435327"/>
      </c:barChart>
      <c:catAx>
        <c:axId val="162942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435327"/>
        <c:crosses val="autoZero"/>
        <c:auto val="1"/>
        <c:lblAlgn val="ctr"/>
        <c:lblOffset val="100"/>
        <c:noMultiLvlLbl val="0"/>
      </c:catAx>
      <c:valAx>
        <c:axId val="162943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429567"/>
        <c:crosses val="autoZero"/>
        <c:crossBetween val="between"/>
      </c:valAx>
      <c:spPr>
        <a:noFill/>
        <a:ln>
          <a:noFill/>
        </a:ln>
        <a:effectLst/>
      </c:spPr>
    </c:plotArea>
    <c:legend>
      <c:legendPos val="r"/>
      <c:layout>
        <c:manualLayout>
          <c:xMode val="edge"/>
          <c:yMode val="edge"/>
          <c:x val="0.55463641655314078"/>
          <c:y val="5.3946751013414776E-3"/>
          <c:w val="0.42794903983474009"/>
          <c:h val="0.179736401036750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110022</xdr:colOff>
      <xdr:row>1</xdr:row>
      <xdr:rowOff>69272</xdr:rowOff>
    </xdr:from>
    <xdr:to>
      <xdr:col>20</xdr:col>
      <xdr:colOff>99862</xdr:colOff>
      <xdr:row>39</xdr:row>
      <xdr:rowOff>83126</xdr:rowOff>
    </xdr:to>
    <xdr:sp macro="" textlink="">
      <xdr:nvSpPr>
        <xdr:cNvPr id="38" name="Rectangle: Rounded Corners 37">
          <a:extLst>
            <a:ext uri="{FF2B5EF4-FFF2-40B4-BE49-F238E27FC236}">
              <a16:creationId xmlns:a16="http://schemas.microsoft.com/office/drawing/2014/main" id="{95FD488D-EADC-0857-C788-31CDD702EA4F}"/>
            </a:ext>
          </a:extLst>
        </xdr:cNvPr>
        <xdr:cNvSpPr/>
      </xdr:nvSpPr>
      <xdr:spPr>
        <a:xfrm>
          <a:off x="110022" y="248566"/>
          <a:ext cx="12181840" cy="6827031"/>
        </a:xfrm>
        <a:prstGeom prst="roundRect">
          <a:avLst>
            <a:gd name="adj" fmla="val 6000"/>
          </a:avLst>
        </a:prstGeom>
        <a:solidFill>
          <a:srgbClr val="FEFAE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10</xdr:col>
      <xdr:colOff>193964</xdr:colOff>
      <xdr:row>2</xdr:row>
      <xdr:rowOff>51723</xdr:rowOff>
    </xdr:from>
    <xdr:to>
      <xdr:col>19</xdr:col>
      <xdr:colOff>438728</xdr:colOff>
      <xdr:row>6</xdr:row>
      <xdr:rowOff>133926</xdr:rowOff>
    </xdr:to>
    <xdr:sp macro="" textlink="">
      <xdr:nvSpPr>
        <xdr:cNvPr id="39" name="Rectangle: Rounded Corners 38">
          <a:extLst>
            <a:ext uri="{FF2B5EF4-FFF2-40B4-BE49-F238E27FC236}">
              <a16:creationId xmlns:a16="http://schemas.microsoft.com/office/drawing/2014/main" id="{B114448E-5578-4AC2-C86B-4884BA47D659}"/>
            </a:ext>
          </a:extLst>
        </xdr:cNvPr>
        <xdr:cNvSpPr/>
      </xdr:nvSpPr>
      <xdr:spPr>
        <a:xfrm>
          <a:off x="6289964" y="411941"/>
          <a:ext cx="5731164" cy="802640"/>
        </a:xfrm>
        <a:prstGeom prst="roundRect">
          <a:avLst/>
        </a:prstGeom>
        <a:solidFill>
          <a:srgbClr val="CCD5AE"/>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266008</xdr:colOff>
      <xdr:row>7</xdr:row>
      <xdr:rowOff>98597</xdr:rowOff>
    </xdr:from>
    <xdr:to>
      <xdr:col>4</xdr:col>
      <xdr:colOff>62808</xdr:colOff>
      <xdr:row>37</xdr:row>
      <xdr:rowOff>144895</xdr:rowOff>
    </xdr:to>
    <xdr:sp macro="" textlink="">
      <xdr:nvSpPr>
        <xdr:cNvPr id="40" name="Rectangle: Rounded Corners 39">
          <a:extLst>
            <a:ext uri="{FF2B5EF4-FFF2-40B4-BE49-F238E27FC236}">
              <a16:creationId xmlns:a16="http://schemas.microsoft.com/office/drawing/2014/main" id="{33AF5583-1F8C-DB9D-411A-4C03348D6610}"/>
            </a:ext>
          </a:extLst>
        </xdr:cNvPr>
        <xdr:cNvSpPr/>
      </xdr:nvSpPr>
      <xdr:spPr>
        <a:xfrm>
          <a:off x="266008" y="1359361"/>
          <a:ext cx="2235200" cy="5449570"/>
        </a:xfrm>
        <a:prstGeom prst="roundRect">
          <a:avLst/>
        </a:prstGeom>
        <a:solidFill>
          <a:srgbClr val="CCD5AE"/>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266008</xdr:colOff>
      <xdr:row>2</xdr:row>
      <xdr:rowOff>51723</xdr:rowOff>
    </xdr:from>
    <xdr:to>
      <xdr:col>10</xdr:col>
      <xdr:colOff>69273</xdr:colOff>
      <xdr:row>6</xdr:row>
      <xdr:rowOff>133926</xdr:rowOff>
    </xdr:to>
    <xdr:sp macro="" textlink="">
      <xdr:nvSpPr>
        <xdr:cNvPr id="41" name="Rectangle: Rounded Corners 40">
          <a:extLst>
            <a:ext uri="{FF2B5EF4-FFF2-40B4-BE49-F238E27FC236}">
              <a16:creationId xmlns:a16="http://schemas.microsoft.com/office/drawing/2014/main" id="{D01B901C-AAE9-C493-8911-A18605E51DB1}"/>
            </a:ext>
          </a:extLst>
        </xdr:cNvPr>
        <xdr:cNvSpPr/>
      </xdr:nvSpPr>
      <xdr:spPr>
        <a:xfrm>
          <a:off x="266008" y="411941"/>
          <a:ext cx="5899265" cy="802640"/>
        </a:xfrm>
        <a:prstGeom prst="roundRect">
          <a:avLst/>
        </a:prstGeom>
        <a:solidFill>
          <a:srgbClr val="CCD5AE"/>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4000">
              <a:solidFill>
                <a:srgbClr val="5D576B"/>
              </a:solidFill>
            </a:rPr>
            <a:t>GPU DASHBOARD</a:t>
          </a:r>
        </a:p>
      </xdr:txBody>
    </xdr:sp>
    <xdr:clientData/>
  </xdr:twoCellAnchor>
  <xdr:twoCellAnchor>
    <xdr:from>
      <xdr:col>4</xdr:col>
      <xdr:colOff>243148</xdr:colOff>
      <xdr:row>7</xdr:row>
      <xdr:rowOff>82087</xdr:rowOff>
    </xdr:from>
    <xdr:to>
      <xdr:col>9</xdr:col>
      <xdr:colOff>222828</xdr:colOff>
      <xdr:row>21</xdr:row>
      <xdr:rowOff>136120</xdr:rowOff>
    </xdr:to>
    <xdr:sp macro="" textlink="">
      <xdr:nvSpPr>
        <xdr:cNvPr id="42" name="Rectangle: Rounded Corners 41">
          <a:extLst>
            <a:ext uri="{FF2B5EF4-FFF2-40B4-BE49-F238E27FC236}">
              <a16:creationId xmlns:a16="http://schemas.microsoft.com/office/drawing/2014/main" id="{5C5778E7-E037-537C-64D2-890DCEFB39DD}"/>
            </a:ext>
          </a:extLst>
        </xdr:cNvPr>
        <xdr:cNvSpPr/>
      </xdr:nvSpPr>
      <xdr:spPr>
        <a:xfrm>
          <a:off x="2681548" y="1342851"/>
          <a:ext cx="3027680" cy="2575560"/>
        </a:xfrm>
        <a:prstGeom prst="roundRect">
          <a:avLst/>
        </a:prstGeom>
        <a:solidFill>
          <a:srgbClr val="CCD5AE"/>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351098</xdr:colOff>
      <xdr:row>7</xdr:row>
      <xdr:rowOff>82087</xdr:rowOff>
    </xdr:from>
    <xdr:to>
      <xdr:col>14</xdr:col>
      <xdr:colOff>330778</xdr:colOff>
      <xdr:row>21</xdr:row>
      <xdr:rowOff>136120</xdr:rowOff>
    </xdr:to>
    <xdr:sp macro="" textlink="">
      <xdr:nvSpPr>
        <xdr:cNvPr id="43" name="Rectangle: Rounded Corners 42">
          <a:extLst>
            <a:ext uri="{FF2B5EF4-FFF2-40B4-BE49-F238E27FC236}">
              <a16:creationId xmlns:a16="http://schemas.microsoft.com/office/drawing/2014/main" id="{5BEFB223-35A2-BA55-97AA-7E7DDE9E8AE7}"/>
            </a:ext>
          </a:extLst>
        </xdr:cNvPr>
        <xdr:cNvSpPr/>
      </xdr:nvSpPr>
      <xdr:spPr>
        <a:xfrm>
          <a:off x="5837498" y="1342851"/>
          <a:ext cx="3027680" cy="2575560"/>
        </a:xfrm>
        <a:prstGeom prst="roundRect">
          <a:avLst/>
        </a:prstGeom>
        <a:solidFill>
          <a:srgbClr val="CCD5AE"/>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459048</xdr:colOff>
      <xdr:row>7</xdr:row>
      <xdr:rowOff>65577</xdr:rowOff>
    </xdr:from>
    <xdr:to>
      <xdr:col>19</xdr:col>
      <xdr:colOff>438728</xdr:colOff>
      <xdr:row>21</xdr:row>
      <xdr:rowOff>119610</xdr:rowOff>
    </xdr:to>
    <xdr:sp macro="" textlink="">
      <xdr:nvSpPr>
        <xdr:cNvPr id="44" name="Rectangle: Rounded Corners 43">
          <a:extLst>
            <a:ext uri="{FF2B5EF4-FFF2-40B4-BE49-F238E27FC236}">
              <a16:creationId xmlns:a16="http://schemas.microsoft.com/office/drawing/2014/main" id="{474BDB5D-AF1F-1034-BE5A-48096D1E1937}"/>
            </a:ext>
          </a:extLst>
        </xdr:cNvPr>
        <xdr:cNvSpPr/>
      </xdr:nvSpPr>
      <xdr:spPr>
        <a:xfrm>
          <a:off x="8993448" y="1326341"/>
          <a:ext cx="3027680" cy="2575560"/>
        </a:xfrm>
        <a:prstGeom prst="roundRect">
          <a:avLst/>
        </a:prstGeom>
        <a:solidFill>
          <a:srgbClr val="CCD5AE"/>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274898</xdr:colOff>
      <xdr:row>23</xdr:row>
      <xdr:rowOff>90862</xdr:rowOff>
    </xdr:from>
    <xdr:to>
      <xdr:col>9</xdr:col>
      <xdr:colOff>254578</xdr:colOff>
      <xdr:row>37</xdr:row>
      <xdr:rowOff>144895</xdr:rowOff>
    </xdr:to>
    <xdr:sp macro="" textlink="">
      <xdr:nvSpPr>
        <xdr:cNvPr id="45" name="Rectangle: Rounded Corners 44">
          <a:extLst>
            <a:ext uri="{FF2B5EF4-FFF2-40B4-BE49-F238E27FC236}">
              <a16:creationId xmlns:a16="http://schemas.microsoft.com/office/drawing/2014/main" id="{ED83193C-6B7F-7A52-32FE-3498A4724B7C}"/>
            </a:ext>
          </a:extLst>
        </xdr:cNvPr>
        <xdr:cNvSpPr/>
      </xdr:nvSpPr>
      <xdr:spPr>
        <a:xfrm>
          <a:off x="2713298" y="4233371"/>
          <a:ext cx="3027680" cy="2575560"/>
        </a:xfrm>
        <a:prstGeom prst="roundRect">
          <a:avLst/>
        </a:prstGeom>
        <a:solidFill>
          <a:srgbClr val="CCD5AE"/>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382848</xdr:colOff>
      <xdr:row>23</xdr:row>
      <xdr:rowOff>90862</xdr:rowOff>
    </xdr:from>
    <xdr:to>
      <xdr:col>14</xdr:col>
      <xdr:colOff>362528</xdr:colOff>
      <xdr:row>37</xdr:row>
      <xdr:rowOff>144895</xdr:rowOff>
    </xdr:to>
    <xdr:sp macro="" textlink="">
      <xdr:nvSpPr>
        <xdr:cNvPr id="46" name="Rectangle: Rounded Corners 45">
          <a:extLst>
            <a:ext uri="{FF2B5EF4-FFF2-40B4-BE49-F238E27FC236}">
              <a16:creationId xmlns:a16="http://schemas.microsoft.com/office/drawing/2014/main" id="{CAD566C7-EB45-6DF7-8BE8-7D1270854839}"/>
            </a:ext>
          </a:extLst>
        </xdr:cNvPr>
        <xdr:cNvSpPr/>
      </xdr:nvSpPr>
      <xdr:spPr>
        <a:xfrm>
          <a:off x="5869248" y="4233371"/>
          <a:ext cx="3027680" cy="2575560"/>
        </a:xfrm>
        <a:prstGeom prst="roundRect">
          <a:avLst/>
        </a:prstGeom>
        <a:solidFill>
          <a:srgbClr val="CCD5AE"/>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490798</xdr:colOff>
      <xdr:row>23</xdr:row>
      <xdr:rowOff>74352</xdr:rowOff>
    </xdr:from>
    <xdr:to>
      <xdr:col>19</xdr:col>
      <xdr:colOff>470478</xdr:colOff>
      <xdr:row>37</xdr:row>
      <xdr:rowOff>128385</xdr:rowOff>
    </xdr:to>
    <xdr:sp macro="" textlink="">
      <xdr:nvSpPr>
        <xdr:cNvPr id="47" name="Rectangle: Rounded Corners 46">
          <a:extLst>
            <a:ext uri="{FF2B5EF4-FFF2-40B4-BE49-F238E27FC236}">
              <a16:creationId xmlns:a16="http://schemas.microsoft.com/office/drawing/2014/main" id="{BB989248-04E1-51F4-A5AF-F30CB63FB107}"/>
            </a:ext>
          </a:extLst>
        </xdr:cNvPr>
        <xdr:cNvSpPr/>
      </xdr:nvSpPr>
      <xdr:spPr>
        <a:xfrm>
          <a:off x="9025198" y="4216861"/>
          <a:ext cx="3027680" cy="2575560"/>
        </a:xfrm>
        <a:prstGeom prst="roundRect">
          <a:avLst/>
        </a:prstGeom>
        <a:solidFill>
          <a:srgbClr val="CCD5AE"/>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10</xdr:col>
      <xdr:colOff>443346</xdr:colOff>
      <xdr:row>2</xdr:row>
      <xdr:rowOff>161364</xdr:rowOff>
    </xdr:from>
    <xdr:to>
      <xdr:col>19</xdr:col>
      <xdr:colOff>249382</xdr:colOff>
      <xdr:row>6</xdr:row>
      <xdr:rowOff>71714</xdr:rowOff>
    </xdr:to>
    <mc:AlternateContent xmlns:mc="http://schemas.openxmlformats.org/markup-compatibility/2006" xmlns:a14="http://schemas.microsoft.com/office/drawing/2010/main">
      <mc:Choice Requires="a14">
        <xdr:graphicFrame macro="">
          <xdr:nvGraphicFramePr>
            <xdr:cNvPr id="48" name="Type 1">
              <a:extLst>
                <a:ext uri="{FF2B5EF4-FFF2-40B4-BE49-F238E27FC236}">
                  <a16:creationId xmlns:a16="http://schemas.microsoft.com/office/drawing/2014/main" id="{E9502C7D-FF6C-4963-B588-46158CA01900}"/>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6539346" y="531478"/>
              <a:ext cx="5292436" cy="650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322612</xdr:colOff>
      <xdr:row>8</xdr:row>
      <xdr:rowOff>163286</xdr:rowOff>
    </xdr:from>
    <xdr:to>
      <xdr:col>4</xdr:col>
      <xdr:colOff>32657</xdr:colOff>
      <xdr:row>36</xdr:row>
      <xdr:rowOff>108858</xdr:rowOff>
    </xdr:to>
    <mc:AlternateContent xmlns:mc="http://schemas.openxmlformats.org/markup-compatibility/2006" xmlns:a14="http://schemas.microsoft.com/office/drawing/2010/main">
      <mc:Choice Requires="a14">
        <xdr:graphicFrame macro="">
          <xdr:nvGraphicFramePr>
            <xdr:cNvPr id="49" name="Name 1">
              <a:extLst>
                <a:ext uri="{FF2B5EF4-FFF2-40B4-BE49-F238E27FC236}">
                  <a16:creationId xmlns:a16="http://schemas.microsoft.com/office/drawing/2014/main" id="{8C9E4BD7-85A6-42C9-9E68-15F333F2D759}"/>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322612" y="1643743"/>
              <a:ext cx="2148445" cy="5127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267561</xdr:colOff>
      <xdr:row>24</xdr:row>
      <xdr:rowOff>16328</xdr:rowOff>
    </xdr:from>
    <xdr:to>
      <xdr:col>9</xdr:col>
      <xdr:colOff>222519</xdr:colOff>
      <xdr:row>36</xdr:row>
      <xdr:rowOff>146677</xdr:rowOff>
    </xdr:to>
    <xdr:graphicFrame macro="">
      <xdr:nvGraphicFramePr>
        <xdr:cNvPr id="50" name="Chart 49">
          <a:extLst>
            <a:ext uri="{FF2B5EF4-FFF2-40B4-BE49-F238E27FC236}">
              <a16:creationId xmlns:a16="http://schemas.microsoft.com/office/drawing/2014/main" id="{4B28FA83-646F-4ECB-8E46-FE0AAD0FA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511755</xdr:colOff>
      <xdr:row>23</xdr:row>
      <xdr:rowOff>182184</xdr:rowOff>
    </xdr:from>
    <xdr:to>
      <xdr:col>19</xdr:col>
      <xdr:colOff>464760</xdr:colOff>
      <xdr:row>36</xdr:row>
      <xdr:rowOff>184589</xdr:rowOff>
    </xdr:to>
    <xdr:graphicFrame macro="">
      <xdr:nvGraphicFramePr>
        <xdr:cNvPr id="51" name="Chart 50">
          <a:extLst>
            <a:ext uri="{FF2B5EF4-FFF2-40B4-BE49-F238E27FC236}">
              <a16:creationId xmlns:a16="http://schemas.microsoft.com/office/drawing/2014/main" id="{D7BA712E-028E-4972-8679-D06E5E110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379958</xdr:colOff>
      <xdr:row>24</xdr:row>
      <xdr:rowOff>18792</xdr:rowOff>
    </xdr:from>
    <xdr:to>
      <xdr:col>14</xdr:col>
      <xdr:colOff>331010</xdr:colOff>
      <xdr:row>37</xdr:row>
      <xdr:rowOff>23698</xdr:rowOff>
    </xdr:to>
    <xdr:graphicFrame macro="">
      <xdr:nvGraphicFramePr>
        <xdr:cNvPr id="52" name="Chart 51">
          <a:extLst>
            <a:ext uri="{FF2B5EF4-FFF2-40B4-BE49-F238E27FC236}">
              <a16:creationId xmlns:a16="http://schemas.microsoft.com/office/drawing/2014/main" id="{1948DD78-A44E-40D3-88D4-A0A1193D4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305864</xdr:colOff>
      <xdr:row>8</xdr:row>
      <xdr:rowOff>12367</xdr:rowOff>
    </xdr:from>
    <xdr:to>
      <xdr:col>14</xdr:col>
      <xdr:colOff>283029</xdr:colOff>
      <xdr:row>21</xdr:row>
      <xdr:rowOff>54428</xdr:rowOff>
    </xdr:to>
    <xdr:graphicFrame macro="">
      <xdr:nvGraphicFramePr>
        <xdr:cNvPr id="53" name="Chart 52">
          <a:extLst>
            <a:ext uri="{FF2B5EF4-FFF2-40B4-BE49-F238E27FC236}">
              <a16:creationId xmlns:a16="http://schemas.microsoft.com/office/drawing/2014/main" id="{36A6EFE3-11C7-4278-BAE0-679518AA5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204000</xdr:colOff>
      <xdr:row>8</xdr:row>
      <xdr:rowOff>26323</xdr:rowOff>
    </xdr:from>
    <xdr:to>
      <xdr:col>9</xdr:col>
      <xdr:colOff>164168</xdr:colOff>
      <xdr:row>21</xdr:row>
      <xdr:rowOff>24258</xdr:rowOff>
    </xdr:to>
    <xdr:graphicFrame macro="">
      <xdr:nvGraphicFramePr>
        <xdr:cNvPr id="54" name="Chart 53">
          <a:extLst>
            <a:ext uri="{FF2B5EF4-FFF2-40B4-BE49-F238E27FC236}">
              <a16:creationId xmlns:a16="http://schemas.microsoft.com/office/drawing/2014/main" id="{6D4F55DC-3785-4547-B2DE-304B8941B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496659</xdr:colOff>
      <xdr:row>7</xdr:row>
      <xdr:rowOff>154226</xdr:rowOff>
    </xdr:from>
    <xdr:to>
      <xdr:col>19</xdr:col>
      <xdr:colOff>365761</xdr:colOff>
      <xdr:row>20</xdr:row>
      <xdr:rowOff>161545</xdr:rowOff>
    </xdr:to>
    <xdr:graphicFrame macro="">
      <xdr:nvGraphicFramePr>
        <xdr:cNvPr id="55" name="Chart 54">
          <a:extLst>
            <a:ext uri="{FF2B5EF4-FFF2-40B4-BE49-F238E27FC236}">
              <a16:creationId xmlns:a16="http://schemas.microsoft.com/office/drawing/2014/main" id="{E90408A4-6AC2-47FF-9010-6810C21D7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430308</xdr:colOff>
      <xdr:row>1</xdr:row>
      <xdr:rowOff>152400</xdr:rowOff>
    </xdr:from>
    <xdr:to>
      <xdr:col>9</xdr:col>
      <xdr:colOff>154578</xdr:colOff>
      <xdr:row>7</xdr:row>
      <xdr:rowOff>20105</xdr:rowOff>
    </xdr:to>
    <xdr:pic>
      <xdr:nvPicPr>
        <xdr:cNvPr id="57" name="Picture 56">
          <a:extLst>
            <a:ext uri="{FF2B5EF4-FFF2-40B4-BE49-F238E27FC236}">
              <a16:creationId xmlns:a16="http://schemas.microsoft.com/office/drawing/2014/main" id="{03C52921-D28F-559E-3245-0F57241CA33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697508" y="331694"/>
          <a:ext cx="943470" cy="94347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ssef Hegazi" refreshedDate="45686.430304513888" createdVersion="8" refreshedVersion="8" minRefreshableVersion="3" recordCount="1087" xr:uid="{BD09EADF-084E-40C5-8D1E-BF4DAA2D26E4}">
  <cacheSource type="worksheet">
    <worksheetSource name="gpu_price_history"/>
  </cacheSource>
  <cacheFields count="4">
    <cacheField name="Date" numFmtId="14">
      <sharedItems containsSemiMixedTypes="0" containsNonDate="0" containsDate="1" containsString="0" minDate="2022-01-11T00:00:00" maxDate="2024-01-13T00:00:00"/>
    </cacheField>
    <cacheField name="Name" numFmtId="0">
      <sharedItems count="48">
        <s v="GeForce GTX 1050"/>
        <s v="GeForce GTX 1050 Ti"/>
        <s v="GeForce GTX 1060"/>
        <s v="GeForce GTX 1650"/>
        <s v="GeForce GTX 1660 SUPER"/>
        <s v="GeForce GTX 1660 Ti"/>
        <s v="GeForce RTX 2060"/>
        <s v="GeForce RTX 2080 Ti"/>
        <s v="GeForce RTX 3050"/>
        <s v="GeForce RTX 3060"/>
        <s v="GeForce RTX 3060 Ti"/>
        <s v="GeForce RTX 3070"/>
        <s v="GeForce RTX 3070 Ti"/>
        <s v="GeForce RTX 3080"/>
        <s v="GeForce RTX 3080 Ti"/>
        <s v="GeForce RTX 3090"/>
        <s v="GeForce RTX 4060"/>
        <s v="GeForce RTX 4060 Ti"/>
        <s v="GeForce RTX 4070"/>
        <s v="GeForce RTX 4070 SUPER"/>
        <s v="GeForce RTX 4070 Ti"/>
        <s v="GeForce RTX 4070 Ti SUPER"/>
        <s v="GeForce RTX 4080 SUPER"/>
        <s v="GeForce RTX 4090"/>
        <s v="Radeon R7 360"/>
        <s v="Radeon R9 370"/>
        <s v="Radeon R9 380"/>
        <s v="Radeon RX 460"/>
        <s v="Radeon RX 550"/>
        <s v="Radeon RX 560"/>
        <s v="Radeon RX 580"/>
        <s v="Radeon RX 6400"/>
        <s v="Radeon RX 6500 XT"/>
        <s v="Radeon RX 6600"/>
        <s v="Radeon RX 6600 XT"/>
        <s v="Radeon RX 6650 XT"/>
        <s v="Radeon RX 6700 XT"/>
        <s v="Radeon RX 6750 XT"/>
        <s v="Radeon RX 6800"/>
        <s v="Radeon RX 6800 XT"/>
        <s v="Radeon RX 6900 XT"/>
        <s v="Radeon RX 7600"/>
        <s v="Radeon RX 7600 XT"/>
        <s v="Radeon RX 7700 XT"/>
        <s v="Radeon RX 7800 XT"/>
        <s v="Radeon RX 7900 GRE"/>
        <s v="Radeon RX 7900 XT"/>
        <s v="Radeon RX 7900 XTX"/>
      </sharedItems>
    </cacheField>
    <cacheField name="Retail Price" numFmtId="0">
      <sharedItems containsSemiMixedTypes="0" containsString="0" containsNumber="1" containsInteger="1" minValue="0" maxValue="2229"/>
    </cacheField>
    <cacheField name="Used Price" numFmtId="0">
      <sharedItems containsSemiMixedTypes="0" containsString="0" containsNumber="1" containsInteger="1" minValue="0" maxValue="211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ssef Hegazi" refreshedDate="45686.430304513888" createdVersion="8" refreshedVersion="8" minRefreshableVersion="3" recordCount="48" xr:uid="{5D2C6C2B-2232-4344-8DBD-85D88CA5262E}">
  <cacheSource type="worksheet">
    <worksheetSource name="gpu_metadata5"/>
  </cacheSource>
  <cacheFields count="11">
    <cacheField name="Name" numFmtId="0">
      <sharedItems count="48">
        <s v="GeForce GTX 1050"/>
        <s v="GeForce GTX 1050 Ti"/>
        <s v="GeForce GTX 1060"/>
        <s v="GeForce GTX 1650"/>
        <s v="GeForce GTX 1660 SUPER"/>
        <s v="GeForce GTX 1660 Ti"/>
        <s v="GeForce RTX 2060"/>
        <s v="GeForce RTX 2080 Ti"/>
        <s v="GeForce RTX 3050"/>
        <s v="GeForce RTX 3060"/>
        <s v="GeForce RTX 3060 Ti"/>
        <s v="GeForce RTX 3070"/>
        <s v="GeForce RTX 3070 Ti"/>
        <s v="GeForce RTX 3080"/>
        <s v="GeForce RTX 3080 Ti"/>
        <s v="GeForce RTX 3090"/>
        <s v="GeForce RTX 4060"/>
        <s v="GeForce RTX 4060 Ti"/>
        <s v="GeForce RTX 4070"/>
        <s v="GeForce RTX 4070 SUPER"/>
        <s v="GeForce RTX 4070 Ti"/>
        <s v="GeForce RTX 4070 Ti SUPER"/>
        <s v="GeForce RTX 4080 SUPER"/>
        <s v="GeForce RTX 4090"/>
        <s v="Radeon R7 360"/>
        <s v="Radeon R9 370"/>
        <s v="Radeon R9 380"/>
        <s v="Radeon RX 460"/>
        <s v="Radeon RX 550"/>
        <s v="Radeon RX 560"/>
        <s v="Radeon RX 580"/>
        <s v="Radeon RX 6400"/>
        <s v="Radeon RX 6500 XT"/>
        <s v="Radeon RX 6600"/>
        <s v="Radeon RX 6600 XT"/>
        <s v="Radeon RX 6650 XT"/>
        <s v="Radeon RX 6700 XT"/>
        <s v="Radeon RX 6750 XT"/>
        <s v="Radeon RX 6800"/>
        <s v="Radeon RX 6800 XT"/>
        <s v="Radeon RX 6900 XT"/>
        <s v="Radeon RX 7600"/>
        <s v="Radeon RX 7600 XT"/>
        <s v="Radeon RX 7700 XT"/>
        <s v="Radeon RX 7800 XT"/>
        <s v="Radeon RX 7900 GRE"/>
        <s v="Radeon RX 7900 XT"/>
        <s v="Radeon RX 7900 XTX"/>
      </sharedItems>
    </cacheField>
    <cacheField name="Type" numFmtId="0">
      <sharedItems count="3">
        <s v="Nvidia"/>
        <s v="AMD"/>
        <s v="Nevidia" u="1"/>
      </sharedItems>
    </cacheField>
    <cacheField name="Wattage" numFmtId="0">
      <sharedItems/>
    </cacheField>
    <cacheField name="Wattage numerical" numFmtId="0">
      <sharedItems containsSemiMixedTypes="0" containsString="0" containsNumber="1" containsInteger="1" minValue="50" maxValue="450"/>
    </cacheField>
    <cacheField name="VRAM" numFmtId="0">
      <sharedItems/>
    </cacheField>
    <cacheField name="VRAM numerical" numFmtId="0">
      <sharedItems containsSemiMixedTypes="0" containsString="0" containsNumber="1" containsInteger="1" minValue="2" maxValue="24"/>
    </cacheField>
    <cacheField name="3DMARK" numFmtId="0">
      <sharedItems containsSemiMixedTypes="0" containsString="0" containsNumber="1" containsInteger="1" minValue="1195" maxValue="35966"/>
    </cacheField>
    <cacheField name="Average of Retail Price" numFmtId="0">
      <sharedItems containsSemiMixedTypes="0" containsString="0" containsNumber="1" minValue="67.63636363636364" maxValue="1810.56"/>
    </cacheField>
    <cacheField name="Average of Used Price" numFmtId="0">
      <sharedItems containsSemiMixedTypes="0" containsString="0" containsNumber="1" minValue="41.18181818181818" maxValue="1576.96"/>
    </cacheField>
    <cacheField name="PTP retail" numFmtId="0">
      <sharedItems containsSemiMixedTypes="0" containsString="0" containsNumber="1" minValue="8.6456140350877195" maxValue="42.227861105403747"/>
    </cacheField>
    <cacheField name="PTP used" numFmtId="0">
      <sharedItems containsSemiMixedTypes="0" containsString="0" containsNumber="1" minValue="18.721215663354766" maxValue="66.288840262582056"/>
    </cacheField>
  </cacheFields>
  <extLst>
    <ext xmlns:x14="http://schemas.microsoft.com/office/spreadsheetml/2009/9/main" uri="{725AE2AE-9491-48be-B2B4-4EB974FC3084}">
      <x14:pivotCacheDefinition pivotCacheId="240626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7">
  <r>
    <d v="2024-01-01T00:00:00"/>
    <x v="0"/>
    <n v="0"/>
    <n v="0"/>
  </r>
  <r>
    <d v="2024-01-02T00:00:00"/>
    <x v="0"/>
    <n v="0"/>
    <n v="0"/>
  </r>
  <r>
    <d v="2023-01-03T00:00:00"/>
    <x v="0"/>
    <n v="192"/>
    <n v="61"/>
  </r>
  <r>
    <d v="2024-01-03T00:00:00"/>
    <x v="0"/>
    <n v="254"/>
    <n v="52"/>
  </r>
  <r>
    <d v="2023-01-04T00:00:00"/>
    <x v="0"/>
    <n v="181"/>
    <n v="55"/>
  </r>
  <r>
    <d v="2024-01-04T00:00:00"/>
    <x v="0"/>
    <n v="254"/>
    <n v="52"/>
  </r>
  <r>
    <d v="2023-01-05T00:00:00"/>
    <x v="0"/>
    <n v="162"/>
    <n v="62"/>
  </r>
  <r>
    <d v="2024-01-05T00:00:00"/>
    <x v="0"/>
    <n v="254"/>
    <n v="52"/>
  </r>
  <r>
    <d v="2023-01-06T00:00:00"/>
    <x v="0"/>
    <n v="176"/>
    <n v="54"/>
  </r>
  <r>
    <d v="2024-01-06T00:00:00"/>
    <x v="0"/>
    <n v="254"/>
    <n v="52"/>
  </r>
  <r>
    <d v="2023-01-07T00:00:00"/>
    <x v="0"/>
    <n v="190"/>
    <n v="52"/>
  </r>
  <r>
    <d v="2024-01-07T00:00:00"/>
    <x v="0"/>
    <n v="254"/>
    <n v="52"/>
  </r>
  <r>
    <d v="2023-01-08T00:00:00"/>
    <x v="0"/>
    <n v="179"/>
    <n v="51"/>
  </r>
  <r>
    <d v="2024-01-08T00:00:00"/>
    <x v="0"/>
    <n v="254"/>
    <n v="52"/>
  </r>
  <r>
    <d v="2023-01-09T00:00:00"/>
    <x v="0"/>
    <n v="174"/>
    <n v="52"/>
  </r>
  <r>
    <d v="2024-01-09T00:00:00"/>
    <x v="0"/>
    <n v="254"/>
    <n v="52"/>
  </r>
  <r>
    <d v="2023-01-10T00:00:00"/>
    <x v="0"/>
    <n v="254"/>
    <n v="52"/>
  </r>
  <r>
    <d v="2024-01-10T00:00:00"/>
    <x v="0"/>
    <n v="254"/>
    <n v="52"/>
  </r>
  <r>
    <d v="2023-01-11T00:00:00"/>
    <x v="0"/>
    <n v="0"/>
    <n v="0"/>
  </r>
  <r>
    <d v="2024-01-11T00:00:00"/>
    <x v="0"/>
    <n v="254"/>
    <n v="52"/>
  </r>
  <r>
    <d v="2023-01-12T00:00:00"/>
    <x v="0"/>
    <n v="0"/>
    <n v="0"/>
  </r>
  <r>
    <d v="2024-01-12T00:00:00"/>
    <x v="0"/>
    <n v="254"/>
    <n v="52"/>
  </r>
  <r>
    <d v="2024-01-01T00:00:00"/>
    <x v="1"/>
    <n v="0"/>
    <n v="0"/>
  </r>
  <r>
    <d v="2024-01-02T00:00:00"/>
    <x v="1"/>
    <n v="0"/>
    <n v="0"/>
  </r>
  <r>
    <d v="2023-01-03T00:00:00"/>
    <x v="1"/>
    <n v="198"/>
    <n v="80"/>
  </r>
  <r>
    <d v="2024-01-03T00:00:00"/>
    <x v="1"/>
    <n v="190"/>
    <n v="65"/>
  </r>
  <r>
    <d v="2023-01-04T00:00:00"/>
    <x v="1"/>
    <n v="195"/>
    <n v="75"/>
  </r>
  <r>
    <d v="2024-01-04T00:00:00"/>
    <x v="1"/>
    <n v="190"/>
    <n v="65"/>
  </r>
  <r>
    <d v="2023-01-05T00:00:00"/>
    <x v="1"/>
    <n v="201"/>
    <n v="78"/>
  </r>
  <r>
    <d v="2024-01-05T00:00:00"/>
    <x v="1"/>
    <n v="190"/>
    <n v="65"/>
  </r>
  <r>
    <d v="2023-01-06T00:00:00"/>
    <x v="1"/>
    <n v="199"/>
    <n v="67"/>
  </r>
  <r>
    <d v="2024-01-06T00:00:00"/>
    <x v="1"/>
    <n v="190"/>
    <n v="65"/>
  </r>
  <r>
    <d v="2023-01-07T00:00:00"/>
    <x v="1"/>
    <n v="195"/>
    <n v="62"/>
  </r>
  <r>
    <d v="2024-01-07T00:00:00"/>
    <x v="1"/>
    <n v="190"/>
    <n v="65"/>
  </r>
  <r>
    <d v="2023-01-08T00:00:00"/>
    <x v="1"/>
    <n v="172"/>
    <n v="61"/>
  </r>
  <r>
    <d v="2024-01-08T00:00:00"/>
    <x v="1"/>
    <n v="190"/>
    <n v="65"/>
  </r>
  <r>
    <d v="2023-01-09T00:00:00"/>
    <x v="1"/>
    <n v="186"/>
    <n v="57"/>
  </r>
  <r>
    <d v="2024-01-09T00:00:00"/>
    <x v="1"/>
    <n v="190"/>
    <n v="65"/>
  </r>
  <r>
    <d v="2023-01-10T00:00:00"/>
    <x v="1"/>
    <n v="183"/>
    <n v="62"/>
  </r>
  <r>
    <d v="2024-01-10T00:00:00"/>
    <x v="1"/>
    <n v="190"/>
    <n v="65"/>
  </r>
  <r>
    <d v="2023-01-11T00:00:00"/>
    <x v="1"/>
    <n v="0"/>
    <n v="0"/>
  </r>
  <r>
    <d v="2024-01-11T00:00:00"/>
    <x v="1"/>
    <n v="190"/>
    <n v="65"/>
  </r>
  <r>
    <d v="2023-01-12T00:00:00"/>
    <x v="1"/>
    <n v="0"/>
    <n v="0"/>
  </r>
  <r>
    <d v="2024-01-12T00:00:00"/>
    <x v="1"/>
    <n v="190"/>
    <n v="65"/>
  </r>
  <r>
    <d v="2023-01-01T00:00:00"/>
    <x v="2"/>
    <n v="277"/>
    <n v="91"/>
  </r>
  <r>
    <d v="2024-01-01T00:00:00"/>
    <x v="2"/>
    <n v="0"/>
    <n v="73"/>
  </r>
  <r>
    <d v="2023-01-02T00:00:00"/>
    <x v="2"/>
    <n v="254"/>
    <n v="83"/>
  </r>
  <r>
    <d v="2024-01-02T00:00:00"/>
    <x v="2"/>
    <n v="0"/>
    <n v="75"/>
  </r>
  <r>
    <d v="2023-01-03T00:00:00"/>
    <x v="2"/>
    <n v="239"/>
    <n v="79"/>
  </r>
  <r>
    <d v="2024-01-03T00:00:00"/>
    <x v="2"/>
    <n v="0"/>
    <n v="71"/>
  </r>
  <r>
    <d v="2023-01-04T00:00:00"/>
    <x v="2"/>
    <n v="384"/>
    <n v="72"/>
  </r>
  <r>
    <d v="2024-01-04T00:00:00"/>
    <x v="2"/>
    <n v="0"/>
    <n v="70"/>
  </r>
  <r>
    <d v="2023-01-05T00:00:00"/>
    <x v="2"/>
    <n v="282"/>
    <n v="74"/>
  </r>
  <r>
    <d v="2024-01-05T00:00:00"/>
    <x v="2"/>
    <n v="0"/>
    <n v="68"/>
  </r>
  <r>
    <d v="2023-01-06T00:00:00"/>
    <x v="2"/>
    <n v="195"/>
    <n v="66"/>
  </r>
  <r>
    <d v="2024-01-06T00:00:00"/>
    <x v="2"/>
    <n v="0"/>
    <n v="66"/>
  </r>
  <r>
    <d v="2023-01-07T00:00:00"/>
    <x v="2"/>
    <n v="323"/>
    <n v="66"/>
  </r>
  <r>
    <d v="2024-01-07T00:00:00"/>
    <x v="2"/>
    <n v="0"/>
    <n v="64"/>
  </r>
  <r>
    <d v="2023-01-08T00:00:00"/>
    <x v="2"/>
    <n v="359"/>
    <n v="62"/>
  </r>
  <r>
    <d v="2024-01-08T00:00:00"/>
    <x v="2"/>
    <n v="339"/>
    <n v="63"/>
  </r>
  <r>
    <d v="2023-01-09T00:00:00"/>
    <x v="2"/>
    <n v="284"/>
    <n v="52"/>
  </r>
  <r>
    <d v="2024-01-09T00:00:00"/>
    <x v="2"/>
    <n v="339"/>
    <n v="54"/>
  </r>
  <r>
    <d v="2023-01-10T00:00:00"/>
    <x v="2"/>
    <n v="184"/>
    <n v="61"/>
  </r>
  <r>
    <d v="2024-01-10T00:00:00"/>
    <x v="2"/>
    <n v="0"/>
    <n v="50"/>
  </r>
  <r>
    <d v="2022-01-11T00:00:00"/>
    <x v="2"/>
    <n v="259"/>
    <n v="197"/>
  </r>
  <r>
    <d v="2023-01-11T00:00:00"/>
    <x v="2"/>
    <n v="0"/>
    <n v="65"/>
  </r>
  <r>
    <d v="2024-01-11T00:00:00"/>
    <x v="2"/>
    <n v="339"/>
    <n v="59"/>
  </r>
  <r>
    <d v="2022-01-12T00:00:00"/>
    <x v="2"/>
    <n v="259"/>
    <n v="107"/>
  </r>
  <r>
    <d v="2023-01-12T00:00:00"/>
    <x v="2"/>
    <n v="0"/>
    <n v="68"/>
  </r>
  <r>
    <d v="2024-01-12T00:00:00"/>
    <x v="2"/>
    <n v="339"/>
    <n v="60"/>
  </r>
  <r>
    <d v="2023-01-01T00:00:00"/>
    <x v="3"/>
    <n v="134"/>
    <n v="87"/>
  </r>
  <r>
    <d v="2024-01-01T00:00:00"/>
    <x v="3"/>
    <n v="164"/>
    <n v="89"/>
  </r>
  <r>
    <d v="2023-01-02T00:00:00"/>
    <x v="3"/>
    <n v="144"/>
    <n v="77"/>
  </r>
  <r>
    <d v="2024-01-02T00:00:00"/>
    <x v="3"/>
    <n v="159"/>
    <n v="93"/>
  </r>
  <r>
    <d v="2023-01-03T00:00:00"/>
    <x v="3"/>
    <n v="144"/>
    <n v="66"/>
  </r>
  <r>
    <d v="2024-01-03T00:00:00"/>
    <x v="3"/>
    <n v="155"/>
    <n v="88"/>
  </r>
  <r>
    <d v="2023-01-04T00:00:00"/>
    <x v="3"/>
    <n v="140"/>
    <n v="79"/>
  </r>
  <r>
    <d v="2024-01-04T00:00:00"/>
    <x v="3"/>
    <n v="149"/>
    <n v="87"/>
  </r>
  <r>
    <d v="2023-01-05T00:00:00"/>
    <x v="3"/>
    <n v="146"/>
    <n v="96"/>
  </r>
  <r>
    <d v="2024-01-05T00:00:00"/>
    <x v="3"/>
    <n v="149"/>
    <n v="84"/>
  </r>
  <r>
    <d v="2023-01-06T00:00:00"/>
    <x v="3"/>
    <n v="140"/>
    <n v="85"/>
  </r>
  <r>
    <d v="2024-01-06T00:00:00"/>
    <x v="3"/>
    <n v="146"/>
    <n v="74"/>
  </r>
  <r>
    <d v="2023-01-07T00:00:00"/>
    <x v="3"/>
    <n v="141"/>
    <n v="81"/>
  </r>
  <r>
    <d v="2024-01-07T00:00:00"/>
    <x v="3"/>
    <n v="147"/>
    <n v="79"/>
  </r>
  <r>
    <d v="2023-01-08T00:00:00"/>
    <x v="3"/>
    <n v="148"/>
    <n v="76"/>
  </r>
  <r>
    <d v="2024-01-08T00:00:00"/>
    <x v="3"/>
    <n v="149"/>
    <n v="72"/>
  </r>
  <r>
    <d v="2023-01-09T00:00:00"/>
    <x v="3"/>
    <n v="162"/>
    <n v="76"/>
  </r>
  <r>
    <d v="2024-01-09T00:00:00"/>
    <x v="3"/>
    <n v="146"/>
    <n v="66"/>
  </r>
  <r>
    <d v="2023-01-10T00:00:00"/>
    <x v="3"/>
    <n v="137"/>
    <n v="77"/>
  </r>
  <r>
    <d v="2024-01-10T00:00:00"/>
    <x v="3"/>
    <n v="135"/>
    <n v="65"/>
  </r>
  <r>
    <d v="2022-01-11T00:00:00"/>
    <x v="3"/>
    <n v="139"/>
    <n v="198"/>
  </r>
  <r>
    <d v="2023-01-11T00:00:00"/>
    <x v="3"/>
    <n v="143"/>
    <n v="81"/>
  </r>
  <r>
    <d v="2024-01-11T00:00:00"/>
    <x v="3"/>
    <n v="149"/>
    <n v="50"/>
  </r>
  <r>
    <d v="2022-01-12T00:00:00"/>
    <x v="3"/>
    <n v="132"/>
    <n v="105"/>
  </r>
  <r>
    <d v="2023-01-12T00:00:00"/>
    <x v="3"/>
    <n v="165"/>
    <n v="88"/>
  </r>
  <r>
    <d v="2024-01-12T00:00:00"/>
    <x v="3"/>
    <n v="170"/>
    <n v="63"/>
  </r>
  <r>
    <d v="2023-01-01T00:00:00"/>
    <x v="4"/>
    <n v="273"/>
    <n v="125"/>
  </r>
  <r>
    <d v="2024-01-01T00:00:00"/>
    <x v="4"/>
    <n v="222"/>
    <n v="121"/>
  </r>
  <r>
    <d v="2023-01-02T00:00:00"/>
    <x v="4"/>
    <n v="263"/>
    <n v="116"/>
  </r>
  <r>
    <d v="2024-01-02T00:00:00"/>
    <x v="4"/>
    <n v="229"/>
    <n v="114"/>
  </r>
  <r>
    <d v="2023-01-03T00:00:00"/>
    <x v="4"/>
    <n v="256"/>
    <n v="118"/>
  </r>
  <r>
    <d v="2024-01-03T00:00:00"/>
    <x v="4"/>
    <n v="225"/>
    <n v="110"/>
  </r>
  <r>
    <d v="2023-01-04T00:00:00"/>
    <x v="4"/>
    <n v="215"/>
    <n v="111"/>
  </r>
  <r>
    <d v="2024-01-04T00:00:00"/>
    <x v="4"/>
    <n v="220"/>
    <n v="100"/>
  </r>
  <r>
    <d v="2023-01-05T00:00:00"/>
    <x v="4"/>
    <n v="176"/>
    <n v="110"/>
  </r>
  <r>
    <d v="2024-01-05T00:00:00"/>
    <x v="4"/>
    <n v="208"/>
    <n v="97"/>
  </r>
  <r>
    <d v="2023-01-06T00:00:00"/>
    <x v="4"/>
    <n v="164"/>
    <n v="96"/>
  </r>
  <r>
    <d v="2024-01-06T00:00:00"/>
    <x v="4"/>
    <n v="224"/>
    <n v="95"/>
  </r>
  <r>
    <d v="2023-01-07T00:00:00"/>
    <x v="4"/>
    <n v="167"/>
    <n v="91"/>
  </r>
  <r>
    <d v="2024-01-07T00:00:00"/>
    <x v="4"/>
    <n v="234"/>
    <n v="95"/>
  </r>
  <r>
    <d v="2023-01-08T00:00:00"/>
    <x v="4"/>
    <n v="165"/>
    <n v="99"/>
  </r>
  <r>
    <d v="2024-01-08T00:00:00"/>
    <x v="4"/>
    <n v="252"/>
    <n v="93"/>
  </r>
  <r>
    <d v="2023-01-09T00:00:00"/>
    <x v="4"/>
    <n v="168"/>
    <n v="74"/>
  </r>
  <r>
    <d v="2024-01-09T00:00:00"/>
    <x v="4"/>
    <n v="264"/>
    <n v="88"/>
  </r>
  <r>
    <d v="2023-01-10T00:00:00"/>
    <x v="4"/>
    <n v="196"/>
    <n v="91"/>
  </r>
  <r>
    <d v="2024-01-10T00:00:00"/>
    <x v="4"/>
    <n v="255"/>
    <n v="86"/>
  </r>
  <r>
    <d v="2022-01-11T00:00:00"/>
    <x v="4"/>
    <n v="195"/>
    <n v="203"/>
  </r>
  <r>
    <d v="2023-01-11T00:00:00"/>
    <x v="4"/>
    <n v="194"/>
    <n v="90"/>
  </r>
  <r>
    <d v="2024-01-11T00:00:00"/>
    <x v="4"/>
    <n v="270"/>
    <n v="87"/>
  </r>
  <r>
    <d v="2022-01-12T00:00:00"/>
    <x v="4"/>
    <n v="290"/>
    <n v="135"/>
  </r>
  <r>
    <d v="2023-01-12T00:00:00"/>
    <x v="4"/>
    <n v="221"/>
    <n v="107"/>
  </r>
  <r>
    <d v="2024-01-12T00:00:00"/>
    <x v="4"/>
    <n v="237"/>
    <n v="90"/>
  </r>
  <r>
    <d v="2023-01-01T00:00:00"/>
    <x v="5"/>
    <n v="323"/>
    <n v="142"/>
  </r>
  <r>
    <d v="2024-01-01T00:00:00"/>
    <x v="5"/>
    <n v="367"/>
    <n v="125"/>
  </r>
  <r>
    <d v="2023-01-02T00:00:00"/>
    <x v="5"/>
    <n v="261"/>
    <n v="126"/>
  </r>
  <r>
    <d v="2024-01-02T00:00:00"/>
    <x v="5"/>
    <n v="331"/>
    <n v="118"/>
  </r>
  <r>
    <d v="2023-01-03T00:00:00"/>
    <x v="5"/>
    <n v="240"/>
    <n v="131"/>
  </r>
  <r>
    <d v="2024-01-03T00:00:00"/>
    <x v="5"/>
    <n v="327"/>
    <n v="127"/>
  </r>
  <r>
    <d v="2023-01-04T00:00:00"/>
    <x v="5"/>
    <n v="274"/>
    <n v="128"/>
  </r>
  <r>
    <d v="2024-01-04T00:00:00"/>
    <x v="5"/>
    <n v="328"/>
    <n v="119"/>
  </r>
  <r>
    <d v="2023-01-05T00:00:00"/>
    <x v="5"/>
    <n v="184"/>
    <n v="133"/>
  </r>
  <r>
    <d v="2024-01-05T00:00:00"/>
    <x v="5"/>
    <n v="353"/>
    <n v="112"/>
  </r>
  <r>
    <d v="2023-01-06T00:00:00"/>
    <x v="5"/>
    <n v="210"/>
    <n v="115"/>
  </r>
  <r>
    <d v="2024-01-06T00:00:00"/>
    <x v="5"/>
    <n v="361"/>
    <n v="112"/>
  </r>
  <r>
    <d v="2023-01-07T00:00:00"/>
    <x v="5"/>
    <n v="244"/>
    <n v="106"/>
  </r>
  <r>
    <d v="2024-01-07T00:00:00"/>
    <x v="5"/>
    <n v="343"/>
    <n v="102"/>
  </r>
  <r>
    <d v="2023-01-08T00:00:00"/>
    <x v="5"/>
    <n v="216"/>
    <n v="101"/>
  </r>
  <r>
    <d v="2024-01-08T00:00:00"/>
    <x v="5"/>
    <n v="307"/>
    <n v="103"/>
  </r>
  <r>
    <d v="2023-01-09T00:00:00"/>
    <x v="5"/>
    <n v="176"/>
    <n v="100"/>
  </r>
  <r>
    <d v="2024-01-09T00:00:00"/>
    <x v="5"/>
    <n v="307"/>
    <n v="102"/>
  </r>
  <r>
    <d v="2023-01-10T00:00:00"/>
    <x v="5"/>
    <n v="299"/>
    <n v="100"/>
  </r>
  <r>
    <d v="2024-01-10T00:00:00"/>
    <x v="5"/>
    <n v="307"/>
    <n v="109"/>
  </r>
  <r>
    <d v="2022-01-11T00:00:00"/>
    <x v="5"/>
    <n v="259"/>
    <n v="207"/>
  </r>
  <r>
    <d v="2023-01-11T00:00:00"/>
    <x v="5"/>
    <n v="348"/>
    <n v="102"/>
  </r>
  <r>
    <d v="2024-01-11T00:00:00"/>
    <x v="5"/>
    <n v="307"/>
    <n v="94"/>
  </r>
  <r>
    <d v="2022-01-12T00:00:00"/>
    <x v="5"/>
    <n v="431"/>
    <n v="148"/>
  </r>
  <r>
    <d v="2023-01-12T00:00:00"/>
    <x v="5"/>
    <n v="528"/>
    <n v="109"/>
  </r>
  <r>
    <d v="2024-01-12T00:00:00"/>
    <x v="5"/>
    <n v="307"/>
    <n v="99"/>
  </r>
  <r>
    <d v="2023-01-01T00:00:00"/>
    <x v="6"/>
    <n v="385"/>
    <n v="162"/>
  </r>
  <r>
    <d v="2024-01-01T00:00:00"/>
    <x v="6"/>
    <n v="316"/>
    <n v="145"/>
  </r>
  <r>
    <d v="2023-01-02T00:00:00"/>
    <x v="6"/>
    <n v="321"/>
    <n v="173"/>
  </r>
  <r>
    <d v="2024-01-02T00:00:00"/>
    <x v="6"/>
    <n v="285"/>
    <n v="154"/>
  </r>
  <r>
    <d v="2023-01-03T00:00:00"/>
    <x v="6"/>
    <n v="287"/>
    <n v="170"/>
  </r>
  <r>
    <d v="2024-01-03T00:00:00"/>
    <x v="6"/>
    <n v="269"/>
    <n v="148"/>
  </r>
  <r>
    <d v="2023-01-04T00:00:00"/>
    <x v="6"/>
    <n v="318"/>
    <n v="158"/>
  </r>
  <r>
    <d v="2024-01-04T00:00:00"/>
    <x v="6"/>
    <n v="323"/>
    <n v="151"/>
  </r>
  <r>
    <d v="2023-01-05T00:00:00"/>
    <x v="6"/>
    <n v="278"/>
    <n v="153"/>
  </r>
  <r>
    <d v="2024-01-05T00:00:00"/>
    <x v="6"/>
    <n v="331"/>
    <n v="141"/>
  </r>
  <r>
    <d v="2023-01-06T00:00:00"/>
    <x v="6"/>
    <n v="256"/>
    <n v="136"/>
  </r>
  <r>
    <d v="2024-01-06T00:00:00"/>
    <x v="6"/>
    <n v="323"/>
    <n v="136"/>
  </r>
  <r>
    <d v="2023-01-07T00:00:00"/>
    <x v="6"/>
    <n v="248"/>
    <n v="135"/>
  </r>
  <r>
    <d v="2024-01-07T00:00:00"/>
    <x v="6"/>
    <n v="411"/>
    <n v="129"/>
  </r>
  <r>
    <d v="2023-01-08T00:00:00"/>
    <x v="6"/>
    <n v="279"/>
    <n v="130"/>
  </r>
  <r>
    <d v="2024-01-08T00:00:00"/>
    <x v="6"/>
    <n v="453"/>
    <n v="124"/>
  </r>
  <r>
    <d v="2023-01-09T00:00:00"/>
    <x v="6"/>
    <n v="276"/>
    <n v="130"/>
  </r>
  <r>
    <d v="2024-01-09T00:00:00"/>
    <x v="6"/>
    <n v="410"/>
    <n v="113"/>
  </r>
  <r>
    <d v="2023-01-10T00:00:00"/>
    <x v="6"/>
    <n v="211"/>
    <n v="130"/>
  </r>
  <r>
    <d v="2024-01-10T00:00:00"/>
    <x v="6"/>
    <n v="403"/>
    <n v="122"/>
  </r>
  <r>
    <d v="2022-01-11T00:00:00"/>
    <x v="6"/>
    <n v="329"/>
    <n v="199"/>
  </r>
  <r>
    <d v="2023-01-11T00:00:00"/>
    <x v="6"/>
    <n v="198"/>
    <n v="137"/>
  </r>
  <r>
    <d v="2024-01-11T00:00:00"/>
    <x v="6"/>
    <n v="385"/>
    <n v="129"/>
  </r>
  <r>
    <d v="2022-01-12T00:00:00"/>
    <x v="6"/>
    <n v="379"/>
    <n v="184"/>
  </r>
  <r>
    <d v="2023-01-12T00:00:00"/>
    <x v="6"/>
    <n v="306"/>
    <n v="144"/>
  </r>
  <r>
    <d v="2024-01-12T00:00:00"/>
    <x v="6"/>
    <n v="342"/>
    <n v="140"/>
  </r>
  <r>
    <d v="2023-01-01T00:00:00"/>
    <x v="7"/>
    <n v="1521"/>
    <n v="366"/>
  </r>
  <r>
    <d v="2024-01-01T00:00:00"/>
    <x v="7"/>
    <n v="0"/>
    <n v="308"/>
  </r>
  <r>
    <d v="2023-01-02T00:00:00"/>
    <x v="7"/>
    <n v="999"/>
    <n v="356"/>
  </r>
  <r>
    <d v="2024-01-02T00:00:00"/>
    <x v="7"/>
    <n v="0"/>
    <n v="296"/>
  </r>
  <r>
    <d v="2023-01-03T00:00:00"/>
    <x v="7"/>
    <n v="0"/>
    <n v="350"/>
  </r>
  <r>
    <d v="2024-01-03T00:00:00"/>
    <x v="7"/>
    <n v="0"/>
    <n v="291"/>
  </r>
  <r>
    <d v="2023-01-04T00:00:00"/>
    <x v="7"/>
    <n v="999"/>
    <n v="350"/>
  </r>
  <r>
    <d v="2024-01-04T00:00:00"/>
    <x v="7"/>
    <n v="0"/>
    <n v="283"/>
  </r>
  <r>
    <d v="2023-01-05T00:00:00"/>
    <x v="7"/>
    <n v="728"/>
    <n v="345"/>
  </r>
  <r>
    <d v="2024-01-05T00:00:00"/>
    <x v="7"/>
    <n v="0"/>
    <n v="246"/>
  </r>
  <r>
    <d v="2023-01-06T00:00:00"/>
    <x v="7"/>
    <n v="1455"/>
    <n v="332"/>
  </r>
  <r>
    <d v="2024-01-06T00:00:00"/>
    <x v="7"/>
    <n v="0"/>
    <n v="265"/>
  </r>
  <r>
    <d v="2023-01-07T00:00:00"/>
    <x v="7"/>
    <n v="1411"/>
    <n v="326"/>
  </r>
  <r>
    <d v="2024-01-07T00:00:00"/>
    <x v="7"/>
    <n v="1299"/>
    <n v="259"/>
  </r>
  <r>
    <d v="2023-01-08T00:00:00"/>
    <x v="7"/>
    <n v="1241"/>
    <n v="320"/>
  </r>
  <r>
    <d v="2024-01-08T00:00:00"/>
    <x v="7"/>
    <n v="1299"/>
    <n v="250"/>
  </r>
  <r>
    <d v="2023-01-09T00:00:00"/>
    <x v="7"/>
    <n v="1310"/>
    <n v="305"/>
  </r>
  <r>
    <d v="2024-01-09T00:00:00"/>
    <x v="7"/>
    <n v="1299"/>
    <n v="252"/>
  </r>
  <r>
    <d v="2023-01-10T00:00:00"/>
    <x v="7"/>
    <n v="1375"/>
    <n v="287"/>
  </r>
  <r>
    <d v="2024-01-10T00:00:00"/>
    <x v="7"/>
    <n v="1299"/>
    <n v="234"/>
  </r>
  <r>
    <d v="2022-01-11T00:00:00"/>
    <x v="7"/>
    <n v="799"/>
    <n v="418"/>
  </r>
  <r>
    <d v="2023-01-11T00:00:00"/>
    <x v="7"/>
    <n v="1400"/>
    <n v="288"/>
  </r>
  <r>
    <d v="2024-01-11T00:00:00"/>
    <x v="7"/>
    <n v="1296"/>
    <n v="241"/>
  </r>
  <r>
    <d v="2022-01-12T00:00:00"/>
    <x v="7"/>
    <n v="1859"/>
    <n v="387"/>
  </r>
  <r>
    <d v="2023-01-12T00:00:00"/>
    <x v="7"/>
    <n v="0"/>
    <n v="305"/>
  </r>
  <r>
    <d v="2024-01-12T00:00:00"/>
    <x v="7"/>
    <n v="1295"/>
    <n v="222"/>
  </r>
  <r>
    <d v="2023-01-01T00:00:00"/>
    <x v="8"/>
    <n v="302"/>
    <n v="237"/>
  </r>
  <r>
    <d v="2024-01-01T00:00:00"/>
    <x v="8"/>
    <n v="217"/>
    <n v="180"/>
  </r>
  <r>
    <d v="2023-01-02T00:00:00"/>
    <x v="8"/>
    <n v="300"/>
    <n v="232"/>
  </r>
  <r>
    <d v="2024-01-02T00:00:00"/>
    <x v="8"/>
    <n v="220"/>
    <n v="179"/>
  </r>
  <r>
    <d v="2023-01-03T00:00:00"/>
    <x v="8"/>
    <n v="285"/>
    <n v="229"/>
  </r>
  <r>
    <d v="2024-01-03T00:00:00"/>
    <x v="8"/>
    <n v="240"/>
    <n v="173"/>
  </r>
  <r>
    <d v="2023-01-04T00:00:00"/>
    <x v="8"/>
    <n v="280"/>
    <n v="206"/>
  </r>
  <r>
    <d v="2024-01-04T00:00:00"/>
    <x v="8"/>
    <n v="210"/>
    <n v="172"/>
  </r>
  <r>
    <d v="2023-01-05T00:00:00"/>
    <x v="8"/>
    <n v="265"/>
    <n v="202"/>
  </r>
  <r>
    <d v="2024-01-05T00:00:00"/>
    <x v="8"/>
    <n v="203"/>
    <n v="158"/>
  </r>
  <r>
    <d v="2023-01-06T00:00:00"/>
    <x v="8"/>
    <n v="220"/>
    <n v="181"/>
  </r>
  <r>
    <d v="2024-01-06T00:00:00"/>
    <x v="8"/>
    <n v="203"/>
    <n v="152"/>
  </r>
  <r>
    <d v="2023-01-07T00:00:00"/>
    <x v="8"/>
    <n v="225"/>
    <n v="181"/>
  </r>
  <r>
    <d v="2024-01-07T00:00:00"/>
    <x v="8"/>
    <n v="188"/>
    <n v="153"/>
  </r>
  <r>
    <d v="2023-01-08T00:00:00"/>
    <x v="8"/>
    <n v="228"/>
    <n v="184"/>
  </r>
  <r>
    <d v="2024-01-08T00:00:00"/>
    <x v="8"/>
    <n v="198"/>
    <n v="146"/>
  </r>
  <r>
    <d v="2023-01-09T00:00:00"/>
    <x v="8"/>
    <n v="221"/>
    <n v="178"/>
  </r>
  <r>
    <d v="2024-01-09T00:00:00"/>
    <x v="8"/>
    <n v="211"/>
    <n v="149"/>
  </r>
  <r>
    <d v="2023-01-10T00:00:00"/>
    <x v="8"/>
    <n v="216"/>
    <n v="161"/>
  </r>
  <r>
    <d v="2024-01-10T00:00:00"/>
    <x v="8"/>
    <n v="210"/>
    <n v="145"/>
  </r>
  <r>
    <d v="2022-01-11T00:00:00"/>
    <x v="8"/>
    <n v="309"/>
    <n v="255"/>
  </r>
  <r>
    <d v="2023-01-11T00:00:00"/>
    <x v="8"/>
    <n v="216"/>
    <n v="167"/>
  </r>
  <r>
    <d v="2024-01-11T00:00:00"/>
    <x v="8"/>
    <n v="218"/>
    <n v="144"/>
  </r>
  <r>
    <d v="2022-01-12T00:00:00"/>
    <x v="8"/>
    <n v="295"/>
    <n v="245"/>
  </r>
  <r>
    <d v="2023-01-12T00:00:00"/>
    <x v="8"/>
    <n v="212"/>
    <n v="180"/>
  </r>
  <r>
    <d v="2024-01-12T00:00:00"/>
    <x v="8"/>
    <n v="212"/>
    <n v="150"/>
  </r>
  <r>
    <d v="2023-01-01T00:00:00"/>
    <x v="9"/>
    <n v="362"/>
    <n v="259"/>
  </r>
  <r>
    <d v="2024-01-01T00:00:00"/>
    <x v="9"/>
    <n v="284"/>
    <n v="226"/>
  </r>
  <r>
    <d v="2023-01-02T00:00:00"/>
    <x v="9"/>
    <n v="333"/>
    <n v="260"/>
  </r>
  <r>
    <d v="2024-01-02T00:00:00"/>
    <x v="9"/>
    <n v="288"/>
    <n v="231"/>
  </r>
  <r>
    <d v="2023-01-03T00:00:00"/>
    <x v="9"/>
    <n v="348"/>
    <n v="272"/>
  </r>
  <r>
    <d v="2024-01-03T00:00:00"/>
    <x v="9"/>
    <n v="293"/>
    <n v="234"/>
  </r>
  <r>
    <d v="2023-01-04T00:00:00"/>
    <x v="9"/>
    <n v="344"/>
    <n v="253"/>
  </r>
  <r>
    <d v="2024-01-04T00:00:00"/>
    <x v="9"/>
    <n v="288"/>
    <n v="225"/>
  </r>
  <r>
    <d v="2023-01-05T00:00:00"/>
    <x v="9"/>
    <n v="314"/>
    <n v="244"/>
  </r>
  <r>
    <d v="2024-01-05T00:00:00"/>
    <x v="9"/>
    <n v="289"/>
    <n v="215"/>
  </r>
  <r>
    <d v="2023-01-06T00:00:00"/>
    <x v="9"/>
    <n v="280"/>
    <n v="221"/>
  </r>
  <r>
    <d v="2024-01-06T00:00:00"/>
    <x v="9"/>
    <n v="282"/>
    <n v="212"/>
  </r>
  <r>
    <d v="2023-01-07T00:00:00"/>
    <x v="9"/>
    <n v="276"/>
    <n v="213"/>
  </r>
  <r>
    <d v="2024-01-07T00:00:00"/>
    <x v="9"/>
    <n v="276"/>
    <n v="202"/>
  </r>
  <r>
    <d v="2023-01-08T00:00:00"/>
    <x v="9"/>
    <n v="270"/>
    <n v="208"/>
  </r>
  <r>
    <d v="2024-01-08T00:00:00"/>
    <x v="9"/>
    <n v="280"/>
    <n v="207"/>
  </r>
  <r>
    <d v="2023-01-09T00:00:00"/>
    <x v="9"/>
    <n v="278"/>
    <n v="209"/>
  </r>
  <r>
    <d v="2024-01-09T00:00:00"/>
    <x v="9"/>
    <n v="279"/>
    <n v="198"/>
  </r>
  <r>
    <d v="2023-01-10T00:00:00"/>
    <x v="9"/>
    <n v="280"/>
    <n v="203"/>
  </r>
  <r>
    <d v="2024-01-10T00:00:00"/>
    <x v="9"/>
    <n v="281"/>
    <n v="198"/>
  </r>
  <r>
    <d v="2022-01-11T00:00:00"/>
    <x v="9"/>
    <n v="367"/>
    <n v="255"/>
  </r>
  <r>
    <d v="2023-01-11T00:00:00"/>
    <x v="9"/>
    <n v="279"/>
    <n v="212"/>
  </r>
  <r>
    <d v="2024-01-11T00:00:00"/>
    <x v="9"/>
    <n v="280"/>
    <n v="202"/>
  </r>
  <r>
    <d v="2022-01-12T00:00:00"/>
    <x v="9"/>
    <n v="362"/>
    <n v="264"/>
  </r>
  <r>
    <d v="2023-01-12T00:00:00"/>
    <x v="9"/>
    <n v="287"/>
    <n v="224"/>
  </r>
  <r>
    <d v="2024-01-12T00:00:00"/>
    <x v="9"/>
    <n v="280"/>
    <n v="210"/>
  </r>
  <r>
    <d v="2023-01-01T00:00:00"/>
    <x v="10"/>
    <n v="495"/>
    <n v="302"/>
  </r>
  <r>
    <d v="2024-01-01T00:00:00"/>
    <x v="10"/>
    <n v="360"/>
    <n v="265"/>
  </r>
  <r>
    <d v="2023-01-02T00:00:00"/>
    <x v="10"/>
    <n v="502"/>
    <n v="298"/>
  </r>
  <r>
    <d v="2024-01-02T00:00:00"/>
    <x v="10"/>
    <n v="415"/>
    <n v="252"/>
  </r>
  <r>
    <d v="2023-01-03T00:00:00"/>
    <x v="10"/>
    <n v="439"/>
    <n v="291"/>
  </r>
  <r>
    <d v="2024-01-03T00:00:00"/>
    <x v="10"/>
    <n v="443"/>
    <n v="253"/>
  </r>
  <r>
    <d v="2023-01-04T00:00:00"/>
    <x v="10"/>
    <n v="428"/>
    <n v="282"/>
  </r>
  <r>
    <d v="2024-01-04T00:00:00"/>
    <x v="10"/>
    <n v="356"/>
    <n v="243"/>
  </r>
  <r>
    <d v="2023-01-05T00:00:00"/>
    <x v="10"/>
    <n v="391"/>
    <n v="264"/>
  </r>
  <r>
    <d v="2024-01-05T00:00:00"/>
    <x v="10"/>
    <n v="361"/>
    <n v="223"/>
  </r>
  <r>
    <d v="2023-01-06T00:00:00"/>
    <x v="10"/>
    <n v="331"/>
    <n v="245"/>
  </r>
  <r>
    <d v="2024-01-06T00:00:00"/>
    <x v="10"/>
    <n v="441"/>
    <n v="234"/>
  </r>
  <r>
    <d v="2023-01-07T00:00:00"/>
    <x v="10"/>
    <n v="325"/>
    <n v="235"/>
  </r>
  <r>
    <d v="2024-01-07T00:00:00"/>
    <x v="10"/>
    <n v="458"/>
    <n v="217"/>
  </r>
  <r>
    <d v="2023-01-08T00:00:00"/>
    <x v="10"/>
    <n v="323"/>
    <n v="225"/>
  </r>
  <r>
    <d v="2024-01-08T00:00:00"/>
    <x v="10"/>
    <n v="412"/>
    <n v="217"/>
  </r>
  <r>
    <d v="2023-01-09T00:00:00"/>
    <x v="10"/>
    <n v="329"/>
    <n v="222"/>
  </r>
  <r>
    <d v="2024-01-09T00:00:00"/>
    <x v="10"/>
    <n v="428"/>
    <n v="216"/>
  </r>
  <r>
    <d v="2023-01-10T00:00:00"/>
    <x v="10"/>
    <n v="329"/>
    <n v="214"/>
  </r>
  <r>
    <d v="2024-01-10T00:00:00"/>
    <x v="10"/>
    <n v="418"/>
    <n v="217"/>
  </r>
  <r>
    <d v="2022-01-11T00:00:00"/>
    <x v="10"/>
    <n v="439"/>
    <n v="287"/>
  </r>
  <r>
    <d v="2023-01-11T00:00:00"/>
    <x v="10"/>
    <n v="367"/>
    <n v="225"/>
  </r>
  <r>
    <d v="2024-01-11T00:00:00"/>
    <x v="10"/>
    <n v="492"/>
    <n v="224"/>
  </r>
  <r>
    <d v="2022-01-12T00:00:00"/>
    <x v="10"/>
    <n v="514"/>
    <n v="296"/>
  </r>
  <r>
    <d v="2023-01-12T00:00:00"/>
    <x v="10"/>
    <n v="400"/>
    <n v="243"/>
  </r>
  <r>
    <d v="2024-01-12T00:00:00"/>
    <x v="10"/>
    <n v="549"/>
    <n v="151"/>
  </r>
  <r>
    <d v="2023-01-01T00:00:00"/>
    <x v="11"/>
    <n v="601"/>
    <n v="353"/>
  </r>
  <r>
    <d v="2024-01-01T00:00:00"/>
    <x v="11"/>
    <n v="457"/>
    <n v="302"/>
  </r>
  <r>
    <d v="2023-01-02T00:00:00"/>
    <x v="11"/>
    <n v="588"/>
    <n v="351"/>
  </r>
  <r>
    <d v="2024-01-02T00:00:00"/>
    <x v="11"/>
    <n v="485"/>
    <n v="284"/>
  </r>
  <r>
    <d v="2023-01-03T00:00:00"/>
    <x v="11"/>
    <n v="557"/>
    <n v="347"/>
  </r>
  <r>
    <d v="2024-01-03T00:00:00"/>
    <x v="11"/>
    <n v="449"/>
    <n v="293"/>
  </r>
  <r>
    <d v="2023-01-04T00:00:00"/>
    <x v="11"/>
    <n v="557"/>
    <n v="324"/>
  </r>
  <r>
    <d v="2024-01-04T00:00:00"/>
    <x v="11"/>
    <n v="430"/>
    <n v="277"/>
  </r>
  <r>
    <d v="2023-01-05T00:00:00"/>
    <x v="11"/>
    <n v="492"/>
    <n v="295"/>
  </r>
  <r>
    <d v="2024-01-05T00:00:00"/>
    <x v="11"/>
    <n v="446"/>
    <n v="259"/>
  </r>
  <r>
    <d v="2023-01-06T00:00:00"/>
    <x v="11"/>
    <n v="447"/>
    <n v="267"/>
  </r>
  <r>
    <d v="2024-01-06T00:00:00"/>
    <x v="11"/>
    <n v="436"/>
    <n v="257"/>
  </r>
  <r>
    <d v="2023-01-07T00:00:00"/>
    <x v="11"/>
    <n v="454"/>
    <n v="268"/>
  </r>
  <r>
    <d v="2024-01-07T00:00:00"/>
    <x v="11"/>
    <n v="426"/>
    <n v="246"/>
  </r>
  <r>
    <d v="2023-01-08T00:00:00"/>
    <x v="11"/>
    <n v="453"/>
    <n v="267"/>
  </r>
  <r>
    <d v="2024-01-08T00:00:00"/>
    <x v="11"/>
    <n v="424"/>
    <n v="243"/>
  </r>
  <r>
    <d v="2023-01-09T00:00:00"/>
    <x v="11"/>
    <n v="456"/>
    <n v="263"/>
  </r>
  <r>
    <d v="2024-01-09T00:00:00"/>
    <x v="11"/>
    <n v="434"/>
    <n v="228"/>
  </r>
  <r>
    <d v="2023-01-10T00:00:00"/>
    <x v="11"/>
    <n v="505"/>
    <n v="255"/>
  </r>
  <r>
    <d v="2024-01-10T00:00:00"/>
    <x v="11"/>
    <n v="505"/>
    <n v="249"/>
  </r>
  <r>
    <d v="2022-01-11T00:00:00"/>
    <x v="11"/>
    <n v="569"/>
    <n v="344"/>
  </r>
  <r>
    <d v="2023-01-11T00:00:00"/>
    <x v="11"/>
    <n v="434"/>
    <n v="251"/>
  </r>
  <r>
    <d v="2024-01-11T00:00:00"/>
    <x v="11"/>
    <n v="542"/>
    <n v="254"/>
  </r>
  <r>
    <d v="2022-01-12T00:00:00"/>
    <x v="11"/>
    <n v="581"/>
    <n v="349"/>
  </r>
  <r>
    <d v="2023-01-12T00:00:00"/>
    <x v="11"/>
    <n v="446"/>
    <n v="274"/>
  </r>
  <r>
    <d v="2024-01-12T00:00:00"/>
    <x v="11"/>
    <n v="598"/>
    <n v="271"/>
  </r>
  <r>
    <d v="2023-01-01T00:00:00"/>
    <x v="12"/>
    <n v="688"/>
    <n v="459"/>
  </r>
  <r>
    <d v="2024-01-01T00:00:00"/>
    <x v="12"/>
    <n v="497"/>
    <n v="327"/>
  </r>
  <r>
    <d v="2023-01-02T00:00:00"/>
    <x v="12"/>
    <n v="665"/>
    <n v="433"/>
  </r>
  <r>
    <d v="2024-01-02T00:00:00"/>
    <x v="12"/>
    <n v="493"/>
    <n v="340"/>
  </r>
  <r>
    <d v="2023-01-03T00:00:00"/>
    <x v="12"/>
    <n v="661"/>
    <n v="409"/>
  </r>
  <r>
    <d v="2024-01-03T00:00:00"/>
    <x v="12"/>
    <n v="461"/>
    <n v="335"/>
  </r>
  <r>
    <d v="2023-01-04T00:00:00"/>
    <x v="12"/>
    <n v="597"/>
    <n v="391"/>
  </r>
  <r>
    <d v="2024-01-04T00:00:00"/>
    <x v="12"/>
    <n v="532"/>
    <n v="329"/>
  </r>
  <r>
    <d v="2023-01-05T00:00:00"/>
    <x v="12"/>
    <n v="537"/>
    <n v="363"/>
  </r>
  <r>
    <d v="2024-01-05T00:00:00"/>
    <x v="12"/>
    <n v="505"/>
    <n v="310"/>
  </r>
  <r>
    <d v="2023-01-06T00:00:00"/>
    <x v="12"/>
    <n v="504"/>
    <n v="339"/>
  </r>
  <r>
    <d v="2024-01-06T00:00:00"/>
    <x v="12"/>
    <n v="512"/>
    <n v="304"/>
  </r>
  <r>
    <d v="2023-01-07T00:00:00"/>
    <x v="12"/>
    <n v="487"/>
    <n v="336"/>
  </r>
  <r>
    <d v="2024-01-07T00:00:00"/>
    <x v="12"/>
    <n v="514"/>
    <n v="298"/>
  </r>
  <r>
    <d v="2023-01-08T00:00:00"/>
    <x v="12"/>
    <n v="501"/>
    <n v="325"/>
  </r>
  <r>
    <d v="2024-01-08T00:00:00"/>
    <x v="12"/>
    <n v="633"/>
    <n v="286"/>
  </r>
  <r>
    <d v="2023-01-09T00:00:00"/>
    <x v="12"/>
    <n v="527"/>
    <n v="329"/>
  </r>
  <r>
    <d v="2024-01-09T00:00:00"/>
    <x v="12"/>
    <n v="606"/>
    <n v="304"/>
  </r>
  <r>
    <d v="2023-01-10T00:00:00"/>
    <x v="12"/>
    <n v="504"/>
    <n v="329"/>
  </r>
  <r>
    <d v="2024-01-10T00:00:00"/>
    <x v="12"/>
    <n v="651"/>
    <n v="312"/>
  </r>
  <r>
    <d v="2022-01-11T00:00:00"/>
    <x v="12"/>
    <n v="679"/>
    <n v="462"/>
  </r>
  <r>
    <d v="2023-01-11T00:00:00"/>
    <x v="12"/>
    <n v="506"/>
    <n v="321"/>
  </r>
  <r>
    <d v="2024-01-11T00:00:00"/>
    <x v="12"/>
    <n v="699"/>
    <n v="316"/>
  </r>
  <r>
    <d v="2022-01-12T00:00:00"/>
    <x v="12"/>
    <n v="718"/>
    <n v="468"/>
  </r>
  <r>
    <d v="2023-01-12T00:00:00"/>
    <x v="12"/>
    <n v="494"/>
    <n v="335"/>
  </r>
  <r>
    <d v="2024-01-12T00:00:00"/>
    <x v="12"/>
    <n v="890"/>
    <n v="331"/>
  </r>
  <r>
    <d v="2023-01-01T00:00:00"/>
    <x v="13"/>
    <n v="939"/>
    <n v="513"/>
  </r>
  <r>
    <d v="2024-01-01T00:00:00"/>
    <x v="13"/>
    <n v="679"/>
    <n v="423"/>
  </r>
  <r>
    <d v="2023-01-02T00:00:00"/>
    <x v="13"/>
    <n v="926"/>
    <n v="495"/>
  </r>
  <r>
    <d v="2024-01-02T00:00:00"/>
    <x v="13"/>
    <n v="663"/>
    <n v="404"/>
  </r>
  <r>
    <d v="2023-01-03T00:00:00"/>
    <x v="13"/>
    <n v="881"/>
    <n v="466"/>
  </r>
  <r>
    <d v="2024-01-03T00:00:00"/>
    <x v="13"/>
    <n v="575"/>
    <n v="404"/>
  </r>
  <r>
    <d v="2023-01-04T00:00:00"/>
    <x v="13"/>
    <n v="896"/>
    <n v="438"/>
  </r>
  <r>
    <d v="2024-01-04T00:00:00"/>
    <x v="13"/>
    <n v="509"/>
    <n v="387"/>
  </r>
  <r>
    <d v="2023-01-05T00:00:00"/>
    <x v="13"/>
    <n v="875"/>
    <n v="411"/>
  </r>
  <r>
    <d v="2024-01-05T00:00:00"/>
    <x v="13"/>
    <n v="525"/>
    <n v="355"/>
  </r>
  <r>
    <d v="2023-01-06T00:00:00"/>
    <x v="13"/>
    <n v="869"/>
    <n v="397"/>
  </r>
  <r>
    <d v="2024-01-06T00:00:00"/>
    <x v="13"/>
    <n v="718"/>
    <n v="363"/>
  </r>
  <r>
    <d v="2023-01-07T00:00:00"/>
    <x v="13"/>
    <n v="884"/>
    <n v="390"/>
  </r>
  <r>
    <d v="2024-01-07T00:00:00"/>
    <x v="13"/>
    <n v="1003"/>
    <n v="357"/>
  </r>
  <r>
    <d v="2023-01-08T00:00:00"/>
    <x v="13"/>
    <n v="822"/>
    <n v="379"/>
  </r>
  <r>
    <d v="2024-01-08T00:00:00"/>
    <x v="13"/>
    <n v="865"/>
    <n v="357"/>
  </r>
  <r>
    <d v="2023-01-09T00:00:00"/>
    <x v="13"/>
    <n v="616"/>
    <n v="386"/>
  </r>
  <r>
    <d v="2024-01-09T00:00:00"/>
    <x v="13"/>
    <n v="708"/>
    <n v="356"/>
  </r>
  <r>
    <d v="2023-01-10T00:00:00"/>
    <x v="13"/>
    <n v="669"/>
    <n v="382"/>
  </r>
  <r>
    <d v="2024-01-10T00:00:00"/>
    <x v="13"/>
    <n v="767"/>
    <n v="335"/>
  </r>
  <r>
    <d v="2022-01-11T00:00:00"/>
    <x v="13"/>
    <n v="790"/>
    <n v="546"/>
  </r>
  <r>
    <d v="2023-01-11T00:00:00"/>
    <x v="13"/>
    <n v="703"/>
    <n v="367"/>
  </r>
  <r>
    <d v="2024-01-11T00:00:00"/>
    <x v="13"/>
    <n v="763"/>
    <n v="367"/>
  </r>
  <r>
    <d v="2022-01-12T00:00:00"/>
    <x v="13"/>
    <n v="903"/>
    <n v="535"/>
  </r>
  <r>
    <d v="2023-01-12T00:00:00"/>
    <x v="13"/>
    <n v="679"/>
    <n v="372"/>
  </r>
  <r>
    <d v="2024-01-12T00:00:00"/>
    <x v="13"/>
    <n v="822"/>
    <n v="341"/>
  </r>
  <r>
    <d v="2023-01-01T00:00:00"/>
    <x v="14"/>
    <n v="1217"/>
    <n v="701"/>
  </r>
  <r>
    <d v="2024-01-01T00:00:00"/>
    <x v="14"/>
    <n v="1443"/>
    <n v="567"/>
  </r>
  <r>
    <d v="2023-01-02T00:00:00"/>
    <x v="14"/>
    <n v="1190"/>
    <n v="650"/>
  </r>
  <r>
    <d v="2024-01-02T00:00:00"/>
    <x v="14"/>
    <n v="1392"/>
    <n v="535"/>
  </r>
  <r>
    <d v="2023-01-03T00:00:00"/>
    <x v="14"/>
    <n v="1169"/>
    <n v="603"/>
  </r>
  <r>
    <d v="2024-01-03T00:00:00"/>
    <x v="14"/>
    <n v="1474"/>
    <n v="532"/>
  </r>
  <r>
    <d v="2023-01-04T00:00:00"/>
    <x v="14"/>
    <n v="1235"/>
    <n v="589"/>
  </r>
  <r>
    <d v="2024-01-04T00:00:00"/>
    <x v="14"/>
    <n v="1323"/>
    <n v="522"/>
  </r>
  <r>
    <d v="2023-01-05T00:00:00"/>
    <x v="14"/>
    <n v="983"/>
    <n v="575"/>
  </r>
  <r>
    <d v="2024-01-05T00:00:00"/>
    <x v="14"/>
    <n v="1197"/>
    <n v="494"/>
  </r>
  <r>
    <d v="2023-01-06T00:00:00"/>
    <x v="14"/>
    <n v="1038"/>
    <n v="562"/>
  </r>
  <r>
    <d v="2024-01-06T00:00:00"/>
    <x v="14"/>
    <n v="1196"/>
    <n v="473"/>
  </r>
  <r>
    <d v="2023-01-07T00:00:00"/>
    <x v="14"/>
    <n v="989"/>
    <n v="560"/>
  </r>
  <r>
    <d v="2024-01-07T00:00:00"/>
    <x v="14"/>
    <n v="1148"/>
    <n v="466"/>
  </r>
  <r>
    <d v="2023-01-08T00:00:00"/>
    <x v="14"/>
    <n v="894"/>
    <n v="514"/>
  </r>
  <r>
    <d v="2024-01-08T00:00:00"/>
    <x v="14"/>
    <n v="1137"/>
    <n v="463"/>
  </r>
  <r>
    <d v="2023-01-09T00:00:00"/>
    <x v="14"/>
    <n v="930"/>
    <n v="535"/>
  </r>
  <r>
    <d v="2024-01-09T00:00:00"/>
    <x v="14"/>
    <n v="1090"/>
    <n v="477"/>
  </r>
  <r>
    <d v="2023-01-10T00:00:00"/>
    <x v="14"/>
    <n v="850"/>
    <n v="493"/>
  </r>
  <r>
    <d v="2024-01-10T00:00:00"/>
    <x v="14"/>
    <n v="1131"/>
    <n v="462"/>
  </r>
  <r>
    <d v="2022-01-11T00:00:00"/>
    <x v="14"/>
    <n v="1149"/>
    <n v="818"/>
  </r>
  <r>
    <d v="2023-01-11T00:00:00"/>
    <x v="14"/>
    <n v="880"/>
    <n v="517"/>
  </r>
  <r>
    <d v="2024-01-11T00:00:00"/>
    <x v="14"/>
    <n v="1023"/>
    <n v="448"/>
  </r>
  <r>
    <d v="2022-01-12T00:00:00"/>
    <x v="14"/>
    <n v="1159"/>
    <n v="758"/>
  </r>
  <r>
    <d v="2023-01-12T00:00:00"/>
    <x v="14"/>
    <n v="894"/>
    <n v="545"/>
  </r>
  <r>
    <d v="2024-01-12T00:00:00"/>
    <x v="14"/>
    <n v="1093"/>
    <n v="423"/>
  </r>
  <r>
    <d v="2023-01-01T00:00:00"/>
    <x v="15"/>
    <n v="1430"/>
    <n v="737"/>
  </r>
  <r>
    <d v="2024-01-01T00:00:00"/>
    <x v="15"/>
    <n v="1812"/>
    <n v="776"/>
  </r>
  <r>
    <d v="2023-01-02T00:00:00"/>
    <x v="15"/>
    <n v="1223"/>
    <n v="684"/>
  </r>
  <r>
    <d v="2024-01-02T00:00:00"/>
    <x v="15"/>
    <n v="1982"/>
    <n v="760"/>
  </r>
  <r>
    <d v="2023-01-03T00:00:00"/>
    <x v="15"/>
    <n v="1345"/>
    <n v="678"/>
  </r>
  <r>
    <d v="2024-01-03T00:00:00"/>
    <x v="15"/>
    <n v="2100"/>
    <n v="752"/>
  </r>
  <r>
    <d v="2023-01-04T00:00:00"/>
    <x v="15"/>
    <n v="1056"/>
    <n v="673"/>
  </r>
  <r>
    <d v="2024-01-04T00:00:00"/>
    <x v="15"/>
    <n v="1829"/>
    <n v="765"/>
  </r>
  <r>
    <d v="2023-01-05T00:00:00"/>
    <x v="15"/>
    <n v="928"/>
    <n v="681"/>
  </r>
  <r>
    <d v="2024-01-05T00:00:00"/>
    <x v="15"/>
    <n v="1669"/>
    <n v="719"/>
  </r>
  <r>
    <d v="2023-01-06T00:00:00"/>
    <x v="15"/>
    <n v="1025"/>
    <n v="663"/>
  </r>
  <r>
    <d v="2024-01-06T00:00:00"/>
    <x v="15"/>
    <n v="1855"/>
    <n v="680"/>
  </r>
  <r>
    <d v="2023-01-07T00:00:00"/>
    <x v="15"/>
    <n v="1077"/>
    <n v="682"/>
  </r>
  <r>
    <d v="2024-01-07T00:00:00"/>
    <x v="15"/>
    <n v="1840"/>
    <n v="638"/>
  </r>
  <r>
    <d v="2023-01-08T00:00:00"/>
    <x v="15"/>
    <n v="954"/>
    <n v="675"/>
  </r>
  <r>
    <d v="2024-01-08T00:00:00"/>
    <x v="15"/>
    <n v="1978"/>
    <n v="645"/>
  </r>
  <r>
    <d v="2023-01-09T00:00:00"/>
    <x v="15"/>
    <n v="1323"/>
    <n v="610"/>
  </r>
  <r>
    <d v="2024-01-09T00:00:00"/>
    <x v="15"/>
    <n v="1848"/>
    <n v="670"/>
  </r>
  <r>
    <d v="2023-01-10T00:00:00"/>
    <x v="15"/>
    <n v="1511"/>
    <n v="606"/>
  </r>
  <r>
    <d v="2024-01-10T00:00:00"/>
    <x v="15"/>
    <n v="2026"/>
    <n v="698"/>
  </r>
  <r>
    <d v="2022-01-11T00:00:00"/>
    <x v="15"/>
    <n v="1489"/>
    <n v="768"/>
  </r>
  <r>
    <d v="2023-01-11T00:00:00"/>
    <x v="15"/>
    <n v="1862"/>
    <n v="664"/>
  </r>
  <r>
    <d v="2024-01-11T00:00:00"/>
    <x v="15"/>
    <n v="0"/>
    <n v="664"/>
  </r>
  <r>
    <d v="2022-01-12T00:00:00"/>
    <x v="15"/>
    <n v="1490"/>
    <n v="797"/>
  </r>
  <r>
    <d v="2023-01-12T00:00:00"/>
    <x v="15"/>
    <n v="1854"/>
    <n v="693"/>
  </r>
  <r>
    <d v="2024-01-12T00:00:00"/>
    <x v="15"/>
    <n v="2070"/>
    <n v="493"/>
  </r>
  <r>
    <d v="2024-01-01T00:00:00"/>
    <x v="16"/>
    <n v="294"/>
    <n v="299"/>
  </r>
  <r>
    <d v="2024-01-02T00:00:00"/>
    <x v="16"/>
    <n v="294"/>
    <n v="278"/>
  </r>
  <r>
    <d v="2024-01-03T00:00:00"/>
    <x v="16"/>
    <n v="293"/>
    <n v="290"/>
  </r>
  <r>
    <d v="2024-01-04T00:00:00"/>
    <x v="16"/>
    <n v="295"/>
    <n v="290"/>
  </r>
  <r>
    <d v="2024-01-05T00:00:00"/>
    <x v="16"/>
    <n v="295"/>
    <n v="281"/>
  </r>
  <r>
    <d v="2023-01-06T00:00:00"/>
    <x v="16"/>
    <n v="299"/>
    <n v="0"/>
  </r>
  <r>
    <d v="2024-01-06T00:00:00"/>
    <x v="16"/>
    <n v="293"/>
    <n v="277"/>
  </r>
  <r>
    <d v="2023-01-07T00:00:00"/>
    <x v="16"/>
    <n v="297"/>
    <n v="0"/>
  </r>
  <r>
    <d v="2024-01-07T00:00:00"/>
    <x v="16"/>
    <n v="293"/>
    <n v="271"/>
  </r>
  <r>
    <d v="2023-01-08T00:00:00"/>
    <x v="16"/>
    <n v="291"/>
    <n v="0"/>
  </r>
  <r>
    <d v="2024-01-08T00:00:00"/>
    <x v="16"/>
    <n v="285"/>
    <n v="263"/>
  </r>
  <r>
    <d v="2023-01-09T00:00:00"/>
    <x v="16"/>
    <n v="298"/>
    <n v="585"/>
  </r>
  <r>
    <d v="2024-01-09T00:00:00"/>
    <x v="16"/>
    <n v="292"/>
    <n v="259"/>
  </r>
  <r>
    <d v="2023-01-10T00:00:00"/>
    <x v="16"/>
    <n v="293"/>
    <n v="338"/>
  </r>
  <r>
    <d v="2024-01-10T00:00:00"/>
    <x v="16"/>
    <n v="295"/>
    <n v="262"/>
  </r>
  <r>
    <d v="2023-01-11T00:00:00"/>
    <x v="16"/>
    <n v="291"/>
    <n v="285"/>
  </r>
  <r>
    <d v="2024-01-11T00:00:00"/>
    <x v="16"/>
    <n v="291"/>
    <n v="273"/>
  </r>
  <r>
    <d v="2023-01-12T00:00:00"/>
    <x v="16"/>
    <n v="298"/>
    <n v="311"/>
  </r>
  <r>
    <d v="2024-01-12T00:00:00"/>
    <x v="16"/>
    <n v="295"/>
    <n v="258"/>
  </r>
  <r>
    <d v="2024-01-01T00:00:00"/>
    <x v="17"/>
    <n v="385"/>
    <n v="392"/>
  </r>
  <r>
    <d v="2024-01-02T00:00:00"/>
    <x v="17"/>
    <n v="376"/>
    <n v="365"/>
  </r>
  <r>
    <d v="2024-01-03T00:00:00"/>
    <x v="17"/>
    <n v="382"/>
    <n v="376"/>
  </r>
  <r>
    <d v="2024-01-04T00:00:00"/>
    <x v="17"/>
    <n v="381"/>
    <n v="357"/>
  </r>
  <r>
    <d v="2024-01-05T00:00:00"/>
    <x v="17"/>
    <n v="384"/>
    <n v="330"/>
  </r>
  <r>
    <d v="2023-01-06T00:00:00"/>
    <x v="17"/>
    <n v="385"/>
    <n v="0"/>
  </r>
  <r>
    <d v="2024-01-06T00:00:00"/>
    <x v="17"/>
    <n v="373"/>
    <n v="321"/>
  </r>
  <r>
    <d v="2023-01-07T00:00:00"/>
    <x v="17"/>
    <n v="383"/>
    <n v="0"/>
  </r>
  <r>
    <d v="2024-01-07T00:00:00"/>
    <x v="17"/>
    <n v="369"/>
    <n v="322"/>
  </r>
  <r>
    <d v="2023-01-08T00:00:00"/>
    <x v="17"/>
    <n v="376"/>
    <n v="0"/>
  </r>
  <r>
    <d v="2024-01-08T00:00:00"/>
    <x v="17"/>
    <n v="377"/>
    <n v="311"/>
  </r>
  <r>
    <d v="2023-01-09T00:00:00"/>
    <x v="17"/>
    <n v="382"/>
    <n v="394"/>
  </r>
  <r>
    <d v="2024-01-09T00:00:00"/>
    <x v="17"/>
    <n v="380"/>
    <n v="316"/>
  </r>
  <r>
    <d v="2023-01-10T00:00:00"/>
    <x v="17"/>
    <n v="371"/>
    <n v="371"/>
  </r>
  <r>
    <d v="2024-01-10T00:00:00"/>
    <x v="17"/>
    <n v="389"/>
    <n v="320"/>
  </r>
  <r>
    <d v="2023-01-11T00:00:00"/>
    <x v="17"/>
    <n v="370"/>
    <n v="349"/>
  </r>
  <r>
    <d v="2024-01-11T00:00:00"/>
    <x v="17"/>
    <n v="391"/>
    <n v="300"/>
  </r>
  <r>
    <d v="2023-01-12T00:00:00"/>
    <x v="17"/>
    <n v="381"/>
    <n v="387"/>
  </r>
  <r>
    <d v="2024-01-12T00:00:00"/>
    <x v="17"/>
    <n v="396"/>
    <n v="293"/>
  </r>
  <r>
    <d v="2024-01-01T00:00:00"/>
    <x v="18"/>
    <n v="549"/>
    <n v="516"/>
  </r>
  <r>
    <d v="2024-01-02T00:00:00"/>
    <x v="18"/>
    <n v="532"/>
    <n v="493"/>
  </r>
  <r>
    <d v="2024-01-03T00:00:00"/>
    <x v="18"/>
    <n v="532"/>
    <n v="489"/>
  </r>
  <r>
    <d v="2023-01-04T00:00:00"/>
    <x v="18"/>
    <n v="628"/>
    <n v="0"/>
  </r>
  <r>
    <d v="2024-01-04T00:00:00"/>
    <x v="18"/>
    <n v="541"/>
    <n v="494"/>
  </r>
  <r>
    <d v="2023-01-05T00:00:00"/>
    <x v="18"/>
    <n v="599"/>
    <n v="612"/>
  </r>
  <r>
    <d v="2024-01-05T00:00:00"/>
    <x v="18"/>
    <n v="553"/>
    <n v="481"/>
  </r>
  <r>
    <d v="2023-01-06T00:00:00"/>
    <x v="18"/>
    <n v="599"/>
    <n v="730"/>
  </r>
  <r>
    <d v="2024-01-06T00:00:00"/>
    <x v="18"/>
    <n v="549"/>
    <n v="466"/>
  </r>
  <r>
    <d v="2023-01-07T00:00:00"/>
    <x v="18"/>
    <n v="596"/>
    <n v="666"/>
  </r>
  <r>
    <d v="2024-01-07T00:00:00"/>
    <x v="18"/>
    <n v="548"/>
    <n v="470"/>
  </r>
  <r>
    <d v="2023-01-08T00:00:00"/>
    <x v="18"/>
    <n v="596"/>
    <n v="571"/>
  </r>
  <r>
    <d v="2024-01-08T00:00:00"/>
    <x v="18"/>
    <n v="540"/>
    <n v="452"/>
  </r>
  <r>
    <d v="2023-01-09T00:00:00"/>
    <x v="18"/>
    <n v="572"/>
    <n v="484"/>
  </r>
  <r>
    <d v="2024-01-09T00:00:00"/>
    <x v="18"/>
    <n v="542"/>
    <n v="467"/>
  </r>
  <r>
    <d v="2023-01-10T00:00:00"/>
    <x v="18"/>
    <n v="550"/>
    <n v="531"/>
  </r>
  <r>
    <d v="2024-01-10T00:00:00"/>
    <x v="18"/>
    <n v="548"/>
    <n v="424"/>
  </r>
  <r>
    <d v="2023-01-11T00:00:00"/>
    <x v="18"/>
    <n v="540"/>
    <n v="533"/>
  </r>
  <r>
    <d v="2024-01-11T00:00:00"/>
    <x v="18"/>
    <n v="525"/>
    <n v="434"/>
  </r>
  <r>
    <d v="2023-01-12T00:00:00"/>
    <x v="18"/>
    <n v="546"/>
    <n v="544"/>
  </r>
  <r>
    <d v="2024-01-12T00:00:00"/>
    <x v="18"/>
    <n v="539"/>
    <n v="369"/>
  </r>
  <r>
    <d v="2024-01-01T00:00:00"/>
    <x v="19"/>
    <n v="599"/>
    <n v="0"/>
  </r>
  <r>
    <d v="2024-01-02T00:00:00"/>
    <x v="19"/>
    <n v="595"/>
    <n v="0"/>
  </r>
  <r>
    <d v="2024-01-03T00:00:00"/>
    <x v="19"/>
    <n v="589"/>
    <n v="994"/>
  </r>
  <r>
    <d v="2024-01-04T00:00:00"/>
    <x v="19"/>
    <n v="590"/>
    <n v="598"/>
  </r>
  <r>
    <d v="2024-01-05T00:00:00"/>
    <x v="19"/>
    <n v="592"/>
    <n v="552"/>
  </r>
  <r>
    <d v="2024-01-06T00:00:00"/>
    <x v="19"/>
    <n v="584"/>
    <n v="569"/>
  </r>
  <r>
    <d v="2024-01-07T00:00:00"/>
    <x v="19"/>
    <n v="582"/>
    <n v="542"/>
  </r>
  <r>
    <d v="2024-01-08T00:00:00"/>
    <x v="19"/>
    <n v="581"/>
    <n v="545"/>
  </r>
  <r>
    <d v="2024-01-09T00:00:00"/>
    <x v="19"/>
    <n v="591"/>
    <n v="697"/>
  </r>
  <r>
    <d v="2024-01-10T00:00:00"/>
    <x v="19"/>
    <n v="595"/>
    <n v="571"/>
  </r>
  <r>
    <d v="2024-01-11T00:00:00"/>
    <x v="19"/>
    <n v="595"/>
    <n v="529"/>
  </r>
  <r>
    <d v="2024-01-12T00:00:00"/>
    <x v="19"/>
    <n v="599"/>
    <n v="613"/>
  </r>
  <r>
    <d v="2023-01-01T00:00:00"/>
    <x v="20"/>
    <n v="816"/>
    <n v="0"/>
  </r>
  <r>
    <d v="2024-01-01T00:00:00"/>
    <x v="20"/>
    <n v="757"/>
    <n v="695"/>
  </r>
  <r>
    <d v="2023-01-02T00:00:00"/>
    <x v="20"/>
    <n v="821"/>
    <n v="789"/>
  </r>
  <r>
    <d v="2024-01-02T00:00:00"/>
    <x v="20"/>
    <n v="743"/>
    <n v="654"/>
  </r>
  <r>
    <d v="2023-01-03T00:00:00"/>
    <x v="20"/>
    <n v="825"/>
    <n v="810"/>
  </r>
  <r>
    <d v="2024-01-03T00:00:00"/>
    <x v="20"/>
    <n v="713"/>
    <n v="636"/>
  </r>
  <r>
    <d v="2023-01-04T00:00:00"/>
    <x v="20"/>
    <n v="829"/>
    <n v="737"/>
  </r>
  <r>
    <d v="2024-01-04T00:00:00"/>
    <x v="20"/>
    <n v="740"/>
    <n v="618"/>
  </r>
  <r>
    <d v="2023-01-05T00:00:00"/>
    <x v="20"/>
    <n v="802"/>
    <n v="732"/>
  </r>
  <r>
    <d v="2024-01-05T00:00:00"/>
    <x v="20"/>
    <n v="768"/>
    <n v="595"/>
  </r>
  <r>
    <d v="2023-01-06T00:00:00"/>
    <x v="20"/>
    <n v="797"/>
    <n v="740"/>
  </r>
  <r>
    <d v="2024-01-06T00:00:00"/>
    <x v="20"/>
    <n v="769"/>
    <n v="582"/>
  </r>
  <r>
    <d v="2023-01-07T00:00:00"/>
    <x v="20"/>
    <n v="787"/>
    <n v="750"/>
  </r>
  <r>
    <d v="2024-01-07T00:00:00"/>
    <x v="20"/>
    <n v="762"/>
    <n v="582"/>
  </r>
  <r>
    <d v="2023-01-08T00:00:00"/>
    <x v="20"/>
    <n v="790"/>
    <n v="726"/>
  </r>
  <r>
    <d v="2024-01-08T00:00:00"/>
    <x v="20"/>
    <n v="757"/>
    <n v="592"/>
  </r>
  <r>
    <d v="2023-01-09T00:00:00"/>
    <x v="20"/>
    <n v="794"/>
    <n v="736"/>
  </r>
  <r>
    <d v="2024-01-09T00:00:00"/>
    <x v="20"/>
    <n v="738"/>
    <n v="604"/>
  </r>
  <r>
    <d v="2023-01-10T00:00:00"/>
    <x v="20"/>
    <n v="771"/>
    <n v="681"/>
  </r>
  <r>
    <d v="2024-01-10T00:00:00"/>
    <x v="20"/>
    <n v="779"/>
    <n v="615"/>
  </r>
  <r>
    <d v="2023-01-11T00:00:00"/>
    <x v="20"/>
    <n v="768"/>
    <n v="686"/>
  </r>
  <r>
    <d v="2024-01-11T00:00:00"/>
    <x v="20"/>
    <n v="829"/>
    <n v="608"/>
  </r>
  <r>
    <d v="2023-01-12T00:00:00"/>
    <x v="20"/>
    <n v="776"/>
    <n v="700"/>
  </r>
  <r>
    <d v="2024-01-12T00:00:00"/>
    <x v="20"/>
    <n v="834"/>
    <n v="484"/>
  </r>
  <r>
    <d v="2024-01-01T00:00:00"/>
    <x v="21"/>
    <n v="782"/>
    <n v="0"/>
  </r>
  <r>
    <d v="2024-01-02T00:00:00"/>
    <x v="21"/>
    <n v="799"/>
    <n v="0"/>
  </r>
  <r>
    <d v="2024-01-03T00:00:00"/>
    <x v="21"/>
    <n v="807"/>
    <n v="749"/>
  </r>
  <r>
    <d v="2024-01-04T00:00:00"/>
    <x v="21"/>
    <n v="796"/>
    <n v="751"/>
  </r>
  <r>
    <d v="2024-01-05T00:00:00"/>
    <x v="21"/>
    <n v="791"/>
    <n v="749"/>
  </r>
  <r>
    <d v="2024-01-06T00:00:00"/>
    <x v="21"/>
    <n v="788"/>
    <n v="777"/>
  </r>
  <r>
    <d v="2024-01-07T00:00:00"/>
    <x v="21"/>
    <n v="782"/>
    <n v="918"/>
  </r>
  <r>
    <d v="2024-01-08T00:00:00"/>
    <x v="21"/>
    <n v="795"/>
    <n v="857"/>
  </r>
  <r>
    <d v="2024-01-09T00:00:00"/>
    <x v="21"/>
    <n v="795"/>
    <n v="822"/>
  </r>
  <r>
    <d v="2024-01-10T00:00:00"/>
    <x v="21"/>
    <n v="799"/>
    <n v="782"/>
  </r>
  <r>
    <d v="2024-01-11T00:00:00"/>
    <x v="21"/>
    <n v="784"/>
    <n v="765"/>
  </r>
  <r>
    <d v="2024-01-12T00:00:00"/>
    <x v="21"/>
    <n v="802"/>
    <n v="877"/>
  </r>
  <r>
    <d v="2024-01-03T00:00:00"/>
    <x v="22"/>
    <n v="1076"/>
    <n v="1095"/>
  </r>
  <r>
    <d v="2024-01-04T00:00:00"/>
    <x v="22"/>
    <n v="1036"/>
    <n v="1039"/>
  </r>
  <r>
    <d v="2024-01-05T00:00:00"/>
    <x v="22"/>
    <n v="993"/>
    <n v="1119"/>
  </r>
  <r>
    <d v="2024-01-06T00:00:00"/>
    <x v="22"/>
    <n v="971"/>
    <n v="952"/>
  </r>
  <r>
    <d v="2024-01-07T00:00:00"/>
    <x v="22"/>
    <n v="962"/>
    <n v="906"/>
  </r>
  <r>
    <d v="2024-01-08T00:00:00"/>
    <x v="22"/>
    <n v="958"/>
    <n v="911"/>
  </r>
  <r>
    <d v="2024-01-09T00:00:00"/>
    <x v="22"/>
    <n v="964"/>
    <n v="967"/>
  </r>
  <r>
    <d v="2024-01-10T00:00:00"/>
    <x v="22"/>
    <n v="996"/>
    <n v="968"/>
  </r>
  <r>
    <d v="2024-01-11T00:00:00"/>
    <x v="22"/>
    <n v="995"/>
    <n v="960"/>
  </r>
  <r>
    <d v="2024-01-12T00:00:00"/>
    <x v="22"/>
    <n v="1264"/>
    <n v="1267"/>
  </r>
  <r>
    <d v="2023-01-01T00:00:00"/>
    <x v="23"/>
    <n v="1998"/>
    <n v="1921"/>
  </r>
  <r>
    <d v="2024-01-01T00:00:00"/>
    <x v="23"/>
    <n v="1969"/>
    <n v="1812"/>
  </r>
  <r>
    <d v="2023-01-02T00:00:00"/>
    <x v="23"/>
    <n v="1684"/>
    <n v="1687"/>
  </r>
  <r>
    <d v="2024-01-02T00:00:00"/>
    <x v="23"/>
    <n v="1889"/>
    <n v="1720"/>
  </r>
  <r>
    <d v="2023-01-03T00:00:00"/>
    <x v="23"/>
    <n v="1662"/>
    <n v="1615"/>
  </r>
  <r>
    <d v="2024-01-03T00:00:00"/>
    <x v="23"/>
    <n v="1897"/>
    <n v="1706"/>
  </r>
  <r>
    <d v="2023-01-04T00:00:00"/>
    <x v="23"/>
    <n v="1633"/>
    <n v="1506"/>
  </r>
  <r>
    <d v="2024-01-04T00:00:00"/>
    <x v="23"/>
    <n v="1814"/>
    <n v="1584"/>
  </r>
  <r>
    <d v="2023-01-05T00:00:00"/>
    <x v="23"/>
    <n v="1601"/>
    <n v="1456"/>
  </r>
  <r>
    <d v="2024-01-05T00:00:00"/>
    <x v="23"/>
    <n v="1748"/>
    <n v="1487"/>
  </r>
  <r>
    <d v="2023-01-06T00:00:00"/>
    <x v="23"/>
    <n v="1598"/>
    <n v="1439"/>
  </r>
  <r>
    <d v="2024-01-06T00:00:00"/>
    <x v="23"/>
    <n v="1737"/>
    <n v="1460"/>
  </r>
  <r>
    <d v="2023-01-07T00:00:00"/>
    <x v="23"/>
    <n v="1596"/>
    <n v="1411"/>
  </r>
  <r>
    <d v="2024-01-07T00:00:00"/>
    <x v="23"/>
    <n v="1717"/>
    <n v="1409"/>
  </r>
  <r>
    <d v="2023-01-08T00:00:00"/>
    <x v="23"/>
    <n v="1609"/>
    <n v="1475"/>
  </r>
  <r>
    <d v="2024-01-08T00:00:00"/>
    <x v="23"/>
    <n v="1712"/>
    <n v="1406"/>
  </r>
  <r>
    <d v="2023-01-09T00:00:00"/>
    <x v="23"/>
    <n v="1668"/>
    <n v="1541"/>
  </r>
  <r>
    <d v="2024-01-09T00:00:00"/>
    <x v="23"/>
    <n v="1783"/>
    <n v="1596"/>
  </r>
  <r>
    <d v="2023-01-10T00:00:00"/>
    <x v="23"/>
    <n v="1678"/>
    <n v="1357"/>
  </r>
  <r>
    <d v="2024-01-10T00:00:00"/>
    <x v="23"/>
    <n v="1934"/>
    <n v="1631"/>
  </r>
  <r>
    <d v="2023-01-11T00:00:00"/>
    <x v="23"/>
    <n v="1927"/>
    <n v="1791"/>
  </r>
  <r>
    <d v="2024-01-11T00:00:00"/>
    <x v="23"/>
    <n v="2053"/>
    <n v="1681"/>
  </r>
  <r>
    <d v="2022-01-12T00:00:00"/>
    <x v="23"/>
    <n v="2079"/>
    <n v="2119"/>
  </r>
  <r>
    <d v="2023-01-12T00:00:00"/>
    <x v="23"/>
    <n v="2049"/>
    <n v="1820"/>
  </r>
  <r>
    <d v="2024-01-12T00:00:00"/>
    <x v="23"/>
    <n v="2229"/>
    <n v="794"/>
  </r>
  <r>
    <d v="2024-01-01T00:00:00"/>
    <x v="24"/>
    <n v="0"/>
    <n v="0"/>
  </r>
  <r>
    <d v="2024-01-02T00:00:00"/>
    <x v="24"/>
    <n v="0"/>
    <n v="0"/>
  </r>
  <r>
    <d v="2023-01-03T00:00:00"/>
    <x v="24"/>
    <n v="0"/>
    <n v="41"/>
  </r>
  <r>
    <d v="2024-01-03T00:00:00"/>
    <x v="24"/>
    <n v="146"/>
    <n v="55"/>
  </r>
  <r>
    <d v="2023-01-04T00:00:00"/>
    <x v="24"/>
    <n v="0"/>
    <n v="46"/>
  </r>
  <r>
    <d v="2024-01-04T00:00:00"/>
    <x v="24"/>
    <n v="146"/>
    <n v="55"/>
  </r>
  <r>
    <d v="2023-01-05T00:00:00"/>
    <x v="24"/>
    <n v="0"/>
    <n v="52"/>
  </r>
  <r>
    <d v="2024-01-05T00:00:00"/>
    <x v="24"/>
    <n v="146"/>
    <n v="55"/>
  </r>
  <r>
    <d v="2023-01-06T00:00:00"/>
    <x v="24"/>
    <n v="146"/>
    <n v="50"/>
  </r>
  <r>
    <d v="2024-01-06T00:00:00"/>
    <x v="24"/>
    <n v="146"/>
    <n v="55"/>
  </r>
  <r>
    <d v="2023-01-07T00:00:00"/>
    <x v="24"/>
    <n v="0"/>
    <n v="55"/>
  </r>
  <r>
    <d v="2024-01-07T00:00:00"/>
    <x v="24"/>
    <n v="146"/>
    <n v="55"/>
  </r>
  <r>
    <d v="2023-01-08T00:00:00"/>
    <x v="24"/>
    <n v="0"/>
    <n v="55"/>
  </r>
  <r>
    <d v="2024-01-08T00:00:00"/>
    <x v="24"/>
    <n v="146"/>
    <n v="55"/>
  </r>
  <r>
    <d v="2023-01-09T00:00:00"/>
    <x v="24"/>
    <n v="0"/>
    <n v="52"/>
  </r>
  <r>
    <d v="2024-01-09T00:00:00"/>
    <x v="24"/>
    <n v="146"/>
    <n v="55"/>
  </r>
  <r>
    <d v="2023-01-10T00:00:00"/>
    <x v="24"/>
    <n v="146"/>
    <n v="55"/>
  </r>
  <r>
    <d v="2024-01-10T00:00:00"/>
    <x v="24"/>
    <n v="146"/>
    <n v="55"/>
  </r>
  <r>
    <d v="2023-01-11T00:00:00"/>
    <x v="24"/>
    <n v="0"/>
    <n v="0"/>
  </r>
  <r>
    <d v="2024-01-11T00:00:00"/>
    <x v="24"/>
    <n v="146"/>
    <n v="55"/>
  </r>
  <r>
    <d v="2023-01-12T00:00:00"/>
    <x v="24"/>
    <n v="0"/>
    <n v="0"/>
  </r>
  <r>
    <d v="2024-01-12T00:00:00"/>
    <x v="24"/>
    <n v="146"/>
    <n v="55"/>
  </r>
  <r>
    <d v="2024-01-01T00:00:00"/>
    <x v="25"/>
    <n v="0"/>
    <n v="0"/>
  </r>
  <r>
    <d v="2024-01-02T00:00:00"/>
    <x v="25"/>
    <n v="0"/>
    <n v="0"/>
  </r>
  <r>
    <d v="2023-01-03T00:00:00"/>
    <x v="25"/>
    <n v="0"/>
    <n v="151"/>
  </r>
  <r>
    <d v="2024-01-03T00:00:00"/>
    <x v="25"/>
    <n v="227"/>
    <n v="110"/>
  </r>
  <r>
    <d v="2023-01-04T00:00:00"/>
    <x v="25"/>
    <n v="149"/>
    <n v="60"/>
  </r>
  <r>
    <d v="2024-01-04T00:00:00"/>
    <x v="25"/>
    <n v="227"/>
    <n v="110"/>
  </r>
  <r>
    <d v="2023-01-05T00:00:00"/>
    <x v="25"/>
    <n v="149"/>
    <n v="65"/>
  </r>
  <r>
    <d v="2024-01-05T00:00:00"/>
    <x v="25"/>
    <n v="227"/>
    <n v="110"/>
  </r>
  <r>
    <d v="2023-01-06T00:00:00"/>
    <x v="25"/>
    <n v="225"/>
    <n v="60"/>
  </r>
  <r>
    <d v="2024-01-06T00:00:00"/>
    <x v="25"/>
    <n v="227"/>
    <n v="110"/>
  </r>
  <r>
    <d v="2023-01-07T00:00:00"/>
    <x v="25"/>
    <n v="228"/>
    <n v="60"/>
  </r>
  <r>
    <d v="2024-01-07T00:00:00"/>
    <x v="25"/>
    <n v="227"/>
    <n v="110"/>
  </r>
  <r>
    <d v="2023-01-08T00:00:00"/>
    <x v="25"/>
    <n v="227"/>
    <n v="60"/>
  </r>
  <r>
    <d v="2024-01-08T00:00:00"/>
    <x v="25"/>
    <n v="227"/>
    <n v="110"/>
  </r>
  <r>
    <d v="2023-01-09T00:00:00"/>
    <x v="25"/>
    <n v="228"/>
    <n v="60"/>
  </r>
  <r>
    <d v="2024-01-09T00:00:00"/>
    <x v="25"/>
    <n v="227"/>
    <n v="110"/>
  </r>
  <r>
    <d v="2023-01-10T00:00:00"/>
    <x v="25"/>
    <n v="229"/>
    <n v="95"/>
  </r>
  <r>
    <d v="2024-01-10T00:00:00"/>
    <x v="25"/>
    <n v="227"/>
    <n v="110"/>
  </r>
  <r>
    <d v="2023-01-11T00:00:00"/>
    <x v="25"/>
    <n v="0"/>
    <n v="0"/>
  </r>
  <r>
    <d v="2024-01-11T00:00:00"/>
    <x v="25"/>
    <n v="227"/>
    <n v="110"/>
  </r>
  <r>
    <d v="2023-01-12T00:00:00"/>
    <x v="25"/>
    <n v="0"/>
    <n v="0"/>
  </r>
  <r>
    <d v="2024-01-12T00:00:00"/>
    <x v="25"/>
    <n v="227"/>
    <n v="110"/>
  </r>
  <r>
    <d v="2024-01-01T00:00:00"/>
    <x v="26"/>
    <n v="0"/>
    <n v="0"/>
  </r>
  <r>
    <d v="2024-01-02T00:00:00"/>
    <x v="26"/>
    <n v="0"/>
    <n v="0"/>
  </r>
  <r>
    <d v="2023-01-03T00:00:00"/>
    <x v="26"/>
    <n v="0"/>
    <n v="52"/>
  </r>
  <r>
    <d v="2024-01-03T00:00:00"/>
    <x v="26"/>
    <n v="239"/>
    <n v="50"/>
  </r>
  <r>
    <d v="2023-01-04T00:00:00"/>
    <x v="26"/>
    <n v="459"/>
    <n v="49"/>
  </r>
  <r>
    <d v="2024-01-04T00:00:00"/>
    <x v="26"/>
    <n v="239"/>
    <n v="50"/>
  </r>
  <r>
    <d v="2023-01-05T00:00:00"/>
    <x v="26"/>
    <n v="459"/>
    <n v="61"/>
  </r>
  <r>
    <d v="2024-01-05T00:00:00"/>
    <x v="26"/>
    <n v="239"/>
    <n v="50"/>
  </r>
  <r>
    <d v="2023-01-06T00:00:00"/>
    <x v="26"/>
    <n v="238"/>
    <n v="51"/>
  </r>
  <r>
    <d v="2024-01-06T00:00:00"/>
    <x v="26"/>
    <n v="239"/>
    <n v="50"/>
  </r>
  <r>
    <d v="2023-01-07T00:00:00"/>
    <x v="26"/>
    <n v="293"/>
    <n v="51"/>
  </r>
  <r>
    <d v="2024-01-07T00:00:00"/>
    <x v="26"/>
    <n v="239"/>
    <n v="50"/>
  </r>
  <r>
    <d v="2023-01-08T00:00:00"/>
    <x v="26"/>
    <n v="241"/>
    <n v="50"/>
  </r>
  <r>
    <d v="2024-01-08T00:00:00"/>
    <x v="26"/>
    <n v="239"/>
    <n v="50"/>
  </r>
  <r>
    <d v="2023-01-09T00:00:00"/>
    <x v="26"/>
    <n v="242"/>
    <n v="50"/>
  </r>
  <r>
    <d v="2024-01-09T00:00:00"/>
    <x v="26"/>
    <n v="239"/>
    <n v="50"/>
  </r>
  <r>
    <d v="2023-01-10T00:00:00"/>
    <x v="26"/>
    <n v="239"/>
    <n v="50"/>
  </r>
  <r>
    <d v="2024-01-10T00:00:00"/>
    <x v="26"/>
    <n v="239"/>
    <n v="50"/>
  </r>
  <r>
    <d v="2023-01-11T00:00:00"/>
    <x v="26"/>
    <n v="0"/>
    <n v="0"/>
  </r>
  <r>
    <d v="2024-01-11T00:00:00"/>
    <x v="26"/>
    <n v="239"/>
    <n v="50"/>
  </r>
  <r>
    <d v="2023-01-12T00:00:00"/>
    <x v="26"/>
    <n v="0"/>
    <n v="0"/>
  </r>
  <r>
    <d v="2024-01-12T00:00:00"/>
    <x v="26"/>
    <n v="239"/>
    <n v="50"/>
  </r>
  <r>
    <d v="2024-01-01T00:00:00"/>
    <x v="27"/>
    <n v="0"/>
    <n v="0"/>
  </r>
  <r>
    <d v="2024-01-02T00:00:00"/>
    <x v="27"/>
    <n v="0"/>
    <n v="0"/>
  </r>
  <r>
    <d v="2023-01-03T00:00:00"/>
    <x v="27"/>
    <n v="0"/>
    <n v="65"/>
  </r>
  <r>
    <d v="2024-01-03T00:00:00"/>
    <x v="27"/>
    <n v="217"/>
    <n v="59"/>
  </r>
  <r>
    <d v="2023-01-04T00:00:00"/>
    <x v="27"/>
    <n v="329"/>
    <n v="60"/>
  </r>
  <r>
    <d v="2024-01-04T00:00:00"/>
    <x v="27"/>
    <n v="217"/>
    <n v="59"/>
  </r>
  <r>
    <d v="2023-01-05T00:00:00"/>
    <x v="27"/>
    <n v="329"/>
    <n v="73"/>
  </r>
  <r>
    <d v="2024-01-05T00:00:00"/>
    <x v="27"/>
    <n v="217"/>
    <n v="59"/>
  </r>
  <r>
    <d v="2023-01-06T00:00:00"/>
    <x v="27"/>
    <n v="218"/>
    <n v="59"/>
  </r>
  <r>
    <d v="2024-01-06T00:00:00"/>
    <x v="27"/>
    <n v="217"/>
    <n v="59"/>
  </r>
  <r>
    <d v="2023-01-07T00:00:00"/>
    <x v="27"/>
    <n v="223"/>
    <n v="59"/>
  </r>
  <r>
    <d v="2024-01-07T00:00:00"/>
    <x v="27"/>
    <n v="217"/>
    <n v="59"/>
  </r>
  <r>
    <d v="2023-01-08T00:00:00"/>
    <x v="27"/>
    <n v="217"/>
    <n v="59"/>
  </r>
  <r>
    <d v="2024-01-08T00:00:00"/>
    <x v="27"/>
    <n v="217"/>
    <n v="59"/>
  </r>
  <r>
    <d v="2023-01-09T00:00:00"/>
    <x v="27"/>
    <n v="219"/>
    <n v="58"/>
  </r>
  <r>
    <d v="2024-01-09T00:00:00"/>
    <x v="27"/>
    <n v="217"/>
    <n v="59"/>
  </r>
  <r>
    <d v="2023-01-10T00:00:00"/>
    <x v="27"/>
    <n v="217"/>
    <n v="59"/>
  </r>
  <r>
    <d v="2024-01-10T00:00:00"/>
    <x v="27"/>
    <n v="217"/>
    <n v="59"/>
  </r>
  <r>
    <d v="2023-01-11T00:00:00"/>
    <x v="27"/>
    <n v="0"/>
    <n v="0"/>
  </r>
  <r>
    <d v="2024-01-11T00:00:00"/>
    <x v="27"/>
    <n v="217"/>
    <n v="59"/>
  </r>
  <r>
    <d v="2023-01-12T00:00:00"/>
    <x v="27"/>
    <n v="0"/>
    <n v="0"/>
  </r>
  <r>
    <d v="2024-01-12T00:00:00"/>
    <x v="27"/>
    <n v="217"/>
    <n v="59"/>
  </r>
  <r>
    <d v="2024-01-01T00:00:00"/>
    <x v="28"/>
    <n v="0"/>
    <n v="0"/>
  </r>
  <r>
    <d v="2024-01-02T00:00:00"/>
    <x v="28"/>
    <n v="0"/>
    <n v="0"/>
  </r>
  <r>
    <d v="2023-01-03T00:00:00"/>
    <x v="28"/>
    <n v="113"/>
    <n v="56"/>
  </r>
  <r>
    <d v="2024-01-03T00:00:00"/>
    <x v="28"/>
    <n v="75"/>
    <n v="50"/>
  </r>
  <r>
    <d v="2023-01-04T00:00:00"/>
    <x v="28"/>
    <n v="101"/>
    <n v="50"/>
  </r>
  <r>
    <d v="2024-01-04T00:00:00"/>
    <x v="28"/>
    <n v="75"/>
    <n v="50"/>
  </r>
  <r>
    <d v="2023-01-05T00:00:00"/>
    <x v="28"/>
    <n v="94"/>
    <n v="49"/>
  </r>
  <r>
    <d v="2024-01-05T00:00:00"/>
    <x v="28"/>
    <n v="75"/>
    <n v="50"/>
  </r>
  <r>
    <d v="2023-01-06T00:00:00"/>
    <x v="28"/>
    <n v="90"/>
    <n v="51"/>
  </r>
  <r>
    <d v="2024-01-06T00:00:00"/>
    <x v="28"/>
    <n v="75"/>
    <n v="50"/>
  </r>
  <r>
    <d v="2023-01-07T00:00:00"/>
    <x v="28"/>
    <n v="89"/>
    <n v="50"/>
  </r>
  <r>
    <d v="2024-01-07T00:00:00"/>
    <x v="28"/>
    <n v="75"/>
    <n v="50"/>
  </r>
  <r>
    <d v="2023-01-08T00:00:00"/>
    <x v="28"/>
    <n v="87"/>
    <n v="50"/>
  </r>
  <r>
    <d v="2024-01-08T00:00:00"/>
    <x v="28"/>
    <n v="75"/>
    <n v="50"/>
  </r>
  <r>
    <d v="2023-01-09T00:00:00"/>
    <x v="28"/>
    <n v="83"/>
    <n v="50"/>
  </r>
  <r>
    <d v="2024-01-09T00:00:00"/>
    <x v="28"/>
    <n v="75"/>
    <n v="50"/>
  </r>
  <r>
    <d v="2023-01-10T00:00:00"/>
    <x v="28"/>
    <n v="81"/>
    <n v="50"/>
  </r>
  <r>
    <d v="2024-01-10T00:00:00"/>
    <x v="28"/>
    <n v="75"/>
    <n v="50"/>
  </r>
  <r>
    <d v="2023-01-11T00:00:00"/>
    <x v="28"/>
    <n v="0"/>
    <n v="0"/>
  </r>
  <r>
    <d v="2024-01-11T00:00:00"/>
    <x v="28"/>
    <n v="75"/>
    <n v="50"/>
  </r>
  <r>
    <d v="2023-01-12T00:00:00"/>
    <x v="28"/>
    <n v="0"/>
    <n v="0"/>
  </r>
  <r>
    <d v="2024-01-12T00:00:00"/>
    <x v="28"/>
    <n v="75"/>
    <n v="50"/>
  </r>
  <r>
    <d v="2024-01-01T00:00:00"/>
    <x v="29"/>
    <n v="0"/>
    <n v="0"/>
  </r>
  <r>
    <d v="2024-01-02T00:00:00"/>
    <x v="29"/>
    <n v="0"/>
    <n v="0"/>
  </r>
  <r>
    <d v="2023-01-03T00:00:00"/>
    <x v="29"/>
    <n v="170"/>
    <n v="68"/>
  </r>
  <r>
    <d v="2024-01-03T00:00:00"/>
    <x v="29"/>
    <n v="216"/>
    <n v="50"/>
  </r>
  <r>
    <d v="2023-01-04T00:00:00"/>
    <x v="29"/>
    <n v="152"/>
    <n v="60"/>
  </r>
  <r>
    <d v="2024-01-04T00:00:00"/>
    <x v="29"/>
    <n v="216"/>
    <n v="50"/>
  </r>
  <r>
    <d v="2023-01-05T00:00:00"/>
    <x v="29"/>
    <n v="144"/>
    <n v="68"/>
  </r>
  <r>
    <d v="2024-01-05T00:00:00"/>
    <x v="29"/>
    <n v="216"/>
    <n v="50"/>
  </r>
  <r>
    <d v="2023-01-06T00:00:00"/>
    <x v="29"/>
    <n v="112"/>
    <n v="63"/>
  </r>
  <r>
    <d v="2024-01-06T00:00:00"/>
    <x v="29"/>
    <n v="216"/>
    <n v="50"/>
  </r>
  <r>
    <d v="2023-01-07T00:00:00"/>
    <x v="29"/>
    <n v="113"/>
    <n v="56"/>
  </r>
  <r>
    <d v="2024-01-07T00:00:00"/>
    <x v="29"/>
    <n v="216"/>
    <n v="50"/>
  </r>
  <r>
    <d v="2023-01-08T00:00:00"/>
    <x v="29"/>
    <n v="115"/>
    <n v="52"/>
  </r>
  <r>
    <d v="2024-01-08T00:00:00"/>
    <x v="29"/>
    <n v="216"/>
    <n v="50"/>
  </r>
  <r>
    <d v="2023-01-09T00:00:00"/>
    <x v="29"/>
    <n v="121"/>
    <n v="51"/>
  </r>
  <r>
    <d v="2024-01-09T00:00:00"/>
    <x v="29"/>
    <n v="216"/>
    <n v="50"/>
  </r>
  <r>
    <d v="2023-01-10T00:00:00"/>
    <x v="29"/>
    <n v="157"/>
    <n v="50"/>
  </r>
  <r>
    <d v="2024-01-10T00:00:00"/>
    <x v="29"/>
    <n v="216"/>
    <n v="50"/>
  </r>
  <r>
    <d v="2023-01-11T00:00:00"/>
    <x v="29"/>
    <n v="0"/>
    <n v="0"/>
  </r>
  <r>
    <d v="2024-01-11T00:00:00"/>
    <x v="29"/>
    <n v="216"/>
    <n v="50"/>
  </r>
  <r>
    <d v="2023-01-12T00:00:00"/>
    <x v="29"/>
    <n v="0"/>
    <n v="0"/>
  </r>
  <r>
    <d v="2024-01-12T00:00:00"/>
    <x v="29"/>
    <n v="216"/>
    <n v="50"/>
  </r>
  <r>
    <d v="2023-01-01T00:00:00"/>
    <x v="30"/>
    <n v="119"/>
    <n v="75"/>
  </r>
  <r>
    <d v="2024-01-01T00:00:00"/>
    <x v="30"/>
    <n v="129"/>
    <n v="61"/>
  </r>
  <r>
    <d v="2023-01-02T00:00:00"/>
    <x v="30"/>
    <n v="121"/>
    <n v="71"/>
  </r>
  <r>
    <d v="2024-01-02T00:00:00"/>
    <x v="30"/>
    <n v="132"/>
    <n v="63"/>
  </r>
  <r>
    <d v="2023-01-03T00:00:00"/>
    <x v="30"/>
    <n v="109"/>
    <n v="60"/>
  </r>
  <r>
    <d v="2024-01-03T00:00:00"/>
    <x v="30"/>
    <n v="139"/>
    <n v="64"/>
  </r>
  <r>
    <d v="2023-01-04T00:00:00"/>
    <x v="30"/>
    <n v="99"/>
    <n v="60"/>
  </r>
  <r>
    <d v="2024-01-04T00:00:00"/>
    <x v="30"/>
    <n v="130"/>
    <n v="63"/>
  </r>
  <r>
    <d v="2023-01-05T00:00:00"/>
    <x v="30"/>
    <n v="95"/>
    <n v="70"/>
  </r>
  <r>
    <d v="2024-01-05T00:00:00"/>
    <x v="30"/>
    <n v="131"/>
    <n v="59"/>
  </r>
  <r>
    <d v="2023-01-06T00:00:00"/>
    <x v="30"/>
    <n v="92"/>
    <n v="57"/>
  </r>
  <r>
    <d v="2024-01-06T00:00:00"/>
    <x v="30"/>
    <n v="129"/>
    <n v="63"/>
  </r>
  <r>
    <d v="2023-01-07T00:00:00"/>
    <x v="30"/>
    <n v="93"/>
    <n v="52"/>
  </r>
  <r>
    <d v="2024-01-07T00:00:00"/>
    <x v="30"/>
    <n v="129"/>
    <n v="58"/>
  </r>
  <r>
    <d v="2023-01-08T00:00:00"/>
    <x v="30"/>
    <n v="90"/>
    <n v="55"/>
  </r>
  <r>
    <d v="2024-01-08T00:00:00"/>
    <x v="30"/>
    <n v="136"/>
    <n v="58"/>
  </r>
  <r>
    <d v="2023-01-09T00:00:00"/>
    <x v="30"/>
    <n v="89"/>
    <n v="55"/>
  </r>
  <r>
    <d v="2024-01-09T00:00:00"/>
    <x v="30"/>
    <n v="131"/>
    <n v="62"/>
  </r>
  <r>
    <d v="2023-01-10T00:00:00"/>
    <x v="30"/>
    <n v="126"/>
    <n v="54"/>
  </r>
  <r>
    <d v="2024-01-10T00:00:00"/>
    <x v="30"/>
    <n v="129"/>
    <n v="56"/>
  </r>
  <r>
    <d v="2022-01-11T00:00:00"/>
    <x v="30"/>
    <n v="159"/>
    <n v="193"/>
  </r>
  <r>
    <d v="2023-01-11T00:00:00"/>
    <x v="30"/>
    <n v="125"/>
    <n v="55"/>
  </r>
  <r>
    <d v="2024-01-11T00:00:00"/>
    <x v="30"/>
    <n v="127"/>
    <n v="58"/>
  </r>
  <r>
    <d v="2022-01-12T00:00:00"/>
    <x v="30"/>
    <n v="134"/>
    <n v="89"/>
  </r>
  <r>
    <d v="2023-01-12T00:00:00"/>
    <x v="30"/>
    <n v="0"/>
    <n v="60"/>
  </r>
  <r>
    <d v="2024-01-12T00:00:00"/>
    <x v="30"/>
    <n v="134"/>
    <n v="56"/>
  </r>
  <r>
    <d v="2023-01-01T00:00:00"/>
    <x v="31"/>
    <n v="140"/>
    <n v="124"/>
  </r>
  <r>
    <d v="2024-01-01T00:00:00"/>
    <x v="31"/>
    <n v="159"/>
    <n v="113"/>
  </r>
  <r>
    <d v="2023-01-02T00:00:00"/>
    <x v="31"/>
    <n v="146"/>
    <n v="137"/>
  </r>
  <r>
    <d v="2024-01-02T00:00:00"/>
    <x v="31"/>
    <n v="157"/>
    <n v="124"/>
  </r>
  <r>
    <d v="2023-01-03T00:00:00"/>
    <x v="31"/>
    <n v="145"/>
    <n v="137"/>
  </r>
  <r>
    <d v="2024-01-03T00:00:00"/>
    <x v="31"/>
    <n v="156"/>
    <n v="125"/>
  </r>
  <r>
    <d v="2023-01-04T00:00:00"/>
    <x v="31"/>
    <n v="147"/>
    <n v="110"/>
  </r>
  <r>
    <d v="2024-01-04T00:00:00"/>
    <x v="31"/>
    <n v="151"/>
    <n v="112"/>
  </r>
  <r>
    <d v="2023-01-05T00:00:00"/>
    <x v="31"/>
    <n v="136"/>
    <n v="119"/>
  </r>
  <r>
    <d v="2024-01-05T00:00:00"/>
    <x v="31"/>
    <n v="153"/>
    <n v="101"/>
  </r>
  <r>
    <d v="2023-01-06T00:00:00"/>
    <x v="31"/>
    <n v="136"/>
    <n v="114"/>
  </r>
  <r>
    <d v="2024-01-06T00:00:00"/>
    <x v="31"/>
    <n v="152"/>
    <n v="118"/>
  </r>
  <r>
    <d v="2023-01-07T00:00:00"/>
    <x v="31"/>
    <n v="141"/>
    <n v="124"/>
  </r>
  <r>
    <d v="2024-01-07T00:00:00"/>
    <x v="31"/>
    <n v="154"/>
    <n v="109"/>
  </r>
  <r>
    <d v="2023-01-08T00:00:00"/>
    <x v="31"/>
    <n v="135"/>
    <n v="115"/>
  </r>
  <r>
    <d v="2024-01-08T00:00:00"/>
    <x v="31"/>
    <n v="156"/>
    <n v="102"/>
  </r>
  <r>
    <d v="2023-01-09T00:00:00"/>
    <x v="31"/>
    <n v="135"/>
    <n v="113"/>
  </r>
  <r>
    <d v="2024-01-09T00:00:00"/>
    <x v="31"/>
    <n v="146"/>
    <n v="110"/>
  </r>
  <r>
    <d v="2023-01-10T00:00:00"/>
    <x v="31"/>
    <n v="138"/>
    <n v="100"/>
  </r>
  <r>
    <d v="2024-01-10T00:00:00"/>
    <x v="31"/>
    <n v="139"/>
    <n v="102"/>
  </r>
  <r>
    <d v="2022-01-11T00:00:00"/>
    <x v="31"/>
    <n v="149"/>
    <n v="130"/>
  </r>
  <r>
    <d v="2023-01-11T00:00:00"/>
    <x v="31"/>
    <n v="159"/>
    <n v="110"/>
  </r>
  <r>
    <d v="2024-01-11T00:00:00"/>
    <x v="31"/>
    <n v="139"/>
    <n v="107"/>
  </r>
  <r>
    <d v="2022-01-12T00:00:00"/>
    <x v="31"/>
    <n v="142"/>
    <n v="130"/>
  </r>
  <r>
    <d v="2023-01-12T00:00:00"/>
    <x v="31"/>
    <n v="154"/>
    <n v="107"/>
  </r>
  <r>
    <d v="2024-01-12T00:00:00"/>
    <x v="31"/>
    <n v="144"/>
    <n v="138"/>
  </r>
  <r>
    <d v="2023-01-01T00:00:00"/>
    <x v="32"/>
    <n v="173"/>
    <n v="124"/>
  </r>
  <r>
    <d v="2024-01-01T00:00:00"/>
    <x v="32"/>
    <n v="142"/>
    <n v="90"/>
  </r>
  <r>
    <d v="2023-01-02T00:00:00"/>
    <x v="32"/>
    <n v="172"/>
    <n v="115"/>
  </r>
  <r>
    <d v="2024-01-02T00:00:00"/>
    <x v="32"/>
    <n v="145"/>
    <n v="90"/>
  </r>
  <r>
    <d v="2023-01-03T00:00:00"/>
    <x v="32"/>
    <n v="169"/>
    <n v="118"/>
  </r>
  <r>
    <d v="2024-01-03T00:00:00"/>
    <x v="32"/>
    <n v="139"/>
    <n v="91"/>
  </r>
  <r>
    <d v="2023-01-04T00:00:00"/>
    <x v="32"/>
    <n v="164"/>
    <n v="108"/>
  </r>
  <r>
    <d v="2024-01-04T00:00:00"/>
    <x v="32"/>
    <n v="161"/>
    <n v="89"/>
  </r>
  <r>
    <d v="2023-01-05T00:00:00"/>
    <x v="32"/>
    <n v="156"/>
    <n v="126"/>
  </r>
  <r>
    <d v="2024-01-05T00:00:00"/>
    <x v="32"/>
    <n v="177"/>
    <n v="79"/>
  </r>
  <r>
    <d v="2023-01-06T00:00:00"/>
    <x v="32"/>
    <n v="150"/>
    <n v="107"/>
  </r>
  <r>
    <d v="2024-01-06T00:00:00"/>
    <x v="32"/>
    <n v="173"/>
    <n v="85"/>
  </r>
  <r>
    <d v="2023-01-07T00:00:00"/>
    <x v="32"/>
    <n v="177"/>
    <n v="93"/>
  </r>
  <r>
    <d v="2024-01-07T00:00:00"/>
    <x v="32"/>
    <n v="197"/>
    <n v="83"/>
  </r>
  <r>
    <d v="2023-01-08T00:00:00"/>
    <x v="32"/>
    <n v="185"/>
    <n v="88"/>
  </r>
  <r>
    <d v="2024-01-08T00:00:00"/>
    <x v="32"/>
    <n v="183"/>
    <n v="83"/>
  </r>
  <r>
    <d v="2023-01-09T00:00:00"/>
    <x v="32"/>
    <n v="163"/>
    <n v="88"/>
  </r>
  <r>
    <d v="2024-01-09T00:00:00"/>
    <x v="32"/>
    <n v="197"/>
    <n v="78"/>
  </r>
  <r>
    <d v="2023-01-10T00:00:00"/>
    <x v="32"/>
    <n v="174"/>
    <n v="83"/>
  </r>
  <r>
    <d v="2024-01-10T00:00:00"/>
    <x v="32"/>
    <n v="175"/>
    <n v="77"/>
  </r>
  <r>
    <d v="2022-01-11T00:00:00"/>
    <x v="32"/>
    <n v="174"/>
    <n v="136"/>
  </r>
  <r>
    <d v="2023-01-11T00:00:00"/>
    <x v="32"/>
    <n v="169"/>
    <n v="89"/>
  </r>
  <r>
    <d v="2024-01-11T00:00:00"/>
    <x v="32"/>
    <n v="168"/>
    <n v="78"/>
  </r>
  <r>
    <d v="2022-01-12T00:00:00"/>
    <x v="32"/>
    <n v="164"/>
    <n v="131"/>
  </r>
  <r>
    <d v="2023-01-12T00:00:00"/>
    <x v="32"/>
    <n v="169"/>
    <n v="92"/>
  </r>
  <r>
    <d v="2024-01-12T00:00:00"/>
    <x v="32"/>
    <n v="163"/>
    <n v="80"/>
  </r>
  <r>
    <d v="2023-01-01T00:00:00"/>
    <x v="33"/>
    <n v="278"/>
    <n v="180"/>
  </r>
  <r>
    <d v="2024-01-01T00:00:00"/>
    <x v="33"/>
    <n v="204"/>
    <n v="165"/>
  </r>
  <r>
    <d v="2023-01-02T00:00:00"/>
    <x v="33"/>
    <n v="269"/>
    <n v="170"/>
  </r>
  <r>
    <d v="2024-01-02T00:00:00"/>
    <x v="33"/>
    <n v="193"/>
    <n v="168"/>
  </r>
  <r>
    <d v="2023-01-03T00:00:00"/>
    <x v="33"/>
    <n v="262"/>
    <n v="176"/>
  </r>
  <r>
    <d v="2024-01-03T00:00:00"/>
    <x v="33"/>
    <n v="195"/>
    <n v="167"/>
  </r>
  <r>
    <d v="2023-01-04T00:00:00"/>
    <x v="33"/>
    <n v="252"/>
    <n v="158"/>
  </r>
  <r>
    <d v="2024-01-04T00:00:00"/>
    <x v="33"/>
    <n v="199"/>
    <n v="165"/>
  </r>
  <r>
    <d v="2023-01-05T00:00:00"/>
    <x v="33"/>
    <n v="215"/>
    <n v="157"/>
  </r>
  <r>
    <d v="2024-01-05T00:00:00"/>
    <x v="33"/>
    <n v="199"/>
    <n v="159"/>
  </r>
  <r>
    <d v="2023-01-06T00:00:00"/>
    <x v="33"/>
    <n v="202"/>
    <n v="137"/>
  </r>
  <r>
    <d v="2024-01-06T00:00:00"/>
    <x v="33"/>
    <n v="197"/>
    <n v="148"/>
  </r>
  <r>
    <d v="2023-01-07T00:00:00"/>
    <x v="33"/>
    <n v="222"/>
    <n v="140"/>
  </r>
  <r>
    <d v="2024-01-07T00:00:00"/>
    <x v="33"/>
    <n v="201"/>
    <n v="148"/>
  </r>
  <r>
    <d v="2023-01-08T00:00:00"/>
    <x v="33"/>
    <n v="236"/>
    <n v="139"/>
  </r>
  <r>
    <d v="2024-01-08T00:00:00"/>
    <x v="33"/>
    <n v="200"/>
    <n v="145"/>
  </r>
  <r>
    <d v="2023-01-09T00:00:00"/>
    <x v="33"/>
    <n v="209"/>
    <n v="133"/>
  </r>
  <r>
    <d v="2024-01-09T00:00:00"/>
    <x v="33"/>
    <n v="199"/>
    <n v="155"/>
  </r>
  <r>
    <d v="2023-01-10T00:00:00"/>
    <x v="33"/>
    <n v="211"/>
    <n v="130"/>
  </r>
  <r>
    <d v="2024-01-10T00:00:00"/>
    <x v="33"/>
    <n v="199"/>
    <n v="143"/>
  </r>
  <r>
    <d v="2022-01-11T00:00:00"/>
    <x v="33"/>
    <n v="242"/>
    <n v="214"/>
  </r>
  <r>
    <d v="2023-01-11T00:00:00"/>
    <x v="33"/>
    <n v="194"/>
    <n v="137"/>
  </r>
  <r>
    <d v="2024-01-11T00:00:00"/>
    <x v="33"/>
    <n v="197"/>
    <n v="144"/>
  </r>
  <r>
    <d v="2022-01-12T00:00:00"/>
    <x v="33"/>
    <n v="263"/>
    <n v="178"/>
  </r>
  <r>
    <d v="2023-01-12T00:00:00"/>
    <x v="33"/>
    <n v="198"/>
    <n v="142"/>
  </r>
  <r>
    <d v="2024-01-12T00:00:00"/>
    <x v="33"/>
    <n v="198"/>
    <n v="163"/>
  </r>
  <r>
    <d v="2023-01-01T00:00:00"/>
    <x v="34"/>
    <n v="346"/>
    <n v="205"/>
  </r>
  <r>
    <d v="2024-01-01T00:00:00"/>
    <x v="34"/>
    <n v="493"/>
    <n v="187"/>
  </r>
  <r>
    <d v="2023-01-02T00:00:00"/>
    <x v="34"/>
    <n v="321"/>
    <n v="203"/>
  </r>
  <r>
    <d v="2024-01-02T00:00:00"/>
    <x v="34"/>
    <n v="546"/>
    <n v="185"/>
  </r>
  <r>
    <d v="2023-01-03T00:00:00"/>
    <x v="34"/>
    <n v="311"/>
    <n v="205"/>
  </r>
  <r>
    <d v="2024-01-03T00:00:00"/>
    <x v="34"/>
    <n v="449"/>
    <n v="185"/>
  </r>
  <r>
    <d v="2023-01-04T00:00:00"/>
    <x v="34"/>
    <n v="295"/>
    <n v="194"/>
  </r>
  <r>
    <d v="2024-01-04T00:00:00"/>
    <x v="34"/>
    <n v="440"/>
    <n v="180"/>
  </r>
  <r>
    <d v="2023-01-05T00:00:00"/>
    <x v="34"/>
    <n v="268"/>
    <n v="191"/>
  </r>
  <r>
    <d v="2024-01-05T00:00:00"/>
    <x v="34"/>
    <n v="447"/>
    <n v="171"/>
  </r>
  <r>
    <d v="2023-01-06T00:00:00"/>
    <x v="34"/>
    <n v="260"/>
    <n v="178"/>
  </r>
  <r>
    <d v="2024-01-06T00:00:00"/>
    <x v="34"/>
    <n v="443"/>
    <n v="163"/>
  </r>
  <r>
    <d v="2023-01-07T00:00:00"/>
    <x v="34"/>
    <n v="279"/>
    <n v="170"/>
  </r>
  <r>
    <d v="2024-01-07T00:00:00"/>
    <x v="34"/>
    <n v="373"/>
    <n v="161"/>
  </r>
  <r>
    <d v="2023-01-08T00:00:00"/>
    <x v="34"/>
    <n v="311"/>
    <n v="165"/>
  </r>
  <r>
    <d v="2024-01-08T00:00:00"/>
    <x v="34"/>
    <n v="482"/>
    <n v="154"/>
  </r>
  <r>
    <d v="2023-01-09T00:00:00"/>
    <x v="34"/>
    <n v="286"/>
    <n v="159"/>
  </r>
  <r>
    <d v="2024-01-09T00:00:00"/>
    <x v="34"/>
    <n v="499"/>
    <n v="148"/>
  </r>
  <r>
    <d v="2023-01-10T00:00:00"/>
    <x v="34"/>
    <n v="405"/>
    <n v="163"/>
  </r>
  <r>
    <d v="2024-01-10T00:00:00"/>
    <x v="34"/>
    <n v="499"/>
    <n v="150"/>
  </r>
  <r>
    <d v="2022-01-11T00:00:00"/>
    <x v="34"/>
    <n v="347"/>
    <n v="266"/>
  </r>
  <r>
    <d v="2023-01-11T00:00:00"/>
    <x v="34"/>
    <n v="383"/>
    <n v="163"/>
  </r>
  <r>
    <d v="2024-01-11T00:00:00"/>
    <x v="34"/>
    <n v="499"/>
    <n v="144"/>
  </r>
  <r>
    <d v="2022-01-12T00:00:00"/>
    <x v="34"/>
    <n v="352"/>
    <n v="207"/>
  </r>
  <r>
    <d v="2023-01-12T00:00:00"/>
    <x v="34"/>
    <n v="536"/>
    <n v="174"/>
  </r>
  <r>
    <d v="2024-01-12T00:00:00"/>
    <x v="34"/>
    <n v="499"/>
    <n v="169"/>
  </r>
  <r>
    <d v="2023-01-01T00:00:00"/>
    <x v="35"/>
    <n v="313"/>
    <n v="271"/>
  </r>
  <r>
    <d v="2024-01-01T00:00:00"/>
    <x v="35"/>
    <n v="251"/>
    <n v="226"/>
  </r>
  <r>
    <d v="2023-01-02T00:00:00"/>
    <x v="35"/>
    <n v="302"/>
    <n v="299"/>
  </r>
  <r>
    <d v="2024-01-02T00:00:00"/>
    <x v="35"/>
    <n v="234"/>
    <n v="219"/>
  </r>
  <r>
    <d v="2023-01-03T00:00:00"/>
    <x v="35"/>
    <n v="299"/>
    <n v="284"/>
  </r>
  <r>
    <d v="2024-01-03T00:00:00"/>
    <x v="35"/>
    <n v="242"/>
    <n v="219"/>
  </r>
  <r>
    <d v="2023-01-04T00:00:00"/>
    <x v="35"/>
    <n v="300"/>
    <n v="246"/>
  </r>
  <r>
    <d v="2024-01-04T00:00:00"/>
    <x v="35"/>
    <n v="232"/>
    <n v="205"/>
  </r>
  <r>
    <d v="2023-01-05T00:00:00"/>
    <x v="35"/>
    <n v="272"/>
    <n v="249"/>
  </r>
  <r>
    <d v="2024-01-05T00:00:00"/>
    <x v="35"/>
    <n v="224"/>
    <n v="200"/>
  </r>
  <r>
    <d v="2023-01-06T00:00:00"/>
    <x v="35"/>
    <n v="246"/>
    <n v="258"/>
  </r>
  <r>
    <d v="2024-01-06T00:00:00"/>
    <x v="35"/>
    <n v="227"/>
    <n v="214"/>
  </r>
  <r>
    <d v="2023-01-07T00:00:00"/>
    <x v="35"/>
    <n v="254"/>
    <n v="246"/>
  </r>
  <r>
    <d v="2024-01-07T00:00:00"/>
    <x v="35"/>
    <n v="222"/>
    <n v="197"/>
  </r>
  <r>
    <d v="2023-01-08T00:00:00"/>
    <x v="35"/>
    <n v="250"/>
    <n v="242"/>
  </r>
  <r>
    <d v="2024-01-08T00:00:00"/>
    <x v="35"/>
    <n v="209"/>
    <n v="198"/>
  </r>
  <r>
    <d v="2023-01-09T00:00:00"/>
    <x v="35"/>
    <n v="255"/>
    <n v="224"/>
  </r>
  <r>
    <d v="2024-01-09T00:00:00"/>
    <x v="35"/>
    <n v="228"/>
    <n v="190"/>
  </r>
  <r>
    <d v="2023-01-10T00:00:00"/>
    <x v="35"/>
    <n v="232"/>
    <n v="194"/>
  </r>
  <r>
    <d v="2024-01-10T00:00:00"/>
    <x v="35"/>
    <n v="217"/>
    <n v="192"/>
  </r>
  <r>
    <d v="2022-01-11T00:00:00"/>
    <x v="35"/>
    <n v="299"/>
    <n v="299"/>
  </r>
  <r>
    <d v="2023-01-11T00:00:00"/>
    <x v="35"/>
    <n v="227"/>
    <n v="199"/>
  </r>
  <r>
    <d v="2024-01-11T00:00:00"/>
    <x v="35"/>
    <n v="209"/>
    <n v="192"/>
  </r>
  <r>
    <d v="2022-01-12T00:00:00"/>
    <x v="35"/>
    <n v="304"/>
    <n v="375"/>
  </r>
  <r>
    <d v="2023-01-12T00:00:00"/>
    <x v="35"/>
    <n v="246"/>
    <n v="227"/>
  </r>
  <r>
    <d v="2024-01-12T00:00:00"/>
    <x v="35"/>
    <n v="228"/>
    <n v="199"/>
  </r>
  <r>
    <d v="2023-01-01T00:00:00"/>
    <x v="36"/>
    <n v="405"/>
    <n v="296"/>
  </r>
  <r>
    <d v="2024-01-01T00:00:00"/>
    <x v="36"/>
    <n v="381"/>
    <n v="279"/>
  </r>
  <r>
    <d v="2023-01-02T00:00:00"/>
    <x v="36"/>
    <n v="385"/>
    <n v="293"/>
  </r>
  <r>
    <d v="2024-01-02T00:00:00"/>
    <x v="36"/>
    <n v="679"/>
    <n v="282"/>
  </r>
  <r>
    <d v="2023-01-03T00:00:00"/>
    <x v="36"/>
    <n v="373"/>
    <n v="283"/>
  </r>
  <r>
    <d v="2024-01-03T00:00:00"/>
    <x v="36"/>
    <n v="702"/>
    <n v="274"/>
  </r>
  <r>
    <d v="2023-01-04T00:00:00"/>
    <x v="36"/>
    <n v="376"/>
    <n v="277"/>
  </r>
  <r>
    <d v="2024-01-04T00:00:00"/>
    <x v="36"/>
    <n v="577"/>
    <n v="263"/>
  </r>
  <r>
    <d v="2023-01-05T00:00:00"/>
    <x v="36"/>
    <n v="361"/>
    <n v="263"/>
  </r>
  <r>
    <d v="2024-01-05T00:00:00"/>
    <x v="36"/>
    <n v="715"/>
    <n v="251"/>
  </r>
  <r>
    <d v="2023-01-06T00:00:00"/>
    <x v="36"/>
    <n v="354"/>
    <n v="264"/>
  </r>
  <r>
    <d v="2024-01-06T00:00:00"/>
    <x v="36"/>
    <n v="703"/>
    <n v="238"/>
  </r>
  <r>
    <d v="2023-01-07T00:00:00"/>
    <x v="36"/>
    <n v="437"/>
    <n v="259"/>
  </r>
  <r>
    <d v="2024-01-07T00:00:00"/>
    <x v="36"/>
    <n v="771"/>
    <n v="224"/>
  </r>
  <r>
    <d v="2023-01-08T00:00:00"/>
    <x v="36"/>
    <n v="400"/>
    <n v="258"/>
  </r>
  <r>
    <d v="2024-01-08T00:00:00"/>
    <x v="36"/>
    <n v="783"/>
    <n v="212"/>
  </r>
  <r>
    <d v="2023-01-09T00:00:00"/>
    <x v="36"/>
    <n v="340"/>
    <n v="253"/>
  </r>
  <r>
    <d v="2024-01-09T00:00:00"/>
    <x v="36"/>
    <n v="713"/>
    <n v="238"/>
  </r>
  <r>
    <d v="2023-01-10T00:00:00"/>
    <x v="36"/>
    <n v="318"/>
    <n v="237"/>
  </r>
  <r>
    <d v="2024-01-10T00:00:00"/>
    <x v="36"/>
    <n v="758"/>
    <n v="235"/>
  </r>
  <r>
    <d v="2022-01-11T00:00:00"/>
    <x v="36"/>
    <n v="379"/>
    <n v="290"/>
  </r>
  <r>
    <d v="2023-01-11T00:00:00"/>
    <x v="36"/>
    <n v="311"/>
    <n v="237"/>
  </r>
  <r>
    <d v="2024-01-11T00:00:00"/>
    <x v="36"/>
    <n v="765"/>
    <n v="237"/>
  </r>
  <r>
    <d v="2022-01-12T00:00:00"/>
    <x v="36"/>
    <n v="372"/>
    <n v="292"/>
  </r>
  <r>
    <d v="2023-01-12T00:00:00"/>
    <x v="36"/>
    <n v="323"/>
    <n v="265"/>
  </r>
  <r>
    <d v="2024-01-12T00:00:00"/>
    <x v="36"/>
    <n v="771"/>
    <n v="245"/>
  </r>
  <r>
    <d v="2023-01-01T00:00:00"/>
    <x v="37"/>
    <n v="453"/>
    <n v="436"/>
  </r>
  <r>
    <d v="2024-01-01T00:00:00"/>
    <x v="37"/>
    <n v="372"/>
    <n v="328"/>
  </r>
  <r>
    <d v="2023-01-02T00:00:00"/>
    <x v="37"/>
    <n v="441"/>
    <n v="466"/>
  </r>
  <r>
    <d v="2024-01-02T00:00:00"/>
    <x v="37"/>
    <n v="372"/>
    <n v="313"/>
  </r>
  <r>
    <d v="2023-01-03T00:00:00"/>
    <x v="37"/>
    <n v="431"/>
    <n v="427"/>
  </r>
  <r>
    <d v="2024-01-03T00:00:00"/>
    <x v="37"/>
    <n v="342"/>
    <n v="310"/>
  </r>
  <r>
    <d v="2023-01-04T00:00:00"/>
    <x v="37"/>
    <n v="428"/>
    <n v="496"/>
  </r>
  <r>
    <d v="2024-01-04T00:00:00"/>
    <x v="37"/>
    <n v="334"/>
    <n v="303"/>
  </r>
  <r>
    <d v="2023-01-05T00:00:00"/>
    <x v="37"/>
    <n v="405"/>
    <n v="369"/>
  </r>
  <r>
    <d v="2024-01-05T00:00:00"/>
    <x v="37"/>
    <n v="307"/>
    <n v="284"/>
  </r>
  <r>
    <d v="2023-01-06T00:00:00"/>
    <x v="37"/>
    <n v="368"/>
    <n v="395"/>
  </r>
  <r>
    <d v="2024-01-06T00:00:00"/>
    <x v="37"/>
    <n v="301"/>
    <n v="281"/>
  </r>
  <r>
    <d v="2023-01-07T00:00:00"/>
    <x v="37"/>
    <n v="363"/>
    <n v="363"/>
  </r>
  <r>
    <d v="2024-01-07T00:00:00"/>
    <x v="37"/>
    <n v="314"/>
    <n v="300"/>
  </r>
  <r>
    <d v="2023-01-08T00:00:00"/>
    <x v="37"/>
    <n v="466"/>
    <n v="340"/>
  </r>
  <r>
    <d v="2024-01-08T00:00:00"/>
    <x v="37"/>
    <n v="312"/>
    <n v="314"/>
  </r>
  <r>
    <d v="2023-01-09T00:00:00"/>
    <x v="37"/>
    <n v="359"/>
    <n v="318"/>
  </r>
  <r>
    <d v="2024-01-09T00:00:00"/>
    <x v="37"/>
    <n v="298"/>
    <n v="278"/>
  </r>
  <r>
    <d v="2023-01-10T00:00:00"/>
    <x v="37"/>
    <n v="354"/>
    <n v="301"/>
  </r>
  <r>
    <d v="2024-01-10T00:00:00"/>
    <x v="37"/>
    <n v="327"/>
    <n v="289"/>
  </r>
  <r>
    <d v="2022-01-11T00:00:00"/>
    <x v="37"/>
    <n v="518"/>
    <n v="448"/>
  </r>
  <r>
    <d v="2023-01-11T00:00:00"/>
    <x v="37"/>
    <n v="341"/>
    <n v="317"/>
  </r>
  <r>
    <d v="2024-01-11T00:00:00"/>
    <x v="37"/>
    <n v="300"/>
    <n v="286"/>
  </r>
  <r>
    <d v="2022-01-12T00:00:00"/>
    <x v="37"/>
    <n v="469"/>
    <n v="448"/>
  </r>
  <r>
    <d v="2023-01-12T00:00:00"/>
    <x v="37"/>
    <n v="341"/>
    <n v="334"/>
  </r>
  <r>
    <d v="2024-01-12T00:00:00"/>
    <x v="37"/>
    <n v="341"/>
    <n v="291"/>
  </r>
  <r>
    <d v="2023-01-01T00:00:00"/>
    <x v="38"/>
    <n v="536"/>
    <n v="425"/>
  </r>
  <r>
    <d v="2024-01-01T00:00:00"/>
    <x v="38"/>
    <n v="427"/>
    <n v="350"/>
  </r>
  <r>
    <d v="2023-01-02T00:00:00"/>
    <x v="38"/>
    <n v="536"/>
    <n v="406"/>
  </r>
  <r>
    <d v="2024-01-02T00:00:00"/>
    <x v="38"/>
    <n v="412"/>
    <n v="346"/>
  </r>
  <r>
    <d v="2023-01-03T00:00:00"/>
    <x v="38"/>
    <n v="578"/>
    <n v="384"/>
  </r>
  <r>
    <d v="2024-01-03T00:00:00"/>
    <x v="38"/>
    <n v="407"/>
    <n v="348"/>
  </r>
  <r>
    <d v="2023-01-04T00:00:00"/>
    <x v="38"/>
    <n v="572"/>
    <n v="388"/>
  </r>
  <r>
    <d v="2024-01-04T00:00:00"/>
    <x v="38"/>
    <n v="408"/>
    <n v="344"/>
  </r>
  <r>
    <d v="2023-01-05T00:00:00"/>
    <x v="38"/>
    <n v="535"/>
    <n v="381"/>
  </r>
  <r>
    <d v="2024-01-05T00:00:00"/>
    <x v="38"/>
    <n v="366"/>
    <n v="325"/>
  </r>
  <r>
    <d v="2023-01-06T00:00:00"/>
    <x v="38"/>
    <n v="493"/>
    <n v="358"/>
  </r>
  <r>
    <d v="2024-01-06T00:00:00"/>
    <x v="38"/>
    <n v="365"/>
    <n v="313"/>
  </r>
  <r>
    <d v="2023-01-07T00:00:00"/>
    <x v="38"/>
    <n v="528"/>
    <n v="370"/>
  </r>
  <r>
    <d v="2024-01-07T00:00:00"/>
    <x v="38"/>
    <n v="374"/>
    <n v="305"/>
  </r>
  <r>
    <d v="2023-01-08T00:00:00"/>
    <x v="38"/>
    <n v="502"/>
    <n v="367"/>
  </r>
  <r>
    <d v="2024-01-08T00:00:00"/>
    <x v="38"/>
    <n v="382"/>
    <n v="313"/>
  </r>
  <r>
    <d v="2023-01-09T00:00:00"/>
    <x v="38"/>
    <n v="441"/>
    <n v="353"/>
  </r>
  <r>
    <d v="2024-01-09T00:00:00"/>
    <x v="38"/>
    <n v="380"/>
    <n v="308"/>
  </r>
  <r>
    <d v="2023-01-10T00:00:00"/>
    <x v="38"/>
    <n v="412"/>
    <n v="335"/>
  </r>
  <r>
    <d v="2024-01-10T00:00:00"/>
    <x v="38"/>
    <n v="375"/>
    <n v="307"/>
  </r>
  <r>
    <d v="2022-01-11T00:00:00"/>
    <x v="38"/>
    <n v="539"/>
    <n v="415"/>
  </r>
  <r>
    <d v="2023-01-11T00:00:00"/>
    <x v="38"/>
    <n v="455"/>
    <n v="320"/>
  </r>
  <r>
    <d v="2024-01-11T00:00:00"/>
    <x v="38"/>
    <n v="353"/>
    <n v="312"/>
  </r>
  <r>
    <d v="2022-01-12T00:00:00"/>
    <x v="38"/>
    <n v="539"/>
    <n v="429"/>
  </r>
  <r>
    <d v="2023-01-12T00:00:00"/>
    <x v="38"/>
    <n v="416"/>
    <n v="352"/>
  </r>
  <r>
    <d v="2024-01-12T00:00:00"/>
    <x v="38"/>
    <n v="393"/>
    <n v="326"/>
  </r>
  <r>
    <d v="2023-01-01T00:00:00"/>
    <x v="39"/>
    <n v="866"/>
    <n v="527"/>
  </r>
  <r>
    <d v="2024-01-01T00:00:00"/>
    <x v="39"/>
    <n v="556"/>
    <n v="409"/>
  </r>
  <r>
    <d v="2023-01-02T00:00:00"/>
    <x v="39"/>
    <n v="705"/>
    <n v="480"/>
  </r>
  <r>
    <d v="2024-01-02T00:00:00"/>
    <x v="39"/>
    <n v="753"/>
    <n v="408"/>
  </r>
  <r>
    <d v="2023-01-03T00:00:00"/>
    <x v="39"/>
    <n v="659"/>
    <n v="471"/>
  </r>
  <r>
    <d v="2024-01-03T00:00:00"/>
    <x v="39"/>
    <n v="954"/>
    <n v="410"/>
  </r>
  <r>
    <d v="2023-01-04T00:00:00"/>
    <x v="39"/>
    <n v="597"/>
    <n v="467"/>
  </r>
  <r>
    <d v="2024-01-04T00:00:00"/>
    <x v="39"/>
    <n v="764"/>
    <n v="405"/>
  </r>
  <r>
    <d v="2023-01-05T00:00:00"/>
    <x v="39"/>
    <n v="529"/>
    <n v="448"/>
  </r>
  <r>
    <d v="2024-01-05T00:00:00"/>
    <x v="39"/>
    <n v="666"/>
    <n v="376"/>
  </r>
  <r>
    <d v="2023-01-06T00:00:00"/>
    <x v="39"/>
    <n v="527"/>
    <n v="434"/>
  </r>
  <r>
    <d v="2024-01-06T00:00:00"/>
    <x v="39"/>
    <n v="0"/>
    <n v="362"/>
  </r>
  <r>
    <d v="2023-01-07T00:00:00"/>
    <x v="39"/>
    <n v="574"/>
    <n v="441"/>
  </r>
  <r>
    <d v="2024-01-07T00:00:00"/>
    <x v="39"/>
    <n v="818"/>
    <n v="360"/>
  </r>
  <r>
    <d v="2023-01-08T00:00:00"/>
    <x v="39"/>
    <n v="517"/>
    <n v="431"/>
  </r>
  <r>
    <d v="2024-01-08T00:00:00"/>
    <x v="39"/>
    <n v="698"/>
    <n v="371"/>
  </r>
  <r>
    <d v="2023-01-09T00:00:00"/>
    <x v="39"/>
    <n v="524"/>
    <n v="417"/>
  </r>
  <r>
    <d v="2024-01-09T00:00:00"/>
    <x v="39"/>
    <n v="964"/>
    <n v="351"/>
  </r>
  <r>
    <d v="2023-01-10T00:00:00"/>
    <x v="39"/>
    <n v="500"/>
    <n v="396"/>
  </r>
  <r>
    <d v="2024-01-10T00:00:00"/>
    <x v="39"/>
    <n v="777"/>
    <n v="360"/>
  </r>
  <r>
    <d v="2022-01-11T00:00:00"/>
    <x v="39"/>
    <n v="814"/>
    <n v="489"/>
  </r>
  <r>
    <d v="2023-01-11T00:00:00"/>
    <x v="39"/>
    <n v="481"/>
    <n v="379"/>
  </r>
  <r>
    <d v="2024-01-11T00:00:00"/>
    <x v="39"/>
    <n v="661"/>
    <n v="375"/>
  </r>
  <r>
    <d v="2022-01-12T00:00:00"/>
    <x v="39"/>
    <n v="1009"/>
    <n v="538"/>
  </r>
  <r>
    <d v="2023-01-12T00:00:00"/>
    <x v="39"/>
    <n v="519"/>
    <n v="408"/>
  </r>
  <r>
    <d v="2024-01-12T00:00:00"/>
    <x v="39"/>
    <n v="664"/>
    <n v="295"/>
  </r>
  <r>
    <d v="2023-01-01T00:00:00"/>
    <x v="40"/>
    <n v="1003"/>
    <n v="634"/>
  </r>
  <r>
    <d v="2024-01-01T00:00:00"/>
    <x v="40"/>
    <n v="1182"/>
    <n v="483"/>
  </r>
  <r>
    <d v="2023-01-02T00:00:00"/>
    <x v="40"/>
    <n v="942"/>
    <n v="593"/>
  </r>
  <r>
    <d v="2024-01-02T00:00:00"/>
    <x v="40"/>
    <n v="985"/>
    <n v="475"/>
  </r>
  <r>
    <d v="2023-01-03T00:00:00"/>
    <x v="40"/>
    <n v="827"/>
    <n v="538"/>
  </r>
  <r>
    <d v="2024-01-03T00:00:00"/>
    <x v="40"/>
    <n v="1315"/>
    <n v="467"/>
  </r>
  <r>
    <d v="2023-01-04T00:00:00"/>
    <x v="40"/>
    <n v="848"/>
    <n v="548"/>
  </r>
  <r>
    <d v="2024-01-04T00:00:00"/>
    <x v="40"/>
    <n v="1299"/>
    <n v="475"/>
  </r>
  <r>
    <d v="2023-01-05T00:00:00"/>
    <x v="40"/>
    <n v="653"/>
    <n v="520"/>
  </r>
  <r>
    <d v="2024-01-05T00:00:00"/>
    <x v="40"/>
    <n v="1183"/>
    <n v="428"/>
  </r>
  <r>
    <d v="2023-01-06T00:00:00"/>
    <x v="40"/>
    <n v="772"/>
    <n v="513"/>
  </r>
  <r>
    <d v="2024-01-06T00:00:00"/>
    <x v="40"/>
    <n v="1509"/>
    <n v="426"/>
  </r>
  <r>
    <d v="2023-01-07T00:00:00"/>
    <x v="40"/>
    <n v="850"/>
    <n v="512"/>
  </r>
  <r>
    <d v="2024-01-07T00:00:00"/>
    <x v="40"/>
    <n v="979"/>
    <n v="416"/>
  </r>
  <r>
    <d v="2023-01-08T00:00:00"/>
    <x v="40"/>
    <n v="993"/>
    <n v="497"/>
  </r>
  <r>
    <d v="2024-01-08T00:00:00"/>
    <x v="40"/>
    <n v="1014"/>
    <n v="408"/>
  </r>
  <r>
    <d v="2023-01-09T00:00:00"/>
    <x v="40"/>
    <n v="751"/>
    <n v="509"/>
  </r>
  <r>
    <d v="2024-01-09T00:00:00"/>
    <x v="40"/>
    <n v="1509"/>
    <n v="404"/>
  </r>
  <r>
    <d v="2023-01-10T00:00:00"/>
    <x v="40"/>
    <n v="1126"/>
    <n v="489"/>
  </r>
  <r>
    <d v="2024-01-10T00:00:00"/>
    <x v="40"/>
    <n v="1101"/>
    <n v="404"/>
  </r>
  <r>
    <d v="2022-01-11T00:00:00"/>
    <x v="40"/>
    <n v="999"/>
    <n v="684"/>
  </r>
  <r>
    <d v="2023-01-11T00:00:00"/>
    <x v="40"/>
    <n v="1038"/>
    <n v="459"/>
  </r>
  <r>
    <d v="2024-01-11T00:00:00"/>
    <x v="40"/>
    <n v="1509"/>
    <n v="396"/>
  </r>
  <r>
    <d v="2022-01-12T00:00:00"/>
    <x v="40"/>
    <n v="1107"/>
    <n v="669"/>
  </r>
  <r>
    <d v="2023-01-12T00:00:00"/>
    <x v="40"/>
    <n v="935"/>
    <n v="473"/>
  </r>
  <r>
    <d v="2024-01-12T00:00:00"/>
    <x v="40"/>
    <n v="1509"/>
    <n v="331"/>
  </r>
  <r>
    <d v="2024-01-01T00:00:00"/>
    <x v="41"/>
    <n v="267"/>
    <n v="279"/>
  </r>
  <r>
    <d v="2024-01-02T00:00:00"/>
    <x v="41"/>
    <n v="259"/>
    <n v="248"/>
  </r>
  <r>
    <d v="2024-01-03T00:00:00"/>
    <x v="41"/>
    <n v="263"/>
    <n v="350"/>
  </r>
  <r>
    <d v="2024-01-04T00:00:00"/>
    <x v="41"/>
    <n v="265"/>
    <n v="231"/>
  </r>
  <r>
    <d v="2024-01-05T00:00:00"/>
    <x v="41"/>
    <n v="257"/>
    <n v="230"/>
  </r>
  <r>
    <d v="2023-01-06T00:00:00"/>
    <x v="41"/>
    <n v="255"/>
    <n v="0"/>
  </r>
  <r>
    <d v="2024-01-06T00:00:00"/>
    <x v="41"/>
    <n v="246"/>
    <n v="217"/>
  </r>
  <r>
    <d v="2023-01-07T00:00:00"/>
    <x v="41"/>
    <n v="261"/>
    <n v="0"/>
  </r>
  <r>
    <d v="2024-01-07T00:00:00"/>
    <x v="41"/>
    <n v="250"/>
    <n v="217"/>
  </r>
  <r>
    <d v="2023-01-08T00:00:00"/>
    <x v="41"/>
    <n v="266"/>
    <n v="222"/>
  </r>
  <r>
    <d v="2024-01-08T00:00:00"/>
    <x v="41"/>
    <n v="254"/>
    <n v="214"/>
  </r>
  <r>
    <d v="2023-01-09T00:00:00"/>
    <x v="41"/>
    <n v="258"/>
    <n v="232"/>
  </r>
  <r>
    <d v="2024-01-09T00:00:00"/>
    <x v="41"/>
    <n v="249"/>
    <n v="195"/>
  </r>
  <r>
    <d v="2023-01-10T00:00:00"/>
    <x v="41"/>
    <n v="252"/>
    <n v="221"/>
  </r>
  <r>
    <d v="2024-01-10T00:00:00"/>
    <x v="41"/>
    <n v="247"/>
    <n v="192"/>
  </r>
  <r>
    <d v="2023-01-11T00:00:00"/>
    <x v="41"/>
    <n v="253"/>
    <n v="422"/>
  </r>
  <r>
    <d v="2024-01-11T00:00:00"/>
    <x v="41"/>
    <n v="249"/>
    <n v="206"/>
  </r>
  <r>
    <d v="2023-01-12T00:00:00"/>
    <x v="41"/>
    <n v="259"/>
    <n v="230"/>
  </r>
  <r>
    <d v="2024-01-12T00:00:00"/>
    <x v="41"/>
    <n v="257"/>
    <n v="214"/>
  </r>
  <r>
    <d v="2024-01-03T00:00:00"/>
    <x v="42"/>
    <n v="326"/>
    <n v="327"/>
  </r>
  <r>
    <d v="2024-01-04T00:00:00"/>
    <x v="42"/>
    <n v="329"/>
    <n v="436"/>
  </r>
  <r>
    <d v="2024-01-05T00:00:00"/>
    <x v="42"/>
    <n v="320"/>
    <n v="533"/>
  </r>
  <r>
    <d v="2024-01-06T00:00:00"/>
    <x v="42"/>
    <n v="305"/>
    <n v="360"/>
  </r>
  <r>
    <d v="2024-01-07T00:00:00"/>
    <x v="42"/>
    <n v="311"/>
    <n v="360"/>
  </r>
  <r>
    <d v="2024-01-08T00:00:00"/>
    <x v="42"/>
    <n v="314"/>
    <n v="339"/>
  </r>
  <r>
    <d v="2024-01-09T00:00:00"/>
    <x v="42"/>
    <n v="312"/>
    <n v="286"/>
  </r>
  <r>
    <d v="2024-01-10T00:00:00"/>
    <x v="42"/>
    <n v="313"/>
    <n v="294"/>
  </r>
  <r>
    <d v="2024-01-11T00:00:00"/>
    <x v="42"/>
    <n v="306"/>
    <n v="275"/>
  </r>
  <r>
    <d v="2024-01-12T00:00:00"/>
    <x v="42"/>
    <n v="317"/>
    <n v="250"/>
  </r>
  <r>
    <d v="2024-01-01T00:00:00"/>
    <x v="43"/>
    <n v="440"/>
    <n v="370"/>
  </r>
  <r>
    <d v="2024-01-02T00:00:00"/>
    <x v="43"/>
    <n v="446"/>
    <n v="399"/>
  </r>
  <r>
    <d v="2024-01-03T00:00:00"/>
    <x v="43"/>
    <n v="411"/>
    <n v="399"/>
  </r>
  <r>
    <d v="2024-01-04T00:00:00"/>
    <x v="43"/>
    <n v="399"/>
    <n v="378"/>
  </r>
  <r>
    <d v="2024-01-05T00:00:00"/>
    <x v="43"/>
    <n v="396"/>
    <n v="420"/>
  </r>
  <r>
    <d v="2024-01-06T00:00:00"/>
    <x v="43"/>
    <n v="399"/>
    <n v="347"/>
  </r>
  <r>
    <d v="2024-01-07T00:00:00"/>
    <x v="43"/>
    <n v="388"/>
    <n v="462"/>
  </r>
  <r>
    <d v="2024-01-08T00:00:00"/>
    <x v="43"/>
    <n v="388"/>
    <n v="364"/>
  </r>
  <r>
    <d v="2023-01-09T00:00:00"/>
    <x v="43"/>
    <n v="449"/>
    <n v="0"/>
  </r>
  <r>
    <d v="2024-01-09T00:00:00"/>
    <x v="43"/>
    <n v="371"/>
    <n v="381"/>
  </r>
  <r>
    <d v="2023-01-10T00:00:00"/>
    <x v="43"/>
    <n v="441"/>
    <n v="0"/>
  </r>
  <r>
    <d v="2024-01-10T00:00:00"/>
    <x v="43"/>
    <n v="378"/>
    <n v="444"/>
  </r>
  <r>
    <d v="2023-01-11T00:00:00"/>
    <x v="43"/>
    <n v="436"/>
    <n v="0"/>
  </r>
  <r>
    <d v="2024-01-11T00:00:00"/>
    <x v="43"/>
    <n v="385"/>
    <n v="433"/>
  </r>
  <r>
    <d v="2023-01-12T00:00:00"/>
    <x v="43"/>
    <n v="432"/>
    <n v="375"/>
  </r>
  <r>
    <d v="2024-01-12T00:00:00"/>
    <x v="43"/>
    <n v="402"/>
    <n v="448"/>
  </r>
  <r>
    <d v="2024-01-01T00:00:00"/>
    <x v="44"/>
    <n v="508"/>
    <n v="490"/>
  </r>
  <r>
    <d v="2024-01-02T00:00:00"/>
    <x v="44"/>
    <n v="494"/>
    <n v="493"/>
  </r>
  <r>
    <d v="2024-01-03T00:00:00"/>
    <x v="44"/>
    <n v="496"/>
    <n v="544"/>
  </r>
  <r>
    <d v="2024-01-04T00:00:00"/>
    <x v="44"/>
    <n v="504"/>
    <n v="489"/>
  </r>
  <r>
    <d v="2024-01-05T00:00:00"/>
    <x v="44"/>
    <n v="495"/>
    <n v="441"/>
  </r>
  <r>
    <d v="2024-01-06T00:00:00"/>
    <x v="44"/>
    <n v="485"/>
    <n v="451"/>
  </r>
  <r>
    <d v="2024-01-07T00:00:00"/>
    <x v="44"/>
    <n v="493"/>
    <n v="436"/>
  </r>
  <r>
    <d v="2024-01-08T00:00:00"/>
    <x v="44"/>
    <n v="482"/>
    <n v="438"/>
  </r>
  <r>
    <d v="2023-01-09T00:00:00"/>
    <x v="44"/>
    <n v="530"/>
    <n v="0"/>
  </r>
  <r>
    <d v="2024-01-09T00:00:00"/>
    <x v="44"/>
    <n v="481"/>
    <n v="469"/>
  </r>
  <r>
    <d v="2023-01-10T00:00:00"/>
    <x v="44"/>
    <n v="513"/>
    <n v="513"/>
  </r>
  <r>
    <d v="2024-01-10T00:00:00"/>
    <x v="44"/>
    <n v="484"/>
    <n v="425"/>
  </r>
  <r>
    <d v="2023-01-11T00:00:00"/>
    <x v="44"/>
    <n v="501"/>
    <n v="483"/>
  </r>
  <r>
    <d v="2024-01-11T00:00:00"/>
    <x v="44"/>
    <n v="470"/>
    <n v="477"/>
  </r>
  <r>
    <d v="2023-01-12T00:00:00"/>
    <x v="44"/>
    <n v="521"/>
    <n v="0"/>
  </r>
  <r>
    <d v="2024-01-12T00:00:00"/>
    <x v="44"/>
    <n v="481"/>
    <n v="525"/>
  </r>
  <r>
    <d v="2024-01-03T00:00:00"/>
    <x v="45"/>
    <n v="563"/>
    <n v="0"/>
  </r>
  <r>
    <d v="2024-01-04T00:00:00"/>
    <x v="45"/>
    <n v="549"/>
    <n v="649"/>
  </r>
  <r>
    <d v="2024-01-05T00:00:00"/>
    <x v="45"/>
    <n v="543"/>
    <n v="534"/>
  </r>
  <r>
    <d v="2024-01-06T00:00:00"/>
    <x v="45"/>
    <n v="536"/>
    <n v="501"/>
  </r>
  <r>
    <d v="2024-01-07T00:00:00"/>
    <x v="45"/>
    <n v="540"/>
    <n v="482"/>
  </r>
  <r>
    <d v="2024-01-08T00:00:00"/>
    <x v="45"/>
    <n v="539"/>
    <n v="549"/>
  </r>
  <r>
    <d v="2024-01-09T00:00:00"/>
    <x v="45"/>
    <n v="541"/>
    <n v="500"/>
  </r>
  <r>
    <d v="2024-01-10T00:00:00"/>
    <x v="45"/>
    <n v="542"/>
    <n v="513"/>
  </r>
  <r>
    <d v="2024-01-11T00:00:00"/>
    <x v="45"/>
    <n v="543"/>
    <n v="504"/>
  </r>
  <r>
    <d v="2024-01-12T00:00:00"/>
    <x v="45"/>
    <n v="549"/>
    <n v="614"/>
  </r>
  <r>
    <d v="2023-01-01T00:00:00"/>
    <x v="46"/>
    <n v="947"/>
    <n v="885"/>
  </r>
  <r>
    <d v="2024-01-01T00:00:00"/>
    <x v="46"/>
    <n v="765"/>
    <n v="718"/>
  </r>
  <r>
    <d v="2023-01-02T00:00:00"/>
    <x v="46"/>
    <n v="927"/>
    <n v="1213"/>
  </r>
  <r>
    <d v="2024-01-02T00:00:00"/>
    <x v="46"/>
    <n v="733"/>
    <n v="679"/>
  </r>
  <r>
    <d v="2023-01-03T00:00:00"/>
    <x v="46"/>
    <n v="900"/>
    <n v="875"/>
  </r>
  <r>
    <d v="2024-01-03T00:00:00"/>
    <x v="46"/>
    <n v="701"/>
    <n v="678"/>
  </r>
  <r>
    <d v="2023-01-04T00:00:00"/>
    <x v="46"/>
    <n v="876"/>
    <n v="804"/>
  </r>
  <r>
    <d v="2024-01-04T00:00:00"/>
    <x v="46"/>
    <n v="699"/>
    <n v="652"/>
  </r>
  <r>
    <d v="2023-01-05T00:00:00"/>
    <x v="46"/>
    <n v="813"/>
    <n v="796"/>
  </r>
  <r>
    <d v="2024-01-05T00:00:00"/>
    <x v="46"/>
    <n v="697"/>
    <n v="645"/>
  </r>
  <r>
    <d v="2023-01-06T00:00:00"/>
    <x v="46"/>
    <n v="804"/>
    <n v="742"/>
  </r>
  <r>
    <d v="2024-01-06T00:00:00"/>
    <x v="46"/>
    <n v="700"/>
    <n v="636"/>
  </r>
  <r>
    <d v="2023-01-07T00:00:00"/>
    <x v="46"/>
    <n v="826"/>
    <n v="705"/>
  </r>
  <r>
    <d v="2024-01-07T00:00:00"/>
    <x v="46"/>
    <n v="696"/>
    <n v="630"/>
  </r>
  <r>
    <d v="2023-01-08T00:00:00"/>
    <x v="46"/>
    <n v="861"/>
    <n v="758"/>
  </r>
  <r>
    <d v="2024-01-08T00:00:00"/>
    <x v="46"/>
    <n v="692"/>
    <n v="639"/>
  </r>
  <r>
    <d v="2023-01-09T00:00:00"/>
    <x v="46"/>
    <n v="805"/>
    <n v="798"/>
  </r>
  <r>
    <d v="2024-01-09T00:00:00"/>
    <x v="46"/>
    <n v="686"/>
    <n v="606"/>
  </r>
  <r>
    <d v="2023-01-10T00:00:00"/>
    <x v="46"/>
    <n v="772"/>
    <n v="719"/>
  </r>
  <r>
    <d v="2024-01-10T00:00:00"/>
    <x v="46"/>
    <n v="659"/>
    <n v="596"/>
  </r>
  <r>
    <d v="2023-01-11T00:00:00"/>
    <x v="46"/>
    <n v="778"/>
    <n v="714"/>
  </r>
  <r>
    <d v="2024-01-11T00:00:00"/>
    <x v="46"/>
    <n v="662"/>
    <n v="633"/>
  </r>
  <r>
    <d v="2023-01-12T00:00:00"/>
    <x v="46"/>
    <n v="795"/>
    <n v="712"/>
  </r>
  <r>
    <d v="2024-01-12T00:00:00"/>
    <x v="46"/>
    <n v="686"/>
    <n v="662"/>
  </r>
  <r>
    <d v="2023-01-01T00:00:00"/>
    <x v="47"/>
    <n v="1279"/>
    <n v="1273"/>
  </r>
  <r>
    <d v="2024-01-01T00:00:00"/>
    <x v="47"/>
    <n v="959"/>
    <n v="897"/>
  </r>
  <r>
    <d v="2023-01-02T00:00:00"/>
    <x v="47"/>
    <n v="1265"/>
    <n v="1109"/>
  </r>
  <r>
    <d v="2024-01-02T00:00:00"/>
    <x v="47"/>
    <n v="932"/>
    <n v="865"/>
  </r>
  <r>
    <d v="2023-01-03T00:00:00"/>
    <x v="47"/>
    <n v="1188"/>
    <n v="1030"/>
  </r>
  <r>
    <d v="2024-01-03T00:00:00"/>
    <x v="47"/>
    <n v="928"/>
    <n v="840"/>
  </r>
  <r>
    <d v="2023-01-04T00:00:00"/>
    <x v="47"/>
    <n v="1039"/>
    <n v="981"/>
  </r>
  <r>
    <d v="2024-01-04T00:00:00"/>
    <x v="47"/>
    <n v="919"/>
    <n v="818"/>
  </r>
  <r>
    <d v="2023-01-05T00:00:00"/>
    <x v="47"/>
    <n v="1012"/>
    <n v="919"/>
  </r>
  <r>
    <d v="2024-01-05T00:00:00"/>
    <x v="47"/>
    <n v="913"/>
    <n v="821"/>
  </r>
  <r>
    <d v="2023-01-06T00:00:00"/>
    <x v="47"/>
    <n v="1002"/>
    <n v="892"/>
  </r>
  <r>
    <d v="2024-01-06T00:00:00"/>
    <x v="47"/>
    <n v="911"/>
    <n v="789"/>
  </r>
  <r>
    <d v="2023-01-07T00:00:00"/>
    <x v="47"/>
    <n v="1025"/>
    <n v="880"/>
  </r>
  <r>
    <d v="2024-01-07T00:00:00"/>
    <x v="47"/>
    <n v="901"/>
    <n v="754"/>
  </r>
  <r>
    <d v="2023-01-08T00:00:00"/>
    <x v="47"/>
    <n v="1046"/>
    <n v="908"/>
  </r>
  <r>
    <d v="2024-01-08T00:00:00"/>
    <x v="47"/>
    <n v="917"/>
    <n v="756"/>
  </r>
  <r>
    <d v="2023-01-09T00:00:00"/>
    <x v="47"/>
    <n v="1003"/>
    <n v="890"/>
  </r>
  <r>
    <d v="2024-01-09T00:00:00"/>
    <x v="47"/>
    <n v="865"/>
    <n v="764"/>
  </r>
  <r>
    <d v="2023-01-10T00:00:00"/>
    <x v="47"/>
    <n v="931"/>
    <n v="863"/>
  </r>
  <r>
    <d v="2024-01-10T00:00:00"/>
    <x v="47"/>
    <n v="869"/>
    <n v="742"/>
  </r>
  <r>
    <d v="2023-01-11T00:00:00"/>
    <x v="47"/>
    <n v="946"/>
    <n v="939"/>
  </r>
  <r>
    <d v="2024-01-11T00:00:00"/>
    <x v="47"/>
    <n v="868"/>
    <n v="762"/>
  </r>
  <r>
    <d v="2023-01-12T00:00:00"/>
    <x v="47"/>
    <n v="961"/>
    <n v="936"/>
  </r>
  <r>
    <d v="2024-01-12T00:00:00"/>
    <x v="47"/>
    <n v="894"/>
    <n v="67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s v="75W"/>
    <n v="75"/>
    <s v="2GB"/>
    <n v="2"/>
    <n v="1861"/>
    <n v="184"/>
    <n v="43.590909090909093"/>
    <n v="10.114130434782609"/>
    <n v="42.692387904066734"/>
  </r>
  <r>
    <x v="1"/>
    <x v="0"/>
    <s v="75W"/>
    <n v="75"/>
    <s v="4GB"/>
    <n v="4"/>
    <n v="2356"/>
    <n v="155.86363636363637"/>
    <n v="54.18181818181818"/>
    <n v="15.115777194517351"/>
    <n v="43.483221476510067"/>
  </r>
  <r>
    <x v="2"/>
    <x v="0"/>
    <s v="120W"/>
    <n v="120"/>
    <s v="6GB"/>
    <n v="6"/>
    <n v="4215"/>
    <n v="179.03846153846155"/>
    <n v="73.692307692307693"/>
    <n v="23.542427497314716"/>
    <n v="57.197286012526092"/>
  </r>
  <r>
    <x v="3"/>
    <x v="0"/>
    <s v="75W"/>
    <n v="75"/>
    <s v="4GB"/>
    <n v="4"/>
    <n v="3552"/>
    <n v="147.42307692307693"/>
    <n v="83.92307692307692"/>
    <n v="24.093921210540046"/>
    <n v="42.324472960586618"/>
  </r>
  <r>
    <x v="4"/>
    <x v="0"/>
    <s v="125W"/>
    <n v="125"/>
    <s v="6GB"/>
    <n v="6"/>
    <n v="6078"/>
    <n v="222.42307692307693"/>
    <n v="105.46153846153847"/>
    <n v="27.326301227736469"/>
    <n v="57.632385120350108"/>
  </r>
  <r>
    <x v="5"/>
    <x v="0"/>
    <s v="120W"/>
    <n v="120"/>
    <s v="6GB"/>
    <n v="6"/>
    <n v="6373"/>
    <n v="305.30769230769232"/>
    <n v="118.07692307692308"/>
    <n v="20.874023683547492"/>
    <n v="53.973289902280129"/>
  </r>
  <r>
    <x v="6"/>
    <x v="0"/>
    <s v="160W"/>
    <n v="160"/>
    <s v="6GB"/>
    <n v="6"/>
    <n v="7601"/>
    <n v="320.07692307692309"/>
    <n v="145.11538461538461"/>
    <n v="23.747416486421532"/>
    <n v="52.379008746355687"/>
  </r>
  <r>
    <x v="7"/>
    <x v="0"/>
    <s v="250W"/>
    <n v="250"/>
    <s v="11GB"/>
    <n v="11"/>
    <n v="14628"/>
    <n v="880.15384615384619"/>
    <n v="303.15384615384613"/>
    <n v="16.619821709491347"/>
    <n v="48.252727734077652"/>
  </r>
  <r>
    <x v="8"/>
    <x v="0"/>
    <s v="130W"/>
    <n v="130"/>
    <s v="8GB"/>
    <n v="8"/>
    <n v="6205"/>
    <n v="234.76923076923077"/>
    <n v="182.26923076923077"/>
    <n v="26.430209698558322"/>
    <n v="34.043047056341003"/>
  </r>
  <r>
    <x v="9"/>
    <x v="0"/>
    <s v="170W"/>
    <n v="170"/>
    <s v="12GB"/>
    <n v="12"/>
    <n v="8739"/>
    <n v="299.23076923076923"/>
    <n v="225.26923076923077"/>
    <n v="29.204884318766066"/>
    <n v="38.793580331227588"/>
  </r>
  <r>
    <x v="10"/>
    <x v="0"/>
    <s v="200W"/>
    <n v="200"/>
    <s v="8GB"/>
    <n v="8"/>
    <n v="11744"/>
    <n v="413.26923076923077"/>
    <n v="243.88461538461539"/>
    <n v="28.417310376919499"/>
    <n v="48.153918940230248"/>
  </r>
  <r>
    <x v="11"/>
    <x v="0"/>
    <s v="220W"/>
    <n v="220"/>
    <s v="8GB"/>
    <n v="8"/>
    <n v="13663"/>
    <n v="491.23076923076923"/>
    <n v="283.5"/>
    <n v="27.813811462574382"/>
    <n v="48.194003527336861"/>
  </r>
  <r>
    <x v="12"/>
    <x v="0"/>
    <s v="290W"/>
    <n v="290"/>
    <s v="8GB"/>
    <n v="8"/>
    <n v="14831"/>
    <n v="579.26923076923072"/>
    <n v="349.65384615384613"/>
    <n v="25.602948011420228"/>
    <n v="42.416235837641629"/>
  </r>
  <r>
    <x v="13"/>
    <x v="0"/>
    <s v="320W"/>
    <n v="320"/>
    <s v="10GB"/>
    <n v="10"/>
    <n v="17656"/>
    <n v="771.11538461538464"/>
    <n v="404.84615384615387"/>
    <n v="22.89670307746022"/>
    <n v="43.611628348850466"/>
  </r>
  <r>
    <x v="14"/>
    <x v="0"/>
    <s v="350W"/>
    <n v="350"/>
    <s v="12GB"/>
    <n v="12"/>
    <n v="19592"/>
    <n v="1124"/>
    <n v="549.30769230769226"/>
    <n v="17.430604982206404"/>
    <n v="35.666713345469823"/>
  </r>
  <r>
    <x v="15"/>
    <x v="0"/>
    <s v="350W"/>
    <n v="350"/>
    <s v="24GB"/>
    <n v="24"/>
    <n v="19901"/>
    <n v="1522.1538461538462"/>
    <n v="687.34615384615381"/>
    <n v="13.074236911259348"/>
    <n v="28.953388170779476"/>
  </r>
  <r>
    <x v="16"/>
    <x v="0"/>
    <s v="115W"/>
    <n v="115"/>
    <s v="8GB"/>
    <n v="8"/>
    <n v="10630"/>
    <n v="293.78947368421052"/>
    <n v="253.68421052631578"/>
    <n v="36.182371909709779"/>
    <n v="41.902489626556019"/>
  </r>
  <r>
    <x v="17"/>
    <x v="0"/>
    <s v="160W"/>
    <n v="160"/>
    <s v="8GB"/>
    <n v="8"/>
    <n v="13462"/>
    <n v="380.57894736842104"/>
    <n v="289.68421052631578"/>
    <n v="35.372424284331352"/>
    <n v="46.471293604651166"/>
  </r>
  <r>
    <x v="18"/>
    <x v="0"/>
    <s v="200W"/>
    <n v="200"/>
    <s v="12GB"/>
    <n v="12"/>
    <n v="17846"/>
    <n v="558.28571428571433"/>
    <n v="486.95238095238096"/>
    <n v="31.965711361310131"/>
    <n v="36.648347349892433"/>
  </r>
  <r>
    <x v="19"/>
    <x v="0"/>
    <s v="220W"/>
    <n v="220"/>
    <s v="12GB"/>
    <n v="12"/>
    <n v="21214"/>
    <n v="591"/>
    <n v="517.5"/>
    <n v="35.895093062605753"/>
    <n v="40.993236714975843"/>
  </r>
  <r>
    <x v="20"/>
    <x v="0"/>
    <s v="285W"/>
    <n v="285"/>
    <s v="12GB"/>
    <n v="12"/>
    <n v="22706"/>
    <n v="781.875"/>
    <n v="639.66666666666663"/>
    <n v="29.040447641886491"/>
    <n v="35.496612819176654"/>
  </r>
  <r>
    <x v="21"/>
    <x v="0"/>
    <s v="285W"/>
    <n v="285"/>
    <s v="16GB"/>
    <n v="16"/>
    <n v="24426"/>
    <n v="793.33333333333337"/>
    <n v="670.58333333333337"/>
    <n v="30.7890756302521"/>
    <n v="36.425003106747852"/>
  </r>
  <r>
    <x v="22"/>
    <x v="0"/>
    <s v="320W"/>
    <n v="320"/>
    <s v="16GB"/>
    <n v="16"/>
    <n v="28531"/>
    <n v="1021.5"/>
    <n v="1018.4"/>
    <n v="27.930494371023006"/>
    <n v="28.015514532600157"/>
  </r>
  <r>
    <x v="23"/>
    <x v="0"/>
    <s v="450W"/>
    <n v="450"/>
    <s v="24GB"/>
    <n v="24"/>
    <n v="35966"/>
    <n v="1810.56"/>
    <n v="1576.96"/>
    <n v="19.864572287027219"/>
    <n v="22.807173295454543"/>
  </r>
  <r>
    <x v="24"/>
    <x v="1"/>
    <s v="100W"/>
    <n v="100"/>
    <s v="2GB"/>
    <n v="2"/>
    <n v="1368"/>
    <n v="79.63636363636364"/>
    <n v="43.454545454545453"/>
    <n v="17.17808219178082"/>
    <n v="31.481171548117157"/>
  </r>
  <r>
    <x v="25"/>
    <x v="1"/>
    <s v="150W"/>
    <n v="150"/>
    <s v="4GB"/>
    <n v="4"/>
    <n v="1456"/>
    <n v="168.40909090909091"/>
    <n v="77.772727272727266"/>
    <n v="8.6456140350877195"/>
    <n v="18.721215663354766"/>
  </r>
  <r>
    <x v="26"/>
    <x v="1"/>
    <s v="190W"/>
    <n v="190"/>
    <s v="4GB"/>
    <n v="4"/>
    <n v="2754"/>
    <n v="207.31818181818181"/>
    <n v="41.545454545454547"/>
    <n v="13.283928962946723"/>
    <n v="66.288840262582056"/>
  </r>
  <r>
    <x v="27"/>
    <x v="1"/>
    <s v="75W"/>
    <n v="75"/>
    <s v="4GB"/>
    <n v="4"/>
    <n v="1760"/>
    <n v="178.27272727272728"/>
    <n v="49.18181818181818"/>
    <n v="9.8725140234574198"/>
    <n v="35.785582255083177"/>
  </r>
  <r>
    <x v="28"/>
    <x v="1"/>
    <s v="50W"/>
    <n v="50"/>
    <s v="4GB"/>
    <n v="4"/>
    <n v="1195"/>
    <n v="67.63636363636364"/>
    <n v="41.18181818181818"/>
    <n v="17.668010752688172"/>
    <n v="29.017660044150112"/>
  </r>
  <r>
    <x v="29"/>
    <x v="1"/>
    <s v="80W"/>
    <n v="80"/>
    <s v="4GB"/>
    <n v="4"/>
    <n v="1860"/>
    <n v="147.45454545454547"/>
    <n v="44"/>
    <n v="12.614056720098642"/>
    <n v="42.272727272727273"/>
  </r>
  <r>
    <x v="30"/>
    <x v="1"/>
    <s v="185W"/>
    <n v="185"/>
    <s v="8GB"/>
    <n v="8"/>
    <n v="4346"/>
    <n v="116.42307692307692"/>
    <n v="66.42307692307692"/>
    <n v="37.329369012223324"/>
    <n v="65.429067747539094"/>
  </r>
  <r>
    <x v="31"/>
    <x v="1"/>
    <s v="53W"/>
    <n v="53"/>
    <s v="4GB"/>
    <n v="4"/>
    <n v="3622"/>
    <n v="146.5"/>
    <n v="116.57692307692308"/>
    <n v="24.723549488054609"/>
    <n v="31.069613988782578"/>
  </r>
  <r>
    <x v="32"/>
    <x v="1"/>
    <s v="107W"/>
    <n v="107"/>
    <s v="4GB"/>
    <n v="4"/>
    <n v="4973"/>
    <n v="168.42307692307693"/>
    <n v="96.192307692307693"/>
    <n v="29.526832610184972"/>
    <n v="51.698520591763291"/>
  </r>
  <r>
    <x v="33"/>
    <x v="1"/>
    <s v="132W"/>
    <n v="132"/>
    <s v="8GB"/>
    <n v="8"/>
    <n v="8158"/>
    <n v="216.69230769230768"/>
    <n v="156.19230769230768"/>
    <n v="37.647852325168621"/>
    <n v="52.230485102191579"/>
  </r>
  <r>
    <x v="34"/>
    <x v="1"/>
    <s v="160W"/>
    <n v="160"/>
    <s v="8GB"/>
    <n v="8"/>
    <n v="9707"/>
    <n v="398.80769230769232"/>
    <n v="178.46153846153845"/>
    <n v="24.340052078310347"/>
    <n v="54.392672413793107"/>
  </r>
  <r>
    <x v="35"/>
    <x v="1"/>
    <s v="176W"/>
    <n v="176"/>
    <s v="8GB"/>
    <n v="8"/>
    <n v="10027"/>
    <n v="250.84615384615384"/>
    <n v="233.23076923076923"/>
    <n v="39.972707758356336"/>
    <n v="42.991754617414252"/>
  </r>
  <r>
    <x v="36"/>
    <x v="1"/>
    <s v="230W"/>
    <n v="230"/>
    <s v="12GB"/>
    <n v="12"/>
    <n v="12808"/>
    <n v="517.38461538461536"/>
    <n v="259.42307692307691"/>
    <n v="24.755278025572405"/>
    <n v="49.371089696071166"/>
  </r>
  <r>
    <x v="37"/>
    <x v="1"/>
    <s v="250W"/>
    <n v="250"/>
    <s v="12GB"/>
    <n v="12"/>
    <n v="13595"/>
    <n v="371.42307692307691"/>
    <n v="347.5"/>
    <n v="36.602464533499017"/>
    <n v="39.122302158273378"/>
  </r>
  <r>
    <x v="38"/>
    <x v="1"/>
    <s v="250W"/>
    <n v="250"/>
    <s v="16GB"/>
    <n v="16"/>
    <n v="15972"/>
    <n v="450.92307692307691"/>
    <n v="353.07692307692309"/>
    <n v="35.420675537359266"/>
    <n v="45.236601307189538"/>
  </r>
  <r>
    <x v="39"/>
    <x v="1"/>
    <s v="300W"/>
    <n v="300"/>
    <s v="16GB"/>
    <n v="16"/>
    <n v="19187"/>
    <n v="657.53846153846155"/>
    <n v="415.69230769230768"/>
    <n v="29.180042115114645"/>
    <n v="46.156735751295336"/>
  </r>
  <r>
    <x v="40"/>
    <x v="1"/>
    <s v="300W"/>
    <n v="300"/>
    <s v="16GB"/>
    <n v="16"/>
    <n v="20621"/>
    <n v="1074.5384615384614"/>
    <n v="490.42307692307691"/>
    <n v="19.190564822106094"/>
    <n v="42.047368833816954"/>
  </r>
  <r>
    <x v="41"/>
    <x v="1"/>
    <s v="165W"/>
    <n v="165"/>
    <s v="8GB"/>
    <n v="8"/>
    <n v="10817"/>
    <n v="256.15789473684208"/>
    <n v="216.84210526315789"/>
    <n v="42.227861105403747"/>
    <n v="49.884223300970874"/>
  </r>
  <r>
    <x v="42"/>
    <x v="1"/>
    <s v="190W"/>
    <n v="190"/>
    <s v="16GB"/>
    <n v="16"/>
    <n v="11379"/>
    <n v="315.3"/>
    <n v="346"/>
    <n v="36.089438629876305"/>
    <n v="32.887283236994222"/>
  </r>
  <r>
    <x v="43"/>
    <x v="1"/>
    <s v="245W"/>
    <n v="245"/>
    <s v="12GB"/>
    <n v="12"/>
    <n v="17245"/>
    <n v="410.0625"/>
    <n v="326.25"/>
    <n v="42.054564852918766"/>
    <n v="52.85823754789272"/>
  </r>
  <r>
    <x v="44"/>
    <x v="1"/>
    <s v="263W"/>
    <n v="263"/>
    <s v="16GB"/>
    <n v="16"/>
    <n v="19839"/>
    <n v="496.125"/>
    <n v="417.125"/>
    <n v="39.98790627362056"/>
    <n v="47.561282589151936"/>
  </r>
  <r>
    <x v="45"/>
    <x v="1"/>
    <s v="260W"/>
    <n v="260"/>
    <s v="16GB"/>
    <n v="16"/>
    <n v="21644"/>
    <n v="544.5"/>
    <n v="484.6"/>
    <n v="39.750229568411385"/>
    <n v="44.663640115559225"/>
  </r>
  <r>
    <x v="46"/>
    <x v="1"/>
    <s v="315W"/>
    <n v="315"/>
    <s v="20GB"/>
    <n v="20"/>
    <n v="25617"/>
    <n v="770"/>
    <n v="728.95833333333337"/>
    <n v="33.26883116883117"/>
    <n v="35.14192626464704"/>
  </r>
  <r>
    <x v="47"/>
    <x v="1"/>
    <s v="355W"/>
    <n v="355"/>
    <s v="24GB"/>
    <n v="24"/>
    <n v="29246"/>
    <n v="982.20833333333337"/>
    <n v="879.375"/>
    <n v="29.775760403851862"/>
    <n v="33.2577114427860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4BF917-C6D2-4C73-86FD-E2A8EF0837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H50" firstHeaderRow="0" firstDataRow="1" firstDataCol="1"/>
  <pivotFields count="4">
    <pivotField numFmtId="14" showAll="0"/>
    <pivotField axis="axisRow"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dataField="1" showAll="0"/>
    <pivotField dataField="1" showAll="0"/>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Average of Retail Price" fld="2" subtotal="average" baseField="1" baseItem="0"/>
    <dataField name="Average of Used Price" fld="3"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BA221F-4DC5-416A-9BAA-FF96DCD7E7C6}"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N1:O26" firstHeaderRow="1" firstDataRow="1" firstDataCol="1"/>
  <pivotFields count="11">
    <pivotField axis="axisRow"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items count="4">
        <item h="1" x="1"/>
        <item h="1" m="1" x="2"/>
        <item x="0"/>
        <item t="default"/>
      </items>
    </pivotField>
    <pivotField showAll="0"/>
    <pivotField showAll="0"/>
    <pivotField showAll="0"/>
    <pivotField showAll="0"/>
    <pivotField showAll="0"/>
    <pivotField showAll="0"/>
    <pivotField dataField="1"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Average of Used Price" fld="8" baseField="0" baseItem="0"/>
  </dataFields>
  <chartFormats count="53">
    <chartFormat chart="1" format="0"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0" count="1" selected="0">
            <x v="0"/>
          </reference>
        </references>
      </pivotArea>
    </chartFormat>
    <chartFormat chart="18" format="8">
      <pivotArea type="data" outline="0" fieldPosition="0">
        <references count="2">
          <reference field="4294967294" count="1" selected="0">
            <x v="0"/>
          </reference>
          <reference field="0" count="1" selected="0">
            <x v="1"/>
          </reference>
        </references>
      </pivotArea>
    </chartFormat>
    <chartFormat chart="18" format="9">
      <pivotArea type="data" outline="0" fieldPosition="0">
        <references count="2">
          <reference field="4294967294" count="1" selected="0">
            <x v="0"/>
          </reference>
          <reference field="0" count="1" selected="0">
            <x v="2"/>
          </reference>
        </references>
      </pivotArea>
    </chartFormat>
    <chartFormat chart="18" format="10">
      <pivotArea type="data" outline="0" fieldPosition="0">
        <references count="2">
          <reference field="4294967294" count="1" selected="0">
            <x v="0"/>
          </reference>
          <reference field="0" count="1" selected="0">
            <x v="3"/>
          </reference>
        </references>
      </pivotArea>
    </chartFormat>
    <chartFormat chart="18" format="11">
      <pivotArea type="data" outline="0" fieldPosition="0">
        <references count="2">
          <reference field="4294967294" count="1" selected="0">
            <x v="0"/>
          </reference>
          <reference field="0" count="1" selected="0">
            <x v="4"/>
          </reference>
        </references>
      </pivotArea>
    </chartFormat>
    <chartFormat chart="18" format="12">
      <pivotArea type="data" outline="0" fieldPosition="0">
        <references count="2">
          <reference field="4294967294" count="1" selected="0">
            <x v="0"/>
          </reference>
          <reference field="0" count="1" selected="0">
            <x v="5"/>
          </reference>
        </references>
      </pivotArea>
    </chartFormat>
    <chartFormat chart="18" format="13">
      <pivotArea type="data" outline="0" fieldPosition="0">
        <references count="2">
          <reference field="4294967294" count="1" selected="0">
            <x v="0"/>
          </reference>
          <reference field="0" count="1" selected="0">
            <x v="6"/>
          </reference>
        </references>
      </pivotArea>
    </chartFormat>
    <chartFormat chart="18" format="14">
      <pivotArea type="data" outline="0" fieldPosition="0">
        <references count="2">
          <reference field="4294967294" count="1" selected="0">
            <x v="0"/>
          </reference>
          <reference field="0" count="1" selected="0">
            <x v="7"/>
          </reference>
        </references>
      </pivotArea>
    </chartFormat>
    <chartFormat chart="18" format="15">
      <pivotArea type="data" outline="0" fieldPosition="0">
        <references count="2">
          <reference field="4294967294" count="1" selected="0">
            <x v="0"/>
          </reference>
          <reference field="0" count="1" selected="0">
            <x v="8"/>
          </reference>
        </references>
      </pivotArea>
    </chartFormat>
    <chartFormat chart="18" format="16">
      <pivotArea type="data" outline="0" fieldPosition="0">
        <references count="2">
          <reference field="4294967294" count="1" selected="0">
            <x v="0"/>
          </reference>
          <reference field="0" count="1" selected="0">
            <x v="9"/>
          </reference>
        </references>
      </pivotArea>
    </chartFormat>
    <chartFormat chart="18" format="17">
      <pivotArea type="data" outline="0" fieldPosition="0">
        <references count="2">
          <reference field="4294967294" count="1" selected="0">
            <x v="0"/>
          </reference>
          <reference field="0" count="1" selected="0">
            <x v="10"/>
          </reference>
        </references>
      </pivotArea>
    </chartFormat>
    <chartFormat chart="18" format="18">
      <pivotArea type="data" outline="0" fieldPosition="0">
        <references count="2">
          <reference field="4294967294" count="1" selected="0">
            <x v="0"/>
          </reference>
          <reference field="0" count="1" selected="0">
            <x v="11"/>
          </reference>
        </references>
      </pivotArea>
    </chartFormat>
    <chartFormat chart="18" format="19">
      <pivotArea type="data" outline="0" fieldPosition="0">
        <references count="2">
          <reference field="4294967294" count="1" selected="0">
            <x v="0"/>
          </reference>
          <reference field="0" count="1" selected="0">
            <x v="12"/>
          </reference>
        </references>
      </pivotArea>
    </chartFormat>
    <chartFormat chart="18" format="20">
      <pivotArea type="data" outline="0" fieldPosition="0">
        <references count="2">
          <reference field="4294967294" count="1" selected="0">
            <x v="0"/>
          </reference>
          <reference field="0" count="1" selected="0">
            <x v="13"/>
          </reference>
        </references>
      </pivotArea>
    </chartFormat>
    <chartFormat chart="18" format="21">
      <pivotArea type="data" outline="0" fieldPosition="0">
        <references count="2">
          <reference field="4294967294" count="1" selected="0">
            <x v="0"/>
          </reference>
          <reference field="0" count="1" selected="0">
            <x v="14"/>
          </reference>
        </references>
      </pivotArea>
    </chartFormat>
    <chartFormat chart="18" format="22">
      <pivotArea type="data" outline="0" fieldPosition="0">
        <references count="2">
          <reference field="4294967294" count="1" selected="0">
            <x v="0"/>
          </reference>
          <reference field="0" count="1" selected="0">
            <x v="15"/>
          </reference>
        </references>
      </pivotArea>
    </chartFormat>
    <chartFormat chart="18" format="23">
      <pivotArea type="data" outline="0" fieldPosition="0">
        <references count="2">
          <reference field="4294967294" count="1" selected="0">
            <x v="0"/>
          </reference>
          <reference field="0" count="1" selected="0">
            <x v="16"/>
          </reference>
        </references>
      </pivotArea>
    </chartFormat>
    <chartFormat chart="18" format="24">
      <pivotArea type="data" outline="0" fieldPosition="0">
        <references count="2">
          <reference field="4294967294" count="1" selected="0">
            <x v="0"/>
          </reference>
          <reference field="0" count="1" selected="0">
            <x v="17"/>
          </reference>
        </references>
      </pivotArea>
    </chartFormat>
    <chartFormat chart="18" format="25">
      <pivotArea type="data" outline="0" fieldPosition="0">
        <references count="2">
          <reference field="4294967294" count="1" selected="0">
            <x v="0"/>
          </reference>
          <reference field="0" count="1" selected="0">
            <x v="18"/>
          </reference>
        </references>
      </pivotArea>
    </chartFormat>
    <chartFormat chart="18" format="26">
      <pivotArea type="data" outline="0" fieldPosition="0">
        <references count="2">
          <reference field="4294967294" count="1" selected="0">
            <x v="0"/>
          </reference>
          <reference field="0" count="1" selected="0">
            <x v="19"/>
          </reference>
        </references>
      </pivotArea>
    </chartFormat>
    <chartFormat chart="18" format="27">
      <pivotArea type="data" outline="0" fieldPosition="0">
        <references count="2">
          <reference field="4294967294" count="1" selected="0">
            <x v="0"/>
          </reference>
          <reference field="0" count="1" selected="0">
            <x v="20"/>
          </reference>
        </references>
      </pivotArea>
    </chartFormat>
    <chartFormat chart="18" format="28">
      <pivotArea type="data" outline="0" fieldPosition="0">
        <references count="2">
          <reference field="4294967294" count="1" selected="0">
            <x v="0"/>
          </reference>
          <reference field="0" count="1" selected="0">
            <x v="21"/>
          </reference>
        </references>
      </pivotArea>
    </chartFormat>
    <chartFormat chart="18" format="29">
      <pivotArea type="data" outline="0" fieldPosition="0">
        <references count="2">
          <reference field="4294967294" count="1" selected="0">
            <x v="0"/>
          </reference>
          <reference field="0" count="1" selected="0">
            <x v="22"/>
          </reference>
        </references>
      </pivotArea>
    </chartFormat>
    <chartFormat chart="18" format="30">
      <pivotArea type="data" outline="0" fieldPosition="0">
        <references count="2">
          <reference field="4294967294" count="1" selected="0">
            <x v="0"/>
          </reference>
          <reference field="0" count="1" selected="0">
            <x v="23"/>
          </reference>
        </references>
      </pivotArea>
    </chartFormat>
    <chartFormat chart="18" format="31">
      <pivotArea type="data" outline="0" fieldPosition="0">
        <references count="2">
          <reference field="4294967294" count="1" selected="0">
            <x v="0"/>
          </reference>
          <reference field="0" count="1" selected="0">
            <x v="24"/>
          </reference>
        </references>
      </pivotArea>
    </chartFormat>
    <chartFormat chart="18" format="32">
      <pivotArea type="data" outline="0" fieldPosition="0">
        <references count="2">
          <reference field="4294967294" count="1" selected="0">
            <x v="0"/>
          </reference>
          <reference field="0" count="1" selected="0">
            <x v="25"/>
          </reference>
        </references>
      </pivotArea>
    </chartFormat>
    <chartFormat chart="18" format="33">
      <pivotArea type="data" outline="0" fieldPosition="0">
        <references count="2">
          <reference field="4294967294" count="1" selected="0">
            <x v="0"/>
          </reference>
          <reference field="0" count="1" selected="0">
            <x v="26"/>
          </reference>
        </references>
      </pivotArea>
    </chartFormat>
    <chartFormat chart="18" format="34">
      <pivotArea type="data" outline="0" fieldPosition="0">
        <references count="2">
          <reference field="4294967294" count="1" selected="0">
            <x v="0"/>
          </reference>
          <reference field="0" count="1" selected="0">
            <x v="27"/>
          </reference>
        </references>
      </pivotArea>
    </chartFormat>
    <chartFormat chart="18" format="35">
      <pivotArea type="data" outline="0" fieldPosition="0">
        <references count="2">
          <reference field="4294967294" count="1" selected="0">
            <x v="0"/>
          </reference>
          <reference field="0" count="1" selected="0">
            <x v="28"/>
          </reference>
        </references>
      </pivotArea>
    </chartFormat>
    <chartFormat chart="18" format="36">
      <pivotArea type="data" outline="0" fieldPosition="0">
        <references count="2">
          <reference field="4294967294" count="1" selected="0">
            <x v="0"/>
          </reference>
          <reference field="0" count="1" selected="0">
            <x v="29"/>
          </reference>
        </references>
      </pivotArea>
    </chartFormat>
    <chartFormat chart="18" format="37">
      <pivotArea type="data" outline="0" fieldPosition="0">
        <references count="2">
          <reference field="4294967294" count="1" selected="0">
            <x v="0"/>
          </reference>
          <reference field="0" count="1" selected="0">
            <x v="30"/>
          </reference>
        </references>
      </pivotArea>
    </chartFormat>
    <chartFormat chart="18" format="38">
      <pivotArea type="data" outline="0" fieldPosition="0">
        <references count="2">
          <reference field="4294967294" count="1" selected="0">
            <x v="0"/>
          </reference>
          <reference field="0" count="1" selected="0">
            <x v="31"/>
          </reference>
        </references>
      </pivotArea>
    </chartFormat>
    <chartFormat chart="18" format="39">
      <pivotArea type="data" outline="0" fieldPosition="0">
        <references count="2">
          <reference field="4294967294" count="1" selected="0">
            <x v="0"/>
          </reference>
          <reference field="0" count="1" selected="0">
            <x v="32"/>
          </reference>
        </references>
      </pivotArea>
    </chartFormat>
    <chartFormat chart="18" format="40">
      <pivotArea type="data" outline="0" fieldPosition="0">
        <references count="2">
          <reference field="4294967294" count="1" selected="0">
            <x v="0"/>
          </reference>
          <reference field="0" count="1" selected="0">
            <x v="33"/>
          </reference>
        </references>
      </pivotArea>
    </chartFormat>
    <chartFormat chart="18" format="41">
      <pivotArea type="data" outline="0" fieldPosition="0">
        <references count="2">
          <reference field="4294967294" count="1" selected="0">
            <x v="0"/>
          </reference>
          <reference field="0" count="1" selected="0">
            <x v="34"/>
          </reference>
        </references>
      </pivotArea>
    </chartFormat>
    <chartFormat chart="18" format="42">
      <pivotArea type="data" outline="0" fieldPosition="0">
        <references count="2">
          <reference field="4294967294" count="1" selected="0">
            <x v="0"/>
          </reference>
          <reference field="0" count="1" selected="0">
            <x v="35"/>
          </reference>
        </references>
      </pivotArea>
    </chartFormat>
    <chartFormat chart="18" format="43">
      <pivotArea type="data" outline="0" fieldPosition="0">
        <references count="2">
          <reference field="4294967294" count="1" selected="0">
            <x v="0"/>
          </reference>
          <reference field="0" count="1" selected="0">
            <x v="36"/>
          </reference>
        </references>
      </pivotArea>
    </chartFormat>
    <chartFormat chart="18" format="44">
      <pivotArea type="data" outline="0" fieldPosition="0">
        <references count="2">
          <reference field="4294967294" count="1" selected="0">
            <x v="0"/>
          </reference>
          <reference field="0" count="1" selected="0">
            <x v="37"/>
          </reference>
        </references>
      </pivotArea>
    </chartFormat>
    <chartFormat chart="18" format="45">
      <pivotArea type="data" outline="0" fieldPosition="0">
        <references count="2">
          <reference field="4294967294" count="1" selected="0">
            <x v="0"/>
          </reference>
          <reference field="0" count="1" selected="0">
            <x v="38"/>
          </reference>
        </references>
      </pivotArea>
    </chartFormat>
    <chartFormat chart="18" format="46">
      <pivotArea type="data" outline="0" fieldPosition="0">
        <references count="2">
          <reference field="4294967294" count="1" selected="0">
            <x v="0"/>
          </reference>
          <reference field="0" count="1" selected="0">
            <x v="39"/>
          </reference>
        </references>
      </pivotArea>
    </chartFormat>
    <chartFormat chart="18" format="47">
      <pivotArea type="data" outline="0" fieldPosition="0">
        <references count="2">
          <reference field="4294967294" count="1" selected="0">
            <x v="0"/>
          </reference>
          <reference field="0" count="1" selected="0">
            <x v="40"/>
          </reference>
        </references>
      </pivotArea>
    </chartFormat>
    <chartFormat chart="18" format="48">
      <pivotArea type="data" outline="0" fieldPosition="0">
        <references count="2">
          <reference field="4294967294" count="1" selected="0">
            <x v="0"/>
          </reference>
          <reference field="0" count="1" selected="0">
            <x v="41"/>
          </reference>
        </references>
      </pivotArea>
    </chartFormat>
    <chartFormat chart="18" format="49">
      <pivotArea type="data" outline="0" fieldPosition="0">
        <references count="2">
          <reference field="4294967294" count="1" selected="0">
            <x v="0"/>
          </reference>
          <reference field="0" count="1" selected="0">
            <x v="42"/>
          </reference>
        </references>
      </pivotArea>
    </chartFormat>
    <chartFormat chart="18" format="50">
      <pivotArea type="data" outline="0" fieldPosition="0">
        <references count="2">
          <reference field="4294967294" count="1" selected="0">
            <x v="0"/>
          </reference>
          <reference field="0" count="1" selected="0">
            <x v="43"/>
          </reference>
        </references>
      </pivotArea>
    </chartFormat>
    <chartFormat chart="18" format="51">
      <pivotArea type="data" outline="0" fieldPosition="0">
        <references count="2">
          <reference field="4294967294" count="1" selected="0">
            <x v="0"/>
          </reference>
          <reference field="0" count="1" selected="0">
            <x v="44"/>
          </reference>
        </references>
      </pivotArea>
    </chartFormat>
    <chartFormat chart="18" format="52">
      <pivotArea type="data" outline="0" fieldPosition="0">
        <references count="2">
          <reference field="4294967294" count="1" selected="0">
            <x v="0"/>
          </reference>
          <reference field="0" count="1" selected="0">
            <x v="45"/>
          </reference>
        </references>
      </pivotArea>
    </chartFormat>
    <chartFormat chart="18" format="53">
      <pivotArea type="data" outline="0" fieldPosition="0">
        <references count="2">
          <reference field="4294967294" count="1" selected="0">
            <x v="0"/>
          </reference>
          <reference field="0" count="1" selected="0">
            <x v="46"/>
          </reference>
        </references>
      </pivotArea>
    </chartFormat>
    <chartFormat chart="18" format="54">
      <pivotArea type="data" outline="0" fieldPosition="0">
        <references count="2">
          <reference field="4294967294" count="1" selected="0">
            <x v="0"/>
          </reference>
          <reference field="0" count="1" selected="0">
            <x v="47"/>
          </reference>
        </references>
      </pivotArea>
    </chartFormat>
    <chartFormat chart="30" format="56" series="1">
      <pivotArea type="data" outline="0" fieldPosition="0">
        <references count="1">
          <reference field="4294967294" count="1" selected="0">
            <x v="0"/>
          </reference>
        </references>
      </pivotArea>
    </chartFormat>
    <chartFormat chart="31" format="57" series="1">
      <pivotArea type="data" outline="0" fieldPosition="0">
        <references count="1">
          <reference field="4294967294" count="1" selected="0">
            <x v="0"/>
          </reference>
        </references>
      </pivotArea>
    </chartFormat>
    <chartFormat chart="32" format="5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CE7F27-9FBA-4E68-8193-C4587ECC9B5E}"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J1:K26" firstHeaderRow="1" firstDataRow="1" firstDataCol="1"/>
  <pivotFields count="11">
    <pivotField axis="axisRow"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items count="4">
        <item h="1" x="1"/>
        <item h="1" m="1" x="2"/>
        <item x="0"/>
        <item t="default"/>
      </items>
    </pivotField>
    <pivotField showAll="0"/>
    <pivotField showAll="0"/>
    <pivotField showAll="0"/>
    <pivotField showAll="0"/>
    <pivotField showAll="0"/>
    <pivotField dataField="1" showAll="0"/>
    <pivotField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Average of Retail Price" fld="7" baseField="0" baseItem="0"/>
  </dataFields>
  <chartFormats count="4">
    <chartFormat chart="1"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CE764A-3F9A-4156-94A3-C99E1B03946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26" firstHeaderRow="1" firstDataRow="1" firstDataCol="1"/>
  <pivotFields count="11">
    <pivotField axis="axisRow"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items count="4">
        <item h="1" x="1"/>
        <item h="1" m="1" x="2"/>
        <item x="0"/>
        <item t="default"/>
      </items>
    </pivotField>
    <pivotField showAll="0"/>
    <pivotField dataField="1" showAll="0"/>
    <pivotField showAll="0"/>
    <pivotField showAll="0"/>
    <pivotField showAll="0"/>
    <pivotField showAll="0"/>
    <pivotField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Wattage numerical" fld="3" baseField="0" baseItem="0"/>
  </dataFields>
  <chartFormats count="2">
    <chartFormat chart="0"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B838E2-53B5-4B25-86A3-330C369B9C8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D1:E26" firstHeaderRow="1" firstDataRow="1" firstDataCol="1"/>
  <pivotFields count="11">
    <pivotField axis="axisRow"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items count="4">
        <item h="1" x="1"/>
        <item h="1" m="1" x="2"/>
        <item x="0"/>
        <item t="default"/>
      </items>
    </pivotField>
    <pivotField showAll="0"/>
    <pivotField showAll="0"/>
    <pivotField showAll="0"/>
    <pivotField dataField="1" showAll="0"/>
    <pivotField showAll="0"/>
    <pivotField showAll="0"/>
    <pivotField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VRAM numerical" fld="5" baseField="0" baseItem="0"/>
  </dataFields>
  <chartFormats count="2">
    <chartFormat chart="0" format="0"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896999-6FDA-4662-8155-D168FF2AD42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1:H26" firstHeaderRow="1" firstDataRow="1" firstDataCol="1"/>
  <pivotFields count="11">
    <pivotField axis="axisRow"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items count="4">
        <item h="1" x="1"/>
        <item h="1" m="1" x="2"/>
        <item x="0"/>
        <item t="default"/>
      </items>
    </pivotField>
    <pivotField showAll="0"/>
    <pivotField showAll="0"/>
    <pivotField showAll="0"/>
    <pivotField showAll="0"/>
    <pivotField dataField="1" showAll="0"/>
    <pivotField showAll="0"/>
    <pivotField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3DMARK" fld="6" baseField="0" baseItem="0"/>
  </dataFields>
  <chartFormats count="2">
    <chartFormat chart="0" format="0"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4EA3EA-7E2C-4F1D-AEFC-294C8C28DAB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G1:I26" firstHeaderRow="0" firstDataRow="1" firstDataCol="1"/>
  <pivotFields count="11">
    <pivotField axis="axisRow"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items count="4">
        <item h="1" x="1"/>
        <item h="1" m="1" x="2"/>
        <item x="0"/>
        <item t="default"/>
      </items>
    </pivotField>
    <pivotField showAll="0"/>
    <pivotField showAll="0"/>
    <pivotField showAll="0"/>
    <pivotField showAll="0"/>
    <pivotField showAll="0"/>
    <pivotField showAll="0"/>
    <pivotField showAll="0"/>
    <pivotField dataField="1" showAll="0"/>
    <pivotField dataField="1"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PTP of Used" fld="10" baseField="0" baseItem="0"/>
    <dataField name="PTP of Retail" fld="9" baseField="0" baseItem="0"/>
  </dataFields>
  <chartFormats count="4">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26" format="8"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CB7FD0-6FFA-4B2C-A431-4D1E5A1EEF3A}"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26" firstHeaderRow="1" firstDataRow="1" firstDataCol="1"/>
  <pivotFields count="11">
    <pivotField axis="axisRow"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items count="4">
        <item h="1" x="1"/>
        <item h="1" m="1" x="2"/>
        <item x="0"/>
        <item t="default"/>
      </items>
    </pivotField>
    <pivotField showAll="0"/>
    <pivotField showAll="0"/>
    <pivotField showAll="0"/>
    <pivotField showAll="0"/>
    <pivotField showAll="0"/>
    <pivotField showAll="0"/>
    <pivotField showAll="0"/>
    <pivotField dataField="1"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PTP retail" fld="9" baseField="0" baseItem="0"/>
  </dataFields>
  <chartFormats count="4">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CCFD85-9670-4098-8E5A-4A897805B8AA}"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1:E26" firstHeaderRow="1" firstDataRow="1" firstDataCol="1"/>
  <pivotFields count="11">
    <pivotField axis="axisRow"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items count="4">
        <item h="1" x="1"/>
        <item h="1" m="1" x="2"/>
        <item x="0"/>
        <item t="default"/>
      </items>
    </pivotField>
    <pivotField showAll="0"/>
    <pivotField showAll="0"/>
    <pivotField showAll="0"/>
    <pivotField showAll="0"/>
    <pivotField showAll="0"/>
    <pivotField showAll="0"/>
    <pivotField showAll="0"/>
    <pivotField showAll="0"/>
    <pivotField dataField="1"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PTP used"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8CEAB05-6BCE-43C4-BA1D-2D81D9AF22D3}" autoFormatId="16" applyNumberFormats="0" applyBorderFormats="0" applyFontFormats="0" applyPatternFormats="0" applyAlignmentFormats="0" applyWidthHeightFormats="0">
  <queryTableRefresh nextId="5">
    <queryTableFields count="4">
      <queryTableField id="1" name="Name" tableColumnId="1"/>
      <queryTableField id="2" name="Wattage" tableColumnId="2"/>
      <queryTableField id="3" name="VRAM" tableColumnId="3"/>
      <queryTableField id="4" name="3DMARK"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B24EE5E5-4EA8-4033-A3B4-AECA1C186593}" autoFormatId="16" applyNumberFormats="0" applyBorderFormats="0" applyFontFormats="0" applyPatternFormats="0" applyAlignmentFormats="0" applyWidthHeightFormats="0">
  <queryTableRefresh nextId="5">
    <queryTableFields count="4">
      <queryTableField id="1" name="Date" tableColumnId="1"/>
      <queryTableField id="2" name="Name" tableColumnId="2"/>
      <queryTableField id="3" name="Retail Price" tableColumnId="3"/>
      <queryTableField id="4" name="Used Pric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D55687BB-D804-46FF-8EF5-F17455226472}" autoFormatId="16" applyNumberFormats="0" applyBorderFormats="0" applyFontFormats="0" applyPatternFormats="0" applyAlignmentFormats="0" applyWidthHeightFormats="0">
  <queryTableRefresh nextId="14" unboundColumnsRight="4">
    <queryTableFields count="11">
      <queryTableField id="1" name="Name" tableColumnId="1"/>
      <queryTableField id="9" dataBound="0" tableColumnId="9"/>
      <queryTableField id="2" name="Wattage" tableColumnId="2"/>
      <queryTableField id="10" dataBound="0" tableColumnId="10"/>
      <queryTableField id="3" name="VRAM" tableColumnId="3"/>
      <queryTableField id="11" dataBound="0" tableColumnId="11"/>
      <queryTableField id="4" name="3DMARK" tableColumnId="4"/>
      <queryTableField id="5" dataBound="0" tableColumnId="5"/>
      <queryTableField id="6" dataBound="0" tableColumnId="6"/>
      <queryTableField id="7" dataBound="0" tableColumnId="7"/>
      <queryTableField id="8" dataBound="0"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62A70C76-2989-480D-8713-C3CD8358AFFE}" sourceName="Name">
  <pivotTables>
    <pivotTable tabId="5" name="PivotTable8"/>
    <pivotTable tabId="4" name="PivotTable10"/>
    <pivotTable tabId="4" name="PivotTable11"/>
    <pivotTable tabId="5" name="PivotTable12"/>
    <pivotTable tabId="5" name="PivotTable13"/>
    <pivotTable tabId="5" name="PivotTable7"/>
    <pivotTable tabId="5" name="PivotTable9"/>
    <pivotTable tabId="4" name="PivotTable1"/>
  </pivotTables>
  <data>
    <tabular pivotCacheId="240626949">
      <items count="48">
        <i x="0" s="1"/>
        <i x="1" s="1"/>
        <i x="2" s="1"/>
        <i x="3" s="1"/>
        <i x="4" s="1"/>
        <i x="5" s="1"/>
        <i x="6" s="1"/>
        <i x="7" s="1"/>
        <i x="8" s="1"/>
        <i x="9" s="1"/>
        <i x="10" s="1"/>
        <i x="11" s="1"/>
        <i x="12" s="1"/>
        <i x="13" s="1"/>
        <i x="14" s="1"/>
        <i x="15" s="1"/>
        <i x="16" s="1"/>
        <i x="17" s="1"/>
        <i x="18" s="1"/>
        <i x="19" s="1"/>
        <i x="20" s="1"/>
        <i x="21" s="1"/>
        <i x="22" s="1"/>
        <i x="23" s="1"/>
        <i x="24" s="1" nd="1"/>
        <i x="25" s="1" nd="1"/>
        <i x="26" s="1" nd="1"/>
        <i x="27" s="1" nd="1"/>
        <i x="28" s="1" nd="1"/>
        <i x="29" s="1" nd="1"/>
        <i x="30" s="1" nd="1"/>
        <i x="31" s="1" nd="1"/>
        <i x="32" s="1" nd="1"/>
        <i x="33" s="1" nd="1"/>
        <i x="34" s="1" nd="1"/>
        <i x="35" s="1" nd="1"/>
        <i x="36" s="1" nd="1"/>
        <i x="37" s="1" nd="1"/>
        <i x="38" s="1" nd="1"/>
        <i x="39" s="1" nd="1"/>
        <i x="40" s="1" nd="1"/>
        <i x="41" s="1" nd="1"/>
        <i x="42" s="1" nd="1"/>
        <i x="43" s="1" nd="1"/>
        <i x="44" s="1" nd="1"/>
        <i x="45" s="1" nd="1"/>
        <i x="46" s="1" nd="1"/>
        <i x="4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4AD75904-5FBA-4498-8D27-766F620139A8}" sourceName="Type">
  <pivotTables>
    <pivotTable tabId="5" name="PivotTable13"/>
    <pivotTable tabId="4" name="PivotTable1"/>
    <pivotTable tabId="4" name="PivotTable10"/>
    <pivotTable tabId="4" name="PivotTable11"/>
    <pivotTable tabId="5" name="PivotTable7"/>
    <pivotTable tabId="5" name="PivotTable8"/>
    <pivotTable tabId="5" name="PivotTable9"/>
    <pivotTable tabId="5" name="PivotTable12"/>
  </pivotTables>
  <data>
    <tabular pivotCacheId="240626949" showMissing="0">
      <items count="3">
        <i x="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7670EAB4-8499-45C8-A709-88956299C617}" cache="Slicer_Name" caption="Name" style="SlicerStyleLight2 2" rowHeight="234950"/>
  <slicer name="Type 1" xr10:uid="{7345F223-C4DB-4561-8021-8D5B595CAC20}" cache="Slicer_Type" caption="Manufacterer " columnCount="2" style="SlicerStyleLight2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F123F2-F63C-49FE-94A7-EC423834356E}" name="gpu_metadata" displayName="gpu_metadata" ref="A1:D49" tableType="queryTable" totalsRowShown="0">
  <autoFilter ref="A1:D49" xr:uid="{A6F123F2-F63C-49FE-94A7-EC423834356E}"/>
  <tableColumns count="4">
    <tableColumn id="1" xr3:uid="{B72621CB-946F-48A3-AEA7-91FE61390C4D}" uniqueName="1" name="Name" queryTableFieldId="1" dataDxfId="18"/>
    <tableColumn id="2" xr3:uid="{D7258070-E7CB-414B-B55F-DC1090450239}" uniqueName="2" name="Wattage" queryTableFieldId="2" dataDxfId="17"/>
    <tableColumn id="3" xr3:uid="{96F2D986-BFD1-4C91-8588-D541CBE7323C}" uniqueName="3" name="VRAM" queryTableFieldId="3" dataDxfId="16"/>
    <tableColumn id="4" xr3:uid="{9071028E-FB7E-4D31-855C-E1705D9B0C47}" uniqueName="4" name="3DMARK"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DE1042-688D-4807-B33F-1ECDD3781C62}" name="gpu_price_history" displayName="gpu_price_history" ref="A1:D1088" tableType="queryTable" totalsRowShown="0">
  <autoFilter ref="A1:D1088" xr:uid="{10DE1042-688D-4807-B33F-1ECDD3781C62}"/>
  <tableColumns count="4">
    <tableColumn id="1" xr3:uid="{8CBD719A-FDEE-4DA2-AC6C-9F6DFFEFC9C8}" uniqueName="1" name="Date" queryTableFieldId="1" dataDxfId="15"/>
    <tableColumn id="2" xr3:uid="{09B20285-CAE0-409B-B4E6-2D254FF7AEB3}" uniqueName="2" name="Name" queryTableFieldId="2" dataDxfId="14"/>
    <tableColumn id="3" xr3:uid="{6CCFCC11-0F8B-4B14-AFE7-110C05648483}" uniqueName="3" name="Retail Price" queryTableFieldId="3"/>
    <tableColumn id="4" xr3:uid="{DE87ED52-FBAB-4A91-B8D7-970CD9AE154F}" uniqueName="4" name="Used Price"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6F0EFC-5004-4B7F-B5DE-E5F4D7337582}" name="Table3" displayName="Table3" ref="J1:L49" totalsRowShown="0">
  <autoFilter ref="J1:L49" xr:uid="{E46F0EFC-5004-4B7F-B5DE-E5F4D7337582}"/>
  <tableColumns count="3">
    <tableColumn id="1" xr3:uid="{F4ABB068-97B4-4D84-A849-3D21F36BD529}" name="Row Labels"/>
    <tableColumn id="2" xr3:uid="{12F0D93A-DB9E-4666-BDC5-C16D6E8A3DBC}" name="Average of Retail Price"/>
    <tableColumn id="3" xr3:uid="{B004FFD4-BED9-46F1-89F3-427AED30A56C}" name="Average of Used Pric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0F14E37-B5D7-41BD-8364-5070426774E9}" name="gpu_metadata5" displayName="gpu_metadata5" ref="A1:K49" tableType="queryTable" totalsRowShown="0" dataDxfId="13">
  <autoFilter ref="A1:K49" xr:uid="{70F14E37-B5D7-41BD-8364-5070426774E9}"/>
  <tableColumns count="11">
    <tableColumn id="1" xr3:uid="{DA79429C-D01B-4C10-98D1-214C06DFE571}" uniqueName="1" name="Name" queryTableFieldId="1" dataDxfId="12"/>
    <tableColumn id="9" xr3:uid="{FDB7C7E1-548A-48E2-BFE1-4912F29ACA3E}" uniqueName="9" name="Type" queryTableFieldId="9" dataDxfId="11">
      <calculatedColumnFormula>IF(LEFT(gpu_metadata5[[#This Row],[Name]], SEARCH(" ", gpu_metadata5[[#This Row],[Name]] &amp; " ") - 1) = "GeForce", "Nvidia", "AMD")</calculatedColumnFormula>
    </tableColumn>
    <tableColumn id="2" xr3:uid="{11D72FCC-C091-45B7-93C1-215C01E6227E}" uniqueName="2" name="Wattage" queryTableFieldId="2" dataDxfId="10"/>
    <tableColumn id="10" xr3:uid="{255D2A68-4908-4AD9-9731-F0A6F588DDFC}" uniqueName="10" name="Wattage numerical" queryTableFieldId="10" dataDxfId="9"/>
    <tableColumn id="3" xr3:uid="{C2B6EB57-8BE5-4BA0-8D90-7513CC763633}" uniqueName="3" name="VRAM" queryTableFieldId="3" dataDxfId="8"/>
    <tableColumn id="11" xr3:uid="{799312E5-276E-4821-A36E-E288F03210AD}" uniqueName="11" name="VRAM numerical" queryTableFieldId="11" dataDxfId="7"/>
    <tableColumn id="4" xr3:uid="{EB4DD410-BA39-4046-9748-EC185B283D44}" uniqueName="4" name="3DMARK" queryTableFieldId="4" dataDxfId="6"/>
    <tableColumn id="5" xr3:uid="{29514F7B-7F21-47DA-8DFB-F1B0C1AB1B79}" uniqueName="5" name="Average of Retail Price" queryTableFieldId="5" dataDxfId="5"/>
    <tableColumn id="6" xr3:uid="{96DAB430-6FC8-4D10-BAD9-5DE3CDF8B6B2}" uniqueName="6" name="Average of Used Price" queryTableFieldId="6" dataDxfId="4"/>
    <tableColumn id="7" xr3:uid="{3F57D592-74FB-45A3-958A-2CAA44D865AC}" uniqueName="7" name="PTP retail" queryTableFieldId="7" dataDxfId="3">
      <calculatedColumnFormula>gpu_metadata5[[#This Row],[3DMARK]]/gpu_metadata5[[#This Row],[Average of Retail Price]]</calculatedColumnFormula>
    </tableColumn>
    <tableColumn id="8" xr3:uid="{5C95037D-5296-46DA-B6EC-2A6701668DA6}" uniqueName="8" name="PTP used" queryTableFieldId="8" dataDxfId="2">
      <calculatedColumnFormula>gpu_metadata5[[#This Row],[3DMARK]]/gpu_metadata5[[#This Row],[Average of Used Price]]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821B7-E704-4A62-BAA3-905BFA28C6F7}">
  <dimension ref="A1:D49"/>
  <sheetViews>
    <sheetView topLeftCell="A23" workbookViewId="0">
      <selection sqref="A1:D49"/>
    </sheetView>
  </sheetViews>
  <sheetFormatPr defaultRowHeight="14.4" x14ac:dyDescent="0.3"/>
  <cols>
    <col min="1" max="1" width="23.77734375" bestFit="1" customWidth="1"/>
    <col min="2" max="2" width="10.33203125" bestFit="1" customWidth="1"/>
    <col min="3" max="3" width="8.5546875" bestFit="1" customWidth="1"/>
    <col min="4" max="4" width="10.6640625" bestFit="1" customWidth="1"/>
  </cols>
  <sheetData>
    <row r="1" spans="1:4" x14ac:dyDescent="0.3">
      <c r="A1" t="s">
        <v>0</v>
      </c>
      <c r="B1" t="s">
        <v>1</v>
      </c>
      <c r="C1" t="s">
        <v>2</v>
      </c>
      <c r="D1" t="s">
        <v>3</v>
      </c>
    </row>
    <row r="2" spans="1:4" x14ac:dyDescent="0.3">
      <c r="A2" t="s">
        <v>4</v>
      </c>
      <c r="B2" t="s">
        <v>5</v>
      </c>
      <c r="C2" t="s">
        <v>6</v>
      </c>
      <c r="D2">
        <v>1861</v>
      </c>
    </row>
    <row r="3" spans="1:4" x14ac:dyDescent="0.3">
      <c r="A3" t="s">
        <v>7</v>
      </c>
      <c r="B3" t="s">
        <v>5</v>
      </c>
      <c r="C3" t="s">
        <v>8</v>
      </c>
      <c r="D3">
        <v>2356</v>
      </c>
    </row>
    <row r="4" spans="1:4" x14ac:dyDescent="0.3">
      <c r="A4" t="s">
        <v>9</v>
      </c>
      <c r="B4" t="s">
        <v>10</v>
      </c>
      <c r="C4" t="s">
        <v>11</v>
      </c>
      <c r="D4">
        <v>4215</v>
      </c>
    </row>
    <row r="5" spans="1:4" x14ac:dyDescent="0.3">
      <c r="A5" t="s">
        <v>12</v>
      </c>
      <c r="B5" t="s">
        <v>5</v>
      </c>
      <c r="C5" t="s">
        <v>8</v>
      </c>
      <c r="D5">
        <v>3552</v>
      </c>
    </row>
    <row r="6" spans="1:4" x14ac:dyDescent="0.3">
      <c r="A6" t="s">
        <v>13</v>
      </c>
      <c r="B6" t="s">
        <v>14</v>
      </c>
      <c r="C6" t="s">
        <v>11</v>
      </c>
      <c r="D6">
        <v>6078</v>
      </c>
    </row>
    <row r="7" spans="1:4" x14ac:dyDescent="0.3">
      <c r="A7" t="s">
        <v>15</v>
      </c>
      <c r="B7" t="s">
        <v>10</v>
      </c>
      <c r="C7" t="s">
        <v>11</v>
      </c>
      <c r="D7">
        <v>6373</v>
      </c>
    </row>
    <row r="8" spans="1:4" x14ac:dyDescent="0.3">
      <c r="A8" t="s">
        <v>16</v>
      </c>
      <c r="B8" t="s">
        <v>17</v>
      </c>
      <c r="C8" t="s">
        <v>11</v>
      </c>
      <c r="D8">
        <v>7601</v>
      </c>
    </row>
    <row r="9" spans="1:4" x14ac:dyDescent="0.3">
      <c r="A9" t="s">
        <v>18</v>
      </c>
      <c r="B9" t="s">
        <v>19</v>
      </c>
      <c r="C9" t="s">
        <v>20</v>
      </c>
      <c r="D9">
        <v>14628</v>
      </c>
    </row>
    <row r="10" spans="1:4" x14ac:dyDescent="0.3">
      <c r="A10" t="s">
        <v>21</v>
      </c>
      <c r="B10" t="s">
        <v>22</v>
      </c>
      <c r="C10" t="s">
        <v>23</v>
      </c>
      <c r="D10">
        <v>6205</v>
      </c>
    </row>
    <row r="11" spans="1:4" x14ac:dyDescent="0.3">
      <c r="A11" t="s">
        <v>24</v>
      </c>
      <c r="B11" t="s">
        <v>25</v>
      </c>
      <c r="C11" t="s">
        <v>26</v>
      </c>
      <c r="D11">
        <v>8739</v>
      </c>
    </row>
    <row r="12" spans="1:4" x14ac:dyDescent="0.3">
      <c r="A12" t="s">
        <v>27</v>
      </c>
      <c r="B12" t="s">
        <v>28</v>
      </c>
      <c r="C12" t="s">
        <v>23</v>
      </c>
      <c r="D12">
        <v>11744</v>
      </c>
    </row>
    <row r="13" spans="1:4" x14ac:dyDescent="0.3">
      <c r="A13" t="s">
        <v>29</v>
      </c>
      <c r="B13" t="s">
        <v>30</v>
      </c>
      <c r="C13" t="s">
        <v>23</v>
      </c>
      <c r="D13">
        <v>13663</v>
      </c>
    </row>
    <row r="14" spans="1:4" x14ac:dyDescent="0.3">
      <c r="A14" t="s">
        <v>31</v>
      </c>
      <c r="B14" t="s">
        <v>32</v>
      </c>
      <c r="C14" t="s">
        <v>23</v>
      </c>
      <c r="D14">
        <v>14831</v>
      </c>
    </row>
    <row r="15" spans="1:4" x14ac:dyDescent="0.3">
      <c r="A15" t="s">
        <v>33</v>
      </c>
      <c r="B15" t="s">
        <v>34</v>
      </c>
      <c r="C15" t="s">
        <v>35</v>
      </c>
      <c r="D15">
        <v>17656</v>
      </c>
    </row>
    <row r="16" spans="1:4" x14ac:dyDescent="0.3">
      <c r="A16" t="s">
        <v>36</v>
      </c>
      <c r="B16" t="s">
        <v>37</v>
      </c>
      <c r="C16" t="s">
        <v>26</v>
      </c>
      <c r="D16">
        <v>19592</v>
      </c>
    </row>
    <row r="17" spans="1:4" x14ac:dyDescent="0.3">
      <c r="A17" t="s">
        <v>38</v>
      </c>
      <c r="B17" t="s">
        <v>37</v>
      </c>
      <c r="C17" t="s">
        <v>39</v>
      </c>
      <c r="D17">
        <v>19901</v>
      </c>
    </row>
    <row r="18" spans="1:4" x14ac:dyDescent="0.3">
      <c r="A18" t="s">
        <v>40</v>
      </c>
      <c r="B18" t="s">
        <v>41</v>
      </c>
      <c r="C18" t="s">
        <v>23</v>
      </c>
      <c r="D18">
        <v>10630</v>
      </c>
    </row>
    <row r="19" spans="1:4" x14ac:dyDescent="0.3">
      <c r="A19" t="s">
        <v>42</v>
      </c>
      <c r="B19" t="s">
        <v>17</v>
      </c>
      <c r="C19" t="s">
        <v>23</v>
      </c>
      <c r="D19">
        <v>13462</v>
      </c>
    </row>
    <row r="20" spans="1:4" x14ac:dyDescent="0.3">
      <c r="A20" t="s">
        <v>43</v>
      </c>
      <c r="B20" t="s">
        <v>28</v>
      </c>
      <c r="C20" t="s">
        <v>26</v>
      </c>
      <c r="D20">
        <v>17846</v>
      </c>
    </row>
    <row r="21" spans="1:4" x14ac:dyDescent="0.3">
      <c r="A21" t="s">
        <v>44</v>
      </c>
      <c r="B21" t="s">
        <v>30</v>
      </c>
      <c r="C21" t="s">
        <v>26</v>
      </c>
      <c r="D21">
        <v>21214</v>
      </c>
    </row>
    <row r="22" spans="1:4" x14ac:dyDescent="0.3">
      <c r="A22" t="s">
        <v>45</v>
      </c>
      <c r="B22" t="s">
        <v>46</v>
      </c>
      <c r="C22" t="s">
        <v>26</v>
      </c>
      <c r="D22">
        <v>22706</v>
      </c>
    </row>
    <row r="23" spans="1:4" x14ac:dyDescent="0.3">
      <c r="A23" t="s">
        <v>47</v>
      </c>
      <c r="B23" t="s">
        <v>46</v>
      </c>
      <c r="C23" t="s">
        <v>48</v>
      </c>
      <c r="D23">
        <v>24426</v>
      </c>
    </row>
    <row r="24" spans="1:4" x14ac:dyDescent="0.3">
      <c r="A24" t="s">
        <v>49</v>
      </c>
      <c r="B24" t="s">
        <v>34</v>
      </c>
      <c r="C24" t="s">
        <v>48</v>
      </c>
      <c r="D24">
        <v>28531</v>
      </c>
    </row>
    <row r="25" spans="1:4" x14ac:dyDescent="0.3">
      <c r="A25" t="s">
        <v>50</v>
      </c>
      <c r="B25" t="s">
        <v>51</v>
      </c>
      <c r="C25" t="s">
        <v>39</v>
      </c>
      <c r="D25">
        <v>35966</v>
      </c>
    </row>
    <row r="26" spans="1:4" x14ac:dyDescent="0.3">
      <c r="A26" t="s">
        <v>52</v>
      </c>
      <c r="B26" t="s">
        <v>53</v>
      </c>
      <c r="C26" t="s">
        <v>6</v>
      </c>
      <c r="D26">
        <v>1368</v>
      </c>
    </row>
    <row r="27" spans="1:4" x14ac:dyDescent="0.3">
      <c r="A27" t="s">
        <v>54</v>
      </c>
      <c r="B27" t="s">
        <v>55</v>
      </c>
      <c r="C27" t="s">
        <v>8</v>
      </c>
      <c r="D27">
        <v>1456</v>
      </c>
    </row>
    <row r="28" spans="1:4" x14ac:dyDescent="0.3">
      <c r="A28" t="s">
        <v>56</v>
      </c>
      <c r="B28" t="s">
        <v>57</v>
      </c>
      <c r="C28" t="s">
        <v>8</v>
      </c>
      <c r="D28">
        <v>2754</v>
      </c>
    </row>
    <row r="29" spans="1:4" x14ac:dyDescent="0.3">
      <c r="A29" t="s">
        <v>58</v>
      </c>
      <c r="B29" t="s">
        <v>5</v>
      </c>
      <c r="C29" t="s">
        <v>8</v>
      </c>
      <c r="D29">
        <v>1760</v>
      </c>
    </row>
    <row r="30" spans="1:4" x14ac:dyDescent="0.3">
      <c r="A30" t="s">
        <v>59</v>
      </c>
      <c r="B30" t="s">
        <v>60</v>
      </c>
      <c r="C30" t="s">
        <v>8</v>
      </c>
      <c r="D30">
        <v>1195</v>
      </c>
    </row>
    <row r="31" spans="1:4" x14ac:dyDescent="0.3">
      <c r="A31" t="s">
        <v>61</v>
      </c>
      <c r="B31" t="s">
        <v>62</v>
      </c>
      <c r="C31" t="s">
        <v>8</v>
      </c>
      <c r="D31">
        <v>1860</v>
      </c>
    </row>
    <row r="32" spans="1:4" x14ac:dyDescent="0.3">
      <c r="A32" t="s">
        <v>63</v>
      </c>
      <c r="B32" t="s">
        <v>64</v>
      </c>
      <c r="C32" t="s">
        <v>23</v>
      </c>
      <c r="D32">
        <v>4346</v>
      </c>
    </row>
    <row r="33" spans="1:4" x14ac:dyDescent="0.3">
      <c r="A33" t="s">
        <v>65</v>
      </c>
      <c r="B33" t="s">
        <v>66</v>
      </c>
      <c r="C33" t="s">
        <v>8</v>
      </c>
      <c r="D33">
        <v>3622</v>
      </c>
    </row>
    <row r="34" spans="1:4" x14ac:dyDescent="0.3">
      <c r="A34" t="s">
        <v>67</v>
      </c>
      <c r="B34" t="s">
        <v>68</v>
      </c>
      <c r="C34" t="s">
        <v>8</v>
      </c>
      <c r="D34">
        <v>4973</v>
      </c>
    </row>
    <row r="35" spans="1:4" x14ac:dyDescent="0.3">
      <c r="A35" t="s">
        <v>69</v>
      </c>
      <c r="B35" t="s">
        <v>70</v>
      </c>
      <c r="C35" t="s">
        <v>23</v>
      </c>
      <c r="D35">
        <v>8158</v>
      </c>
    </row>
    <row r="36" spans="1:4" x14ac:dyDescent="0.3">
      <c r="A36" t="s">
        <v>71</v>
      </c>
      <c r="B36" t="s">
        <v>17</v>
      </c>
      <c r="C36" t="s">
        <v>23</v>
      </c>
      <c r="D36">
        <v>9707</v>
      </c>
    </row>
    <row r="37" spans="1:4" x14ac:dyDescent="0.3">
      <c r="A37" t="s">
        <v>72</v>
      </c>
      <c r="B37" t="s">
        <v>73</v>
      </c>
      <c r="C37" t="s">
        <v>23</v>
      </c>
      <c r="D37">
        <v>10027</v>
      </c>
    </row>
    <row r="38" spans="1:4" x14ac:dyDescent="0.3">
      <c r="A38" t="s">
        <v>74</v>
      </c>
      <c r="B38" t="s">
        <v>75</v>
      </c>
      <c r="C38" t="s">
        <v>26</v>
      </c>
      <c r="D38">
        <v>12808</v>
      </c>
    </row>
    <row r="39" spans="1:4" x14ac:dyDescent="0.3">
      <c r="A39" t="s">
        <v>76</v>
      </c>
      <c r="B39" t="s">
        <v>19</v>
      </c>
      <c r="C39" t="s">
        <v>26</v>
      </c>
      <c r="D39">
        <v>13595</v>
      </c>
    </row>
    <row r="40" spans="1:4" x14ac:dyDescent="0.3">
      <c r="A40" t="s">
        <v>77</v>
      </c>
      <c r="B40" t="s">
        <v>19</v>
      </c>
      <c r="C40" t="s">
        <v>48</v>
      </c>
      <c r="D40">
        <v>15972</v>
      </c>
    </row>
    <row r="41" spans="1:4" x14ac:dyDescent="0.3">
      <c r="A41" t="s">
        <v>78</v>
      </c>
      <c r="B41" t="s">
        <v>79</v>
      </c>
      <c r="C41" t="s">
        <v>48</v>
      </c>
      <c r="D41">
        <v>19187</v>
      </c>
    </row>
    <row r="42" spans="1:4" x14ac:dyDescent="0.3">
      <c r="A42" t="s">
        <v>80</v>
      </c>
      <c r="B42" t="s">
        <v>79</v>
      </c>
      <c r="C42" t="s">
        <v>48</v>
      </c>
      <c r="D42">
        <v>20621</v>
      </c>
    </row>
    <row r="43" spans="1:4" x14ac:dyDescent="0.3">
      <c r="A43" t="s">
        <v>81</v>
      </c>
      <c r="B43" t="s">
        <v>82</v>
      </c>
      <c r="C43" t="s">
        <v>23</v>
      </c>
      <c r="D43">
        <v>10817</v>
      </c>
    </row>
    <row r="44" spans="1:4" x14ac:dyDescent="0.3">
      <c r="A44" t="s">
        <v>83</v>
      </c>
      <c r="B44" t="s">
        <v>57</v>
      </c>
      <c r="C44" t="s">
        <v>48</v>
      </c>
      <c r="D44">
        <v>11379</v>
      </c>
    </row>
    <row r="45" spans="1:4" x14ac:dyDescent="0.3">
      <c r="A45" t="s">
        <v>84</v>
      </c>
      <c r="B45" t="s">
        <v>85</v>
      </c>
      <c r="C45" t="s">
        <v>26</v>
      </c>
      <c r="D45">
        <v>17245</v>
      </c>
    </row>
    <row r="46" spans="1:4" x14ac:dyDescent="0.3">
      <c r="A46" t="s">
        <v>86</v>
      </c>
      <c r="B46" t="s">
        <v>87</v>
      </c>
      <c r="C46" t="s">
        <v>48</v>
      </c>
      <c r="D46">
        <v>19839</v>
      </c>
    </row>
    <row r="47" spans="1:4" x14ac:dyDescent="0.3">
      <c r="A47" t="s">
        <v>88</v>
      </c>
      <c r="B47" t="s">
        <v>89</v>
      </c>
      <c r="C47" t="s">
        <v>48</v>
      </c>
      <c r="D47">
        <v>21644</v>
      </c>
    </row>
    <row r="48" spans="1:4" x14ac:dyDescent="0.3">
      <c r="A48" t="s">
        <v>90</v>
      </c>
      <c r="B48" t="s">
        <v>91</v>
      </c>
      <c r="C48" t="s">
        <v>92</v>
      </c>
      <c r="D48">
        <v>25617</v>
      </c>
    </row>
    <row r="49" spans="1:4" x14ac:dyDescent="0.3">
      <c r="A49" t="s">
        <v>93</v>
      </c>
      <c r="B49" t="s">
        <v>94</v>
      </c>
      <c r="C49" t="s">
        <v>39</v>
      </c>
      <c r="D49">
        <v>29246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78E20-AE1E-41D4-B68C-45C2BD153E01}">
  <dimension ref="A1:L1088"/>
  <sheetViews>
    <sheetView zoomScale="85" zoomScaleNormal="85" workbookViewId="0">
      <selection activeCell="H32" sqref="H32"/>
    </sheetView>
  </sheetViews>
  <sheetFormatPr defaultRowHeight="14.4" x14ac:dyDescent="0.3"/>
  <cols>
    <col min="1" max="1" width="9.88671875" bestFit="1" customWidth="1"/>
    <col min="2" max="2" width="24.88671875" bestFit="1" customWidth="1"/>
    <col min="3" max="3" width="13.5546875" bestFit="1" customWidth="1"/>
    <col min="4" max="4" width="12.77734375" bestFit="1" customWidth="1"/>
    <col min="6" max="6" width="24.77734375" bestFit="1" customWidth="1"/>
    <col min="7" max="7" width="21.44140625" bestFit="1" customWidth="1"/>
    <col min="8" max="8" width="20.6640625" bestFit="1" customWidth="1"/>
    <col min="10" max="10" width="12.77734375" customWidth="1"/>
    <col min="11" max="11" width="23.109375" customWidth="1"/>
    <col min="12" max="12" width="22.33203125" customWidth="1"/>
  </cols>
  <sheetData>
    <row r="1" spans="1:12" x14ac:dyDescent="0.3">
      <c r="A1" t="s">
        <v>95</v>
      </c>
      <c r="B1" t="s">
        <v>0</v>
      </c>
      <c r="C1" t="s">
        <v>96</v>
      </c>
      <c r="D1" t="s">
        <v>97</v>
      </c>
      <c r="F1" s="2" t="s">
        <v>98</v>
      </c>
      <c r="G1" t="s">
        <v>100</v>
      </c>
      <c r="H1" t="s">
        <v>101</v>
      </c>
      <c r="J1" t="s">
        <v>98</v>
      </c>
      <c r="K1" t="s">
        <v>100</v>
      </c>
      <c r="L1" t="s">
        <v>101</v>
      </c>
    </row>
    <row r="2" spans="1:12" x14ac:dyDescent="0.3">
      <c r="A2" s="1">
        <v>45292</v>
      </c>
      <c r="B2" t="s">
        <v>4</v>
      </c>
      <c r="C2">
        <v>0</v>
      </c>
      <c r="D2">
        <v>0</v>
      </c>
      <c r="F2" s="3" t="s">
        <v>4</v>
      </c>
      <c r="G2">
        <v>184</v>
      </c>
      <c r="H2">
        <v>43.590909090909093</v>
      </c>
      <c r="J2" t="s">
        <v>4</v>
      </c>
      <c r="K2">
        <v>184</v>
      </c>
      <c r="L2">
        <v>43.590909090909093</v>
      </c>
    </row>
    <row r="3" spans="1:12" x14ac:dyDescent="0.3">
      <c r="A3" s="1">
        <v>45293</v>
      </c>
      <c r="B3" t="s">
        <v>4</v>
      </c>
      <c r="C3">
        <v>0</v>
      </c>
      <c r="D3">
        <v>0</v>
      </c>
      <c r="F3" s="3" t="s">
        <v>7</v>
      </c>
      <c r="G3">
        <v>155.86363636363637</v>
      </c>
      <c r="H3">
        <v>54.18181818181818</v>
      </c>
      <c r="J3" t="s">
        <v>7</v>
      </c>
      <c r="K3">
        <v>155.86363636363637</v>
      </c>
      <c r="L3">
        <v>54.18181818181818</v>
      </c>
    </row>
    <row r="4" spans="1:12" x14ac:dyDescent="0.3">
      <c r="A4" s="1">
        <v>44929</v>
      </c>
      <c r="B4" t="s">
        <v>4</v>
      </c>
      <c r="C4">
        <v>192</v>
      </c>
      <c r="D4">
        <v>61</v>
      </c>
      <c r="F4" s="3" t="s">
        <v>9</v>
      </c>
      <c r="G4">
        <v>179.03846153846155</v>
      </c>
      <c r="H4">
        <v>73.692307692307693</v>
      </c>
      <c r="J4" t="s">
        <v>9</v>
      </c>
      <c r="K4">
        <v>179.03846153846155</v>
      </c>
      <c r="L4">
        <v>73.692307692307693</v>
      </c>
    </row>
    <row r="5" spans="1:12" x14ac:dyDescent="0.3">
      <c r="A5" s="1">
        <v>45294</v>
      </c>
      <c r="B5" t="s">
        <v>4</v>
      </c>
      <c r="C5">
        <v>254</v>
      </c>
      <c r="D5">
        <v>52</v>
      </c>
      <c r="F5" s="3" t="s">
        <v>12</v>
      </c>
      <c r="G5">
        <v>147.42307692307693</v>
      </c>
      <c r="H5">
        <v>83.92307692307692</v>
      </c>
      <c r="J5" t="s">
        <v>12</v>
      </c>
      <c r="K5">
        <v>147.42307692307693</v>
      </c>
      <c r="L5">
        <v>83.92307692307692</v>
      </c>
    </row>
    <row r="6" spans="1:12" x14ac:dyDescent="0.3">
      <c r="A6" s="1">
        <v>44930</v>
      </c>
      <c r="B6" t="s">
        <v>4</v>
      </c>
      <c r="C6">
        <v>181</v>
      </c>
      <c r="D6">
        <v>55</v>
      </c>
      <c r="F6" s="3" t="s">
        <v>13</v>
      </c>
      <c r="G6">
        <v>222.42307692307693</v>
      </c>
      <c r="H6">
        <v>105.46153846153847</v>
      </c>
      <c r="J6" t="s">
        <v>13</v>
      </c>
      <c r="K6">
        <v>222.42307692307693</v>
      </c>
      <c r="L6">
        <v>105.46153846153847</v>
      </c>
    </row>
    <row r="7" spans="1:12" x14ac:dyDescent="0.3">
      <c r="A7" s="1">
        <v>45295</v>
      </c>
      <c r="B7" t="s">
        <v>4</v>
      </c>
      <c r="C7">
        <v>254</v>
      </c>
      <c r="D7">
        <v>52</v>
      </c>
      <c r="F7" s="3" t="s">
        <v>15</v>
      </c>
      <c r="G7">
        <v>305.30769230769232</v>
      </c>
      <c r="H7">
        <v>118.07692307692308</v>
      </c>
      <c r="J7" t="s">
        <v>15</v>
      </c>
      <c r="K7">
        <v>305.30769230769232</v>
      </c>
      <c r="L7">
        <v>118.07692307692308</v>
      </c>
    </row>
    <row r="8" spans="1:12" x14ac:dyDescent="0.3">
      <c r="A8" s="1">
        <v>44931</v>
      </c>
      <c r="B8" t="s">
        <v>4</v>
      </c>
      <c r="C8">
        <v>162</v>
      </c>
      <c r="D8">
        <v>62</v>
      </c>
      <c r="F8" s="3" t="s">
        <v>16</v>
      </c>
      <c r="G8">
        <v>320.07692307692309</v>
      </c>
      <c r="H8">
        <v>145.11538461538461</v>
      </c>
      <c r="J8" t="s">
        <v>16</v>
      </c>
      <c r="K8">
        <v>320.07692307692309</v>
      </c>
      <c r="L8">
        <v>145.11538461538461</v>
      </c>
    </row>
    <row r="9" spans="1:12" x14ac:dyDescent="0.3">
      <c r="A9" s="1">
        <v>45296</v>
      </c>
      <c r="B9" t="s">
        <v>4</v>
      </c>
      <c r="C9">
        <v>254</v>
      </c>
      <c r="D9">
        <v>52</v>
      </c>
      <c r="F9" s="3" t="s">
        <v>18</v>
      </c>
      <c r="G9">
        <v>880.15384615384619</v>
      </c>
      <c r="H9">
        <v>303.15384615384613</v>
      </c>
      <c r="J9" t="s">
        <v>18</v>
      </c>
      <c r="K9">
        <v>880.15384615384619</v>
      </c>
      <c r="L9">
        <v>303.15384615384613</v>
      </c>
    </row>
    <row r="10" spans="1:12" x14ac:dyDescent="0.3">
      <c r="A10" s="1">
        <v>44932</v>
      </c>
      <c r="B10" t="s">
        <v>4</v>
      </c>
      <c r="C10">
        <v>176</v>
      </c>
      <c r="D10">
        <v>54</v>
      </c>
      <c r="F10" s="3" t="s">
        <v>21</v>
      </c>
      <c r="G10">
        <v>234.76923076923077</v>
      </c>
      <c r="H10">
        <v>182.26923076923077</v>
      </c>
      <c r="J10" t="s">
        <v>21</v>
      </c>
      <c r="K10">
        <v>234.76923076923077</v>
      </c>
      <c r="L10">
        <v>182.26923076923077</v>
      </c>
    </row>
    <row r="11" spans="1:12" x14ac:dyDescent="0.3">
      <c r="A11" s="1">
        <v>45297</v>
      </c>
      <c r="B11" t="s">
        <v>4</v>
      </c>
      <c r="C11">
        <v>254</v>
      </c>
      <c r="D11">
        <v>52</v>
      </c>
      <c r="F11" s="3" t="s">
        <v>24</v>
      </c>
      <c r="G11">
        <v>299.23076923076923</v>
      </c>
      <c r="H11">
        <v>225.26923076923077</v>
      </c>
      <c r="J11" t="s">
        <v>24</v>
      </c>
      <c r="K11">
        <v>299.23076923076923</v>
      </c>
      <c r="L11">
        <v>225.26923076923077</v>
      </c>
    </row>
    <row r="12" spans="1:12" x14ac:dyDescent="0.3">
      <c r="A12" s="1">
        <v>44933</v>
      </c>
      <c r="B12" t="s">
        <v>4</v>
      </c>
      <c r="C12">
        <v>190</v>
      </c>
      <c r="D12">
        <v>52</v>
      </c>
      <c r="F12" s="3" t="s">
        <v>27</v>
      </c>
      <c r="G12">
        <v>413.26923076923077</v>
      </c>
      <c r="H12">
        <v>243.88461538461539</v>
      </c>
      <c r="J12" t="s">
        <v>27</v>
      </c>
      <c r="K12">
        <v>413.26923076923077</v>
      </c>
      <c r="L12">
        <v>243.88461538461539</v>
      </c>
    </row>
    <row r="13" spans="1:12" x14ac:dyDescent="0.3">
      <c r="A13" s="1">
        <v>45298</v>
      </c>
      <c r="B13" t="s">
        <v>4</v>
      </c>
      <c r="C13">
        <v>254</v>
      </c>
      <c r="D13">
        <v>52</v>
      </c>
      <c r="F13" s="3" t="s">
        <v>29</v>
      </c>
      <c r="G13">
        <v>491.23076923076923</v>
      </c>
      <c r="H13">
        <v>283.5</v>
      </c>
      <c r="J13" t="s">
        <v>29</v>
      </c>
      <c r="K13">
        <v>491.23076923076923</v>
      </c>
      <c r="L13">
        <v>283.5</v>
      </c>
    </row>
    <row r="14" spans="1:12" x14ac:dyDescent="0.3">
      <c r="A14" s="1">
        <v>44934</v>
      </c>
      <c r="B14" t="s">
        <v>4</v>
      </c>
      <c r="C14">
        <v>179</v>
      </c>
      <c r="D14">
        <v>51</v>
      </c>
      <c r="F14" s="3" t="s">
        <v>31</v>
      </c>
      <c r="G14">
        <v>579.26923076923072</v>
      </c>
      <c r="H14">
        <v>349.65384615384613</v>
      </c>
      <c r="J14" t="s">
        <v>31</v>
      </c>
      <c r="K14">
        <v>579.26923076923072</v>
      </c>
      <c r="L14">
        <v>349.65384615384613</v>
      </c>
    </row>
    <row r="15" spans="1:12" x14ac:dyDescent="0.3">
      <c r="A15" s="1">
        <v>45299</v>
      </c>
      <c r="B15" t="s">
        <v>4</v>
      </c>
      <c r="C15">
        <v>254</v>
      </c>
      <c r="D15">
        <v>52</v>
      </c>
      <c r="F15" s="3" t="s">
        <v>33</v>
      </c>
      <c r="G15">
        <v>771.11538461538464</v>
      </c>
      <c r="H15">
        <v>404.84615384615387</v>
      </c>
      <c r="J15" t="s">
        <v>33</v>
      </c>
      <c r="K15">
        <v>771.11538461538464</v>
      </c>
      <c r="L15">
        <v>404.84615384615387</v>
      </c>
    </row>
    <row r="16" spans="1:12" x14ac:dyDescent="0.3">
      <c r="A16" s="1">
        <v>44935</v>
      </c>
      <c r="B16" t="s">
        <v>4</v>
      </c>
      <c r="C16">
        <v>174</v>
      </c>
      <c r="D16">
        <v>52</v>
      </c>
      <c r="F16" s="3" t="s">
        <v>36</v>
      </c>
      <c r="G16">
        <v>1124</v>
      </c>
      <c r="H16">
        <v>549.30769230769226</v>
      </c>
      <c r="J16" t="s">
        <v>36</v>
      </c>
      <c r="K16">
        <v>1124</v>
      </c>
      <c r="L16">
        <v>549.30769230769226</v>
      </c>
    </row>
    <row r="17" spans="1:12" x14ac:dyDescent="0.3">
      <c r="A17" s="1">
        <v>45300</v>
      </c>
      <c r="B17" t="s">
        <v>4</v>
      </c>
      <c r="C17">
        <v>254</v>
      </c>
      <c r="D17">
        <v>52</v>
      </c>
      <c r="F17" s="3" t="s">
        <v>38</v>
      </c>
      <c r="G17">
        <v>1522.1538461538462</v>
      </c>
      <c r="H17">
        <v>687.34615384615381</v>
      </c>
      <c r="J17" t="s">
        <v>38</v>
      </c>
      <c r="K17">
        <v>1522.1538461538462</v>
      </c>
      <c r="L17">
        <v>687.34615384615381</v>
      </c>
    </row>
    <row r="18" spans="1:12" x14ac:dyDescent="0.3">
      <c r="A18" s="1">
        <v>44936</v>
      </c>
      <c r="B18" t="s">
        <v>4</v>
      </c>
      <c r="C18">
        <v>254</v>
      </c>
      <c r="D18">
        <v>52</v>
      </c>
      <c r="F18" s="3" t="s">
        <v>40</v>
      </c>
      <c r="G18">
        <v>293.78947368421052</v>
      </c>
      <c r="H18">
        <v>253.68421052631578</v>
      </c>
      <c r="J18" t="s">
        <v>40</v>
      </c>
      <c r="K18">
        <v>293.78947368421052</v>
      </c>
      <c r="L18">
        <v>253.68421052631578</v>
      </c>
    </row>
    <row r="19" spans="1:12" x14ac:dyDescent="0.3">
      <c r="A19" s="1">
        <v>45301</v>
      </c>
      <c r="B19" t="s">
        <v>4</v>
      </c>
      <c r="C19">
        <v>254</v>
      </c>
      <c r="D19">
        <v>52</v>
      </c>
      <c r="F19" s="3" t="s">
        <v>42</v>
      </c>
      <c r="G19">
        <v>380.57894736842104</v>
      </c>
      <c r="H19">
        <v>289.68421052631578</v>
      </c>
      <c r="J19" t="s">
        <v>42</v>
      </c>
      <c r="K19">
        <v>380.57894736842104</v>
      </c>
      <c r="L19">
        <v>289.68421052631578</v>
      </c>
    </row>
    <row r="20" spans="1:12" x14ac:dyDescent="0.3">
      <c r="A20" s="1">
        <v>44937</v>
      </c>
      <c r="B20" t="s">
        <v>4</v>
      </c>
      <c r="C20">
        <v>0</v>
      </c>
      <c r="D20">
        <v>0</v>
      </c>
      <c r="F20" s="3" t="s">
        <v>43</v>
      </c>
      <c r="G20">
        <v>558.28571428571433</v>
      </c>
      <c r="H20">
        <v>486.95238095238096</v>
      </c>
      <c r="J20" t="s">
        <v>43</v>
      </c>
      <c r="K20">
        <v>558.28571428571433</v>
      </c>
      <c r="L20">
        <v>486.95238095238096</v>
      </c>
    </row>
    <row r="21" spans="1:12" x14ac:dyDescent="0.3">
      <c r="A21" s="1">
        <v>45302</v>
      </c>
      <c r="B21" t="s">
        <v>4</v>
      </c>
      <c r="C21">
        <v>254</v>
      </c>
      <c r="D21">
        <v>52</v>
      </c>
      <c r="F21" s="3" t="s">
        <v>44</v>
      </c>
      <c r="G21">
        <v>591</v>
      </c>
      <c r="H21">
        <v>517.5</v>
      </c>
      <c r="J21" t="s">
        <v>44</v>
      </c>
      <c r="K21">
        <v>591</v>
      </c>
      <c r="L21">
        <v>517.5</v>
      </c>
    </row>
    <row r="22" spans="1:12" x14ac:dyDescent="0.3">
      <c r="A22" s="1">
        <v>44938</v>
      </c>
      <c r="B22" t="s">
        <v>4</v>
      </c>
      <c r="C22">
        <v>0</v>
      </c>
      <c r="D22">
        <v>0</v>
      </c>
      <c r="F22" s="3" t="s">
        <v>45</v>
      </c>
      <c r="G22">
        <v>781.875</v>
      </c>
      <c r="H22">
        <v>639.66666666666663</v>
      </c>
      <c r="J22" t="s">
        <v>45</v>
      </c>
      <c r="K22">
        <v>781.875</v>
      </c>
      <c r="L22">
        <v>639.66666666666663</v>
      </c>
    </row>
    <row r="23" spans="1:12" x14ac:dyDescent="0.3">
      <c r="A23" s="1">
        <v>45303</v>
      </c>
      <c r="B23" t="s">
        <v>4</v>
      </c>
      <c r="C23">
        <v>254</v>
      </c>
      <c r="D23">
        <v>52</v>
      </c>
      <c r="F23" s="3" t="s">
        <v>47</v>
      </c>
      <c r="G23">
        <v>793.33333333333337</v>
      </c>
      <c r="H23">
        <v>670.58333333333337</v>
      </c>
      <c r="J23" t="s">
        <v>47</v>
      </c>
      <c r="K23">
        <v>793.33333333333337</v>
      </c>
      <c r="L23">
        <v>670.58333333333337</v>
      </c>
    </row>
    <row r="24" spans="1:12" x14ac:dyDescent="0.3">
      <c r="A24" s="1">
        <v>45292</v>
      </c>
      <c r="B24" t="s">
        <v>7</v>
      </c>
      <c r="C24">
        <v>0</v>
      </c>
      <c r="D24">
        <v>0</v>
      </c>
      <c r="F24" s="3" t="s">
        <v>49</v>
      </c>
      <c r="G24">
        <v>1021.5</v>
      </c>
      <c r="H24">
        <v>1018.4</v>
      </c>
      <c r="J24" t="s">
        <v>49</v>
      </c>
      <c r="K24">
        <v>1021.5</v>
      </c>
      <c r="L24">
        <v>1018.4</v>
      </c>
    </row>
    <row r="25" spans="1:12" x14ac:dyDescent="0.3">
      <c r="A25" s="1">
        <v>45293</v>
      </c>
      <c r="B25" t="s">
        <v>7</v>
      </c>
      <c r="C25">
        <v>0</v>
      </c>
      <c r="D25">
        <v>0</v>
      </c>
      <c r="F25" s="3" t="s">
        <v>50</v>
      </c>
      <c r="G25">
        <v>1810.56</v>
      </c>
      <c r="H25">
        <v>1576.96</v>
      </c>
      <c r="J25" t="s">
        <v>50</v>
      </c>
      <c r="K25">
        <v>1810.56</v>
      </c>
      <c r="L25">
        <v>1576.96</v>
      </c>
    </row>
    <row r="26" spans="1:12" x14ac:dyDescent="0.3">
      <c r="A26" s="1">
        <v>44929</v>
      </c>
      <c r="B26" t="s">
        <v>7</v>
      </c>
      <c r="C26">
        <v>198</v>
      </c>
      <c r="D26">
        <v>80</v>
      </c>
      <c r="F26" s="3" t="s">
        <v>52</v>
      </c>
      <c r="G26">
        <v>79.63636363636364</v>
      </c>
      <c r="H26">
        <v>43.454545454545453</v>
      </c>
      <c r="J26" t="s">
        <v>52</v>
      </c>
      <c r="K26">
        <v>79.63636363636364</v>
      </c>
      <c r="L26">
        <v>43.454545454545453</v>
      </c>
    </row>
    <row r="27" spans="1:12" x14ac:dyDescent="0.3">
      <c r="A27" s="1">
        <v>45294</v>
      </c>
      <c r="B27" t="s">
        <v>7</v>
      </c>
      <c r="C27">
        <v>190</v>
      </c>
      <c r="D27">
        <v>65</v>
      </c>
      <c r="F27" s="3" t="s">
        <v>54</v>
      </c>
      <c r="G27">
        <v>168.40909090909091</v>
      </c>
      <c r="H27">
        <v>77.772727272727266</v>
      </c>
      <c r="J27" t="s">
        <v>54</v>
      </c>
      <c r="K27">
        <v>168.40909090909091</v>
      </c>
      <c r="L27">
        <v>77.772727272727266</v>
      </c>
    </row>
    <row r="28" spans="1:12" x14ac:dyDescent="0.3">
      <c r="A28" s="1">
        <v>44930</v>
      </c>
      <c r="B28" t="s">
        <v>7</v>
      </c>
      <c r="C28">
        <v>195</v>
      </c>
      <c r="D28">
        <v>75</v>
      </c>
      <c r="F28" s="3" t="s">
        <v>56</v>
      </c>
      <c r="G28">
        <v>207.31818181818181</v>
      </c>
      <c r="H28">
        <v>41.545454545454547</v>
      </c>
      <c r="J28" t="s">
        <v>56</v>
      </c>
      <c r="K28">
        <v>207.31818181818181</v>
      </c>
      <c r="L28">
        <v>41.545454545454547</v>
      </c>
    </row>
    <row r="29" spans="1:12" x14ac:dyDescent="0.3">
      <c r="A29" s="1">
        <v>45295</v>
      </c>
      <c r="B29" t="s">
        <v>7</v>
      </c>
      <c r="C29">
        <v>190</v>
      </c>
      <c r="D29">
        <v>65</v>
      </c>
      <c r="F29" s="3" t="s">
        <v>58</v>
      </c>
      <c r="G29">
        <v>178.27272727272728</v>
      </c>
      <c r="H29">
        <v>49.18181818181818</v>
      </c>
      <c r="J29" t="s">
        <v>58</v>
      </c>
      <c r="K29">
        <v>178.27272727272728</v>
      </c>
      <c r="L29">
        <v>49.18181818181818</v>
      </c>
    </row>
    <row r="30" spans="1:12" x14ac:dyDescent="0.3">
      <c r="A30" s="1">
        <v>44931</v>
      </c>
      <c r="B30" t="s">
        <v>7</v>
      </c>
      <c r="C30">
        <v>201</v>
      </c>
      <c r="D30">
        <v>78</v>
      </c>
      <c r="F30" s="3" t="s">
        <v>59</v>
      </c>
      <c r="G30">
        <v>67.63636363636364</v>
      </c>
      <c r="H30">
        <v>41.18181818181818</v>
      </c>
      <c r="J30" t="s">
        <v>59</v>
      </c>
      <c r="K30">
        <v>67.63636363636364</v>
      </c>
      <c r="L30">
        <v>41.18181818181818</v>
      </c>
    </row>
    <row r="31" spans="1:12" x14ac:dyDescent="0.3">
      <c r="A31" s="1">
        <v>45296</v>
      </c>
      <c r="B31" t="s">
        <v>7</v>
      </c>
      <c r="C31">
        <v>190</v>
      </c>
      <c r="D31">
        <v>65</v>
      </c>
      <c r="F31" s="3" t="s">
        <v>61</v>
      </c>
      <c r="G31">
        <v>147.45454545454547</v>
      </c>
      <c r="H31">
        <v>44</v>
      </c>
      <c r="J31" t="s">
        <v>61</v>
      </c>
      <c r="K31">
        <v>147.45454545454547</v>
      </c>
      <c r="L31">
        <v>44</v>
      </c>
    </row>
    <row r="32" spans="1:12" x14ac:dyDescent="0.3">
      <c r="A32" s="1">
        <v>44932</v>
      </c>
      <c r="B32" t="s">
        <v>7</v>
      </c>
      <c r="C32">
        <v>199</v>
      </c>
      <c r="D32">
        <v>67</v>
      </c>
      <c r="F32" s="3" t="s">
        <v>63</v>
      </c>
      <c r="G32">
        <v>116.42307692307692</v>
      </c>
      <c r="H32">
        <v>66.42307692307692</v>
      </c>
      <c r="J32" t="s">
        <v>63</v>
      </c>
      <c r="K32">
        <v>116.42307692307692</v>
      </c>
      <c r="L32">
        <v>66.42307692307692</v>
      </c>
    </row>
    <row r="33" spans="1:12" x14ac:dyDescent="0.3">
      <c r="A33" s="1">
        <v>45297</v>
      </c>
      <c r="B33" t="s">
        <v>7</v>
      </c>
      <c r="C33">
        <v>190</v>
      </c>
      <c r="D33">
        <v>65</v>
      </c>
      <c r="F33" s="3" t="s">
        <v>65</v>
      </c>
      <c r="G33">
        <v>146.5</v>
      </c>
      <c r="H33">
        <v>116.57692307692308</v>
      </c>
      <c r="J33" t="s">
        <v>65</v>
      </c>
      <c r="K33">
        <v>146.5</v>
      </c>
      <c r="L33">
        <v>116.57692307692308</v>
      </c>
    </row>
    <row r="34" spans="1:12" x14ac:dyDescent="0.3">
      <c r="A34" s="1">
        <v>44933</v>
      </c>
      <c r="B34" t="s">
        <v>7</v>
      </c>
      <c r="C34">
        <v>195</v>
      </c>
      <c r="D34">
        <v>62</v>
      </c>
      <c r="F34" s="3" t="s">
        <v>67</v>
      </c>
      <c r="G34">
        <v>168.42307692307693</v>
      </c>
      <c r="H34">
        <v>96.192307692307693</v>
      </c>
      <c r="J34" t="s">
        <v>67</v>
      </c>
      <c r="K34">
        <v>168.42307692307693</v>
      </c>
      <c r="L34">
        <v>96.192307692307693</v>
      </c>
    </row>
    <row r="35" spans="1:12" x14ac:dyDescent="0.3">
      <c r="A35" s="1">
        <v>45298</v>
      </c>
      <c r="B35" t="s">
        <v>7</v>
      </c>
      <c r="C35">
        <v>190</v>
      </c>
      <c r="D35">
        <v>65</v>
      </c>
      <c r="F35" s="3" t="s">
        <v>69</v>
      </c>
      <c r="G35">
        <v>216.69230769230768</v>
      </c>
      <c r="H35">
        <v>156.19230769230768</v>
      </c>
      <c r="J35" t="s">
        <v>69</v>
      </c>
      <c r="K35">
        <v>216.69230769230768</v>
      </c>
      <c r="L35">
        <v>156.19230769230768</v>
      </c>
    </row>
    <row r="36" spans="1:12" x14ac:dyDescent="0.3">
      <c r="A36" s="1">
        <v>44934</v>
      </c>
      <c r="B36" t="s">
        <v>7</v>
      </c>
      <c r="C36">
        <v>172</v>
      </c>
      <c r="D36">
        <v>61</v>
      </c>
      <c r="F36" s="3" t="s">
        <v>71</v>
      </c>
      <c r="G36">
        <v>398.80769230769232</v>
      </c>
      <c r="H36">
        <v>178.46153846153845</v>
      </c>
      <c r="J36" t="s">
        <v>71</v>
      </c>
      <c r="K36">
        <v>398.80769230769232</v>
      </c>
      <c r="L36">
        <v>178.46153846153845</v>
      </c>
    </row>
    <row r="37" spans="1:12" x14ac:dyDescent="0.3">
      <c r="A37" s="1">
        <v>45299</v>
      </c>
      <c r="B37" t="s">
        <v>7</v>
      </c>
      <c r="C37">
        <v>190</v>
      </c>
      <c r="D37">
        <v>65</v>
      </c>
      <c r="F37" s="3" t="s">
        <v>72</v>
      </c>
      <c r="G37">
        <v>250.84615384615384</v>
      </c>
      <c r="H37">
        <v>233.23076923076923</v>
      </c>
      <c r="J37" t="s">
        <v>72</v>
      </c>
      <c r="K37">
        <v>250.84615384615384</v>
      </c>
      <c r="L37">
        <v>233.23076923076923</v>
      </c>
    </row>
    <row r="38" spans="1:12" x14ac:dyDescent="0.3">
      <c r="A38" s="1">
        <v>44935</v>
      </c>
      <c r="B38" t="s">
        <v>7</v>
      </c>
      <c r="C38">
        <v>186</v>
      </c>
      <c r="D38">
        <v>57</v>
      </c>
      <c r="F38" s="3" t="s">
        <v>74</v>
      </c>
      <c r="G38">
        <v>517.38461538461536</v>
      </c>
      <c r="H38">
        <v>259.42307692307691</v>
      </c>
      <c r="J38" t="s">
        <v>74</v>
      </c>
      <c r="K38">
        <v>517.38461538461536</v>
      </c>
      <c r="L38">
        <v>259.42307692307691</v>
      </c>
    </row>
    <row r="39" spans="1:12" x14ac:dyDescent="0.3">
      <c r="A39" s="1">
        <v>45300</v>
      </c>
      <c r="B39" t="s">
        <v>7</v>
      </c>
      <c r="C39">
        <v>190</v>
      </c>
      <c r="D39">
        <v>65</v>
      </c>
      <c r="F39" s="3" t="s">
        <v>76</v>
      </c>
      <c r="G39">
        <v>371.42307692307691</v>
      </c>
      <c r="H39">
        <v>347.5</v>
      </c>
      <c r="J39" t="s">
        <v>76</v>
      </c>
      <c r="K39">
        <v>371.42307692307691</v>
      </c>
      <c r="L39">
        <v>347.5</v>
      </c>
    </row>
    <row r="40" spans="1:12" x14ac:dyDescent="0.3">
      <c r="A40" s="1">
        <v>44936</v>
      </c>
      <c r="B40" t="s">
        <v>7</v>
      </c>
      <c r="C40">
        <v>183</v>
      </c>
      <c r="D40">
        <v>62</v>
      </c>
      <c r="F40" s="3" t="s">
        <v>77</v>
      </c>
      <c r="G40">
        <v>450.92307692307691</v>
      </c>
      <c r="H40">
        <v>353.07692307692309</v>
      </c>
      <c r="J40" t="s">
        <v>77</v>
      </c>
      <c r="K40">
        <v>450.92307692307691</v>
      </c>
      <c r="L40">
        <v>353.07692307692309</v>
      </c>
    </row>
    <row r="41" spans="1:12" x14ac:dyDescent="0.3">
      <c r="A41" s="1">
        <v>45301</v>
      </c>
      <c r="B41" t="s">
        <v>7</v>
      </c>
      <c r="C41">
        <v>190</v>
      </c>
      <c r="D41">
        <v>65</v>
      </c>
      <c r="F41" s="3" t="s">
        <v>78</v>
      </c>
      <c r="G41">
        <v>657.53846153846155</v>
      </c>
      <c r="H41">
        <v>415.69230769230768</v>
      </c>
      <c r="J41" t="s">
        <v>78</v>
      </c>
      <c r="K41">
        <v>657.53846153846155</v>
      </c>
      <c r="L41">
        <v>415.69230769230768</v>
      </c>
    </row>
    <row r="42" spans="1:12" x14ac:dyDescent="0.3">
      <c r="A42" s="1">
        <v>44937</v>
      </c>
      <c r="B42" t="s">
        <v>7</v>
      </c>
      <c r="C42">
        <v>0</v>
      </c>
      <c r="D42">
        <v>0</v>
      </c>
      <c r="F42" s="3" t="s">
        <v>80</v>
      </c>
      <c r="G42">
        <v>1074.5384615384614</v>
      </c>
      <c r="H42">
        <v>490.42307692307691</v>
      </c>
      <c r="J42" t="s">
        <v>80</v>
      </c>
      <c r="K42">
        <v>1074.5384615384614</v>
      </c>
      <c r="L42">
        <v>490.42307692307691</v>
      </c>
    </row>
    <row r="43" spans="1:12" x14ac:dyDescent="0.3">
      <c r="A43" s="1">
        <v>45302</v>
      </c>
      <c r="B43" t="s">
        <v>7</v>
      </c>
      <c r="C43">
        <v>190</v>
      </c>
      <c r="D43">
        <v>65</v>
      </c>
      <c r="F43" s="3" t="s">
        <v>81</v>
      </c>
      <c r="G43">
        <v>256.15789473684208</v>
      </c>
      <c r="H43">
        <v>216.84210526315789</v>
      </c>
      <c r="J43" t="s">
        <v>81</v>
      </c>
      <c r="K43">
        <v>256.15789473684208</v>
      </c>
      <c r="L43">
        <v>216.84210526315789</v>
      </c>
    </row>
    <row r="44" spans="1:12" x14ac:dyDescent="0.3">
      <c r="A44" s="1">
        <v>44938</v>
      </c>
      <c r="B44" t="s">
        <v>7</v>
      </c>
      <c r="C44">
        <v>0</v>
      </c>
      <c r="D44">
        <v>0</v>
      </c>
      <c r="F44" s="3" t="s">
        <v>83</v>
      </c>
      <c r="G44">
        <v>315.3</v>
      </c>
      <c r="H44">
        <v>346</v>
      </c>
      <c r="J44" t="s">
        <v>83</v>
      </c>
      <c r="K44">
        <v>315.3</v>
      </c>
      <c r="L44">
        <v>346</v>
      </c>
    </row>
    <row r="45" spans="1:12" x14ac:dyDescent="0.3">
      <c r="A45" s="1">
        <v>45303</v>
      </c>
      <c r="B45" t="s">
        <v>7</v>
      </c>
      <c r="C45">
        <v>190</v>
      </c>
      <c r="D45">
        <v>65</v>
      </c>
      <c r="F45" s="3" t="s">
        <v>84</v>
      </c>
      <c r="G45">
        <v>410.0625</v>
      </c>
      <c r="H45">
        <v>326.25</v>
      </c>
      <c r="J45" t="s">
        <v>84</v>
      </c>
      <c r="K45">
        <v>410.0625</v>
      </c>
      <c r="L45">
        <v>326.25</v>
      </c>
    </row>
    <row r="46" spans="1:12" x14ac:dyDescent="0.3">
      <c r="A46" s="1">
        <v>44927</v>
      </c>
      <c r="B46" t="s">
        <v>9</v>
      </c>
      <c r="C46">
        <v>277</v>
      </c>
      <c r="D46">
        <v>91</v>
      </c>
      <c r="F46" s="3" t="s">
        <v>86</v>
      </c>
      <c r="G46">
        <v>496.125</v>
      </c>
      <c r="H46">
        <v>417.125</v>
      </c>
      <c r="J46" t="s">
        <v>86</v>
      </c>
      <c r="K46">
        <v>496.125</v>
      </c>
      <c r="L46">
        <v>417.125</v>
      </c>
    </row>
    <row r="47" spans="1:12" x14ac:dyDescent="0.3">
      <c r="A47" s="1">
        <v>45292</v>
      </c>
      <c r="B47" t="s">
        <v>9</v>
      </c>
      <c r="C47">
        <v>0</v>
      </c>
      <c r="D47">
        <v>73</v>
      </c>
      <c r="F47" s="3" t="s">
        <v>88</v>
      </c>
      <c r="G47">
        <v>544.5</v>
      </c>
      <c r="H47">
        <v>484.6</v>
      </c>
      <c r="J47" t="s">
        <v>88</v>
      </c>
      <c r="K47">
        <v>544.5</v>
      </c>
      <c r="L47">
        <v>484.6</v>
      </c>
    </row>
    <row r="48" spans="1:12" x14ac:dyDescent="0.3">
      <c r="A48" s="1">
        <v>44928</v>
      </c>
      <c r="B48" t="s">
        <v>9</v>
      </c>
      <c r="C48">
        <v>254</v>
      </c>
      <c r="D48">
        <v>83</v>
      </c>
      <c r="F48" s="3" t="s">
        <v>90</v>
      </c>
      <c r="G48">
        <v>770</v>
      </c>
      <c r="H48">
        <v>728.95833333333337</v>
      </c>
      <c r="J48" t="s">
        <v>90</v>
      </c>
      <c r="K48">
        <v>770</v>
      </c>
      <c r="L48">
        <v>728.95833333333337</v>
      </c>
    </row>
    <row r="49" spans="1:12" x14ac:dyDescent="0.3">
      <c r="A49" s="1">
        <v>45293</v>
      </c>
      <c r="B49" t="s">
        <v>9</v>
      </c>
      <c r="C49">
        <v>0</v>
      </c>
      <c r="D49">
        <v>75</v>
      </c>
      <c r="F49" s="3" t="s">
        <v>93</v>
      </c>
      <c r="G49">
        <v>982.20833333333337</v>
      </c>
      <c r="H49">
        <v>879.375</v>
      </c>
      <c r="J49" t="s">
        <v>93</v>
      </c>
      <c r="K49">
        <v>982.20833333333337</v>
      </c>
      <c r="L49">
        <v>879.375</v>
      </c>
    </row>
    <row r="50" spans="1:12" x14ac:dyDescent="0.3">
      <c r="A50" s="1">
        <v>44929</v>
      </c>
      <c r="B50" t="s">
        <v>9</v>
      </c>
      <c r="C50">
        <v>239</v>
      </c>
      <c r="D50">
        <v>79</v>
      </c>
      <c r="F50" s="3" t="s">
        <v>99</v>
      </c>
      <c r="G50">
        <v>478.28150873965041</v>
      </c>
      <c r="H50">
        <v>312.38362465501382</v>
      </c>
    </row>
    <row r="51" spans="1:12" x14ac:dyDescent="0.3">
      <c r="A51" s="1">
        <v>45294</v>
      </c>
      <c r="B51" t="s">
        <v>9</v>
      </c>
      <c r="C51">
        <v>0</v>
      </c>
      <c r="D51">
        <v>71</v>
      </c>
    </row>
    <row r="52" spans="1:12" x14ac:dyDescent="0.3">
      <c r="A52" s="1">
        <v>44930</v>
      </c>
      <c r="B52" t="s">
        <v>9</v>
      </c>
      <c r="C52">
        <v>384</v>
      </c>
      <c r="D52">
        <v>72</v>
      </c>
    </row>
    <row r="53" spans="1:12" x14ac:dyDescent="0.3">
      <c r="A53" s="1">
        <v>45295</v>
      </c>
      <c r="B53" t="s">
        <v>9</v>
      </c>
      <c r="C53">
        <v>0</v>
      </c>
      <c r="D53">
        <v>70</v>
      </c>
    </row>
    <row r="54" spans="1:12" x14ac:dyDescent="0.3">
      <c r="A54" s="1">
        <v>44931</v>
      </c>
      <c r="B54" t="s">
        <v>9</v>
      </c>
      <c r="C54">
        <v>282</v>
      </c>
      <c r="D54">
        <v>74</v>
      </c>
    </row>
    <row r="55" spans="1:12" x14ac:dyDescent="0.3">
      <c r="A55" s="1">
        <v>45296</v>
      </c>
      <c r="B55" t="s">
        <v>9</v>
      </c>
      <c r="C55">
        <v>0</v>
      </c>
      <c r="D55">
        <v>68</v>
      </c>
    </row>
    <row r="56" spans="1:12" x14ac:dyDescent="0.3">
      <c r="A56" s="1">
        <v>44932</v>
      </c>
      <c r="B56" t="s">
        <v>9</v>
      </c>
      <c r="C56">
        <v>195</v>
      </c>
      <c r="D56">
        <v>66</v>
      </c>
    </row>
    <row r="57" spans="1:12" x14ac:dyDescent="0.3">
      <c r="A57" s="1">
        <v>45297</v>
      </c>
      <c r="B57" t="s">
        <v>9</v>
      </c>
      <c r="C57">
        <v>0</v>
      </c>
      <c r="D57">
        <v>66</v>
      </c>
    </row>
    <row r="58" spans="1:12" x14ac:dyDescent="0.3">
      <c r="A58" s="1">
        <v>44933</v>
      </c>
      <c r="B58" t="s">
        <v>9</v>
      </c>
      <c r="C58">
        <v>323</v>
      </c>
      <c r="D58">
        <v>66</v>
      </c>
    </row>
    <row r="59" spans="1:12" x14ac:dyDescent="0.3">
      <c r="A59" s="1">
        <v>45298</v>
      </c>
      <c r="B59" t="s">
        <v>9</v>
      </c>
      <c r="C59">
        <v>0</v>
      </c>
      <c r="D59">
        <v>64</v>
      </c>
    </row>
    <row r="60" spans="1:12" x14ac:dyDescent="0.3">
      <c r="A60" s="1">
        <v>44934</v>
      </c>
      <c r="B60" t="s">
        <v>9</v>
      </c>
      <c r="C60">
        <v>359</v>
      </c>
      <c r="D60">
        <v>62</v>
      </c>
    </row>
    <row r="61" spans="1:12" x14ac:dyDescent="0.3">
      <c r="A61" s="1">
        <v>45299</v>
      </c>
      <c r="B61" t="s">
        <v>9</v>
      </c>
      <c r="C61">
        <v>339</v>
      </c>
      <c r="D61">
        <v>63</v>
      </c>
    </row>
    <row r="62" spans="1:12" x14ac:dyDescent="0.3">
      <c r="A62" s="1">
        <v>44935</v>
      </c>
      <c r="B62" t="s">
        <v>9</v>
      </c>
      <c r="C62">
        <v>284</v>
      </c>
      <c r="D62">
        <v>52</v>
      </c>
    </row>
    <row r="63" spans="1:12" x14ac:dyDescent="0.3">
      <c r="A63" s="1">
        <v>45300</v>
      </c>
      <c r="B63" t="s">
        <v>9</v>
      </c>
      <c r="C63">
        <v>339</v>
      </c>
      <c r="D63">
        <v>54</v>
      </c>
    </row>
    <row r="64" spans="1:12" x14ac:dyDescent="0.3">
      <c r="A64" s="1">
        <v>44936</v>
      </c>
      <c r="B64" t="s">
        <v>9</v>
      </c>
      <c r="C64">
        <v>184</v>
      </c>
      <c r="D64">
        <v>61</v>
      </c>
    </row>
    <row r="65" spans="1:4" x14ac:dyDescent="0.3">
      <c r="A65" s="1">
        <v>45301</v>
      </c>
      <c r="B65" t="s">
        <v>9</v>
      </c>
      <c r="C65">
        <v>0</v>
      </c>
      <c r="D65">
        <v>50</v>
      </c>
    </row>
    <row r="66" spans="1:4" x14ac:dyDescent="0.3">
      <c r="A66" s="1">
        <v>44572</v>
      </c>
      <c r="B66" t="s">
        <v>9</v>
      </c>
      <c r="C66">
        <v>259</v>
      </c>
      <c r="D66">
        <v>197</v>
      </c>
    </row>
    <row r="67" spans="1:4" x14ac:dyDescent="0.3">
      <c r="A67" s="1">
        <v>44937</v>
      </c>
      <c r="B67" t="s">
        <v>9</v>
      </c>
      <c r="C67">
        <v>0</v>
      </c>
      <c r="D67">
        <v>65</v>
      </c>
    </row>
    <row r="68" spans="1:4" x14ac:dyDescent="0.3">
      <c r="A68" s="1">
        <v>45302</v>
      </c>
      <c r="B68" t="s">
        <v>9</v>
      </c>
      <c r="C68">
        <v>339</v>
      </c>
      <c r="D68">
        <v>59</v>
      </c>
    </row>
    <row r="69" spans="1:4" x14ac:dyDescent="0.3">
      <c r="A69" s="1">
        <v>44573</v>
      </c>
      <c r="B69" t="s">
        <v>9</v>
      </c>
      <c r="C69">
        <v>259</v>
      </c>
      <c r="D69">
        <v>107</v>
      </c>
    </row>
    <row r="70" spans="1:4" x14ac:dyDescent="0.3">
      <c r="A70" s="1">
        <v>44938</v>
      </c>
      <c r="B70" t="s">
        <v>9</v>
      </c>
      <c r="C70">
        <v>0</v>
      </c>
      <c r="D70">
        <v>68</v>
      </c>
    </row>
    <row r="71" spans="1:4" x14ac:dyDescent="0.3">
      <c r="A71" s="1">
        <v>45303</v>
      </c>
      <c r="B71" t="s">
        <v>9</v>
      </c>
      <c r="C71">
        <v>339</v>
      </c>
      <c r="D71">
        <v>60</v>
      </c>
    </row>
    <row r="72" spans="1:4" x14ac:dyDescent="0.3">
      <c r="A72" s="1">
        <v>44927</v>
      </c>
      <c r="B72" t="s">
        <v>12</v>
      </c>
      <c r="C72">
        <v>134</v>
      </c>
      <c r="D72">
        <v>87</v>
      </c>
    </row>
    <row r="73" spans="1:4" x14ac:dyDescent="0.3">
      <c r="A73" s="1">
        <v>45292</v>
      </c>
      <c r="B73" t="s">
        <v>12</v>
      </c>
      <c r="C73">
        <v>164</v>
      </c>
      <c r="D73">
        <v>89</v>
      </c>
    </row>
    <row r="74" spans="1:4" x14ac:dyDescent="0.3">
      <c r="A74" s="1">
        <v>44928</v>
      </c>
      <c r="B74" t="s">
        <v>12</v>
      </c>
      <c r="C74">
        <v>144</v>
      </c>
      <c r="D74">
        <v>77</v>
      </c>
    </row>
    <row r="75" spans="1:4" x14ac:dyDescent="0.3">
      <c r="A75" s="1">
        <v>45293</v>
      </c>
      <c r="B75" t="s">
        <v>12</v>
      </c>
      <c r="C75">
        <v>159</v>
      </c>
      <c r="D75">
        <v>93</v>
      </c>
    </row>
    <row r="76" spans="1:4" x14ac:dyDescent="0.3">
      <c r="A76" s="1">
        <v>44929</v>
      </c>
      <c r="B76" t="s">
        <v>12</v>
      </c>
      <c r="C76">
        <v>144</v>
      </c>
      <c r="D76">
        <v>66</v>
      </c>
    </row>
    <row r="77" spans="1:4" x14ac:dyDescent="0.3">
      <c r="A77" s="1">
        <v>45294</v>
      </c>
      <c r="B77" t="s">
        <v>12</v>
      </c>
      <c r="C77">
        <v>155</v>
      </c>
      <c r="D77">
        <v>88</v>
      </c>
    </row>
    <row r="78" spans="1:4" x14ac:dyDescent="0.3">
      <c r="A78" s="1">
        <v>44930</v>
      </c>
      <c r="B78" t="s">
        <v>12</v>
      </c>
      <c r="C78">
        <v>140</v>
      </c>
      <c r="D78">
        <v>79</v>
      </c>
    </row>
    <row r="79" spans="1:4" x14ac:dyDescent="0.3">
      <c r="A79" s="1">
        <v>45295</v>
      </c>
      <c r="B79" t="s">
        <v>12</v>
      </c>
      <c r="C79">
        <v>149</v>
      </c>
      <c r="D79">
        <v>87</v>
      </c>
    </row>
    <row r="80" spans="1:4" x14ac:dyDescent="0.3">
      <c r="A80" s="1">
        <v>44931</v>
      </c>
      <c r="B80" t="s">
        <v>12</v>
      </c>
      <c r="C80">
        <v>146</v>
      </c>
      <c r="D80">
        <v>96</v>
      </c>
    </row>
    <row r="81" spans="1:4" x14ac:dyDescent="0.3">
      <c r="A81" s="1">
        <v>45296</v>
      </c>
      <c r="B81" t="s">
        <v>12</v>
      </c>
      <c r="C81">
        <v>149</v>
      </c>
      <c r="D81">
        <v>84</v>
      </c>
    </row>
    <row r="82" spans="1:4" x14ac:dyDescent="0.3">
      <c r="A82" s="1">
        <v>44932</v>
      </c>
      <c r="B82" t="s">
        <v>12</v>
      </c>
      <c r="C82">
        <v>140</v>
      </c>
      <c r="D82">
        <v>85</v>
      </c>
    </row>
    <row r="83" spans="1:4" x14ac:dyDescent="0.3">
      <c r="A83" s="1">
        <v>45297</v>
      </c>
      <c r="B83" t="s">
        <v>12</v>
      </c>
      <c r="C83">
        <v>146</v>
      </c>
      <c r="D83">
        <v>74</v>
      </c>
    </row>
    <row r="84" spans="1:4" x14ac:dyDescent="0.3">
      <c r="A84" s="1">
        <v>44933</v>
      </c>
      <c r="B84" t="s">
        <v>12</v>
      </c>
      <c r="C84">
        <v>141</v>
      </c>
      <c r="D84">
        <v>81</v>
      </c>
    </row>
    <row r="85" spans="1:4" x14ac:dyDescent="0.3">
      <c r="A85" s="1">
        <v>45298</v>
      </c>
      <c r="B85" t="s">
        <v>12</v>
      </c>
      <c r="C85">
        <v>147</v>
      </c>
      <c r="D85">
        <v>79</v>
      </c>
    </row>
    <row r="86" spans="1:4" x14ac:dyDescent="0.3">
      <c r="A86" s="1">
        <v>44934</v>
      </c>
      <c r="B86" t="s">
        <v>12</v>
      </c>
      <c r="C86">
        <v>148</v>
      </c>
      <c r="D86">
        <v>76</v>
      </c>
    </row>
    <row r="87" spans="1:4" x14ac:dyDescent="0.3">
      <c r="A87" s="1">
        <v>45299</v>
      </c>
      <c r="B87" t="s">
        <v>12</v>
      </c>
      <c r="C87">
        <v>149</v>
      </c>
      <c r="D87">
        <v>72</v>
      </c>
    </row>
    <row r="88" spans="1:4" x14ac:dyDescent="0.3">
      <c r="A88" s="1">
        <v>44935</v>
      </c>
      <c r="B88" t="s">
        <v>12</v>
      </c>
      <c r="C88">
        <v>162</v>
      </c>
      <c r="D88">
        <v>76</v>
      </c>
    </row>
    <row r="89" spans="1:4" x14ac:dyDescent="0.3">
      <c r="A89" s="1">
        <v>45300</v>
      </c>
      <c r="B89" t="s">
        <v>12</v>
      </c>
      <c r="C89">
        <v>146</v>
      </c>
      <c r="D89">
        <v>66</v>
      </c>
    </row>
    <row r="90" spans="1:4" x14ac:dyDescent="0.3">
      <c r="A90" s="1">
        <v>44936</v>
      </c>
      <c r="B90" t="s">
        <v>12</v>
      </c>
      <c r="C90">
        <v>137</v>
      </c>
      <c r="D90">
        <v>77</v>
      </c>
    </row>
    <row r="91" spans="1:4" x14ac:dyDescent="0.3">
      <c r="A91" s="1">
        <v>45301</v>
      </c>
      <c r="B91" t="s">
        <v>12</v>
      </c>
      <c r="C91">
        <v>135</v>
      </c>
      <c r="D91">
        <v>65</v>
      </c>
    </row>
    <row r="92" spans="1:4" x14ac:dyDescent="0.3">
      <c r="A92" s="1">
        <v>44572</v>
      </c>
      <c r="B92" t="s">
        <v>12</v>
      </c>
      <c r="C92">
        <v>139</v>
      </c>
      <c r="D92">
        <v>198</v>
      </c>
    </row>
    <row r="93" spans="1:4" x14ac:dyDescent="0.3">
      <c r="A93" s="1">
        <v>44937</v>
      </c>
      <c r="B93" t="s">
        <v>12</v>
      </c>
      <c r="C93">
        <v>143</v>
      </c>
      <c r="D93">
        <v>81</v>
      </c>
    </row>
    <row r="94" spans="1:4" x14ac:dyDescent="0.3">
      <c r="A94" s="1">
        <v>45302</v>
      </c>
      <c r="B94" t="s">
        <v>12</v>
      </c>
      <c r="C94">
        <v>149</v>
      </c>
      <c r="D94">
        <v>50</v>
      </c>
    </row>
    <row r="95" spans="1:4" x14ac:dyDescent="0.3">
      <c r="A95" s="1">
        <v>44573</v>
      </c>
      <c r="B95" t="s">
        <v>12</v>
      </c>
      <c r="C95">
        <v>132</v>
      </c>
      <c r="D95">
        <v>105</v>
      </c>
    </row>
    <row r="96" spans="1:4" x14ac:dyDescent="0.3">
      <c r="A96" s="1">
        <v>44938</v>
      </c>
      <c r="B96" t="s">
        <v>12</v>
      </c>
      <c r="C96">
        <v>165</v>
      </c>
      <c r="D96">
        <v>88</v>
      </c>
    </row>
    <row r="97" spans="1:4" x14ac:dyDescent="0.3">
      <c r="A97" s="1">
        <v>45303</v>
      </c>
      <c r="B97" t="s">
        <v>12</v>
      </c>
      <c r="C97">
        <v>170</v>
      </c>
      <c r="D97">
        <v>63</v>
      </c>
    </row>
    <row r="98" spans="1:4" x14ac:dyDescent="0.3">
      <c r="A98" s="1">
        <v>44927</v>
      </c>
      <c r="B98" t="s">
        <v>13</v>
      </c>
      <c r="C98">
        <v>273</v>
      </c>
      <c r="D98">
        <v>125</v>
      </c>
    </row>
    <row r="99" spans="1:4" x14ac:dyDescent="0.3">
      <c r="A99" s="1">
        <v>45292</v>
      </c>
      <c r="B99" t="s">
        <v>13</v>
      </c>
      <c r="C99">
        <v>222</v>
      </c>
      <c r="D99">
        <v>121</v>
      </c>
    </row>
    <row r="100" spans="1:4" x14ac:dyDescent="0.3">
      <c r="A100" s="1">
        <v>44928</v>
      </c>
      <c r="B100" t="s">
        <v>13</v>
      </c>
      <c r="C100">
        <v>263</v>
      </c>
      <c r="D100">
        <v>116</v>
      </c>
    </row>
    <row r="101" spans="1:4" x14ac:dyDescent="0.3">
      <c r="A101" s="1">
        <v>45293</v>
      </c>
      <c r="B101" t="s">
        <v>13</v>
      </c>
      <c r="C101">
        <v>229</v>
      </c>
      <c r="D101">
        <v>114</v>
      </c>
    </row>
    <row r="102" spans="1:4" x14ac:dyDescent="0.3">
      <c r="A102" s="1">
        <v>44929</v>
      </c>
      <c r="B102" t="s">
        <v>13</v>
      </c>
      <c r="C102">
        <v>256</v>
      </c>
      <c r="D102">
        <v>118</v>
      </c>
    </row>
    <row r="103" spans="1:4" x14ac:dyDescent="0.3">
      <c r="A103" s="1">
        <v>45294</v>
      </c>
      <c r="B103" t="s">
        <v>13</v>
      </c>
      <c r="C103">
        <v>225</v>
      </c>
      <c r="D103">
        <v>110</v>
      </c>
    </row>
    <row r="104" spans="1:4" x14ac:dyDescent="0.3">
      <c r="A104" s="1">
        <v>44930</v>
      </c>
      <c r="B104" t="s">
        <v>13</v>
      </c>
      <c r="C104">
        <v>215</v>
      </c>
      <c r="D104">
        <v>111</v>
      </c>
    </row>
    <row r="105" spans="1:4" x14ac:dyDescent="0.3">
      <c r="A105" s="1">
        <v>45295</v>
      </c>
      <c r="B105" t="s">
        <v>13</v>
      </c>
      <c r="C105">
        <v>220</v>
      </c>
      <c r="D105">
        <v>100</v>
      </c>
    </row>
    <row r="106" spans="1:4" x14ac:dyDescent="0.3">
      <c r="A106" s="1">
        <v>44931</v>
      </c>
      <c r="B106" t="s">
        <v>13</v>
      </c>
      <c r="C106">
        <v>176</v>
      </c>
      <c r="D106">
        <v>110</v>
      </c>
    </row>
    <row r="107" spans="1:4" x14ac:dyDescent="0.3">
      <c r="A107" s="1">
        <v>45296</v>
      </c>
      <c r="B107" t="s">
        <v>13</v>
      </c>
      <c r="C107">
        <v>208</v>
      </c>
      <c r="D107">
        <v>97</v>
      </c>
    </row>
    <row r="108" spans="1:4" x14ac:dyDescent="0.3">
      <c r="A108" s="1">
        <v>44932</v>
      </c>
      <c r="B108" t="s">
        <v>13</v>
      </c>
      <c r="C108">
        <v>164</v>
      </c>
      <c r="D108">
        <v>96</v>
      </c>
    </row>
    <row r="109" spans="1:4" x14ac:dyDescent="0.3">
      <c r="A109" s="1">
        <v>45297</v>
      </c>
      <c r="B109" t="s">
        <v>13</v>
      </c>
      <c r="C109">
        <v>224</v>
      </c>
      <c r="D109">
        <v>95</v>
      </c>
    </row>
    <row r="110" spans="1:4" x14ac:dyDescent="0.3">
      <c r="A110" s="1">
        <v>44933</v>
      </c>
      <c r="B110" t="s">
        <v>13</v>
      </c>
      <c r="C110">
        <v>167</v>
      </c>
      <c r="D110">
        <v>91</v>
      </c>
    </row>
    <row r="111" spans="1:4" x14ac:dyDescent="0.3">
      <c r="A111" s="1">
        <v>45298</v>
      </c>
      <c r="B111" t="s">
        <v>13</v>
      </c>
      <c r="C111">
        <v>234</v>
      </c>
      <c r="D111">
        <v>95</v>
      </c>
    </row>
    <row r="112" spans="1:4" x14ac:dyDescent="0.3">
      <c r="A112" s="1">
        <v>44934</v>
      </c>
      <c r="B112" t="s">
        <v>13</v>
      </c>
      <c r="C112">
        <v>165</v>
      </c>
      <c r="D112">
        <v>99</v>
      </c>
    </row>
    <row r="113" spans="1:4" x14ac:dyDescent="0.3">
      <c r="A113" s="1">
        <v>45299</v>
      </c>
      <c r="B113" t="s">
        <v>13</v>
      </c>
      <c r="C113">
        <v>252</v>
      </c>
      <c r="D113">
        <v>93</v>
      </c>
    </row>
    <row r="114" spans="1:4" x14ac:dyDescent="0.3">
      <c r="A114" s="1">
        <v>44935</v>
      </c>
      <c r="B114" t="s">
        <v>13</v>
      </c>
      <c r="C114">
        <v>168</v>
      </c>
      <c r="D114">
        <v>74</v>
      </c>
    </row>
    <row r="115" spans="1:4" x14ac:dyDescent="0.3">
      <c r="A115" s="1">
        <v>45300</v>
      </c>
      <c r="B115" t="s">
        <v>13</v>
      </c>
      <c r="C115">
        <v>264</v>
      </c>
      <c r="D115">
        <v>88</v>
      </c>
    </row>
    <row r="116" spans="1:4" x14ac:dyDescent="0.3">
      <c r="A116" s="1">
        <v>44936</v>
      </c>
      <c r="B116" t="s">
        <v>13</v>
      </c>
      <c r="C116">
        <v>196</v>
      </c>
      <c r="D116">
        <v>91</v>
      </c>
    </row>
    <row r="117" spans="1:4" x14ac:dyDescent="0.3">
      <c r="A117" s="1">
        <v>45301</v>
      </c>
      <c r="B117" t="s">
        <v>13</v>
      </c>
      <c r="C117">
        <v>255</v>
      </c>
      <c r="D117">
        <v>86</v>
      </c>
    </row>
    <row r="118" spans="1:4" x14ac:dyDescent="0.3">
      <c r="A118" s="1">
        <v>44572</v>
      </c>
      <c r="B118" t="s">
        <v>13</v>
      </c>
      <c r="C118">
        <v>195</v>
      </c>
      <c r="D118">
        <v>203</v>
      </c>
    </row>
    <row r="119" spans="1:4" x14ac:dyDescent="0.3">
      <c r="A119" s="1">
        <v>44937</v>
      </c>
      <c r="B119" t="s">
        <v>13</v>
      </c>
      <c r="C119">
        <v>194</v>
      </c>
      <c r="D119">
        <v>90</v>
      </c>
    </row>
    <row r="120" spans="1:4" x14ac:dyDescent="0.3">
      <c r="A120" s="1">
        <v>45302</v>
      </c>
      <c r="B120" t="s">
        <v>13</v>
      </c>
      <c r="C120">
        <v>270</v>
      </c>
      <c r="D120">
        <v>87</v>
      </c>
    </row>
    <row r="121" spans="1:4" x14ac:dyDescent="0.3">
      <c r="A121" s="1">
        <v>44573</v>
      </c>
      <c r="B121" t="s">
        <v>13</v>
      </c>
      <c r="C121">
        <v>290</v>
      </c>
      <c r="D121">
        <v>135</v>
      </c>
    </row>
    <row r="122" spans="1:4" x14ac:dyDescent="0.3">
      <c r="A122" s="1">
        <v>44938</v>
      </c>
      <c r="B122" t="s">
        <v>13</v>
      </c>
      <c r="C122">
        <v>221</v>
      </c>
      <c r="D122">
        <v>107</v>
      </c>
    </row>
    <row r="123" spans="1:4" x14ac:dyDescent="0.3">
      <c r="A123" s="1">
        <v>45303</v>
      </c>
      <c r="B123" t="s">
        <v>13</v>
      </c>
      <c r="C123">
        <v>237</v>
      </c>
      <c r="D123">
        <v>90</v>
      </c>
    </row>
    <row r="124" spans="1:4" x14ac:dyDescent="0.3">
      <c r="A124" s="1">
        <v>44927</v>
      </c>
      <c r="B124" t="s">
        <v>15</v>
      </c>
      <c r="C124">
        <v>323</v>
      </c>
      <c r="D124">
        <v>142</v>
      </c>
    </row>
    <row r="125" spans="1:4" x14ac:dyDescent="0.3">
      <c r="A125" s="1">
        <v>45292</v>
      </c>
      <c r="B125" t="s">
        <v>15</v>
      </c>
      <c r="C125">
        <v>367</v>
      </c>
      <c r="D125">
        <v>125</v>
      </c>
    </row>
    <row r="126" spans="1:4" x14ac:dyDescent="0.3">
      <c r="A126" s="1">
        <v>44928</v>
      </c>
      <c r="B126" t="s">
        <v>15</v>
      </c>
      <c r="C126">
        <v>261</v>
      </c>
      <c r="D126">
        <v>126</v>
      </c>
    </row>
    <row r="127" spans="1:4" x14ac:dyDescent="0.3">
      <c r="A127" s="1">
        <v>45293</v>
      </c>
      <c r="B127" t="s">
        <v>15</v>
      </c>
      <c r="C127">
        <v>331</v>
      </c>
      <c r="D127">
        <v>118</v>
      </c>
    </row>
    <row r="128" spans="1:4" x14ac:dyDescent="0.3">
      <c r="A128" s="1">
        <v>44929</v>
      </c>
      <c r="B128" t="s">
        <v>15</v>
      </c>
      <c r="C128">
        <v>240</v>
      </c>
      <c r="D128">
        <v>131</v>
      </c>
    </row>
    <row r="129" spans="1:4" x14ac:dyDescent="0.3">
      <c r="A129" s="1">
        <v>45294</v>
      </c>
      <c r="B129" t="s">
        <v>15</v>
      </c>
      <c r="C129">
        <v>327</v>
      </c>
      <c r="D129">
        <v>127</v>
      </c>
    </row>
    <row r="130" spans="1:4" x14ac:dyDescent="0.3">
      <c r="A130" s="1">
        <v>44930</v>
      </c>
      <c r="B130" t="s">
        <v>15</v>
      </c>
      <c r="C130">
        <v>274</v>
      </c>
      <c r="D130">
        <v>128</v>
      </c>
    </row>
    <row r="131" spans="1:4" x14ac:dyDescent="0.3">
      <c r="A131" s="1">
        <v>45295</v>
      </c>
      <c r="B131" t="s">
        <v>15</v>
      </c>
      <c r="C131">
        <v>328</v>
      </c>
      <c r="D131">
        <v>119</v>
      </c>
    </row>
    <row r="132" spans="1:4" x14ac:dyDescent="0.3">
      <c r="A132" s="1">
        <v>44931</v>
      </c>
      <c r="B132" t="s">
        <v>15</v>
      </c>
      <c r="C132">
        <v>184</v>
      </c>
      <c r="D132">
        <v>133</v>
      </c>
    </row>
    <row r="133" spans="1:4" x14ac:dyDescent="0.3">
      <c r="A133" s="1">
        <v>45296</v>
      </c>
      <c r="B133" t="s">
        <v>15</v>
      </c>
      <c r="C133">
        <v>353</v>
      </c>
      <c r="D133">
        <v>112</v>
      </c>
    </row>
    <row r="134" spans="1:4" x14ac:dyDescent="0.3">
      <c r="A134" s="1">
        <v>44932</v>
      </c>
      <c r="B134" t="s">
        <v>15</v>
      </c>
      <c r="C134">
        <v>210</v>
      </c>
      <c r="D134">
        <v>115</v>
      </c>
    </row>
    <row r="135" spans="1:4" x14ac:dyDescent="0.3">
      <c r="A135" s="1">
        <v>45297</v>
      </c>
      <c r="B135" t="s">
        <v>15</v>
      </c>
      <c r="C135">
        <v>361</v>
      </c>
      <c r="D135">
        <v>112</v>
      </c>
    </row>
    <row r="136" spans="1:4" x14ac:dyDescent="0.3">
      <c r="A136" s="1">
        <v>44933</v>
      </c>
      <c r="B136" t="s">
        <v>15</v>
      </c>
      <c r="C136">
        <v>244</v>
      </c>
      <c r="D136">
        <v>106</v>
      </c>
    </row>
    <row r="137" spans="1:4" x14ac:dyDescent="0.3">
      <c r="A137" s="1">
        <v>45298</v>
      </c>
      <c r="B137" t="s">
        <v>15</v>
      </c>
      <c r="C137">
        <v>343</v>
      </c>
      <c r="D137">
        <v>102</v>
      </c>
    </row>
    <row r="138" spans="1:4" x14ac:dyDescent="0.3">
      <c r="A138" s="1">
        <v>44934</v>
      </c>
      <c r="B138" t="s">
        <v>15</v>
      </c>
      <c r="C138">
        <v>216</v>
      </c>
      <c r="D138">
        <v>101</v>
      </c>
    </row>
    <row r="139" spans="1:4" x14ac:dyDescent="0.3">
      <c r="A139" s="1">
        <v>45299</v>
      </c>
      <c r="B139" t="s">
        <v>15</v>
      </c>
      <c r="C139">
        <v>307</v>
      </c>
      <c r="D139">
        <v>103</v>
      </c>
    </row>
    <row r="140" spans="1:4" x14ac:dyDescent="0.3">
      <c r="A140" s="1">
        <v>44935</v>
      </c>
      <c r="B140" t="s">
        <v>15</v>
      </c>
      <c r="C140">
        <v>176</v>
      </c>
      <c r="D140">
        <v>100</v>
      </c>
    </row>
    <row r="141" spans="1:4" x14ac:dyDescent="0.3">
      <c r="A141" s="1">
        <v>45300</v>
      </c>
      <c r="B141" t="s">
        <v>15</v>
      </c>
      <c r="C141">
        <v>307</v>
      </c>
      <c r="D141">
        <v>102</v>
      </c>
    </row>
    <row r="142" spans="1:4" x14ac:dyDescent="0.3">
      <c r="A142" s="1">
        <v>44936</v>
      </c>
      <c r="B142" t="s">
        <v>15</v>
      </c>
      <c r="C142">
        <v>299</v>
      </c>
      <c r="D142">
        <v>100</v>
      </c>
    </row>
    <row r="143" spans="1:4" x14ac:dyDescent="0.3">
      <c r="A143" s="1">
        <v>45301</v>
      </c>
      <c r="B143" t="s">
        <v>15</v>
      </c>
      <c r="C143">
        <v>307</v>
      </c>
      <c r="D143">
        <v>109</v>
      </c>
    </row>
    <row r="144" spans="1:4" x14ac:dyDescent="0.3">
      <c r="A144" s="1">
        <v>44572</v>
      </c>
      <c r="B144" t="s">
        <v>15</v>
      </c>
      <c r="C144">
        <v>259</v>
      </c>
      <c r="D144">
        <v>207</v>
      </c>
    </row>
    <row r="145" spans="1:4" x14ac:dyDescent="0.3">
      <c r="A145" s="1">
        <v>44937</v>
      </c>
      <c r="B145" t="s">
        <v>15</v>
      </c>
      <c r="C145">
        <v>348</v>
      </c>
      <c r="D145">
        <v>102</v>
      </c>
    </row>
    <row r="146" spans="1:4" x14ac:dyDescent="0.3">
      <c r="A146" s="1">
        <v>45302</v>
      </c>
      <c r="B146" t="s">
        <v>15</v>
      </c>
      <c r="C146">
        <v>307</v>
      </c>
      <c r="D146">
        <v>94</v>
      </c>
    </row>
    <row r="147" spans="1:4" x14ac:dyDescent="0.3">
      <c r="A147" s="1">
        <v>44573</v>
      </c>
      <c r="B147" t="s">
        <v>15</v>
      </c>
      <c r="C147">
        <v>431</v>
      </c>
      <c r="D147">
        <v>148</v>
      </c>
    </row>
    <row r="148" spans="1:4" x14ac:dyDescent="0.3">
      <c r="A148" s="1">
        <v>44938</v>
      </c>
      <c r="B148" t="s">
        <v>15</v>
      </c>
      <c r="C148">
        <v>528</v>
      </c>
      <c r="D148">
        <v>109</v>
      </c>
    </row>
    <row r="149" spans="1:4" x14ac:dyDescent="0.3">
      <c r="A149" s="1">
        <v>45303</v>
      </c>
      <c r="B149" t="s">
        <v>15</v>
      </c>
      <c r="C149">
        <v>307</v>
      </c>
      <c r="D149">
        <v>99</v>
      </c>
    </row>
    <row r="150" spans="1:4" x14ac:dyDescent="0.3">
      <c r="A150" s="1">
        <v>44927</v>
      </c>
      <c r="B150" t="s">
        <v>16</v>
      </c>
      <c r="C150">
        <v>385</v>
      </c>
      <c r="D150">
        <v>162</v>
      </c>
    </row>
    <row r="151" spans="1:4" x14ac:dyDescent="0.3">
      <c r="A151" s="1">
        <v>45292</v>
      </c>
      <c r="B151" t="s">
        <v>16</v>
      </c>
      <c r="C151">
        <v>316</v>
      </c>
      <c r="D151">
        <v>145</v>
      </c>
    </row>
    <row r="152" spans="1:4" x14ac:dyDescent="0.3">
      <c r="A152" s="1">
        <v>44928</v>
      </c>
      <c r="B152" t="s">
        <v>16</v>
      </c>
      <c r="C152">
        <v>321</v>
      </c>
      <c r="D152">
        <v>173</v>
      </c>
    </row>
    <row r="153" spans="1:4" x14ac:dyDescent="0.3">
      <c r="A153" s="1">
        <v>45293</v>
      </c>
      <c r="B153" t="s">
        <v>16</v>
      </c>
      <c r="C153">
        <v>285</v>
      </c>
      <c r="D153">
        <v>154</v>
      </c>
    </row>
    <row r="154" spans="1:4" x14ac:dyDescent="0.3">
      <c r="A154" s="1">
        <v>44929</v>
      </c>
      <c r="B154" t="s">
        <v>16</v>
      </c>
      <c r="C154">
        <v>287</v>
      </c>
      <c r="D154">
        <v>170</v>
      </c>
    </row>
    <row r="155" spans="1:4" x14ac:dyDescent="0.3">
      <c r="A155" s="1">
        <v>45294</v>
      </c>
      <c r="B155" t="s">
        <v>16</v>
      </c>
      <c r="C155">
        <v>269</v>
      </c>
      <c r="D155">
        <v>148</v>
      </c>
    </row>
    <row r="156" spans="1:4" x14ac:dyDescent="0.3">
      <c r="A156" s="1">
        <v>44930</v>
      </c>
      <c r="B156" t="s">
        <v>16</v>
      </c>
      <c r="C156">
        <v>318</v>
      </c>
      <c r="D156">
        <v>158</v>
      </c>
    </row>
    <row r="157" spans="1:4" x14ac:dyDescent="0.3">
      <c r="A157" s="1">
        <v>45295</v>
      </c>
      <c r="B157" t="s">
        <v>16</v>
      </c>
      <c r="C157">
        <v>323</v>
      </c>
      <c r="D157">
        <v>151</v>
      </c>
    </row>
    <row r="158" spans="1:4" x14ac:dyDescent="0.3">
      <c r="A158" s="1">
        <v>44931</v>
      </c>
      <c r="B158" t="s">
        <v>16</v>
      </c>
      <c r="C158">
        <v>278</v>
      </c>
      <c r="D158">
        <v>153</v>
      </c>
    </row>
    <row r="159" spans="1:4" x14ac:dyDescent="0.3">
      <c r="A159" s="1">
        <v>45296</v>
      </c>
      <c r="B159" t="s">
        <v>16</v>
      </c>
      <c r="C159">
        <v>331</v>
      </c>
      <c r="D159">
        <v>141</v>
      </c>
    </row>
    <row r="160" spans="1:4" x14ac:dyDescent="0.3">
      <c r="A160" s="1">
        <v>44932</v>
      </c>
      <c r="B160" t="s">
        <v>16</v>
      </c>
      <c r="C160">
        <v>256</v>
      </c>
      <c r="D160">
        <v>136</v>
      </c>
    </row>
    <row r="161" spans="1:4" x14ac:dyDescent="0.3">
      <c r="A161" s="1">
        <v>45297</v>
      </c>
      <c r="B161" t="s">
        <v>16</v>
      </c>
      <c r="C161">
        <v>323</v>
      </c>
      <c r="D161">
        <v>136</v>
      </c>
    </row>
    <row r="162" spans="1:4" x14ac:dyDescent="0.3">
      <c r="A162" s="1">
        <v>44933</v>
      </c>
      <c r="B162" t="s">
        <v>16</v>
      </c>
      <c r="C162">
        <v>248</v>
      </c>
      <c r="D162">
        <v>135</v>
      </c>
    </row>
    <row r="163" spans="1:4" x14ac:dyDescent="0.3">
      <c r="A163" s="1">
        <v>45298</v>
      </c>
      <c r="B163" t="s">
        <v>16</v>
      </c>
      <c r="C163">
        <v>411</v>
      </c>
      <c r="D163">
        <v>129</v>
      </c>
    </row>
    <row r="164" spans="1:4" x14ac:dyDescent="0.3">
      <c r="A164" s="1">
        <v>44934</v>
      </c>
      <c r="B164" t="s">
        <v>16</v>
      </c>
      <c r="C164">
        <v>279</v>
      </c>
      <c r="D164">
        <v>130</v>
      </c>
    </row>
    <row r="165" spans="1:4" x14ac:dyDescent="0.3">
      <c r="A165" s="1">
        <v>45299</v>
      </c>
      <c r="B165" t="s">
        <v>16</v>
      </c>
      <c r="C165">
        <v>453</v>
      </c>
      <c r="D165">
        <v>124</v>
      </c>
    </row>
    <row r="166" spans="1:4" x14ac:dyDescent="0.3">
      <c r="A166" s="1">
        <v>44935</v>
      </c>
      <c r="B166" t="s">
        <v>16</v>
      </c>
      <c r="C166">
        <v>276</v>
      </c>
      <c r="D166">
        <v>130</v>
      </c>
    </row>
    <row r="167" spans="1:4" x14ac:dyDescent="0.3">
      <c r="A167" s="1">
        <v>45300</v>
      </c>
      <c r="B167" t="s">
        <v>16</v>
      </c>
      <c r="C167">
        <v>410</v>
      </c>
      <c r="D167">
        <v>113</v>
      </c>
    </row>
    <row r="168" spans="1:4" x14ac:dyDescent="0.3">
      <c r="A168" s="1">
        <v>44936</v>
      </c>
      <c r="B168" t="s">
        <v>16</v>
      </c>
      <c r="C168">
        <v>211</v>
      </c>
      <c r="D168">
        <v>130</v>
      </c>
    </row>
    <row r="169" spans="1:4" x14ac:dyDescent="0.3">
      <c r="A169" s="1">
        <v>45301</v>
      </c>
      <c r="B169" t="s">
        <v>16</v>
      </c>
      <c r="C169">
        <v>403</v>
      </c>
      <c r="D169">
        <v>122</v>
      </c>
    </row>
    <row r="170" spans="1:4" x14ac:dyDescent="0.3">
      <c r="A170" s="1">
        <v>44572</v>
      </c>
      <c r="B170" t="s">
        <v>16</v>
      </c>
      <c r="C170">
        <v>329</v>
      </c>
      <c r="D170">
        <v>199</v>
      </c>
    </row>
    <row r="171" spans="1:4" x14ac:dyDescent="0.3">
      <c r="A171" s="1">
        <v>44937</v>
      </c>
      <c r="B171" t="s">
        <v>16</v>
      </c>
      <c r="C171">
        <v>198</v>
      </c>
      <c r="D171">
        <v>137</v>
      </c>
    </row>
    <row r="172" spans="1:4" x14ac:dyDescent="0.3">
      <c r="A172" s="1">
        <v>45302</v>
      </c>
      <c r="B172" t="s">
        <v>16</v>
      </c>
      <c r="C172">
        <v>385</v>
      </c>
      <c r="D172">
        <v>129</v>
      </c>
    </row>
    <row r="173" spans="1:4" x14ac:dyDescent="0.3">
      <c r="A173" s="1">
        <v>44573</v>
      </c>
      <c r="B173" t="s">
        <v>16</v>
      </c>
      <c r="C173">
        <v>379</v>
      </c>
      <c r="D173">
        <v>184</v>
      </c>
    </row>
    <row r="174" spans="1:4" x14ac:dyDescent="0.3">
      <c r="A174" s="1">
        <v>44938</v>
      </c>
      <c r="B174" t="s">
        <v>16</v>
      </c>
      <c r="C174">
        <v>306</v>
      </c>
      <c r="D174">
        <v>144</v>
      </c>
    </row>
    <row r="175" spans="1:4" x14ac:dyDescent="0.3">
      <c r="A175" s="1">
        <v>45303</v>
      </c>
      <c r="B175" t="s">
        <v>16</v>
      </c>
      <c r="C175">
        <v>342</v>
      </c>
      <c r="D175">
        <v>140</v>
      </c>
    </row>
    <row r="176" spans="1:4" x14ac:dyDescent="0.3">
      <c r="A176" s="1">
        <v>44927</v>
      </c>
      <c r="B176" t="s">
        <v>18</v>
      </c>
      <c r="C176">
        <v>1521</v>
      </c>
      <c r="D176">
        <v>366</v>
      </c>
    </row>
    <row r="177" spans="1:4" x14ac:dyDescent="0.3">
      <c r="A177" s="1">
        <v>45292</v>
      </c>
      <c r="B177" t="s">
        <v>18</v>
      </c>
      <c r="C177">
        <v>0</v>
      </c>
      <c r="D177">
        <v>308</v>
      </c>
    </row>
    <row r="178" spans="1:4" x14ac:dyDescent="0.3">
      <c r="A178" s="1">
        <v>44928</v>
      </c>
      <c r="B178" t="s">
        <v>18</v>
      </c>
      <c r="C178">
        <v>999</v>
      </c>
      <c r="D178">
        <v>356</v>
      </c>
    </row>
    <row r="179" spans="1:4" x14ac:dyDescent="0.3">
      <c r="A179" s="1">
        <v>45293</v>
      </c>
      <c r="B179" t="s">
        <v>18</v>
      </c>
      <c r="C179">
        <v>0</v>
      </c>
      <c r="D179">
        <v>296</v>
      </c>
    </row>
    <row r="180" spans="1:4" x14ac:dyDescent="0.3">
      <c r="A180" s="1">
        <v>44929</v>
      </c>
      <c r="B180" t="s">
        <v>18</v>
      </c>
      <c r="C180">
        <v>0</v>
      </c>
      <c r="D180">
        <v>350</v>
      </c>
    </row>
    <row r="181" spans="1:4" x14ac:dyDescent="0.3">
      <c r="A181" s="1">
        <v>45294</v>
      </c>
      <c r="B181" t="s">
        <v>18</v>
      </c>
      <c r="C181">
        <v>0</v>
      </c>
      <c r="D181">
        <v>291</v>
      </c>
    </row>
    <row r="182" spans="1:4" x14ac:dyDescent="0.3">
      <c r="A182" s="1">
        <v>44930</v>
      </c>
      <c r="B182" t="s">
        <v>18</v>
      </c>
      <c r="C182">
        <v>999</v>
      </c>
      <c r="D182">
        <v>350</v>
      </c>
    </row>
    <row r="183" spans="1:4" x14ac:dyDescent="0.3">
      <c r="A183" s="1">
        <v>45295</v>
      </c>
      <c r="B183" t="s">
        <v>18</v>
      </c>
      <c r="C183">
        <v>0</v>
      </c>
      <c r="D183">
        <v>283</v>
      </c>
    </row>
    <row r="184" spans="1:4" x14ac:dyDescent="0.3">
      <c r="A184" s="1">
        <v>44931</v>
      </c>
      <c r="B184" t="s">
        <v>18</v>
      </c>
      <c r="C184">
        <v>728</v>
      </c>
      <c r="D184">
        <v>345</v>
      </c>
    </row>
    <row r="185" spans="1:4" x14ac:dyDescent="0.3">
      <c r="A185" s="1">
        <v>45296</v>
      </c>
      <c r="B185" t="s">
        <v>18</v>
      </c>
      <c r="C185">
        <v>0</v>
      </c>
      <c r="D185">
        <v>246</v>
      </c>
    </row>
    <row r="186" spans="1:4" x14ac:dyDescent="0.3">
      <c r="A186" s="1">
        <v>44932</v>
      </c>
      <c r="B186" t="s">
        <v>18</v>
      </c>
      <c r="C186">
        <v>1455</v>
      </c>
      <c r="D186">
        <v>332</v>
      </c>
    </row>
    <row r="187" spans="1:4" x14ac:dyDescent="0.3">
      <c r="A187" s="1">
        <v>45297</v>
      </c>
      <c r="B187" t="s">
        <v>18</v>
      </c>
      <c r="C187">
        <v>0</v>
      </c>
      <c r="D187">
        <v>265</v>
      </c>
    </row>
    <row r="188" spans="1:4" x14ac:dyDescent="0.3">
      <c r="A188" s="1">
        <v>44933</v>
      </c>
      <c r="B188" t="s">
        <v>18</v>
      </c>
      <c r="C188">
        <v>1411</v>
      </c>
      <c r="D188">
        <v>326</v>
      </c>
    </row>
    <row r="189" spans="1:4" x14ac:dyDescent="0.3">
      <c r="A189" s="1">
        <v>45298</v>
      </c>
      <c r="B189" t="s">
        <v>18</v>
      </c>
      <c r="C189">
        <v>1299</v>
      </c>
      <c r="D189">
        <v>259</v>
      </c>
    </row>
    <row r="190" spans="1:4" x14ac:dyDescent="0.3">
      <c r="A190" s="1">
        <v>44934</v>
      </c>
      <c r="B190" t="s">
        <v>18</v>
      </c>
      <c r="C190">
        <v>1241</v>
      </c>
      <c r="D190">
        <v>320</v>
      </c>
    </row>
    <row r="191" spans="1:4" x14ac:dyDescent="0.3">
      <c r="A191" s="1">
        <v>45299</v>
      </c>
      <c r="B191" t="s">
        <v>18</v>
      </c>
      <c r="C191">
        <v>1299</v>
      </c>
      <c r="D191">
        <v>250</v>
      </c>
    </row>
    <row r="192" spans="1:4" x14ac:dyDescent="0.3">
      <c r="A192" s="1">
        <v>44935</v>
      </c>
      <c r="B192" t="s">
        <v>18</v>
      </c>
      <c r="C192">
        <v>1310</v>
      </c>
      <c r="D192">
        <v>305</v>
      </c>
    </row>
    <row r="193" spans="1:4" x14ac:dyDescent="0.3">
      <c r="A193" s="1">
        <v>45300</v>
      </c>
      <c r="B193" t="s">
        <v>18</v>
      </c>
      <c r="C193">
        <v>1299</v>
      </c>
      <c r="D193">
        <v>252</v>
      </c>
    </row>
    <row r="194" spans="1:4" x14ac:dyDescent="0.3">
      <c r="A194" s="1">
        <v>44936</v>
      </c>
      <c r="B194" t="s">
        <v>18</v>
      </c>
      <c r="C194">
        <v>1375</v>
      </c>
      <c r="D194">
        <v>287</v>
      </c>
    </row>
    <row r="195" spans="1:4" x14ac:dyDescent="0.3">
      <c r="A195" s="1">
        <v>45301</v>
      </c>
      <c r="B195" t="s">
        <v>18</v>
      </c>
      <c r="C195">
        <v>1299</v>
      </c>
      <c r="D195">
        <v>234</v>
      </c>
    </row>
    <row r="196" spans="1:4" x14ac:dyDescent="0.3">
      <c r="A196" s="1">
        <v>44572</v>
      </c>
      <c r="B196" t="s">
        <v>18</v>
      </c>
      <c r="C196">
        <v>799</v>
      </c>
      <c r="D196">
        <v>418</v>
      </c>
    </row>
    <row r="197" spans="1:4" x14ac:dyDescent="0.3">
      <c r="A197" s="1">
        <v>44937</v>
      </c>
      <c r="B197" t="s">
        <v>18</v>
      </c>
      <c r="C197">
        <v>1400</v>
      </c>
      <c r="D197">
        <v>288</v>
      </c>
    </row>
    <row r="198" spans="1:4" x14ac:dyDescent="0.3">
      <c r="A198" s="1">
        <v>45302</v>
      </c>
      <c r="B198" t="s">
        <v>18</v>
      </c>
      <c r="C198">
        <v>1296</v>
      </c>
      <c r="D198">
        <v>241</v>
      </c>
    </row>
    <row r="199" spans="1:4" x14ac:dyDescent="0.3">
      <c r="A199" s="1">
        <v>44573</v>
      </c>
      <c r="B199" t="s">
        <v>18</v>
      </c>
      <c r="C199">
        <v>1859</v>
      </c>
      <c r="D199">
        <v>387</v>
      </c>
    </row>
    <row r="200" spans="1:4" x14ac:dyDescent="0.3">
      <c r="A200" s="1">
        <v>44938</v>
      </c>
      <c r="B200" t="s">
        <v>18</v>
      </c>
      <c r="C200">
        <v>0</v>
      </c>
      <c r="D200">
        <v>305</v>
      </c>
    </row>
    <row r="201" spans="1:4" x14ac:dyDescent="0.3">
      <c r="A201" s="1">
        <v>45303</v>
      </c>
      <c r="B201" t="s">
        <v>18</v>
      </c>
      <c r="C201">
        <v>1295</v>
      </c>
      <c r="D201">
        <v>222</v>
      </c>
    </row>
    <row r="202" spans="1:4" x14ac:dyDescent="0.3">
      <c r="A202" s="1">
        <v>44927</v>
      </c>
      <c r="B202" t="s">
        <v>21</v>
      </c>
      <c r="C202">
        <v>302</v>
      </c>
      <c r="D202">
        <v>237</v>
      </c>
    </row>
    <row r="203" spans="1:4" x14ac:dyDescent="0.3">
      <c r="A203" s="1">
        <v>45292</v>
      </c>
      <c r="B203" t="s">
        <v>21</v>
      </c>
      <c r="C203">
        <v>217</v>
      </c>
      <c r="D203">
        <v>180</v>
      </c>
    </row>
    <row r="204" spans="1:4" x14ac:dyDescent="0.3">
      <c r="A204" s="1">
        <v>44928</v>
      </c>
      <c r="B204" t="s">
        <v>21</v>
      </c>
      <c r="C204">
        <v>300</v>
      </c>
      <c r="D204">
        <v>232</v>
      </c>
    </row>
    <row r="205" spans="1:4" x14ac:dyDescent="0.3">
      <c r="A205" s="1">
        <v>45293</v>
      </c>
      <c r="B205" t="s">
        <v>21</v>
      </c>
      <c r="C205">
        <v>220</v>
      </c>
      <c r="D205">
        <v>179</v>
      </c>
    </row>
    <row r="206" spans="1:4" x14ac:dyDescent="0.3">
      <c r="A206" s="1">
        <v>44929</v>
      </c>
      <c r="B206" t="s">
        <v>21</v>
      </c>
      <c r="C206">
        <v>285</v>
      </c>
      <c r="D206">
        <v>229</v>
      </c>
    </row>
    <row r="207" spans="1:4" x14ac:dyDescent="0.3">
      <c r="A207" s="1">
        <v>45294</v>
      </c>
      <c r="B207" t="s">
        <v>21</v>
      </c>
      <c r="C207">
        <v>240</v>
      </c>
      <c r="D207">
        <v>173</v>
      </c>
    </row>
    <row r="208" spans="1:4" x14ac:dyDescent="0.3">
      <c r="A208" s="1">
        <v>44930</v>
      </c>
      <c r="B208" t="s">
        <v>21</v>
      </c>
      <c r="C208">
        <v>280</v>
      </c>
      <c r="D208">
        <v>206</v>
      </c>
    </row>
    <row r="209" spans="1:4" x14ac:dyDescent="0.3">
      <c r="A209" s="1">
        <v>45295</v>
      </c>
      <c r="B209" t="s">
        <v>21</v>
      </c>
      <c r="C209">
        <v>210</v>
      </c>
      <c r="D209">
        <v>172</v>
      </c>
    </row>
    <row r="210" spans="1:4" x14ac:dyDescent="0.3">
      <c r="A210" s="1">
        <v>44931</v>
      </c>
      <c r="B210" t="s">
        <v>21</v>
      </c>
      <c r="C210">
        <v>265</v>
      </c>
      <c r="D210">
        <v>202</v>
      </c>
    </row>
    <row r="211" spans="1:4" x14ac:dyDescent="0.3">
      <c r="A211" s="1">
        <v>45296</v>
      </c>
      <c r="B211" t="s">
        <v>21</v>
      </c>
      <c r="C211">
        <v>203</v>
      </c>
      <c r="D211">
        <v>158</v>
      </c>
    </row>
    <row r="212" spans="1:4" x14ac:dyDescent="0.3">
      <c r="A212" s="1">
        <v>44932</v>
      </c>
      <c r="B212" t="s">
        <v>21</v>
      </c>
      <c r="C212">
        <v>220</v>
      </c>
      <c r="D212">
        <v>181</v>
      </c>
    </row>
    <row r="213" spans="1:4" x14ac:dyDescent="0.3">
      <c r="A213" s="1">
        <v>45297</v>
      </c>
      <c r="B213" t="s">
        <v>21</v>
      </c>
      <c r="C213">
        <v>203</v>
      </c>
      <c r="D213">
        <v>152</v>
      </c>
    </row>
    <row r="214" spans="1:4" x14ac:dyDescent="0.3">
      <c r="A214" s="1">
        <v>44933</v>
      </c>
      <c r="B214" t="s">
        <v>21</v>
      </c>
      <c r="C214">
        <v>225</v>
      </c>
      <c r="D214">
        <v>181</v>
      </c>
    </row>
    <row r="215" spans="1:4" x14ac:dyDescent="0.3">
      <c r="A215" s="1">
        <v>45298</v>
      </c>
      <c r="B215" t="s">
        <v>21</v>
      </c>
      <c r="C215">
        <v>188</v>
      </c>
      <c r="D215">
        <v>153</v>
      </c>
    </row>
    <row r="216" spans="1:4" x14ac:dyDescent="0.3">
      <c r="A216" s="1">
        <v>44934</v>
      </c>
      <c r="B216" t="s">
        <v>21</v>
      </c>
      <c r="C216">
        <v>228</v>
      </c>
      <c r="D216">
        <v>184</v>
      </c>
    </row>
    <row r="217" spans="1:4" x14ac:dyDescent="0.3">
      <c r="A217" s="1">
        <v>45299</v>
      </c>
      <c r="B217" t="s">
        <v>21</v>
      </c>
      <c r="C217">
        <v>198</v>
      </c>
      <c r="D217">
        <v>146</v>
      </c>
    </row>
    <row r="218" spans="1:4" x14ac:dyDescent="0.3">
      <c r="A218" s="1">
        <v>44935</v>
      </c>
      <c r="B218" t="s">
        <v>21</v>
      </c>
      <c r="C218">
        <v>221</v>
      </c>
      <c r="D218">
        <v>178</v>
      </c>
    </row>
    <row r="219" spans="1:4" x14ac:dyDescent="0.3">
      <c r="A219" s="1">
        <v>45300</v>
      </c>
      <c r="B219" t="s">
        <v>21</v>
      </c>
      <c r="C219">
        <v>211</v>
      </c>
      <c r="D219">
        <v>149</v>
      </c>
    </row>
    <row r="220" spans="1:4" x14ac:dyDescent="0.3">
      <c r="A220" s="1">
        <v>44936</v>
      </c>
      <c r="B220" t="s">
        <v>21</v>
      </c>
      <c r="C220">
        <v>216</v>
      </c>
      <c r="D220">
        <v>161</v>
      </c>
    </row>
    <row r="221" spans="1:4" x14ac:dyDescent="0.3">
      <c r="A221" s="1">
        <v>45301</v>
      </c>
      <c r="B221" t="s">
        <v>21</v>
      </c>
      <c r="C221">
        <v>210</v>
      </c>
      <c r="D221">
        <v>145</v>
      </c>
    </row>
    <row r="222" spans="1:4" x14ac:dyDescent="0.3">
      <c r="A222" s="1">
        <v>44572</v>
      </c>
      <c r="B222" t="s">
        <v>21</v>
      </c>
      <c r="C222">
        <v>309</v>
      </c>
      <c r="D222">
        <v>255</v>
      </c>
    </row>
    <row r="223" spans="1:4" x14ac:dyDescent="0.3">
      <c r="A223" s="1">
        <v>44937</v>
      </c>
      <c r="B223" t="s">
        <v>21</v>
      </c>
      <c r="C223">
        <v>216</v>
      </c>
      <c r="D223">
        <v>167</v>
      </c>
    </row>
    <row r="224" spans="1:4" x14ac:dyDescent="0.3">
      <c r="A224" s="1">
        <v>45302</v>
      </c>
      <c r="B224" t="s">
        <v>21</v>
      </c>
      <c r="C224">
        <v>218</v>
      </c>
      <c r="D224">
        <v>144</v>
      </c>
    </row>
    <row r="225" spans="1:4" x14ac:dyDescent="0.3">
      <c r="A225" s="1">
        <v>44573</v>
      </c>
      <c r="B225" t="s">
        <v>21</v>
      </c>
      <c r="C225">
        <v>295</v>
      </c>
      <c r="D225">
        <v>245</v>
      </c>
    </row>
    <row r="226" spans="1:4" x14ac:dyDescent="0.3">
      <c r="A226" s="1">
        <v>44938</v>
      </c>
      <c r="B226" t="s">
        <v>21</v>
      </c>
      <c r="C226">
        <v>212</v>
      </c>
      <c r="D226">
        <v>180</v>
      </c>
    </row>
    <row r="227" spans="1:4" x14ac:dyDescent="0.3">
      <c r="A227" s="1">
        <v>45303</v>
      </c>
      <c r="B227" t="s">
        <v>21</v>
      </c>
      <c r="C227">
        <v>212</v>
      </c>
      <c r="D227">
        <v>150</v>
      </c>
    </row>
    <row r="228" spans="1:4" x14ac:dyDescent="0.3">
      <c r="A228" s="1">
        <v>44927</v>
      </c>
      <c r="B228" t="s">
        <v>24</v>
      </c>
      <c r="C228">
        <v>362</v>
      </c>
      <c r="D228">
        <v>259</v>
      </c>
    </row>
    <row r="229" spans="1:4" x14ac:dyDescent="0.3">
      <c r="A229" s="1">
        <v>45292</v>
      </c>
      <c r="B229" t="s">
        <v>24</v>
      </c>
      <c r="C229">
        <v>284</v>
      </c>
      <c r="D229">
        <v>226</v>
      </c>
    </row>
    <row r="230" spans="1:4" x14ac:dyDescent="0.3">
      <c r="A230" s="1">
        <v>44928</v>
      </c>
      <c r="B230" t="s">
        <v>24</v>
      </c>
      <c r="C230">
        <v>333</v>
      </c>
      <c r="D230">
        <v>260</v>
      </c>
    </row>
    <row r="231" spans="1:4" x14ac:dyDescent="0.3">
      <c r="A231" s="1">
        <v>45293</v>
      </c>
      <c r="B231" t="s">
        <v>24</v>
      </c>
      <c r="C231">
        <v>288</v>
      </c>
      <c r="D231">
        <v>231</v>
      </c>
    </row>
    <row r="232" spans="1:4" x14ac:dyDescent="0.3">
      <c r="A232" s="1">
        <v>44929</v>
      </c>
      <c r="B232" t="s">
        <v>24</v>
      </c>
      <c r="C232">
        <v>348</v>
      </c>
      <c r="D232">
        <v>272</v>
      </c>
    </row>
    <row r="233" spans="1:4" x14ac:dyDescent="0.3">
      <c r="A233" s="1">
        <v>45294</v>
      </c>
      <c r="B233" t="s">
        <v>24</v>
      </c>
      <c r="C233">
        <v>293</v>
      </c>
      <c r="D233">
        <v>234</v>
      </c>
    </row>
    <row r="234" spans="1:4" x14ac:dyDescent="0.3">
      <c r="A234" s="1">
        <v>44930</v>
      </c>
      <c r="B234" t="s">
        <v>24</v>
      </c>
      <c r="C234">
        <v>344</v>
      </c>
      <c r="D234">
        <v>253</v>
      </c>
    </row>
    <row r="235" spans="1:4" x14ac:dyDescent="0.3">
      <c r="A235" s="1">
        <v>45295</v>
      </c>
      <c r="B235" t="s">
        <v>24</v>
      </c>
      <c r="C235">
        <v>288</v>
      </c>
      <c r="D235">
        <v>225</v>
      </c>
    </row>
    <row r="236" spans="1:4" x14ac:dyDescent="0.3">
      <c r="A236" s="1">
        <v>44931</v>
      </c>
      <c r="B236" t="s">
        <v>24</v>
      </c>
      <c r="C236">
        <v>314</v>
      </c>
      <c r="D236">
        <v>244</v>
      </c>
    </row>
    <row r="237" spans="1:4" x14ac:dyDescent="0.3">
      <c r="A237" s="1">
        <v>45296</v>
      </c>
      <c r="B237" t="s">
        <v>24</v>
      </c>
      <c r="C237">
        <v>289</v>
      </c>
      <c r="D237">
        <v>215</v>
      </c>
    </row>
    <row r="238" spans="1:4" x14ac:dyDescent="0.3">
      <c r="A238" s="1">
        <v>44932</v>
      </c>
      <c r="B238" t="s">
        <v>24</v>
      </c>
      <c r="C238">
        <v>280</v>
      </c>
      <c r="D238">
        <v>221</v>
      </c>
    </row>
    <row r="239" spans="1:4" x14ac:dyDescent="0.3">
      <c r="A239" s="1">
        <v>45297</v>
      </c>
      <c r="B239" t="s">
        <v>24</v>
      </c>
      <c r="C239">
        <v>282</v>
      </c>
      <c r="D239">
        <v>212</v>
      </c>
    </row>
    <row r="240" spans="1:4" x14ac:dyDescent="0.3">
      <c r="A240" s="1">
        <v>44933</v>
      </c>
      <c r="B240" t="s">
        <v>24</v>
      </c>
      <c r="C240">
        <v>276</v>
      </c>
      <c r="D240">
        <v>213</v>
      </c>
    </row>
    <row r="241" spans="1:4" x14ac:dyDescent="0.3">
      <c r="A241" s="1">
        <v>45298</v>
      </c>
      <c r="B241" t="s">
        <v>24</v>
      </c>
      <c r="C241">
        <v>276</v>
      </c>
      <c r="D241">
        <v>202</v>
      </c>
    </row>
    <row r="242" spans="1:4" x14ac:dyDescent="0.3">
      <c r="A242" s="1">
        <v>44934</v>
      </c>
      <c r="B242" t="s">
        <v>24</v>
      </c>
      <c r="C242">
        <v>270</v>
      </c>
      <c r="D242">
        <v>208</v>
      </c>
    </row>
    <row r="243" spans="1:4" x14ac:dyDescent="0.3">
      <c r="A243" s="1">
        <v>45299</v>
      </c>
      <c r="B243" t="s">
        <v>24</v>
      </c>
      <c r="C243">
        <v>280</v>
      </c>
      <c r="D243">
        <v>207</v>
      </c>
    </row>
    <row r="244" spans="1:4" x14ac:dyDescent="0.3">
      <c r="A244" s="1">
        <v>44935</v>
      </c>
      <c r="B244" t="s">
        <v>24</v>
      </c>
      <c r="C244">
        <v>278</v>
      </c>
      <c r="D244">
        <v>209</v>
      </c>
    </row>
    <row r="245" spans="1:4" x14ac:dyDescent="0.3">
      <c r="A245" s="1">
        <v>45300</v>
      </c>
      <c r="B245" t="s">
        <v>24</v>
      </c>
      <c r="C245">
        <v>279</v>
      </c>
      <c r="D245">
        <v>198</v>
      </c>
    </row>
    <row r="246" spans="1:4" x14ac:dyDescent="0.3">
      <c r="A246" s="1">
        <v>44936</v>
      </c>
      <c r="B246" t="s">
        <v>24</v>
      </c>
      <c r="C246">
        <v>280</v>
      </c>
      <c r="D246">
        <v>203</v>
      </c>
    </row>
    <row r="247" spans="1:4" x14ac:dyDescent="0.3">
      <c r="A247" s="1">
        <v>45301</v>
      </c>
      <c r="B247" t="s">
        <v>24</v>
      </c>
      <c r="C247">
        <v>281</v>
      </c>
      <c r="D247">
        <v>198</v>
      </c>
    </row>
    <row r="248" spans="1:4" x14ac:dyDescent="0.3">
      <c r="A248" s="1">
        <v>44572</v>
      </c>
      <c r="B248" t="s">
        <v>24</v>
      </c>
      <c r="C248">
        <v>367</v>
      </c>
      <c r="D248">
        <v>255</v>
      </c>
    </row>
    <row r="249" spans="1:4" x14ac:dyDescent="0.3">
      <c r="A249" s="1">
        <v>44937</v>
      </c>
      <c r="B249" t="s">
        <v>24</v>
      </c>
      <c r="C249">
        <v>279</v>
      </c>
      <c r="D249">
        <v>212</v>
      </c>
    </row>
    <row r="250" spans="1:4" x14ac:dyDescent="0.3">
      <c r="A250" s="1">
        <v>45302</v>
      </c>
      <c r="B250" t="s">
        <v>24</v>
      </c>
      <c r="C250">
        <v>280</v>
      </c>
      <c r="D250">
        <v>202</v>
      </c>
    </row>
    <row r="251" spans="1:4" x14ac:dyDescent="0.3">
      <c r="A251" s="1">
        <v>44573</v>
      </c>
      <c r="B251" t="s">
        <v>24</v>
      </c>
      <c r="C251">
        <v>362</v>
      </c>
      <c r="D251">
        <v>264</v>
      </c>
    </row>
    <row r="252" spans="1:4" x14ac:dyDescent="0.3">
      <c r="A252" s="1">
        <v>44938</v>
      </c>
      <c r="B252" t="s">
        <v>24</v>
      </c>
      <c r="C252">
        <v>287</v>
      </c>
      <c r="D252">
        <v>224</v>
      </c>
    </row>
    <row r="253" spans="1:4" x14ac:dyDescent="0.3">
      <c r="A253" s="1">
        <v>45303</v>
      </c>
      <c r="B253" t="s">
        <v>24</v>
      </c>
      <c r="C253">
        <v>280</v>
      </c>
      <c r="D253">
        <v>210</v>
      </c>
    </row>
    <row r="254" spans="1:4" x14ac:dyDescent="0.3">
      <c r="A254" s="1">
        <v>44927</v>
      </c>
      <c r="B254" t="s">
        <v>27</v>
      </c>
      <c r="C254">
        <v>495</v>
      </c>
      <c r="D254">
        <v>302</v>
      </c>
    </row>
    <row r="255" spans="1:4" x14ac:dyDescent="0.3">
      <c r="A255" s="1">
        <v>45292</v>
      </c>
      <c r="B255" t="s">
        <v>27</v>
      </c>
      <c r="C255">
        <v>360</v>
      </c>
      <c r="D255">
        <v>265</v>
      </c>
    </row>
    <row r="256" spans="1:4" x14ac:dyDescent="0.3">
      <c r="A256" s="1">
        <v>44928</v>
      </c>
      <c r="B256" t="s">
        <v>27</v>
      </c>
      <c r="C256">
        <v>502</v>
      </c>
      <c r="D256">
        <v>298</v>
      </c>
    </row>
    <row r="257" spans="1:4" x14ac:dyDescent="0.3">
      <c r="A257" s="1">
        <v>45293</v>
      </c>
      <c r="B257" t="s">
        <v>27</v>
      </c>
      <c r="C257">
        <v>415</v>
      </c>
      <c r="D257">
        <v>252</v>
      </c>
    </row>
    <row r="258" spans="1:4" x14ac:dyDescent="0.3">
      <c r="A258" s="1">
        <v>44929</v>
      </c>
      <c r="B258" t="s">
        <v>27</v>
      </c>
      <c r="C258">
        <v>439</v>
      </c>
      <c r="D258">
        <v>291</v>
      </c>
    </row>
    <row r="259" spans="1:4" x14ac:dyDescent="0.3">
      <c r="A259" s="1">
        <v>45294</v>
      </c>
      <c r="B259" t="s">
        <v>27</v>
      </c>
      <c r="C259">
        <v>443</v>
      </c>
      <c r="D259">
        <v>253</v>
      </c>
    </row>
    <row r="260" spans="1:4" x14ac:dyDescent="0.3">
      <c r="A260" s="1">
        <v>44930</v>
      </c>
      <c r="B260" t="s">
        <v>27</v>
      </c>
      <c r="C260">
        <v>428</v>
      </c>
      <c r="D260">
        <v>282</v>
      </c>
    </row>
    <row r="261" spans="1:4" x14ac:dyDescent="0.3">
      <c r="A261" s="1">
        <v>45295</v>
      </c>
      <c r="B261" t="s">
        <v>27</v>
      </c>
      <c r="C261">
        <v>356</v>
      </c>
      <c r="D261">
        <v>243</v>
      </c>
    </row>
    <row r="262" spans="1:4" x14ac:dyDescent="0.3">
      <c r="A262" s="1">
        <v>44931</v>
      </c>
      <c r="B262" t="s">
        <v>27</v>
      </c>
      <c r="C262">
        <v>391</v>
      </c>
      <c r="D262">
        <v>264</v>
      </c>
    </row>
    <row r="263" spans="1:4" x14ac:dyDescent="0.3">
      <c r="A263" s="1">
        <v>45296</v>
      </c>
      <c r="B263" t="s">
        <v>27</v>
      </c>
      <c r="C263">
        <v>361</v>
      </c>
      <c r="D263">
        <v>223</v>
      </c>
    </row>
    <row r="264" spans="1:4" x14ac:dyDescent="0.3">
      <c r="A264" s="1">
        <v>44932</v>
      </c>
      <c r="B264" t="s">
        <v>27</v>
      </c>
      <c r="C264">
        <v>331</v>
      </c>
      <c r="D264">
        <v>245</v>
      </c>
    </row>
    <row r="265" spans="1:4" x14ac:dyDescent="0.3">
      <c r="A265" s="1">
        <v>45297</v>
      </c>
      <c r="B265" t="s">
        <v>27</v>
      </c>
      <c r="C265">
        <v>441</v>
      </c>
      <c r="D265">
        <v>234</v>
      </c>
    </row>
    <row r="266" spans="1:4" x14ac:dyDescent="0.3">
      <c r="A266" s="1">
        <v>44933</v>
      </c>
      <c r="B266" t="s">
        <v>27</v>
      </c>
      <c r="C266">
        <v>325</v>
      </c>
      <c r="D266">
        <v>235</v>
      </c>
    </row>
    <row r="267" spans="1:4" x14ac:dyDescent="0.3">
      <c r="A267" s="1">
        <v>45298</v>
      </c>
      <c r="B267" t="s">
        <v>27</v>
      </c>
      <c r="C267">
        <v>458</v>
      </c>
      <c r="D267">
        <v>217</v>
      </c>
    </row>
    <row r="268" spans="1:4" x14ac:dyDescent="0.3">
      <c r="A268" s="1">
        <v>44934</v>
      </c>
      <c r="B268" t="s">
        <v>27</v>
      </c>
      <c r="C268">
        <v>323</v>
      </c>
      <c r="D268">
        <v>225</v>
      </c>
    </row>
    <row r="269" spans="1:4" x14ac:dyDescent="0.3">
      <c r="A269" s="1">
        <v>45299</v>
      </c>
      <c r="B269" t="s">
        <v>27</v>
      </c>
      <c r="C269">
        <v>412</v>
      </c>
      <c r="D269">
        <v>217</v>
      </c>
    </row>
    <row r="270" spans="1:4" x14ac:dyDescent="0.3">
      <c r="A270" s="1">
        <v>44935</v>
      </c>
      <c r="B270" t="s">
        <v>27</v>
      </c>
      <c r="C270">
        <v>329</v>
      </c>
      <c r="D270">
        <v>222</v>
      </c>
    </row>
    <row r="271" spans="1:4" x14ac:dyDescent="0.3">
      <c r="A271" s="1">
        <v>45300</v>
      </c>
      <c r="B271" t="s">
        <v>27</v>
      </c>
      <c r="C271">
        <v>428</v>
      </c>
      <c r="D271">
        <v>216</v>
      </c>
    </row>
    <row r="272" spans="1:4" x14ac:dyDescent="0.3">
      <c r="A272" s="1">
        <v>44936</v>
      </c>
      <c r="B272" t="s">
        <v>27</v>
      </c>
      <c r="C272">
        <v>329</v>
      </c>
      <c r="D272">
        <v>214</v>
      </c>
    </row>
    <row r="273" spans="1:4" x14ac:dyDescent="0.3">
      <c r="A273" s="1">
        <v>45301</v>
      </c>
      <c r="B273" t="s">
        <v>27</v>
      </c>
      <c r="C273">
        <v>418</v>
      </c>
      <c r="D273">
        <v>217</v>
      </c>
    </row>
    <row r="274" spans="1:4" x14ac:dyDescent="0.3">
      <c r="A274" s="1">
        <v>44572</v>
      </c>
      <c r="B274" t="s">
        <v>27</v>
      </c>
      <c r="C274">
        <v>439</v>
      </c>
      <c r="D274">
        <v>287</v>
      </c>
    </row>
    <row r="275" spans="1:4" x14ac:dyDescent="0.3">
      <c r="A275" s="1">
        <v>44937</v>
      </c>
      <c r="B275" t="s">
        <v>27</v>
      </c>
      <c r="C275">
        <v>367</v>
      </c>
      <c r="D275">
        <v>225</v>
      </c>
    </row>
    <row r="276" spans="1:4" x14ac:dyDescent="0.3">
      <c r="A276" s="1">
        <v>45302</v>
      </c>
      <c r="B276" t="s">
        <v>27</v>
      </c>
      <c r="C276">
        <v>492</v>
      </c>
      <c r="D276">
        <v>224</v>
      </c>
    </row>
    <row r="277" spans="1:4" x14ac:dyDescent="0.3">
      <c r="A277" s="1">
        <v>44573</v>
      </c>
      <c r="B277" t="s">
        <v>27</v>
      </c>
      <c r="C277">
        <v>514</v>
      </c>
      <c r="D277">
        <v>296</v>
      </c>
    </row>
    <row r="278" spans="1:4" x14ac:dyDescent="0.3">
      <c r="A278" s="1">
        <v>44938</v>
      </c>
      <c r="B278" t="s">
        <v>27</v>
      </c>
      <c r="C278">
        <v>400</v>
      </c>
      <c r="D278">
        <v>243</v>
      </c>
    </row>
    <row r="279" spans="1:4" x14ac:dyDescent="0.3">
      <c r="A279" s="1">
        <v>45303</v>
      </c>
      <c r="B279" t="s">
        <v>27</v>
      </c>
      <c r="C279">
        <v>549</v>
      </c>
      <c r="D279">
        <v>151</v>
      </c>
    </row>
    <row r="280" spans="1:4" x14ac:dyDescent="0.3">
      <c r="A280" s="1">
        <v>44927</v>
      </c>
      <c r="B280" t="s">
        <v>29</v>
      </c>
      <c r="C280">
        <v>601</v>
      </c>
      <c r="D280">
        <v>353</v>
      </c>
    </row>
    <row r="281" spans="1:4" x14ac:dyDescent="0.3">
      <c r="A281" s="1">
        <v>45292</v>
      </c>
      <c r="B281" t="s">
        <v>29</v>
      </c>
      <c r="C281">
        <v>457</v>
      </c>
      <c r="D281">
        <v>302</v>
      </c>
    </row>
    <row r="282" spans="1:4" x14ac:dyDescent="0.3">
      <c r="A282" s="1">
        <v>44928</v>
      </c>
      <c r="B282" t="s">
        <v>29</v>
      </c>
      <c r="C282">
        <v>588</v>
      </c>
      <c r="D282">
        <v>351</v>
      </c>
    </row>
    <row r="283" spans="1:4" x14ac:dyDescent="0.3">
      <c r="A283" s="1">
        <v>45293</v>
      </c>
      <c r="B283" t="s">
        <v>29</v>
      </c>
      <c r="C283">
        <v>485</v>
      </c>
      <c r="D283">
        <v>284</v>
      </c>
    </row>
    <row r="284" spans="1:4" x14ac:dyDescent="0.3">
      <c r="A284" s="1">
        <v>44929</v>
      </c>
      <c r="B284" t="s">
        <v>29</v>
      </c>
      <c r="C284">
        <v>557</v>
      </c>
      <c r="D284">
        <v>347</v>
      </c>
    </row>
    <row r="285" spans="1:4" x14ac:dyDescent="0.3">
      <c r="A285" s="1">
        <v>45294</v>
      </c>
      <c r="B285" t="s">
        <v>29</v>
      </c>
      <c r="C285">
        <v>449</v>
      </c>
      <c r="D285">
        <v>293</v>
      </c>
    </row>
    <row r="286" spans="1:4" x14ac:dyDescent="0.3">
      <c r="A286" s="1">
        <v>44930</v>
      </c>
      <c r="B286" t="s">
        <v>29</v>
      </c>
      <c r="C286">
        <v>557</v>
      </c>
      <c r="D286">
        <v>324</v>
      </c>
    </row>
    <row r="287" spans="1:4" x14ac:dyDescent="0.3">
      <c r="A287" s="1">
        <v>45295</v>
      </c>
      <c r="B287" t="s">
        <v>29</v>
      </c>
      <c r="C287">
        <v>430</v>
      </c>
      <c r="D287">
        <v>277</v>
      </c>
    </row>
    <row r="288" spans="1:4" x14ac:dyDescent="0.3">
      <c r="A288" s="1">
        <v>44931</v>
      </c>
      <c r="B288" t="s">
        <v>29</v>
      </c>
      <c r="C288">
        <v>492</v>
      </c>
      <c r="D288">
        <v>295</v>
      </c>
    </row>
    <row r="289" spans="1:4" x14ac:dyDescent="0.3">
      <c r="A289" s="1">
        <v>45296</v>
      </c>
      <c r="B289" t="s">
        <v>29</v>
      </c>
      <c r="C289">
        <v>446</v>
      </c>
      <c r="D289">
        <v>259</v>
      </c>
    </row>
    <row r="290" spans="1:4" x14ac:dyDescent="0.3">
      <c r="A290" s="1">
        <v>44932</v>
      </c>
      <c r="B290" t="s">
        <v>29</v>
      </c>
      <c r="C290">
        <v>447</v>
      </c>
      <c r="D290">
        <v>267</v>
      </c>
    </row>
    <row r="291" spans="1:4" x14ac:dyDescent="0.3">
      <c r="A291" s="1">
        <v>45297</v>
      </c>
      <c r="B291" t="s">
        <v>29</v>
      </c>
      <c r="C291">
        <v>436</v>
      </c>
      <c r="D291">
        <v>257</v>
      </c>
    </row>
    <row r="292" spans="1:4" x14ac:dyDescent="0.3">
      <c r="A292" s="1">
        <v>44933</v>
      </c>
      <c r="B292" t="s">
        <v>29</v>
      </c>
      <c r="C292">
        <v>454</v>
      </c>
      <c r="D292">
        <v>268</v>
      </c>
    </row>
    <row r="293" spans="1:4" x14ac:dyDescent="0.3">
      <c r="A293" s="1">
        <v>45298</v>
      </c>
      <c r="B293" t="s">
        <v>29</v>
      </c>
      <c r="C293">
        <v>426</v>
      </c>
      <c r="D293">
        <v>246</v>
      </c>
    </row>
    <row r="294" spans="1:4" x14ac:dyDescent="0.3">
      <c r="A294" s="1">
        <v>44934</v>
      </c>
      <c r="B294" t="s">
        <v>29</v>
      </c>
      <c r="C294">
        <v>453</v>
      </c>
      <c r="D294">
        <v>267</v>
      </c>
    </row>
    <row r="295" spans="1:4" x14ac:dyDescent="0.3">
      <c r="A295" s="1">
        <v>45299</v>
      </c>
      <c r="B295" t="s">
        <v>29</v>
      </c>
      <c r="C295">
        <v>424</v>
      </c>
      <c r="D295">
        <v>243</v>
      </c>
    </row>
    <row r="296" spans="1:4" x14ac:dyDescent="0.3">
      <c r="A296" s="1">
        <v>44935</v>
      </c>
      <c r="B296" t="s">
        <v>29</v>
      </c>
      <c r="C296">
        <v>456</v>
      </c>
      <c r="D296">
        <v>263</v>
      </c>
    </row>
    <row r="297" spans="1:4" x14ac:dyDescent="0.3">
      <c r="A297" s="1">
        <v>45300</v>
      </c>
      <c r="B297" t="s">
        <v>29</v>
      </c>
      <c r="C297">
        <v>434</v>
      </c>
      <c r="D297">
        <v>228</v>
      </c>
    </row>
    <row r="298" spans="1:4" x14ac:dyDescent="0.3">
      <c r="A298" s="1">
        <v>44936</v>
      </c>
      <c r="B298" t="s">
        <v>29</v>
      </c>
      <c r="C298">
        <v>505</v>
      </c>
      <c r="D298">
        <v>255</v>
      </c>
    </row>
    <row r="299" spans="1:4" x14ac:dyDescent="0.3">
      <c r="A299" s="1">
        <v>45301</v>
      </c>
      <c r="B299" t="s">
        <v>29</v>
      </c>
      <c r="C299">
        <v>505</v>
      </c>
      <c r="D299">
        <v>249</v>
      </c>
    </row>
    <row r="300" spans="1:4" x14ac:dyDescent="0.3">
      <c r="A300" s="1">
        <v>44572</v>
      </c>
      <c r="B300" t="s">
        <v>29</v>
      </c>
      <c r="C300">
        <v>569</v>
      </c>
      <c r="D300">
        <v>344</v>
      </c>
    </row>
    <row r="301" spans="1:4" x14ac:dyDescent="0.3">
      <c r="A301" s="1">
        <v>44937</v>
      </c>
      <c r="B301" t="s">
        <v>29</v>
      </c>
      <c r="C301">
        <v>434</v>
      </c>
      <c r="D301">
        <v>251</v>
      </c>
    </row>
    <row r="302" spans="1:4" x14ac:dyDescent="0.3">
      <c r="A302" s="1">
        <v>45302</v>
      </c>
      <c r="B302" t="s">
        <v>29</v>
      </c>
      <c r="C302">
        <v>542</v>
      </c>
      <c r="D302">
        <v>254</v>
      </c>
    </row>
    <row r="303" spans="1:4" x14ac:dyDescent="0.3">
      <c r="A303" s="1">
        <v>44573</v>
      </c>
      <c r="B303" t="s">
        <v>29</v>
      </c>
      <c r="C303">
        <v>581</v>
      </c>
      <c r="D303">
        <v>349</v>
      </c>
    </row>
    <row r="304" spans="1:4" x14ac:dyDescent="0.3">
      <c r="A304" s="1">
        <v>44938</v>
      </c>
      <c r="B304" t="s">
        <v>29</v>
      </c>
      <c r="C304">
        <v>446</v>
      </c>
      <c r="D304">
        <v>274</v>
      </c>
    </row>
    <row r="305" spans="1:4" x14ac:dyDescent="0.3">
      <c r="A305" s="1">
        <v>45303</v>
      </c>
      <c r="B305" t="s">
        <v>29</v>
      </c>
      <c r="C305">
        <v>598</v>
      </c>
      <c r="D305">
        <v>271</v>
      </c>
    </row>
    <row r="306" spans="1:4" x14ac:dyDescent="0.3">
      <c r="A306" s="1">
        <v>44927</v>
      </c>
      <c r="B306" t="s">
        <v>31</v>
      </c>
      <c r="C306">
        <v>688</v>
      </c>
      <c r="D306">
        <v>459</v>
      </c>
    </row>
    <row r="307" spans="1:4" x14ac:dyDescent="0.3">
      <c r="A307" s="1">
        <v>45292</v>
      </c>
      <c r="B307" t="s">
        <v>31</v>
      </c>
      <c r="C307">
        <v>497</v>
      </c>
      <c r="D307">
        <v>327</v>
      </c>
    </row>
    <row r="308" spans="1:4" x14ac:dyDescent="0.3">
      <c r="A308" s="1">
        <v>44928</v>
      </c>
      <c r="B308" t="s">
        <v>31</v>
      </c>
      <c r="C308">
        <v>665</v>
      </c>
      <c r="D308">
        <v>433</v>
      </c>
    </row>
    <row r="309" spans="1:4" x14ac:dyDescent="0.3">
      <c r="A309" s="1">
        <v>45293</v>
      </c>
      <c r="B309" t="s">
        <v>31</v>
      </c>
      <c r="C309">
        <v>493</v>
      </c>
      <c r="D309">
        <v>340</v>
      </c>
    </row>
    <row r="310" spans="1:4" x14ac:dyDescent="0.3">
      <c r="A310" s="1">
        <v>44929</v>
      </c>
      <c r="B310" t="s">
        <v>31</v>
      </c>
      <c r="C310">
        <v>661</v>
      </c>
      <c r="D310">
        <v>409</v>
      </c>
    </row>
    <row r="311" spans="1:4" x14ac:dyDescent="0.3">
      <c r="A311" s="1">
        <v>45294</v>
      </c>
      <c r="B311" t="s">
        <v>31</v>
      </c>
      <c r="C311">
        <v>461</v>
      </c>
      <c r="D311">
        <v>335</v>
      </c>
    </row>
    <row r="312" spans="1:4" x14ac:dyDescent="0.3">
      <c r="A312" s="1">
        <v>44930</v>
      </c>
      <c r="B312" t="s">
        <v>31</v>
      </c>
      <c r="C312">
        <v>597</v>
      </c>
      <c r="D312">
        <v>391</v>
      </c>
    </row>
    <row r="313" spans="1:4" x14ac:dyDescent="0.3">
      <c r="A313" s="1">
        <v>45295</v>
      </c>
      <c r="B313" t="s">
        <v>31</v>
      </c>
      <c r="C313">
        <v>532</v>
      </c>
      <c r="D313">
        <v>329</v>
      </c>
    </row>
    <row r="314" spans="1:4" x14ac:dyDescent="0.3">
      <c r="A314" s="1">
        <v>44931</v>
      </c>
      <c r="B314" t="s">
        <v>31</v>
      </c>
      <c r="C314">
        <v>537</v>
      </c>
      <c r="D314">
        <v>363</v>
      </c>
    </row>
    <row r="315" spans="1:4" x14ac:dyDescent="0.3">
      <c r="A315" s="1">
        <v>45296</v>
      </c>
      <c r="B315" t="s">
        <v>31</v>
      </c>
      <c r="C315">
        <v>505</v>
      </c>
      <c r="D315">
        <v>310</v>
      </c>
    </row>
    <row r="316" spans="1:4" x14ac:dyDescent="0.3">
      <c r="A316" s="1">
        <v>44932</v>
      </c>
      <c r="B316" t="s">
        <v>31</v>
      </c>
      <c r="C316">
        <v>504</v>
      </c>
      <c r="D316">
        <v>339</v>
      </c>
    </row>
    <row r="317" spans="1:4" x14ac:dyDescent="0.3">
      <c r="A317" s="1">
        <v>45297</v>
      </c>
      <c r="B317" t="s">
        <v>31</v>
      </c>
      <c r="C317">
        <v>512</v>
      </c>
      <c r="D317">
        <v>304</v>
      </c>
    </row>
    <row r="318" spans="1:4" x14ac:dyDescent="0.3">
      <c r="A318" s="1">
        <v>44933</v>
      </c>
      <c r="B318" t="s">
        <v>31</v>
      </c>
      <c r="C318">
        <v>487</v>
      </c>
      <c r="D318">
        <v>336</v>
      </c>
    </row>
    <row r="319" spans="1:4" x14ac:dyDescent="0.3">
      <c r="A319" s="1">
        <v>45298</v>
      </c>
      <c r="B319" t="s">
        <v>31</v>
      </c>
      <c r="C319">
        <v>514</v>
      </c>
      <c r="D319">
        <v>298</v>
      </c>
    </row>
    <row r="320" spans="1:4" x14ac:dyDescent="0.3">
      <c r="A320" s="1">
        <v>44934</v>
      </c>
      <c r="B320" t="s">
        <v>31</v>
      </c>
      <c r="C320">
        <v>501</v>
      </c>
      <c r="D320">
        <v>325</v>
      </c>
    </row>
    <row r="321" spans="1:4" x14ac:dyDescent="0.3">
      <c r="A321" s="1">
        <v>45299</v>
      </c>
      <c r="B321" t="s">
        <v>31</v>
      </c>
      <c r="C321">
        <v>633</v>
      </c>
      <c r="D321">
        <v>286</v>
      </c>
    </row>
    <row r="322" spans="1:4" x14ac:dyDescent="0.3">
      <c r="A322" s="1">
        <v>44935</v>
      </c>
      <c r="B322" t="s">
        <v>31</v>
      </c>
      <c r="C322">
        <v>527</v>
      </c>
      <c r="D322">
        <v>329</v>
      </c>
    </row>
    <row r="323" spans="1:4" x14ac:dyDescent="0.3">
      <c r="A323" s="1">
        <v>45300</v>
      </c>
      <c r="B323" t="s">
        <v>31</v>
      </c>
      <c r="C323">
        <v>606</v>
      </c>
      <c r="D323">
        <v>304</v>
      </c>
    </row>
    <row r="324" spans="1:4" x14ac:dyDescent="0.3">
      <c r="A324" s="1">
        <v>44936</v>
      </c>
      <c r="B324" t="s">
        <v>31</v>
      </c>
      <c r="C324">
        <v>504</v>
      </c>
      <c r="D324">
        <v>329</v>
      </c>
    </row>
    <row r="325" spans="1:4" x14ac:dyDescent="0.3">
      <c r="A325" s="1">
        <v>45301</v>
      </c>
      <c r="B325" t="s">
        <v>31</v>
      </c>
      <c r="C325">
        <v>651</v>
      </c>
      <c r="D325">
        <v>312</v>
      </c>
    </row>
    <row r="326" spans="1:4" x14ac:dyDescent="0.3">
      <c r="A326" s="1">
        <v>44572</v>
      </c>
      <c r="B326" t="s">
        <v>31</v>
      </c>
      <c r="C326">
        <v>679</v>
      </c>
      <c r="D326">
        <v>462</v>
      </c>
    </row>
    <row r="327" spans="1:4" x14ac:dyDescent="0.3">
      <c r="A327" s="1">
        <v>44937</v>
      </c>
      <c r="B327" t="s">
        <v>31</v>
      </c>
      <c r="C327">
        <v>506</v>
      </c>
      <c r="D327">
        <v>321</v>
      </c>
    </row>
    <row r="328" spans="1:4" x14ac:dyDescent="0.3">
      <c r="A328" s="1">
        <v>45302</v>
      </c>
      <c r="B328" t="s">
        <v>31</v>
      </c>
      <c r="C328">
        <v>699</v>
      </c>
      <c r="D328">
        <v>316</v>
      </c>
    </row>
    <row r="329" spans="1:4" x14ac:dyDescent="0.3">
      <c r="A329" s="1">
        <v>44573</v>
      </c>
      <c r="B329" t="s">
        <v>31</v>
      </c>
      <c r="C329">
        <v>718</v>
      </c>
      <c r="D329">
        <v>468</v>
      </c>
    </row>
    <row r="330" spans="1:4" x14ac:dyDescent="0.3">
      <c r="A330" s="1">
        <v>44938</v>
      </c>
      <c r="B330" t="s">
        <v>31</v>
      </c>
      <c r="C330">
        <v>494</v>
      </c>
      <c r="D330">
        <v>335</v>
      </c>
    </row>
    <row r="331" spans="1:4" x14ac:dyDescent="0.3">
      <c r="A331" s="1">
        <v>45303</v>
      </c>
      <c r="B331" t="s">
        <v>31</v>
      </c>
      <c r="C331">
        <v>890</v>
      </c>
      <c r="D331">
        <v>331</v>
      </c>
    </row>
    <row r="332" spans="1:4" x14ac:dyDescent="0.3">
      <c r="A332" s="1">
        <v>44927</v>
      </c>
      <c r="B332" t="s">
        <v>33</v>
      </c>
      <c r="C332">
        <v>939</v>
      </c>
      <c r="D332">
        <v>513</v>
      </c>
    </row>
    <row r="333" spans="1:4" x14ac:dyDescent="0.3">
      <c r="A333" s="1">
        <v>45292</v>
      </c>
      <c r="B333" t="s">
        <v>33</v>
      </c>
      <c r="C333">
        <v>679</v>
      </c>
      <c r="D333">
        <v>423</v>
      </c>
    </row>
    <row r="334" spans="1:4" x14ac:dyDescent="0.3">
      <c r="A334" s="1">
        <v>44928</v>
      </c>
      <c r="B334" t="s">
        <v>33</v>
      </c>
      <c r="C334">
        <v>926</v>
      </c>
      <c r="D334">
        <v>495</v>
      </c>
    </row>
    <row r="335" spans="1:4" x14ac:dyDescent="0.3">
      <c r="A335" s="1">
        <v>45293</v>
      </c>
      <c r="B335" t="s">
        <v>33</v>
      </c>
      <c r="C335">
        <v>663</v>
      </c>
      <c r="D335">
        <v>404</v>
      </c>
    </row>
    <row r="336" spans="1:4" x14ac:dyDescent="0.3">
      <c r="A336" s="1">
        <v>44929</v>
      </c>
      <c r="B336" t="s">
        <v>33</v>
      </c>
      <c r="C336">
        <v>881</v>
      </c>
      <c r="D336">
        <v>466</v>
      </c>
    </row>
    <row r="337" spans="1:4" x14ac:dyDescent="0.3">
      <c r="A337" s="1">
        <v>45294</v>
      </c>
      <c r="B337" t="s">
        <v>33</v>
      </c>
      <c r="C337">
        <v>575</v>
      </c>
      <c r="D337">
        <v>404</v>
      </c>
    </row>
    <row r="338" spans="1:4" x14ac:dyDescent="0.3">
      <c r="A338" s="1">
        <v>44930</v>
      </c>
      <c r="B338" t="s">
        <v>33</v>
      </c>
      <c r="C338">
        <v>896</v>
      </c>
      <c r="D338">
        <v>438</v>
      </c>
    </row>
    <row r="339" spans="1:4" x14ac:dyDescent="0.3">
      <c r="A339" s="1">
        <v>45295</v>
      </c>
      <c r="B339" t="s">
        <v>33</v>
      </c>
      <c r="C339">
        <v>509</v>
      </c>
      <c r="D339">
        <v>387</v>
      </c>
    </row>
    <row r="340" spans="1:4" x14ac:dyDescent="0.3">
      <c r="A340" s="1">
        <v>44931</v>
      </c>
      <c r="B340" t="s">
        <v>33</v>
      </c>
      <c r="C340">
        <v>875</v>
      </c>
      <c r="D340">
        <v>411</v>
      </c>
    </row>
    <row r="341" spans="1:4" x14ac:dyDescent="0.3">
      <c r="A341" s="1">
        <v>45296</v>
      </c>
      <c r="B341" t="s">
        <v>33</v>
      </c>
      <c r="C341">
        <v>525</v>
      </c>
      <c r="D341">
        <v>355</v>
      </c>
    </row>
    <row r="342" spans="1:4" x14ac:dyDescent="0.3">
      <c r="A342" s="1">
        <v>44932</v>
      </c>
      <c r="B342" t="s">
        <v>33</v>
      </c>
      <c r="C342">
        <v>869</v>
      </c>
      <c r="D342">
        <v>397</v>
      </c>
    </row>
    <row r="343" spans="1:4" x14ac:dyDescent="0.3">
      <c r="A343" s="1">
        <v>45297</v>
      </c>
      <c r="B343" t="s">
        <v>33</v>
      </c>
      <c r="C343">
        <v>718</v>
      </c>
      <c r="D343">
        <v>363</v>
      </c>
    </row>
    <row r="344" spans="1:4" x14ac:dyDescent="0.3">
      <c r="A344" s="1">
        <v>44933</v>
      </c>
      <c r="B344" t="s">
        <v>33</v>
      </c>
      <c r="C344">
        <v>884</v>
      </c>
      <c r="D344">
        <v>390</v>
      </c>
    </row>
    <row r="345" spans="1:4" x14ac:dyDescent="0.3">
      <c r="A345" s="1">
        <v>45298</v>
      </c>
      <c r="B345" t="s">
        <v>33</v>
      </c>
      <c r="C345">
        <v>1003</v>
      </c>
      <c r="D345">
        <v>357</v>
      </c>
    </row>
    <row r="346" spans="1:4" x14ac:dyDescent="0.3">
      <c r="A346" s="1">
        <v>44934</v>
      </c>
      <c r="B346" t="s">
        <v>33</v>
      </c>
      <c r="C346">
        <v>822</v>
      </c>
      <c r="D346">
        <v>379</v>
      </c>
    </row>
    <row r="347" spans="1:4" x14ac:dyDescent="0.3">
      <c r="A347" s="1">
        <v>45299</v>
      </c>
      <c r="B347" t="s">
        <v>33</v>
      </c>
      <c r="C347">
        <v>865</v>
      </c>
      <c r="D347">
        <v>357</v>
      </c>
    </row>
    <row r="348" spans="1:4" x14ac:dyDescent="0.3">
      <c r="A348" s="1">
        <v>44935</v>
      </c>
      <c r="B348" t="s">
        <v>33</v>
      </c>
      <c r="C348">
        <v>616</v>
      </c>
      <c r="D348">
        <v>386</v>
      </c>
    </row>
    <row r="349" spans="1:4" x14ac:dyDescent="0.3">
      <c r="A349" s="1">
        <v>45300</v>
      </c>
      <c r="B349" t="s">
        <v>33</v>
      </c>
      <c r="C349">
        <v>708</v>
      </c>
      <c r="D349">
        <v>356</v>
      </c>
    </row>
    <row r="350" spans="1:4" x14ac:dyDescent="0.3">
      <c r="A350" s="1">
        <v>44936</v>
      </c>
      <c r="B350" t="s">
        <v>33</v>
      </c>
      <c r="C350">
        <v>669</v>
      </c>
      <c r="D350">
        <v>382</v>
      </c>
    </row>
    <row r="351" spans="1:4" x14ac:dyDescent="0.3">
      <c r="A351" s="1">
        <v>45301</v>
      </c>
      <c r="B351" t="s">
        <v>33</v>
      </c>
      <c r="C351">
        <v>767</v>
      </c>
      <c r="D351">
        <v>335</v>
      </c>
    </row>
    <row r="352" spans="1:4" x14ac:dyDescent="0.3">
      <c r="A352" s="1">
        <v>44572</v>
      </c>
      <c r="B352" t="s">
        <v>33</v>
      </c>
      <c r="C352">
        <v>790</v>
      </c>
      <c r="D352">
        <v>546</v>
      </c>
    </row>
    <row r="353" spans="1:4" x14ac:dyDescent="0.3">
      <c r="A353" s="1">
        <v>44937</v>
      </c>
      <c r="B353" t="s">
        <v>33</v>
      </c>
      <c r="C353">
        <v>703</v>
      </c>
      <c r="D353">
        <v>367</v>
      </c>
    </row>
    <row r="354" spans="1:4" x14ac:dyDescent="0.3">
      <c r="A354" s="1">
        <v>45302</v>
      </c>
      <c r="B354" t="s">
        <v>33</v>
      </c>
      <c r="C354">
        <v>763</v>
      </c>
      <c r="D354">
        <v>367</v>
      </c>
    </row>
    <row r="355" spans="1:4" x14ac:dyDescent="0.3">
      <c r="A355" s="1">
        <v>44573</v>
      </c>
      <c r="B355" t="s">
        <v>33</v>
      </c>
      <c r="C355">
        <v>903</v>
      </c>
      <c r="D355">
        <v>535</v>
      </c>
    </row>
    <row r="356" spans="1:4" x14ac:dyDescent="0.3">
      <c r="A356" s="1">
        <v>44938</v>
      </c>
      <c r="B356" t="s">
        <v>33</v>
      </c>
      <c r="C356">
        <v>679</v>
      </c>
      <c r="D356">
        <v>372</v>
      </c>
    </row>
    <row r="357" spans="1:4" x14ac:dyDescent="0.3">
      <c r="A357" s="1">
        <v>45303</v>
      </c>
      <c r="B357" t="s">
        <v>33</v>
      </c>
      <c r="C357">
        <v>822</v>
      </c>
      <c r="D357">
        <v>341</v>
      </c>
    </row>
    <row r="358" spans="1:4" x14ac:dyDescent="0.3">
      <c r="A358" s="1">
        <v>44927</v>
      </c>
      <c r="B358" t="s">
        <v>36</v>
      </c>
      <c r="C358">
        <v>1217</v>
      </c>
      <c r="D358">
        <v>701</v>
      </c>
    </row>
    <row r="359" spans="1:4" x14ac:dyDescent="0.3">
      <c r="A359" s="1">
        <v>45292</v>
      </c>
      <c r="B359" t="s">
        <v>36</v>
      </c>
      <c r="C359">
        <v>1443</v>
      </c>
      <c r="D359">
        <v>567</v>
      </c>
    </row>
    <row r="360" spans="1:4" x14ac:dyDescent="0.3">
      <c r="A360" s="1">
        <v>44928</v>
      </c>
      <c r="B360" t="s">
        <v>36</v>
      </c>
      <c r="C360">
        <v>1190</v>
      </c>
      <c r="D360">
        <v>650</v>
      </c>
    </row>
    <row r="361" spans="1:4" x14ac:dyDescent="0.3">
      <c r="A361" s="1">
        <v>45293</v>
      </c>
      <c r="B361" t="s">
        <v>36</v>
      </c>
      <c r="C361">
        <v>1392</v>
      </c>
      <c r="D361">
        <v>535</v>
      </c>
    </row>
    <row r="362" spans="1:4" x14ac:dyDescent="0.3">
      <c r="A362" s="1">
        <v>44929</v>
      </c>
      <c r="B362" t="s">
        <v>36</v>
      </c>
      <c r="C362">
        <v>1169</v>
      </c>
      <c r="D362">
        <v>603</v>
      </c>
    </row>
    <row r="363" spans="1:4" x14ac:dyDescent="0.3">
      <c r="A363" s="1">
        <v>45294</v>
      </c>
      <c r="B363" t="s">
        <v>36</v>
      </c>
      <c r="C363">
        <v>1474</v>
      </c>
      <c r="D363">
        <v>532</v>
      </c>
    </row>
    <row r="364" spans="1:4" x14ac:dyDescent="0.3">
      <c r="A364" s="1">
        <v>44930</v>
      </c>
      <c r="B364" t="s">
        <v>36</v>
      </c>
      <c r="C364">
        <v>1235</v>
      </c>
      <c r="D364">
        <v>589</v>
      </c>
    </row>
    <row r="365" spans="1:4" x14ac:dyDescent="0.3">
      <c r="A365" s="1">
        <v>45295</v>
      </c>
      <c r="B365" t="s">
        <v>36</v>
      </c>
      <c r="C365">
        <v>1323</v>
      </c>
      <c r="D365">
        <v>522</v>
      </c>
    </row>
    <row r="366" spans="1:4" x14ac:dyDescent="0.3">
      <c r="A366" s="1">
        <v>44931</v>
      </c>
      <c r="B366" t="s">
        <v>36</v>
      </c>
      <c r="C366">
        <v>983</v>
      </c>
      <c r="D366">
        <v>575</v>
      </c>
    </row>
    <row r="367" spans="1:4" x14ac:dyDescent="0.3">
      <c r="A367" s="1">
        <v>45296</v>
      </c>
      <c r="B367" t="s">
        <v>36</v>
      </c>
      <c r="C367">
        <v>1197</v>
      </c>
      <c r="D367">
        <v>494</v>
      </c>
    </row>
    <row r="368" spans="1:4" x14ac:dyDescent="0.3">
      <c r="A368" s="1">
        <v>44932</v>
      </c>
      <c r="B368" t="s">
        <v>36</v>
      </c>
      <c r="C368">
        <v>1038</v>
      </c>
      <c r="D368">
        <v>562</v>
      </c>
    </row>
    <row r="369" spans="1:4" x14ac:dyDescent="0.3">
      <c r="A369" s="1">
        <v>45297</v>
      </c>
      <c r="B369" t="s">
        <v>36</v>
      </c>
      <c r="C369">
        <v>1196</v>
      </c>
      <c r="D369">
        <v>473</v>
      </c>
    </row>
    <row r="370" spans="1:4" x14ac:dyDescent="0.3">
      <c r="A370" s="1">
        <v>44933</v>
      </c>
      <c r="B370" t="s">
        <v>36</v>
      </c>
      <c r="C370">
        <v>989</v>
      </c>
      <c r="D370">
        <v>560</v>
      </c>
    </row>
    <row r="371" spans="1:4" x14ac:dyDescent="0.3">
      <c r="A371" s="1">
        <v>45298</v>
      </c>
      <c r="B371" t="s">
        <v>36</v>
      </c>
      <c r="C371">
        <v>1148</v>
      </c>
      <c r="D371">
        <v>466</v>
      </c>
    </row>
    <row r="372" spans="1:4" x14ac:dyDescent="0.3">
      <c r="A372" s="1">
        <v>44934</v>
      </c>
      <c r="B372" t="s">
        <v>36</v>
      </c>
      <c r="C372">
        <v>894</v>
      </c>
      <c r="D372">
        <v>514</v>
      </c>
    </row>
    <row r="373" spans="1:4" x14ac:dyDescent="0.3">
      <c r="A373" s="1">
        <v>45299</v>
      </c>
      <c r="B373" t="s">
        <v>36</v>
      </c>
      <c r="C373">
        <v>1137</v>
      </c>
      <c r="D373">
        <v>463</v>
      </c>
    </row>
    <row r="374" spans="1:4" x14ac:dyDescent="0.3">
      <c r="A374" s="1">
        <v>44935</v>
      </c>
      <c r="B374" t="s">
        <v>36</v>
      </c>
      <c r="C374">
        <v>930</v>
      </c>
      <c r="D374">
        <v>535</v>
      </c>
    </row>
    <row r="375" spans="1:4" x14ac:dyDescent="0.3">
      <c r="A375" s="1">
        <v>45300</v>
      </c>
      <c r="B375" t="s">
        <v>36</v>
      </c>
      <c r="C375">
        <v>1090</v>
      </c>
      <c r="D375">
        <v>477</v>
      </c>
    </row>
    <row r="376" spans="1:4" x14ac:dyDescent="0.3">
      <c r="A376" s="1">
        <v>44936</v>
      </c>
      <c r="B376" t="s">
        <v>36</v>
      </c>
      <c r="C376">
        <v>850</v>
      </c>
      <c r="D376">
        <v>493</v>
      </c>
    </row>
    <row r="377" spans="1:4" x14ac:dyDescent="0.3">
      <c r="A377" s="1">
        <v>45301</v>
      </c>
      <c r="B377" t="s">
        <v>36</v>
      </c>
      <c r="C377">
        <v>1131</v>
      </c>
      <c r="D377">
        <v>462</v>
      </c>
    </row>
    <row r="378" spans="1:4" x14ac:dyDescent="0.3">
      <c r="A378" s="1">
        <v>44572</v>
      </c>
      <c r="B378" t="s">
        <v>36</v>
      </c>
      <c r="C378">
        <v>1149</v>
      </c>
      <c r="D378">
        <v>818</v>
      </c>
    </row>
    <row r="379" spans="1:4" x14ac:dyDescent="0.3">
      <c r="A379" s="1">
        <v>44937</v>
      </c>
      <c r="B379" t="s">
        <v>36</v>
      </c>
      <c r="C379">
        <v>880</v>
      </c>
      <c r="D379">
        <v>517</v>
      </c>
    </row>
    <row r="380" spans="1:4" x14ac:dyDescent="0.3">
      <c r="A380" s="1">
        <v>45302</v>
      </c>
      <c r="B380" t="s">
        <v>36</v>
      </c>
      <c r="C380">
        <v>1023</v>
      </c>
      <c r="D380">
        <v>448</v>
      </c>
    </row>
    <row r="381" spans="1:4" x14ac:dyDescent="0.3">
      <c r="A381" s="1">
        <v>44573</v>
      </c>
      <c r="B381" t="s">
        <v>36</v>
      </c>
      <c r="C381">
        <v>1159</v>
      </c>
      <c r="D381">
        <v>758</v>
      </c>
    </row>
    <row r="382" spans="1:4" x14ac:dyDescent="0.3">
      <c r="A382" s="1">
        <v>44938</v>
      </c>
      <c r="B382" t="s">
        <v>36</v>
      </c>
      <c r="C382">
        <v>894</v>
      </c>
      <c r="D382">
        <v>545</v>
      </c>
    </row>
    <row r="383" spans="1:4" x14ac:dyDescent="0.3">
      <c r="A383" s="1">
        <v>45303</v>
      </c>
      <c r="B383" t="s">
        <v>36</v>
      </c>
      <c r="C383">
        <v>1093</v>
      </c>
      <c r="D383">
        <v>423</v>
      </c>
    </row>
    <row r="384" spans="1:4" x14ac:dyDescent="0.3">
      <c r="A384" s="1">
        <v>44927</v>
      </c>
      <c r="B384" t="s">
        <v>38</v>
      </c>
      <c r="C384">
        <v>1430</v>
      </c>
      <c r="D384">
        <v>737</v>
      </c>
    </row>
    <row r="385" spans="1:4" x14ac:dyDescent="0.3">
      <c r="A385" s="1">
        <v>45292</v>
      </c>
      <c r="B385" t="s">
        <v>38</v>
      </c>
      <c r="C385">
        <v>1812</v>
      </c>
      <c r="D385">
        <v>776</v>
      </c>
    </row>
    <row r="386" spans="1:4" x14ac:dyDescent="0.3">
      <c r="A386" s="1">
        <v>44928</v>
      </c>
      <c r="B386" t="s">
        <v>38</v>
      </c>
      <c r="C386">
        <v>1223</v>
      </c>
      <c r="D386">
        <v>684</v>
      </c>
    </row>
    <row r="387" spans="1:4" x14ac:dyDescent="0.3">
      <c r="A387" s="1">
        <v>45293</v>
      </c>
      <c r="B387" t="s">
        <v>38</v>
      </c>
      <c r="C387">
        <v>1982</v>
      </c>
      <c r="D387">
        <v>760</v>
      </c>
    </row>
    <row r="388" spans="1:4" x14ac:dyDescent="0.3">
      <c r="A388" s="1">
        <v>44929</v>
      </c>
      <c r="B388" t="s">
        <v>38</v>
      </c>
      <c r="C388">
        <v>1345</v>
      </c>
      <c r="D388">
        <v>678</v>
      </c>
    </row>
    <row r="389" spans="1:4" x14ac:dyDescent="0.3">
      <c r="A389" s="1">
        <v>45294</v>
      </c>
      <c r="B389" t="s">
        <v>38</v>
      </c>
      <c r="C389">
        <v>2100</v>
      </c>
      <c r="D389">
        <v>752</v>
      </c>
    </row>
    <row r="390" spans="1:4" x14ac:dyDescent="0.3">
      <c r="A390" s="1">
        <v>44930</v>
      </c>
      <c r="B390" t="s">
        <v>38</v>
      </c>
      <c r="C390">
        <v>1056</v>
      </c>
      <c r="D390">
        <v>673</v>
      </c>
    </row>
    <row r="391" spans="1:4" x14ac:dyDescent="0.3">
      <c r="A391" s="1">
        <v>45295</v>
      </c>
      <c r="B391" t="s">
        <v>38</v>
      </c>
      <c r="C391">
        <v>1829</v>
      </c>
      <c r="D391">
        <v>765</v>
      </c>
    </row>
    <row r="392" spans="1:4" x14ac:dyDescent="0.3">
      <c r="A392" s="1">
        <v>44931</v>
      </c>
      <c r="B392" t="s">
        <v>38</v>
      </c>
      <c r="C392">
        <v>928</v>
      </c>
      <c r="D392">
        <v>681</v>
      </c>
    </row>
    <row r="393" spans="1:4" x14ac:dyDescent="0.3">
      <c r="A393" s="1">
        <v>45296</v>
      </c>
      <c r="B393" t="s">
        <v>38</v>
      </c>
      <c r="C393">
        <v>1669</v>
      </c>
      <c r="D393">
        <v>719</v>
      </c>
    </row>
    <row r="394" spans="1:4" x14ac:dyDescent="0.3">
      <c r="A394" s="1">
        <v>44932</v>
      </c>
      <c r="B394" t="s">
        <v>38</v>
      </c>
      <c r="C394">
        <v>1025</v>
      </c>
      <c r="D394">
        <v>663</v>
      </c>
    </row>
    <row r="395" spans="1:4" x14ac:dyDescent="0.3">
      <c r="A395" s="1">
        <v>45297</v>
      </c>
      <c r="B395" t="s">
        <v>38</v>
      </c>
      <c r="C395">
        <v>1855</v>
      </c>
      <c r="D395">
        <v>680</v>
      </c>
    </row>
    <row r="396" spans="1:4" x14ac:dyDescent="0.3">
      <c r="A396" s="1">
        <v>44933</v>
      </c>
      <c r="B396" t="s">
        <v>38</v>
      </c>
      <c r="C396">
        <v>1077</v>
      </c>
      <c r="D396">
        <v>682</v>
      </c>
    </row>
    <row r="397" spans="1:4" x14ac:dyDescent="0.3">
      <c r="A397" s="1">
        <v>45298</v>
      </c>
      <c r="B397" t="s">
        <v>38</v>
      </c>
      <c r="C397">
        <v>1840</v>
      </c>
      <c r="D397">
        <v>638</v>
      </c>
    </row>
    <row r="398" spans="1:4" x14ac:dyDescent="0.3">
      <c r="A398" s="1">
        <v>44934</v>
      </c>
      <c r="B398" t="s">
        <v>38</v>
      </c>
      <c r="C398">
        <v>954</v>
      </c>
      <c r="D398">
        <v>675</v>
      </c>
    </row>
    <row r="399" spans="1:4" x14ac:dyDescent="0.3">
      <c r="A399" s="1">
        <v>45299</v>
      </c>
      <c r="B399" t="s">
        <v>38</v>
      </c>
      <c r="C399">
        <v>1978</v>
      </c>
      <c r="D399">
        <v>645</v>
      </c>
    </row>
    <row r="400" spans="1:4" x14ac:dyDescent="0.3">
      <c r="A400" s="1">
        <v>44935</v>
      </c>
      <c r="B400" t="s">
        <v>38</v>
      </c>
      <c r="C400">
        <v>1323</v>
      </c>
      <c r="D400">
        <v>610</v>
      </c>
    </row>
    <row r="401" spans="1:4" x14ac:dyDescent="0.3">
      <c r="A401" s="1">
        <v>45300</v>
      </c>
      <c r="B401" t="s">
        <v>38</v>
      </c>
      <c r="C401">
        <v>1848</v>
      </c>
      <c r="D401">
        <v>670</v>
      </c>
    </row>
    <row r="402" spans="1:4" x14ac:dyDescent="0.3">
      <c r="A402" s="1">
        <v>44936</v>
      </c>
      <c r="B402" t="s">
        <v>38</v>
      </c>
      <c r="C402">
        <v>1511</v>
      </c>
      <c r="D402">
        <v>606</v>
      </c>
    </row>
    <row r="403" spans="1:4" x14ac:dyDescent="0.3">
      <c r="A403" s="1">
        <v>45301</v>
      </c>
      <c r="B403" t="s">
        <v>38</v>
      </c>
      <c r="C403">
        <v>2026</v>
      </c>
      <c r="D403">
        <v>698</v>
      </c>
    </row>
    <row r="404" spans="1:4" x14ac:dyDescent="0.3">
      <c r="A404" s="1">
        <v>44572</v>
      </c>
      <c r="B404" t="s">
        <v>38</v>
      </c>
      <c r="C404">
        <v>1489</v>
      </c>
      <c r="D404">
        <v>768</v>
      </c>
    </row>
    <row r="405" spans="1:4" x14ac:dyDescent="0.3">
      <c r="A405" s="1">
        <v>44937</v>
      </c>
      <c r="B405" t="s">
        <v>38</v>
      </c>
      <c r="C405">
        <v>1862</v>
      </c>
      <c r="D405">
        <v>664</v>
      </c>
    </row>
    <row r="406" spans="1:4" x14ac:dyDescent="0.3">
      <c r="A406" s="1">
        <v>45302</v>
      </c>
      <c r="B406" t="s">
        <v>38</v>
      </c>
      <c r="C406">
        <v>0</v>
      </c>
      <c r="D406">
        <v>664</v>
      </c>
    </row>
    <row r="407" spans="1:4" x14ac:dyDescent="0.3">
      <c r="A407" s="1">
        <v>44573</v>
      </c>
      <c r="B407" t="s">
        <v>38</v>
      </c>
      <c r="C407">
        <v>1490</v>
      </c>
      <c r="D407">
        <v>797</v>
      </c>
    </row>
    <row r="408" spans="1:4" x14ac:dyDescent="0.3">
      <c r="A408" s="1">
        <v>44938</v>
      </c>
      <c r="B408" t="s">
        <v>38</v>
      </c>
      <c r="C408">
        <v>1854</v>
      </c>
      <c r="D408">
        <v>693</v>
      </c>
    </row>
    <row r="409" spans="1:4" x14ac:dyDescent="0.3">
      <c r="A409" s="1">
        <v>45303</v>
      </c>
      <c r="B409" t="s">
        <v>38</v>
      </c>
      <c r="C409">
        <v>2070</v>
      </c>
      <c r="D409">
        <v>493</v>
      </c>
    </row>
    <row r="410" spans="1:4" x14ac:dyDescent="0.3">
      <c r="A410" s="1">
        <v>45292</v>
      </c>
      <c r="B410" t="s">
        <v>40</v>
      </c>
      <c r="C410">
        <v>294</v>
      </c>
      <c r="D410">
        <v>299</v>
      </c>
    </row>
    <row r="411" spans="1:4" x14ac:dyDescent="0.3">
      <c r="A411" s="1">
        <v>45293</v>
      </c>
      <c r="B411" t="s">
        <v>40</v>
      </c>
      <c r="C411">
        <v>294</v>
      </c>
      <c r="D411">
        <v>278</v>
      </c>
    </row>
    <row r="412" spans="1:4" x14ac:dyDescent="0.3">
      <c r="A412" s="1">
        <v>45294</v>
      </c>
      <c r="B412" t="s">
        <v>40</v>
      </c>
      <c r="C412">
        <v>293</v>
      </c>
      <c r="D412">
        <v>290</v>
      </c>
    </row>
    <row r="413" spans="1:4" x14ac:dyDescent="0.3">
      <c r="A413" s="1">
        <v>45295</v>
      </c>
      <c r="B413" t="s">
        <v>40</v>
      </c>
      <c r="C413">
        <v>295</v>
      </c>
      <c r="D413">
        <v>290</v>
      </c>
    </row>
    <row r="414" spans="1:4" x14ac:dyDescent="0.3">
      <c r="A414" s="1">
        <v>45296</v>
      </c>
      <c r="B414" t="s">
        <v>40</v>
      </c>
      <c r="C414">
        <v>295</v>
      </c>
      <c r="D414">
        <v>281</v>
      </c>
    </row>
    <row r="415" spans="1:4" x14ac:dyDescent="0.3">
      <c r="A415" s="1">
        <v>44932</v>
      </c>
      <c r="B415" t="s">
        <v>40</v>
      </c>
      <c r="C415">
        <v>299</v>
      </c>
      <c r="D415">
        <v>0</v>
      </c>
    </row>
    <row r="416" spans="1:4" x14ac:dyDescent="0.3">
      <c r="A416" s="1">
        <v>45297</v>
      </c>
      <c r="B416" t="s">
        <v>40</v>
      </c>
      <c r="C416">
        <v>293</v>
      </c>
      <c r="D416">
        <v>277</v>
      </c>
    </row>
    <row r="417" spans="1:4" x14ac:dyDescent="0.3">
      <c r="A417" s="1">
        <v>44933</v>
      </c>
      <c r="B417" t="s">
        <v>40</v>
      </c>
      <c r="C417">
        <v>297</v>
      </c>
      <c r="D417">
        <v>0</v>
      </c>
    </row>
    <row r="418" spans="1:4" x14ac:dyDescent="0.3">
      <c r="A418" s="1">
        <v>45298</v>
      </c>
      <c r="B418" t="s">
        <v>40</v>
      </c>
      <c r="C418">
        <v>293</v>
      </c>
      <c r="D418">
        <v>271</v>
      </c>
    </row>
    <row r="419" spans="1:4" x14ac:dyDescent="0.3">
      <c r="A419" s="1">
        <v>44934</v>
      </c>
      <c r="B419" t="s">
        <v>40</v>
      </c>
      <c r="C419">
        <v>291</v>
      </c>
      <c r="D419">
        <v>0</v>
      </c>
    </row>
    <row r="420" spans="1:4" x14ac:dyDescent="0.3">
      <c r="A420" s="1">
        <v>45299</v>
      </c>
      <c r="B420" t="s">
        <v>40</v>
      </c>
      <c r="C420">
        <v>285</v>
      </c>
      <c r="D420">
        <v>263</v>
      </c>
    </row>
    <row r="421" spans="1:4" x14ac:dyDescent="0.3">
      <c r="A421" s="1">
        <v>44935</v>
      </c>
      <c r="B421" t="s">
        <v>40</v>
      </c>
      <c r="C421">
        <v>298</v>
      </c>
      <c r="D421">
        <v>585</v>
      </c>
    </row>
    <row r="422" spans="1:4" x14ac:dyDescent="0.3">
      <c r="A422" s="1">
        <v>45300</v>
      </c>
      <c r="B422" t="s">
        <v>40</v>
      </c>
      <c r="C422">
        <v>292</v>
      </c>
      <c r="D422">
        <v>259</v>
      </c>
    </row>
    <row r="423" spans="1:4" x14ac:dyDescent="0.3">
      <c r="A423" s="1">
        <v>44936</v>
      </c>
      <c r="B423" t="s">
        <v>40</v>
      </c>
      <c r="C423">
        <v>293</v>
      </c>
      <c r="D423">
        <v>338</v>
      </c>
    </row>
    <row r="424" spans="1:4" x14ac:dyDescent="0.3">
      <c r="A424" s="1">
        <v>45301</v>
      </c>
      <c r="B424" t="s">
        <v>40</v>
      </c>
      <c r="C424">
        <v>295</v>
      </c>
      <c r="D424">
        <v>262</v>
      </c>
    </row>
    <row r="425" spans="1:4" x14ac:dyDescent="0.3">
      <c r="A425" s="1">
        <v>44937</v>
      </c>
      <c r="B425" t="s">
        <v>40</v>
      </c>
      <c r="C425">
        <v>291</v>
      </c>
      <c r="D425">
        <v>285</v>
      </c>
    </row>
    <row r="426" spans="1:4" x14ac:dyDescent="0.3">
      <c r="A426" s="1">
        <v>45302</v>
      </c>
      <c r="B426" t="s">
        <v>40</v>
      </c>
      <c r="C426">
        <v>291</v>
      </c>
      <c r="D426">
        <v>273</v>
      </c>
    </row>
    <row r="427" spans="1:4" x14ac:dyDescent="0.3">
      <c r="A427" s="1">
        <v>44938</v>
      </c>
      <c r="B427" t="s">
        <v>40</v>
      </c>
      <c r="C427">
        <v>298</v>
      </c>
      <c r="D427">
        <v>311</v>
      </c>
    </row>
    <row r="428" spans="1:4" x14ac:dyDescent="0.3">
      <c r="A428" s="1">
        <v>45303</v>
      </c>
      <c r="B428" t="s">
        <v>40</v>
      </c>
      <c r="C428">
        <v>295</v>
      </c>
      <c r="D428">
        <v>258</v>
      </c>
    </row>
    <row r="429" spans="1:4" x14ac:dyDescent="0.3">
      <c r="A429" s="1">
        <v>45292</v>
      </c>
      <c r="B429" t="s">
        <v>42</v>
      </c>
      <c r="C429">
        <v>385</v>
      </c>
      <c r="D429">
        <v>392</v>
      </c>
    </row>
    <row r="430" spans="1:4" x14ac:dyDescent="0.3">
      <c r="A430" s="1">
        <v>45293</v>
      </c>
      <c r="B430" t="s">
        <v>42</v>
      </c>
      <c r="C430">
        <v>376</v>
      </c>
      <c r="D430">
        <v>365</v>
      </c>
    </row>
    <row r="431" spans="1:4" x14ac:dyDescent="0.3">
      <c r="A431" s="1">
        <v>45294</v>
      </c>
      <c r="B431" t="s">
        <v>42</v>
      </c>
      <c r="C431">
        <v>382</v>
      </c>
      <c r="D431">
        <v>376</v>
      </c>
    </row>
    <row r="432" spans="1:4" x14ac:dyDescent="0.3">
      <c r="A432" s="1">
        <v>45295</v>
      </c>
      <c r="B432" t="s">
        <v>42</v>
      </c>
      <c r="C432">
        <v>381</v>
      </c>
      <c r="D432">
        <v>357</v>
      </c>
    </row>
    <row r="433" spans="1:4" x14ac:dyDescent="0.3">
      <c r="A433" s="1">
        <v>45296</v>
      </c>
      <c r="B433" t="s">
        <v>42</v>
      </c>
      <c r="C433">
        <v>384</v>
      </c>
      <c r="D433">
        <v>330</v>
      </c>
    </row>
    <row r="434" spans="1:4" x14ac:dyDescent="0.3">
      <c r="A434" s="1">
        <v>44932</v>
      </c>
      <c r="B434" t="s">
        <v>42</v>
      </c>
      <c r="C434">
        <v>385</v>
      </c>
      <c r="D434">
        <v>0</v>
      </c>
    </row>
    <row r="435" spans="1:4" x14ac:dyDescent="0.3">
      <c r="A435" s="1">
        <v>45297</v>
      </c>
      <c r="B435" t="s">
        <v>42</v>
      </c>
      <c r="C435">
        <v>373</v>
      </c>
      <c r="D435">
        <v>321</v>
      </c>
    </row>
    <row r="436" spans="1:4" x14ac:dyDescent="0.3">
      <c r="A436" s="1">
        <v>44933</v>
      </c>
      <c r="B436" t="s">
        <v>42</v>
      </c>
      <c r="C436">
        <v>383</v>
      </c>
      <c r="D436">
        <v>0</v>
      </c>
    </row>
    <row r="437" spans="1:4" x14ac:dyDescent="0.3">
      <c r="A437" s="1">
        <v>45298</v>
      </c>
      <c r="B437" t="s">
        <v>42</v>
      </c>
      <c r="C437">
        <v>369</v>
      </c>
      <c r="D437">
        <v>322</v>
      </c>
    </row>
    <row r="438" spans="1:4" x14ac:dyDescent="0.3">
      <c r="A438" s="1">
        <v>44934</v>
      </c>
      <c r="B438" t="s">
        <v>42</v>
      </c>
      <c r="C438">
        <v>376</v>
      </c>
      <c r="D438">
        <v>0</v>
      </c>
    </row>
    <row r="439" spans="1:4" x14ac:dyDescent="0.3">
      <c r="A439" s="1">
        <v>45299</v>
      </c>
      <c r="B439" t="s">
        <v>42</v>
      </c>
      <c r="C439">
        <v>377</v>
      </c>
      <c r="D439">
        <v>311</v>
      </c>
    </row>
    <row r="440" spans="1:4" x14ac:dyDescent="0.3">
      <c r="A440" s="1">
        <v>44935</v>
      </c>
      <c r="B440" t="s">
        <v>42</v>
      </c>
      <c r="C440">
        <v>382</v>
      </c>
      <c r="D440">
        <v>394</v>
      </c>
    </row>
    <row r="441" spans="1:4" x14ac:dyDescent="0.3">
      <c r="A441" s="1">
        <v>45300</v>
      </c>
      <c r="B441" t="s">
        <v>42</v>
      </c>
      <c r="C441">
        <v>380</v>
      </c>
      <c r="D441">
        <v>316</v>
      </c>
    </row>
    <row r="442" spans="1:4" x14ac:dyDescent="0.3">
      <c r="A442" s="1">
        <v>44936</v>
      </c>
      <c r="B442" t="s">
        <v>42</v>
      </c>
      <c r="C442">
        <v>371</v>
      </c>
      <c r="D442">
        <v>371</v>
      </c>
    </row>
    <row r="443" spans="1:4" x14ac:dyDescent="0.3">
      <c r="A443" s="1">
        <v>45301</v>
      </c>
      <c r="B443" t="s">
        <v>42</v>
      </c>
      <c r="C443">
        <v>389</v>
      </c>
      <c r="D443">
        <v>320</v>
      </c>
    </row>
    <row r="444" spans="1:4" x14ac:dyDescent="0.3">
      <c r="A444" s="1">
        <v>44937</v>
      </c>
      <c r="B444" t="s">
        <v>42</v>
      </c>
      <c r="C444">
        <v>370</v>
      </c>
      <c r="D444">
        <v>349</v>
      </c>
    </row>
    <row r="445" spans="1:4" x14ac:dyDescent="0.3">
      <c r="A445" s="1">
        <v>45302</v>
      </c>
      <c r="B445" t="s">
        <v>42</v>
      </c>
      <c r="C445">
        <v>391</v>
      </c>
      <c r="D445">
        <v>300</v>
      </c>
    </row>
    <row r="446" spans="1:4" x14ac:dyDescent="0.3">
      <c r="A446" s="1">
        <v>44938</v>
      </c>
      <c r="B446" t="s">
        <v>42</v>
      </c>
      <c r="C446">
        <v>381</v>
      </c>
      <c r="D446">
        <v>387</v>
      </c>
    </row>
    <row r="447" spans="1:4" x14ac:dyDescent="0.3">
      <c r="A447" s="1">
        <v>45303</v>
      </c>
      <c r="B447" t="s">
        <v>42</v>
      </c>
      <c r="C447">
        <v>396</v>
      </c>
      <c r="D447">
        <v>293</v>
      </c>
    </row>
    <row r="448" spans="1:4" x14ac:dyDescent="0.3">
      <c r="A448" s="1">
        <v>45292</v>
      </c>
      <c r="B448" t="s">
        <v>43</v>
      </c>
      <c r="C448">
        <v>549</v>
      </c>
      <c r="D448">
        <v>516</v>
      </c>
    </row>
    <row r="449" spans="1:4" x14ac:dyDescent="0.3">
      <c r="A449" s="1">
        <v>45293</v>
      </c>
      <c r="B449" t="s">
        <v>43</v>
      </c>
      <c r="C449">
        <v>532</v>
      </c>
      <c r="D449">
        <v>493</v>
      </c>
    </row>
    <row r="450" spans="1:4" x14ac:dyDescent="0.3">
      <c r="A450" s="1">
        <v>45294</v>
      </c>
      <c r="B450" t="s">
        <v>43</v>
      </c>
      <c r="C450">
        <v>532</v>
      </c>
      <c r="D450">
        <v>489</v>
      </c>
    </row>
    <row r="451" spans="1:4" x14ac:dyDescent="0.3">
      <c r="A451" s="1">
        <v>44930</v>
      </c>
      <c r="B451" t="s">
        <v>43</v>
      </c>
      <c r="C451">
        <v>628</v>
      </c>
      <c r="D451">
        <v>0</v>
      </c>
    </row>
    <row r="452" spans="1:4" x14ac:dyDescent="0.3">
      <c r="A452" s="1">
        <v>45295</v>
      </c>
      <c r="B452" t="s">
        <v>43</v>
      </c>
      <c r="C452">
        <v>541</v>
      </c>
      <c r="D452">
        <v>494</v>
      </c>
    </row>
    <row r="453" spans="1:4" x14ac:dyDescent="0.3">
      <c r="A453" s="1">
        <v>44931</v>
      </c>
      <c r="B453" t="s">
        <v>43</v>
      </c>
      <c r="C453">
        <v>599</v>
      </c>
      <c r="D453">
        <v>612</v>
      </c>
    </row>
    <row r="454" spans="1:4" x14ac:dyDescent="0.3">
      <c r="A454" s="1">
        <v>45296</v>
      </c>
      <c r="B454" t="s">
        <v>43</v>
      </c>
      <c r="C454">
        <v>553</v>
      </c>
      <c r="D454">
        <v>481</v>
      </c>
    </row>
    <row r="455" spans="1:4" x14ac:dyDescent="0.3">
      <c r="A455" s="1">
        <v>44932</v>
      </c>
      <c r="B455" t="s">
        <v>43</v>
      </c>
      <c r="C455">
        <v>599</v>
      </c>
      <c r="D455">
        <v>730</v>
      </c>
    </row>
    <row r="456" spans="1:4" x14ac:dyDescent="0.3">
      <c r="A456" s="1">
        <v>45297</v>
      </c>
      <c r="B456" t="s">
        <v>43</v>
      </c>
      <c r="C456">
        <v>549</v>
      </c>
      <c r="D456">
        <v>466</v>
      </c>
    </row>
    <row r="457" spans="1:4" x14ac:dyDescent="0.3">
      <c r="A457" s="1">
        <v>44933</v>
      </c>
      <c r="B457" t="s">
        <v>43</v>
      </c>
      <c r="C457">
        <v>596</v>
      </c>
      <c r="D457">
        <v>666</v>
      </c>
    </row>
    <row r="458" spans="1:4" x14ac:dyDescent="0.3">
      <c r="A458" s="1">
        <v>45298</v>
      </c>
      <c r="B458" t="s">
        <v>43</v>
      </c>
      <c r="C458">
        <v>548</v>
      </c>
      <c r="D458">
        <v>470</v>
      </c>
    </row>
    <row r="459" spans="1:4" x14ac:dyDescent="0.3">
      <c r="A459" s="1">
        <v>44934</v>
      </c>
      <c r="B459" t="s">
        <v>43</v>
      </c>
      <c r="C459">
        <v>596</v>
      </c>
      <c r="D459">
        <v>571</v>
      </c>
    </row>
    <row r="460" spans="1:4" x14ac:dyDescent="0.3">
      <c r="A460" s="1">
        <v>45299</v>
      </c>
      <c r="B460" t="s">
        <v>43</v>
      </c>
      <c r="C460">
        <v>540</v>
      </c>
      <c r="D460">
        <v>452</v>
      </c>
    </row>
    <row r="461" spans="1:4" x14ac:dyDescent="0.3">
      <c r="A461" s="1">
        <v>44935</v>
      </c>
      <c r="B461" t="s">
        <v>43</v>
      </c>
      <c r="C461">
        <v>572</v>
      </c>
      <c r="D461">
        <v>484</v>
      </c>
    </row>
    <row r="462" spans="1:4" x14ac:dyDescent="0.3">
      <c r="A462" s="1">
        <v>45300</v>
      </c>
      <c r="B462" t="s">
        <v>43</v>
      </c>
      <c r="C462">
        <v>542</v>
      </c>
      <c r="D462">
        <v>467</v>
      </c>
    </row>
    <row r="463" spans="1:4" x14ac:dyDescent="0.3">
      <c r="A463" s="1">
        <v>44936</v>
      </c>
      <c r="B463" t="s">
        <v>43</v>
      </c>
      <c r="C463">
        <v>550</v>
      </c>
      <c r="D463">
        <v>531</v>
      </c>
    </row>
    <row r="464" spans="1:4" x14ac:dyDescent="0.3">
      <c r="A464" s="1">
        <v>45301</v>
      </c>
      <c r="B464" t="s">
        <v>43</v>
      </c>
      <c r="C464">
        <v>548</v>
      </c>
      <c r="D464">
        <v>424</v>
      </c>
    </row>
    <row r="465" spans="1:4" x14ac:dyDescent="0.3">
      <c r="A465" s="1">
        <v>44937</v>
      </c>
      <c r="B465" t="s">
        <v>43</v>
      </c>
      <c r="C465">
        <v>540</v>
      </c>
      <c r="D465">
        <v>533</v>
      </c>
    </row>
    <row r="466" spans="1:4" x14ac:dyDescent="0.3">
      <c r="A466" s="1">
        <v>45302</v>
      </c>
      <c r="B466" t="s">
        <v>43</v>
      </c>
      <c r="C466">
        <v>525</v>
      </c>
      <c r="D466">
        <v>434</v>
      </c>
    </row>
    <row r="467" spans="1:4" x14ac:dyDescent="0.3">
      <c r="A467" s="1">
        <v>44938</v>
      </c>
      <c r="B467" t="s">
        <v>43</v>
      </c>
      <c r="C467">
        <v>546</v>
      </c>
      <c r="D467">
        <v>544</v>
      </c>
    </row>
    <row r="468" spans="1:4" x14ac:dyDescent="0.3">
      <c r="A468" s="1">
        <v>45303</v>
      </c>
      <c r="B468" t="s">
        <v>43</v>
      </c>
      <c r="C468">
        <v>539</v>
      </c>
      <c r="D468">
        <v>369</v>
      </c>
    </row>
    <row r="469" spans="1:4" x14ac:dyDescent="0.3">
      <c r="A469" s="1">
        <v>45292</v>
      </c>
      <c r="B469" t="s">
        <v>44</v>
      </c>
      <c r="C469">
        <v>599</v>
      </c>
      <c r="D469">
        <v>0</v>
      </c>
    </row>
    <row r="470" spans="1:4" x14ac:dyDescent="0.3">
      <c r="A470" s="1">
        <v>45293</v>
      </c>
      <c r="B470" t="s">
        <v>44</v>
      </c>
      <c r="C470">
        <v>595</v>
      </c>
      <c r="D470">
        <v>0</v>
      </c>
    </row>
    <row r="471" spans="1:4" x14ac:dyDescent="0.3">
      <c r="A471" s="1">
        <v>45294</v>
      </c>
      <c r="B471" t="s">
        <v>44</v>
      </c>
      <c r="C471">
        <v>589</v>
      </c>
      <c r="D471">
        <v>994</v>
      </c>
    </row>
    <row r="472" spans="1:4" x14ac:dyDescent="0.3">
      <c r="A472" s="1">
        <v>45295</v>
      </c>
      <c r="B472" t="s">
        <v>44</v>
      </c>
      <c r="C472">
        <v>590</v>
      </c>
      <c r="D472">
        <v>598</v>
      </c>
    </row>
    <row r="473" spans="1:4" x14ac:dyDescent="0.3">
      <c r="A473" s="1">
        <v>45296</v>
      </c>
      <c r="B473" t="s">
        <v>44</v>
      </c>
      <c r="C473">
        <v>592</v>
      </c>
      <c r="D473">
        <v>552</v>
      </c>
    </row>
    <row r="474" spans="1:4" x14ac:dyDescent="0.3">
      <c r="A474" s="1">
        <v>45297</v>
      </c>
      <c r="B474" t="s">
        <v>44</v>
      </c>
      <c r="C474">
        <v>584</v>
      </c>
      <c r="D474">
        <v>569</v>
      </c>
    </row>
    <row r="475" spans="1:4" x14ac:dyDescent="0.3">
      <c r="A475" s="1">
        <v>45298</v>
      </c>
      <c r="B475" t="s">
        <v>44</v>
      </c>
      <c r="C475">
        <v>582</v>
      </c>
      <c r="D475">
        <v>542</v>
      </c>
    </row>
    <row r="476" spans="1:4" x14ac:dyDescent="0.3">
      <c r="A476" s="1">
        <v>45299</v>
      </c>
      <c r="B476" t="s">
        <v>44</v>
      </c>
      <c r="C476">
        <v>581</v>
      </c>
      <c r="D476">
        <v>545</v>
      </c>
    </row>
    <row r="477" spans="1:4" x14ac:dyDescent="0.3">
      <c r="A477" s="1">
        <v>45300</v>
      </c>
      <c r="B477" t="s">
        <v>44</v>
      </c>
      <c r="C477">
        <v>591</v>
      </c>
      <c r="D477">
        <v>697</v>
      </c>
    </row>
    <row r="478" spans="1:4" x14ac:dyDescent="0.3">
      <c r="A478" s="1">
        <v>45301</v>
      </c>
      <c r="B478" t="s">
        <v>44</v>
      </c>
      <c r="C478">
        <v>595</v>
      </c>
      <c r="D478">
        <v>571</v>
      </c>
    </row>
    <row r="479" spans="1:4" x14ac:dyDescent="0.3">
      <c r="A479" s="1">
        <v>45302</v>
      </c>
      <c r="B479" t="s">
        <v>44</v>
      </c>
      <c r="C479">
        <v>595</v>
      </c>
      <c r="D479">
        <v>529</v>
      </c>
    </row>
    <row r="480" spans="1:4" x14ac:dyDescent="0.3">
      <c r="A480" s="1">
        <v>45303</v>
      </c>
      <c r="B480" t="s">
        <v>44</v>
      </c>
      <c r="C480">
        <v>599</v>
      </c>
      <c r="D480">
        <v>613</v>
      </c>
    </row>
    <row r="481" spans="1:4" x14ac:dyDescent="0.3">
      <c r="A481" s="1">
        <v>44927</v>
      </c>
      <c r="B481" t="s">
        <v>45</v>
      </c>
      <c r="C481">
        <v>816</v>
      </c>
      <c r="D481">
        <v>0</v>
      </c>
    </row>
    <row r="482" spans="1:4" x14ac:dyDescent="0.3">
      <c r="A482" s="1">
        <v>45292</v>
      </c>
      <c r="B482" t="s">
        <v>45</v>
      </c>
      <c r="C482">
        <v>757</v>
      </c>
      <c r="D482">
        <v>695</v>
      </c>
    </row>
    <row r="483" spans="1:4" x14ac:dyDescent="0.3">
      <c r="A483" s="1">
        <v>44928</v>
      </c>
      <c r="B483" t="s">
        <v>45</v>
      </c>
      <c r="C483">
        <v>821</v>
      </c>
      <c r="D483">
        <v>789</v>
      </c>
    </row>
    <row r="484" spans="1:4" x14ac:dyDescent="0.3">
      <c r="A484" s="1">
        <v>45293</v>
      </c>
      <c r="B484" t="s">
        <v>45</v>
      </c>
      <c r="C484">
        <v>743</v>
      </c>
      <c r="D484">
        <v>654</v>
      </c>
    </row>
    <row r="485" spans="1:4" x14ac:dyDescent="0.3">
      <c r="A485" s="1">
        <v>44929</v>
      </c>
      <c r="B485" t="s">
        <v>45</v>
      </c>
      <c r="C485">
        <v>825</v>
      </c>
      <c r="D485">
        <v>810</v>
      </c>
    </row>
    <row r="486" spans="1:4" x14ac:dyDescent="0.3">
      <c r="A486" s="1">
        <v>45294</v>
      </c>
      <c r="B486" t="s">
        <v>45</v>
      </c>
      <c r="C486">
        <v>713</v>
      </c>
      <c r="D486">
        <v>636</v>
      </c>
    </row>
    <row r="487" spans="1:4" x14ac:dyDescent="0.3">
      <c r="A487" s="1">
        <v>44930</v>
      </c>
      <c r="B487" t="s">
        <v>45</v>
      </c>
      <c r="C487">
        <v>829</v>
      </c>
      <c r="D487">
        <v>737</v>
      </c>
    </row>
    <row r="488" spans="1:4" x14ac:dyDescent="0.3">
      <c r="A488" s="1">
        <v>45295</v>
      </c>
      <c r="B488" t="s">
        <v>45</v>
      </c>
      <c r="C488">
        <v>740</v>
      </c>
      <c r="D488">
        <v>618</v>
      </c>
    </row>
    <row r="489" spans="1:4" x14ac:dyDescent="0.3">
      <c r="A489" s="1">
        <v>44931</v>
      </c>
      <c r="B489" t="s">
        <v>45</v>
      </c>
      <c r="C489">
        <v>802</v>
      </c>
      <c r="D489">
        <v>732</v>
      </c>
    </row>
    <row r="490" spans="1:4" x14ac:dyDescent="0.3">
      <c r="A490" s="1">
        <v>45296</v>
      </c>
      <c r="B490" t="s">
        <v>45</v>
      </c>
      <c r="C490">
        <v>768</v>
      </c>
      <c r="D490">
        <v>595</v>
      </c>
    </row>
    <row r="491" spans="1:4" x14ac:dyDescent="0.3">
      <c r="A491" s="1">
        <v>44932</v>
      </c>
      <c r="B491" t="s">
        <v>45</v>
      </c>
      <c r="C491">
        <v>797</v>
      </c>
      <c r="D491">
        <v>740</v>
      </c>
    </row>
    <row r="492" spans="1:4" x14ac:dyDescent="0.3">
      <c r="A492" s="1">
        <v>45297</v>
      </c>
      <c r="B492" t="s">
        <v>45</v>
      </c>
      <c r="C492">
        <v>769</v>
      </c>
      <c r="D492">
        <v>582</v>
      </c>
    </row>
    <row r="493" spans="1:4" x14ac:dyDescent="0.3">
      <c r="A493" s="1">
        <v>44933</v>
      </c>
      <c r="B493" t="s">
        <v>45</v>
      </c>
      <c r="C493">
        <v>787</v>
      </c>
      <c r="D493">
        <v>750</v>
      </c>
    </row>
    <row r="494" spans="1:4" x14ac:dyDescent="0.3">
      <c r="A494" s="1">
        <v>45298</v>
      </c>
      <c r="B494" t="s">
        <v>45</v>
      </c>
      <c r="C494">
        <v>762</v>
      </c>
      <c r="D494">
        <v>582</v>
      </c>
    </row>
    <row r="495" spans="1:4" x14ac:dyDescent="0.3">
      <c r="A495" s="1">
        <v>44934</v>
      </c>
      <c r="B495" t="s">
        <v>45</v>
      </c>
      <c r="C495">
        <v>790</v>
      </c>
      <c r="D495">
        <v>726</v>
      </c>
    </row>
    <row r="496" spans="1:4" x14ac:dyDescent="0.3">
      <c r="A496" s="1">
        <v>45299</v>
      </c>
      <c r="B496" t="s">
        <v>45</v>
      </c>
      <c r="C496">
        <v>757</v>
      </c>
      <c r="D496">
        <v>592</v>
      </c>
    </row>
    <row r="497" spans="1:4" x14ac:dyDescent="0.3">
      <c r="A497" s="1">
        <v>44935</v>
      </c>
      <c r="B497" t="s">
        <v>45</v>
      </c>
      <c r="C497">
        <v>794</v>
      </c>
      <c r="D497">
        <v>736</v>
      </c>
    </row>
    <row r="498" spans="1:4" x14ac:dyDescent="0.3">
      <c r="A498" s="1">
        <v>45300</v>
      </c>
      <c r="B498" t="s">
        <v>45</v>
      </c>
      <c r="C498">
        <v>738</v>
      </c>
      <c r="D498">
        <v>604</v>
      </c>
    </row>
    <row r="499" spans="1:4" x14ac:dyDescent="0.3">
      <c r="A499" s="1">
        <v>44936</v>
      </c>
      <c r="B499" t="s">
        <v>45</v>
      </c>
      <c r="C499">
        <v>771</v>
      </c>
      <c r="D499">
        <v>681</v>
      </c>
    </row>
    <row r="500" spans="1:4" x14ac:dyDescent="0.3">
      <c r="A500" s="1">
        <v>45301</v>
      </c>
      <c r="B500" t="s">
        <v>45</v>
      </c>
      <c r="C500">
        <v>779</v>
      </c>
      <c r="D500">
        <v>615</v>
      </c>
    </row>
    <row r="501" spans="1:4" x14ac:dyDescent="0.3">
      <c r="A501" s="1">
        <v>44937</v>
      </c>
      <c r="B501" t="s">
        <v>45</v>
      </c>
      <c r="C501">
        <v>768</v>
      </c>
      <c r="D501">
        <v>686</v>
      </c>
    </row>
    <row r="502" spans="1:4" x14ac:dyDescent="0.3">
      <c r="A502" s="1">
        <v>45302</v>
      </c>
      <c r="B502" t="s">
        <v>45</v>
      </c>
      <c r="C502">
        <v>829</v>
      </c>
      <c r="D502">
        <v>608</v>
      </c>
    </row>
    <row r="503" spans="1:4" x14ac:dyDescent="0.3">
      <c r="A503" s="1">
        <v>44938</v>
      </c>
      <c r="B503" t="s">
        <v>45</v>
      </c>
      <c r="C503">
        <v>776</v>
      </c>
      <c r="D503">
        <v>700</v>
      </c>
    </row>
    <row r="504" spans="1:4" x14ac:dyDescent="0.3">
      <c r="A504" s="1">
        <v>45303</v>
      </c>
      <c r="B504" t="s">
        <v>45</v>
      </c>
      <c r="C504">
        <v>834</v>
      </c>
      <c r="D504">
        <v>484</v>
      </c>
    </row>
    <row r="505" spans="1:4" x14ac:dyDescent="0.3">
      <c r="A505" s="1">
        <v>45292</v>
      </c>
      <c r="B505" t="s">
        <v>47</v>
      </c>
      <c r="C505">
        <v>782</v>
      </c>
      <c r="D505">
        <v>0</v>
      </c>
    </row>
    <row r="506" spans="1:4" x14ac:dyDescent="0.3">
      <c r="A506" s="1">
        <v>45293</v>
      </c>
      <c r="B506" t="s">
        <v>47</v>
      </c>
      <c r="C506">
        <v>799</v>
      </c>
      <c r="D506">
        <v>0</v>
      </c>
    </row>
    <row r="507" spans="1:4" x14ac:dyDescent="0.3">
      <c r="A507" s="1">
        <v>45294</v>
      </c>
      <c r="B507" t="s">
        <v>47</v>
      </c>
      <c r="C507">
        <v>807</v>
      </c>
      <c r="D507">
        <v>749</v>
      </c>
    </row>
    <row r="508" spans="1:4" x14ac:dyDescent="0.3">
      <c r="A508" s="1">
        <v>45295</v>
      </c>
      <c r="B508" t="s">
        <v>47</v>
      </c>
      <c r="C508">
        <v>796</v>
      </c>
      <c r="D508">
        <v>751</v>
      </c>
    </row>
    <row r="509" spans="1:4" x14ac:dyDescent="0.3">
      <c r="A509" s="1">
        <v>45296</v>
      </c>
      <c r="B509" t="s">
        <v>47</v>
      </c>
      <c r="C509">
        <v>791</v>
      </c>
      <c r="D509">
        <v>749</v>
      </c>
    </row>
    <row r="510" spans="1:4" x14ac:dyDescent="0.3">
      <c r="A510" s="1">
        <v>45297</v>
      </c>
      <c r="B510" t="s">
        <v>47</v>
      </c>
      <c r="C510">
        <v>788</v>
      </c>
      <c r="D510">
        <v>777</v>
      </c>
    </row>
    <row r="511" spans="1:4" x14ac:dyDescent="0.3">
      <c r="A511" s="1">
        <v>45298</v>
      </c>
      <c r="B511" t="s">
        <v>47</v>
      </c>
      <c r="C511">
        <v>782</v>
      </c>
      <c r="D511">
        <v>918</v>
      </c>
    </row>
    <row r="512" spans="1:4" x14ac:dyDescent="0.3">
      <c r="A512" s="1">
        <v>45299</v>
      </c>
      <c r="B512" t="s">
        <v>47</v>
      </c>
      <c r="C512">
        <v>795</v>
      </c>
      <c r="D512">
        <v>857</v>
      </c>
    </row>
    <row r="513" spans="1:4" x14ac:dyDescent="0.3">
      <c r="A513" s="1">
        <v>45300</v>
      </c>
      <c r="B513" t="s">
        <v>47</v>
      </c>
      <c r="C513">
        <v>795</v>
      </c>
      <c r="D513">
        <v>822</v>
      </c>
    </row>
    <row r="514" spans="1:4" x14ac:dyDescent="0.3">
      <c r="A514" s="1">
        <v>45301</v>
      </c>
      <c r="B514" t="s">
        <v>47</v>
      </c>
      <c r="C514">
        <v>799</v>
      </c>
      <c r="D514">
        <v>782</v>
      </c>
    </row>
    <row r="515" spans="1:4" x14ac:dyDescent="0.3">
      <c r="A515" s="1">
        <v>45302</v>
      </c>
      <c r="B515" t="s">
        <v>47</v>
      </c>
      <c r="C515">
        <v>784</v>
      </c>
      <c r="D515">
        <v>765</v>
      </c>
    </row>
    <row r="516" spans="1:4" x14ac:dyDescent="0.3">
      <c r="A516" s="1">
        <v>45303</v>
      </c>
      <c r="B516" t="s">
        <v>47</v>
      </c>
      <c r="C516">
        <v>802</v>
      </c>
      <c r="D516">
        <v>877</v>
      </c>
    </row>
    <row r="517" spans="1:4" x14ac:dyDescent="0.3">
      <c r="A517" s="1">
        <v>45294</v>
      </c>
      <c r="B517" t="s">
        <v>49</v>
      </c>
      <c r="C517">
        <v>1076</v>
      </c>
      <c r="D517">
        <v>1095</v>
      </c>
    </row>
    <row r="518" spans="1:4" x14ac:dyDescent="0.3">
      <c r="A518" s="1">
        <v>45295</v>
      </c>
      <c r="B518" t="s">
        <v>49</v>
      </c>
      <c r="C518">
        <v>1036</v>
      </c>
      <c r="D518">
        <v>1039</v>
      </c>
    </row>
    <row r="519" spans="1:4" x14ac:dyDescent="0.3">
      <c r="A519" s="1">
        <v>45296</v>
      </c>
      <c r="B519" t="s">
        <v>49</v>
      </c>
      <c r="C519">
        <v>993</v>
      </c>
      <c r="D519">
        <v>1119</v>
      </c>
    </row>
    <row r="520" spans="1:4" x14ac:dyDescent="0.3">
      <c r="A520" s="1">
        <v>45297</v>
      </c>
      <c r="B520" t="s">
        <v>49</v>
      </c>
      <c r="C520">
        <v>971</v>
      </c>
      <c r="D520">
        <v>952</v>
      </c>
    </row>
    <row r="521" spans="1:4" x14ac:dyDescent="0.3">
      <c r="A521" s="1">
        <v>45298</v>
      </c>
      <c r="B521" t="s">
        <v>49</v>
      </c>
      <c r="C521">
        <v>962</v>
      </c>
      <c r="D521">
        <v>906</v>
      </c>
    </row>
    <row r="522" spans="1:4" x14ac:dyDescent="0.3">
      <c r="A522" s="1">
        <v>45299</v>
      </c>
      <c r="B522" t="s">
        <v>49</v>
      </c>
      <c r="C522">
        <v>958</v>
      </c>
      <c r="D522">
        <v>911</v>
      </c>
    </row>
    <row r="523" spans="1:4" x14ac:dyDescent="0.3">
      <c r="A523" s="1">
        <v>45300</v>
      </c>
      <c r="B523" t="s">
        <v>49</v>
      </c>
      <c r="C523">
        <v>964</v>
      </c>
      <c r="D523">
        <v>967</v>
      </c>
    </row>
    <row r="524" spans="1:4" x14ac:dyDescent="0.3">
      <c r="A524" s="1">
        <v>45301</v>
      </c>
      <c r="B524" t="s">
        <v>49</v>
      </c>
      <c r="C524">
        <v>996</v>
      </c>
      <c r="D524">
        <v>968</v>
      </c>
    </row>
    <row r="525" spans="1:4" x14ac:dyDescent="0.3">
      <c r="A525" s="1">
        <v>45302</v>
      </c>
      <c r="B525" t="s">
        <v>49</v>
      </c>
      <c r="C525">
        <v>995</v>
      </c>
      <c r="D525">
        <v>960</v>
      </c>
    </row>
    <row r="526" spans="1:4" x14ac:dyDescent="0.3">
      <c r="A526" s="1">
        <v>45303</v>
      </c>
      <c r="B526" t="s">
        <v>49</v>
      </c>
      <c r="C526">
        <v>1264</v>
      </c>
      <c r="D526">
        <v>1267</v>
      </c>
    </row>
    <row r="527" spans="1:4" x14ac:dyDescent="0.3">
      <c r="A527" s="1">
        <v>44927</v>
      </c>
      <c r="B527" t="s">
        <v>50</v>
      </c>
      <c r="C527">
        <v>1998</v>
      </c>
      <c r="D527">
        <v>1921</v>
      </c>
    </row>
    <row r="528" spans="1:4" x14ac:dyDescent="0.3">
      <c r="A528" s="1">
        <v>45292</v>
      </c>
      <c r="B528" t="s">
        <v>50</v>
      </c>
      <c r="C528">
        <v>1969</v>
      </c>
      <c r="D528">
        <v>1812</v>
      </c>
    </row>
    <row r="529" spans="1:4" x14ac:dyDescent="0.3">
      <c r="A529" s="1">
        <v>44928</v>
      </c>
      <c r="B529" t="s">
        <v>50</v>
      </c>
      <c r="C529">
        <v>1684</v>
      </c>
      <c r="D529">
        <v>1687</v>
      </c>
    </row>
    <row r="530" spans="1:4" x14ac:dyDescent="0.3">
      <c r="A530" s="1">
        <v>45293</v>
      </c>
      <c r="B530" t="s">
        <v>50</v>
      </c>
      <c r="C530">
        <v>1889</v>
      </c>
      <c r="D530">
        <v>1720</v>
      </c>
    </row>
    <row r="531" spans="1:4" x14ac:dyDescent="0.3">
      <c r="A531" s="1">
        <v>44929</v>
      </c>
      <c r="B531" t="s">
        <v>50</v>
      </c>
      <c r="C531">
        <v>1662</v>
      </c>
      <c r="D531">
        <v>1615</v>
      </c>
    </row>
    <row r="532" spans="1:4" x14ac:dyDescent="0.3">
      <c r="A532" s="1">
        <v>45294</v>
      </c>
      <c r="B532" t="s">
        <v>50</v>
      </c>
      <c r="C532">
        <v>1897</v>
      </c>
      <c r="D532">
        <v>1706</v>
      </c>
    </row>
    <row r="533" spans="1:4" x14ac:dyDescent="0.3">
      <c r="A533" s="1">
        <v>44930</v>
      </c>
      <c r="B533" t="s">
        <v>50</v>
      </c>
      <c r="C533">
        <v>1633</v>
      </c>
      <c r="D533">
        <v>1506</v>
      </c>
    </row>
    <row r="534" spans="1:4" x14ac:dyDescent="0.3">
      <c r="A534" s="1">
        <v>45295</v>
      </c>
      <c r="B534" t="s">
        <v>50</v>
      </c>
      <c r="C534">
        <v>1814</v>
      </c>
      <c r="D534">
        <v>1584</v>
      </c>
    </row>
    <row r="535" spans="1:4" x14ac:dyDescent="0.3">
      <c r="A535" s="1">
        <v>44931</v>
      </c>
      <c r="B535" t="s">
        <v>50</v>
      </c>
      <c r="C535">
        <v>1601</v>
      </c>
      <c r="D535">
        <v>1456</v>
      </c>
    </row>
    <row r="536" spans="1:4" x14ac:dyDescent="0.3">
      <c r="A536" s="1">
        <v>45296</v>
      </c>
      <c r="B536" t="s">
        <v>50</v>
      </c>
      <c r="C536">
        <v>1748</v>
      </c>
      <c r="D536">
        <v>1487</v>
      </c>
    </row>
    <row r="537" spans="1:4" x14ac:dyDescent="0.3">
      <c r="A537" s="1">
        <v>44932</v>
      </c>
      <c r="B537" t="s">
        <v>50</v>
      </c>
      <c r="C537">
        <v>1598</v>
      </c>
      <c r="D537">
        <v>1439</v>
      </c>
    </row>
    <row r="538" spans="1:4" x14ac:dyDescent="0.3">
      <c r="A538" s="1">
        <v>45297</v>
      </c>
      <c r="B538" t="s">
        <v>50</v>
      </c>
      <c r="C538">
        <v>1737</v>
      </c>
      <c r="D538">
        <v>1460</v>
      </c>
    </row>
    <row r="539" spans="1:4" x14ac:dyDescent="0.3">
      <c r="A539" s="1">
        <v>44933</v>
      </c>
      <c r="B539" t="s">
        <v>50</v>
      </c>
      <c r="C539">
        <v>1596</v>
      </c>
      <c r="D539">
        <v>1411</v>
      </c>
    </row>
    <row r="540" spans="1:4" x14ac:dyDescent="0.3">
      <c r="A540" s="1">
        <v>45298</v>
      </c>
      <c r="B540" t="s">
        <v>50</v>
      </c>
      <c r="C540">
        <v>1717</v>
      </c>
      <c r="D540">
        <v>1409</v>
      </c>
    </row>
    <row r="541" spans="1:4" x14ac:dyDescent="0.3">
      <c r="A541" s="1">
        <v>44934</v>
      </c>
      <c r="B541" t="s">
        <v>50</v>
      </c>
      <c r="C541">
        <v>1609</v>
      </c>
      <c r="D541">
        <v>1475</v>
      </c>
    </row>
    <row r="542" spans="1:4" x14ac:dyDescent="0.3">
      <c r="A542" s="1">
        <v>45299</v>
      </c>
      <c r="B542" t="s">
        <v>50</v>
      </c>
      <c r="C542">
        <v>1712</v>
      </c>
      <c r="D542">
        <v>1406</v>
      </c>
    </row>
    <row r="543" spans="1:4" x14ac:dyDescent="0.3">
      <c r="A543" s="1">
        <v>44935</v>
      </c>
      <c r="B543" t="s">
        <v>50</v>
      </c>
      <c r="C543">
        <v>1668</v>
      </c>
      <c r="D543">
        <v>1541</v>
      </c>
    </row>
    <row r="544" spans="1:4" x14ac:dyDescent="0.3">
      <c r="A544" s="1">
        <v>45300</v>
      </c>
      <c r="B544" t="s">
        <v>50</v>
      </c>
      <c r="C544">
        <v>1783</v>
      </c>
      <c r="D544">
        <v>1596</v>
      </c>
    </row>
    <row r="545" spans="1:4" x14ac:dyDescent="0.3">
      <c r="A545" s="1">
        <v>44936</v>
      </c>
      <c r="B545" t="s">
        <v>50</v>
      </c>
      <c r="C545">
        <v>1678</v>
      </c>
      <c r="D545">
        <v>1357</v>
      </c>
    </row>
    <row r="546" spans="1:4" x14ac:dyDescent="0.3">
      <c r="A546" s="1">
        <v>45301</v>
      </c>
      <c r="B546" t="s">
        <v>50</v>
      </c>
      <c r="C546">
        <v>1934</v>
      </c>
      <c r="D546">
        <v>1631</v>
      </c>
    </row>
    <row r="547" spans="1:4" x14ac:dyDescent="0.3">
      <c r="A547" s="1">
        <v>44937</v>
      </c>
      <c r="B547" t="s">
        <v>50</v>
      </c>
      <c r="C547">
        <v>1927</v>
      </c>
      <c r="D547">
        <v>1791</v>
      </c>
    </row>
    <row r="548" spans="1:4" x14ac:dyDescent="0.3">
      <c r="A548" s="1">
        <v>45302</v>
      </c>
      <c r="B548" t="s">
        <v>50</v>
      </c>
      <c r="C548">
        <v>2053</v>
      </c>
      <c r="D548">
        <v>1681</v>
      </c>
    </row>
    <row r="549" spans="1:4" x14ac:dyDescent="0.3">
      <c r="A549" s="1">
        <v>44573</v>
      </c>
      <c r="B549" t="s">
        <v>50</v>
      </c>
      <c r="C549">
        <v>2079</v>
      </c>
      <c r="D549">
        <v>2119</v>
      </c>
    </row>
    <row r="550" spans="1:4" x14ac:dyDescent="0.3">
      <c r="A550" s="1">
        <v>44938</v>
      </c>
      <c r="B550" t="s">
        <v>50</v>
      </c>
      <c r="C550">
        <v>2049</v>
      </c>
      <c r="D550">
        <v>1820</v>
      </c>
    </row>
    <row r="551" spans="1:4" x14ac:dyDescent="0.3">
      <c r="A551" s="1">
        <v>45303</v>
      </c>
      <c r="B551" t="s">
        <v>50</v>
      </c>
      <c r="C551">
        <v>2229</v>
      </c>
      <c r="D551">
        <v>794</v>
      </c>
    </row>
    <row r="552" spans="1:4" x14ac:dyDescent="0.3">
      <c r="A552" s="1">
        <v>45292</v>
      </c>
      <c r="B552" t="s">
        <v>52</v>
      </c>
      <c r="C552">
        <v>0</v>
      </c>
      <c r="D552">
        <v>0</v>
      </c>
    </row>
    <row r="553" spans="1:4" x14ac:dyDescent="0.3">
      <c r="A553" s="1">
        <v>45293</v>
      </c>
      <c r="B553" t="s">
        <v>52</v>
      </c>
      <c r="C553">
        <v>0</v>
      </c>
      <c r="D553">
        <v>0</v>
      </c>
    </row>
    <row r="554" spans="1:4" x14ac:dyDescent="0.3">
      <c r="A554" s="1">
        <v>44929</v>
      </c>
      <c r="B554" t="s">
        <v>52</v>
      </c>
      <c r="C554">
        <v>0</v>
      </c>
      <c r="D554">
        <v>41</v>
      </c>
    </row>
    <row r="555" spans="1:4" x14ac:dyDescent="0.3">
      <c r="A555" s="1">
        <v>45294</v>
      </c>
      <c r="B555" t="s">
        <v>52</v>
      </c>
      <c r="C555">
        <v>146</v>
      </c>
      <c r="D555">
        <v>55</v>
      </c>
    </row>
    <row r="556" spans="1:4" x14ac:dyDescent="0.3">
      <c r="A556" s="1">
        <v>44930</v>
      </c>
      <c r="B556" t="s">
        <v>52</v>
      </c>
      <c r="C556">
        <v>0</v>
      </c>
      <c r="D556">
        <v>46</v>
      </c>
    </row>
    <row r="557" spans="1:4" x14ac:dyDescent="0.3">
      <c r="A557" s="1">
        <v>45295</v>
      </c>
      <c r="B557" t="s">
        <v>52</v>
      </c>
      <c r="C557">
        <v>146</v>
      </c>
      <c r="D557">
        <v>55</v>
      </c>
    </row>
    <row r="558" spans="1:4" x14ac:dyDescent="0.3">
      <c r="A558" s="1">
        <v>44931</v>
      </c>
      <c r="B558" t="s">
        <v>52</v>
      </c>
      <c r="C558">
        <v>0</v>
      </c>
      <c r="D558">
        <v>52</v>
      </c>
    </row>
    <row r="559" spans="1:4" x14ac:dyDescent="0.3">
      <c r="A559" s="1">
        <v>45296</v>
      </c>
      <c r="B559" t="s">
        <v>52</v>
      </c>
      <c r="C559">
        <v>146</v>
      </c>
      <c r="D559">
        <v>55</v>
      </c>
    </row>
    <row r="560" spans="1:4" x14ac:dyDescent="0.3">
      <c r="A560" s="1">
        <v>44932</v>
      </c>
      <c r="B560" t="s">
        <v>52</v>
      </c>
      <c r="C560">
        <v>146</v>
      </c>
      <c r="D560">
        <v>50</v>
      </c>
    </row>
    <row r="561" spans="1:4" x14ac:dyDescent="0.3">
      <c r="A561" s="1">
        <v>45297</v>
      </c>
      <c r="B561" t="s">
        <v>52</v>
      </c>
      <c r="C561">
        <v>146</v>
      </c>
      <c r="D561">
        <v>55</v>
      </c>
    </row>
    <row r="562" spans="1:4" x14ac:dyDescent="0.3">
      <c r="A562" s="1">
        <v>44933</v>
      </c>
      <c r="B562" t="s">
        <v>52</v>
      </c>
      <c r="C562">
        <v>0</v>
      </c>
      <c r="D562">
        <v>55</v>
      </c>
    </row>
    <row r="563" spans="1:4" x14ac:dyDescent="0.3">
      <c r="A563" s="1">
        <v>45298</v>
      </c>
      <c r="B563" t="s">
        <v>52</v>
      </c>
      <c r="C563">
        <v>146</v>
      </c>
      <c r="D563">
        <v>55</v>
      </c>
    </row>
    <row r="564" spans="1:4" x14ac:dyDescent="0.3">
      <c r="A564" s="1">
        <v>44934</v>
      </c>
      <c r="B564" t="s">
        <v>52</v>
      </c>
      <c r="C564">
        <v>0</v>
      </c>
      <c r="D564">
        <v>55</v>
      </c>
    </row>
    <row r="565" spans="1:4" x14ac:dyDescent="0.3">
      <c r="A565" s="1">
        <v>45299</v>
      </c>
      <c r="B565" t="s">
        <v>52</v>
      </c>
      <c r="C565">
        <v>146</v>
      </c>
      <c r="D565">
        <v>55</v>
      </c>
    </row>
    <row r="566" spans="1:4" x14ac:dyDescent="0.3">
      <c r="A566" s="1">
        <v>44935</v>
      </c>
      <c r="B566" t="s">
        <v>52</v>
      </c>
      <c r="C566">
        <v>0</v>
      </c>
      <c r="D566">
        <v>52</v>
      </c>
    </row>
    <row r="567" spans="1:4" x14ac:dyDescent="0.3">
      <c r="A567" s="1">
        <v>45300</v>
      </c>
      <c r="B567" t="s">
        <v>52</v>
      </c>
      <c r="C567">
        <v>146</v>
      </c>
      <c r="D567">
        <v>55</v>
      </c>
    </row>
    <row r="568" spans="1:4" x14ac:dyDescent="0.3">
      <c r="A568" s="1">
        <v>44936</v>
      </c>
      <c r="B568" t="s">
        <v>52</v>
      </c>
      <c r="C568">
        <v>146</v>
      </c>
      <c r="D568">
        <v>55</v>
      </c>
    </row>
    <row r="569" spans="1:4" x14ac:dyDescent="0.3">
      <c r="A569" s="1">
        <v>45301</v>
      </c>
      <c r="B569" t="s">
        <v>52</v>
      </c>
      <c r="C569">
        <v>146</v>
      </c>
      <c r="D569">
        <v>55</v>
      </c>
    </row>
    <row r="570" spans="1:4" x14ac:dyDescent="0.3">
      <c r="A570" s="1">
        <v>44937</v>
      </c>
      <c r="B570" t="s">
        <v>52</v>
      </c>
      <c r="C570">
        <v>0</v>
      </c>
      <c r="D570">
        <v>0</v>
      </c>
    </row>
    <row r="571" spans="1:4" x14ac:dyDescent="0.3">
      <c r="A571" s="1">
        <v>45302</v>
      </c>
      <c r="B571" t="s">
        <v>52</v>
      </c>
      <c r="C571">
        <v>146</v>
      </c>
      <c r="D571">
        <v>55</v>
      </c>
    </row>
    <row r="572" spans="1:4" x14ac:dyDescent="0.3">
      <c r="A572" s="1">
        <v>44938</v>
      </c>
      <c r="B572" t="s">
        <v>52</v>
      </c>
      <c r="C572">
        <v>0</v>
      </c>
      <c r="D572">
        <v>0</v>
      </c>
    </row>
    <row r="573" spans="1:4" x14ac:dyDescent="0.3">
      <c r="A573" s="1">
        <v>45303</v>
      </c>
      <c r="B573" t="s">
        <v>52</v>
      </c>
      <c r="C573">
        <v>146</v>
      </c>
      <c r="D573">
        <v>55</v>
      </c>
    </row>
    <row r="574" spans="1:4" x14ac:dyDescent="0.3">
      <c r="A574" s="1">
        <v>45292</v>
      </c>
      <c r="B574" t="s">
        <v>54</v>
      </c>
      <c r="C574">
        <v>0</v>
      </c>
      <c r="D574">
        <v>0</v>
      </c>
    </row>
    <row r="575" spans="1:4" x14ac:dyDescent="0.3">
      <c r="A575" s="1">
        <v>45293</v>
      </c>
      <c r="B575" t="s">
        <v>54</v>
      </c>
      <c r="C575">
        <v>0</v>
      </c>
      <c r="D575">
        <v>0</v>
      </c>
    </row>
    <row r="576" spans="1:4" x14ac:dyDescent="0.3">
      <c r="A576" s="1">
        <v>44929</v>
      </c>
      <c r="B576" t="s">
        <v>54</v>
      </c>
      <c r="C576">
        <v>0</v>
      </c>
      <c r="D576">
        <v>151</v>
      </c>
    </row>
    <row r="577" spans="1:4" x14ac:dyDescent="0.3">
      <c r="A577" s="1">
        <v>45294</v>
      </c>
      <c r="B577" t="s">
        <v>54</v>
      </c>
      <c r="C577">
        <v>227</v>
      </c>
      <c r="D577">
        <v>110</v>
      </c>
    </row>
    <row r="578" spans="1:4" x14ac:dyDescent="0.3">
      <c r="A578" s="1">
        <v>44930</v>
      </c>
      <c r="B578" t="s">
        <v>54</v>
      </c>
      <c r="C578">
        <v>149</v>
      </c>
      <c r="D578">
        <v>60</v>
      </c>
    </row>
    <row r="579" spans="1:4" x14ac:dyDescent="0.3">
      <c r="A579" s="1">
        <v>45295</v>
      </c>
      <c r="B579" t="s">
        <v>54</v>
      </c>
      <c r="C579">
        <v>227</v>
      </c>
      <c r="D579">
        <v>110</v>
      </c>
    </row>
    <row r="580" spans="1:4" x14ac:dyDescent="0.3">
      <c r="A580" s="1">
        <v>44931</v>
      </c>
      <c r="B580" t="s">
        <v>54</v>
      </c>
      <c r="C580">
        <v>149</v>
      </c>
      <c r="D580">
        <v>65</v>
      </c>
    </row>
    <row r="581" spans="1:4" x14ac:dyDescent="0.3">
      <c r="A581" s="1">
        <v>45296</v>
      </c>
      <c r="B581" t="s">
        <v>54</v>
      </c>
      <c r="C581">
        <v>227</v>
      </c>
      <c r="D581">
        <v>110</v>
      </c>
    </row>
    <row r="582" spans="1:4" x14ac:dyDescent="0.3">
      <c r="A582" s="1">
        <v>44932</v>
      </c>
      <c r="B582" t="s">
        <v>54</v>
      </c>
      <c r="C582">
        <v>225</v>
      </c>
      <c r="D582">
        <v>60</v>
      </c>
    </row>
    <row r="583" spans="1:4" x14ac:dyDescent="0.3">
      <c r="A583" s="1">
        <v>45297</v>
      </c>
      <c r="B583" t="s">
        <v>54</v>
      </c>
      <c r="C583">
        <v>227</v>
      </c>
      <c r="D583">
        <v>110</v>
      </c>
    </row>
    <row r="584" spans="1:4" x14ac:dyDescent="0.3">
      <c r="A584" s="1">
        <v>44933</v>
      </c>
      <c r="B584" t="s">
        <v>54</v>
      </c>
      <c r="C584">
        <v>228</v>
      </c>
      <c r="D584">
        <v>60</v>
      </c>
    </row>
    <row r="585" spans="1:4" x14ac:dyDescent="0.3">
      <c r="A585" s="1">
        <v>45298</v>
      </c>
      <c r="B585" t="s">
        <v>54</v>
      </c>
      <c r="C585">
        <v>227</v>
      </c>
      <c r="D585">
        <v>110</v>
      </c>
    </row>
    <row r="586" spans="1:4" x14ac:dyDescent="0.3">
      <c r="A586" s="1">
        <v>44934</v>
      </c>
      <c r="B586" t="s">
        <v>54</v>
      </c>
      <c r="C586">
        <v>227</v>
      </c>
      <c r="D586">
        <v>60</v>
      </c>
    </row>
    <row r="587" spans="1:4" x14ac:dyDescent="0.3">
      <c r="A587" s="1">
        <v>45299</v>
      </c>
      <c r="B587" t="s">
        <v>54</v>
      </c>
      <c r="C587">
        <v>227</v>
      </c>
      <c r="D587">
        <v>110</v>
      </c>
    </row>
    <row r="588" spans="1:4" x14ac:dyDescent="0.3">
      <c r="A588" s="1">
        <v>44935</v>
      </c>
      <c r="B588" t="s">
        <v>54</v>
      </c>
      <c r="C588">
        <v>228</v>
      </c>
      <c r="D588">
        <v>60</v>
      </c>
    </row>
    <row r="589" spans="1:4" x14ac:dyDescent="0.3">
      <c r="A589" s="1">
        <v>45300</v>
      </c>
      <c r="B589" t="s">
        <v>54</v>
      </c>
      <c r="C589">
        <v>227</v>
      </c>
      <c r="D589">
        <v>110</v>
      </c>
    </row>
    <row r="590" spans="1:4" x14ac:dyDescent="0.3">
      <c r="A590" s="1">
        <v>44936</v>
      </c>
      <c r="B590" t="s">
        <v>54</v>
      </c>
      <c r="C590">
        <v>229</v>
      </c>
      <c r="D590">
        <v>95</v>
      </c>
    </row>
    <row r="591" spans="1:4" x14ac:dyDescent="0.3">
      <c r="A591" s="1">
        <v>45301</v>
      </c>
      <c r="B591" t="s">
        <v>54</v>
      </c>
      <c r="C591">
        <v>227</v>
      </c>
      <c r="D591">
        <v>110</v>
      </c>
    </row>
    <row r="592" spans="1:4" x14ac:dyDescent="0.3">
      <c r="A592" s="1">
        <v>44937</v>
      </c>
      <c r="B592" t="s">
        <v>54</v>
      </c>
      <c r="C592">
        <v>0</v>
      </c>
      <c r="D592">
        <v>0</v>
      </c>
    </row>
    <row r="593" spans="1:4" x14ac:dyDescent="0.3">
      <c r="A593" s="1">
        <v>45302</v>
      </c>
      <c r="B593" t="s">
        <v>54</v>
      </c>
      <c r="C593">
        <v>227</v>
      </c>
      <c r="D593">
        <v>110</v>
      </c>
    </row>
    <row r="594" spans="1:4" x14ac:dyDescent="0.3">
      <c r="A594" s="1">
        <v>44938</v>
      </c>
      <c r="B594" t="s">
        <v>54</v>
      </c>
      <c r="C594">
        <v>0</v>
      </c>
      <c r="D594">
        <v>0</v>
      </c>
    </row>
    <row r="595" spans="1:4" x14ac:dyDescent="0.3">
      <c r="A595" s="1">
        <v>45303</v>
      </c>
      <c r="B595" t="s">
        <v>54</v>
      </c>
      <c r="C595">
        <v>227</v>
      </c>
      <c r="D595">
        <v>110</v>
      </c>
    </row>
    <row r="596" spans="1:4" x14ac:dyDescent="0.3">
      <c r="A596" s="1">
        <v>45292</v>
      </c>
      <c r="B596" t="s">
        <v>56</v>
      </c>
      <c r="C596">
        <v>0</v>
      </c>
      <c r="D596">
        <v>0</v>
      </c>
    </row>
    <row r="597" spans="1:4" x14ac:dyDescent="0.3">
      <c r="A597" s="1">
        <v>45293</v>
      </c>
      <c r="B597" t="s">
        <v>56</v>
      </c>
      <c r="C597">
        <v>0</v>
      </c>
      <c r="D597">
        <v>0</v>
      </c>
    </row>
    <row r="598" spans="1:4" x14ac:dyDescent="0.3">
      <c r="A598" s="1">
        <v>44929</v>
      </c>
      <c r="B598" t="s">
        <v>56</v>
      </c>
      <c r="C598">
        <v>0</v>
      </c>
      <c r="D598">
        <v>52</v>
      </c>
    </row>
    <row r="599" spans="1:4" x14ac:dyDescent="0.3">
      <c r="A599" s="1">
        <v>45294</v>
      </c>
      <c r="B599" t="s">
        <v>56</v>
      </c>
      <c r="C599">
        <v>239</v>
      </c>
      <c r="D599">
        <v>50</v>
      </c>
    </row>
    <row r="600" spans="1:4" x14ac:dyDescent="0.3">
      <c r="A600" s="1">
        <v>44930</v>
      </c>
      <c r="B600" t="s">
        <v>56</v>
      </c>
      <c r="C600">
        <v>459</v>
      </c>
      <c r="D600">
        <v>49</v>
      </c>
    </row>
    <row r="601" spans="1:4" x14ac:dyDescent="0.3">
      <c r="A601" s="1">
        <v>45295</v>
      </c>
      <c r="B601" t="s">
        <v>56</v>
      </c>
      <c r="C601">
        <v>239</v>
      </c>
      <c r="D601">
        <v>50</v>
      </c>
    </row>
    <row r="602" spans="1:4" x14ac:dyDescent="0.3">
      <c r="A602" s="1">
        <v>44931</v>
      </c>
      <c r="B602" t="s">
        <v>56</v>
      </c>
      <c r="C602">
        <v>459</v>
      </c>
      <c r="D602">
        <v>61</v>
      </c>
    </row>
    <row r="603" spans="1:4" x14ac:dyDescent="0.3">
      <c r="A603" s="1">
        <v>45296</v>
      </c>
      <c r="B603" t="s">
        <v>56</v>
      </c>
      <c r="C603">
        <v>239</v>
      </c>
      <c r="D603">
        <v>50</v>
      </c>
    </row>
    <row r="604" spans="1:4" x14ac:dyDescent="0.3">
      <c r="A604" s="1">
        <v>44932</v>
      </c>
      <c r="B604" t="s">
        <v>56</v>
      </c>
      <c r="C604">
        <v>238</v>
      </c>
      <c r="D604">
        <v>51</v>
      </c>
    </row>
    <row r="605" spans="1:4" x14ac:dyDescent="0.3">
      <c r="A605" s="1">
        <v>45297</v>
      </c>
      <c r="B605" t="s">
        <v>56</v>
      </c>
      <c r="C605">
        <v>239</v>
      </c>
      <c r="D605">
        <v>50</v>
      </c>
    </row>
    <row r="606" spans="1:4" x14ac:dyDescent="0.3">
      <c r="A606" s="1">
        <v>44933</v>
      </c>
      <c r="B606" t="s">
        <v>56</v>
      </c>
      <c r="C606">
        <v>293</v>
      </c>
      <c r="D606">
        <v>51</v>
      </c>
    </row>
    <row r="607" spans="1:4" x14ac:dyDescent="0.3">
      <c r="A607" s="1">
        <v>45298</v>
      </c>
      <c r="B607" t="s">
        <v>56</v>
      </c>
      <c r="C607">
        <v>239</v>
      </c>
      <c r="D607">
        <v>50</v>
      </c>
    </row>
    <row r="608" spans="1:4" x14ac:dyDescent="0.3">
      <c r="A608" s="1">
        <v>44934</v>
      </c>
      <c r="B608" t="s">
        <v>56</v>
      </c>
      <c r="C608">
        <v>241</v>
      </c>
      <c r="D608">
        <v>50</v>
      </c>
    </row>
    <row r="609" spans="1:4" x14ac:dyDescent="0.3">
      <c r="A609" s="1">
        <v>45299</v>
      </c>
      <c r="B609" t="s">
        <v>56</v>
      </c>
      <c r="C609">
        <v>239</v>
      </c>
      <c r="D609">
        <v>50</v>
      </c>
    </row>
    <row r="610" spans="1:4" x14ac:dyDescent="0.3">
      <c r="A610" s="1">
        <v>44935</v>
      </c>
      <c r="B610" t="s">
        <v>56</v>
      </c>
      <c r="C610">
        <v>242</v>
      </c>
      <c r="D610">
        <v>50</v>
      </c>
    </row>
    <row r="611" spans="1:4" x14ac:dyDescent="0.3">
      <c r="A611" s="1">
        <v>45300</v>
      </c>
      <c r="B611" t="s">
        <v>56</v>
      </c>
      <c r="C611">
        <v>239</v>
      </c>
      <c r="D611">
        <v>50</v>
      </c>
    </row>
    <row r="612" spans="1:4" x14ac:dyDescent="0.3">
      <c r="A612" s="1">
        <v>44936</v>
      </c>
      <c r="B612" t="s">
        <v>56</v>
      </c>
      <c r="C612">
        <v>239</v>
      </c>
      <c r="D612">
        <v>50</v>
      </c>
    </row>
    <row r="613" spans="1:4" x14ac:dyDescent="0.3">
      <c r="A613" s="1">
        <v>45301</v>
      </c>
      <c r="B613" t="s">
        <v>56</v>
      </c>
      <c r="C613">
        <v>239</v>
      </c>
      <c r="D613">
        <v>50</v>
      </c>
    </row>
    <row r="614" spans="1:4" x14ac:dyDescent="0.3">
      <c r="A614" s="1">
        <v>44937</v>
      </c>
      <c r="B614" t="s">
        <v>56</v>
      </c>
      <c r="C614">
        <v>0</v>
      </c>
      <c r="D614">
        <v>0</v>
      </c>
    </row>
    <row r="615" spans="1:4" x14ac:dyDescent="0.3">
      <c r="A615" s="1">
        <v>45302</v>
      </c>
      <c r="B615" t="s">
        <v>56</v>
      </c>
      <c r="C615">
        <v>239</v>
      </c>
      <c r="D615">
        <v>50</v>
      </c>
    </row>
    <row r="616" spans="1:4" x14ac:dyDescent="0.3">
      <c r="A616" s="1">
        <v>44938</v>
      </c>
      <c r="B616" t="s">
        <v>56</v>
      </c>
      <c r="C616">
        <v>0</v>
      </c>
      <c r="D616">
        <v>0</v>
      </c>
    </row>
    <row r="617" spans="1:4" x14ac:dyDescent="0.3">
      <c r="A617" s="1">
        <v>45303</v>
      </c>
      <c r="B617" t="s">
        <v>56</v>
      </c>
      <c r="C617">
        <v>239</v>
      </c>
      <c r="D617">
        <v>50</v>
      </c>
    </row>
    <row r="618" spans="1:4" x14ac:dyDescent="0.3">
      <c r="A618" s="1">
        <v>45292</v>
      </c>
      <c r="B618" t="s">
        <v>58</v>
      </c>
      <c r="C618">
        <v>0</v>
      </c>
      <c r="D618">
        <v>0</v>
      </c>
    </row>
    <row r="619" spans="1:4" x14ac:dyDescent="0.3">
      <c r="A619" s="1">
        <v>45293</v>
      </c>
      <c r="B619" t="s">
        <v>58</v>
      </c>
      <c r="C619">
        <v>0</v>
      </c>
      <c r="D619">
        <v>0</v>
      </c>
    </row>
    <row r="620" spans="1:4" x14ac:dyDescent="0.3">
      <c r="A620" s="1">
        <v>44929</v>
      </c>
      <c r="B620" t="s">
        <v>58</v>
      </c>
      <c r="C620">
        <v>0</v>
      </c>
      <c r="D620">
        <v>65</v>
      </c>
    </row>
    <row r="621" spans="1:4" x14ac:dyDescent="0.3">
      <c r="A621" s="1">
        <v>45294</v>
      </c>
      <c r="B621" t="s">
        <v>58</v>
      </c>
      <c r="C621">
        <v>217</v>
      </c>
      <c r="D621">
        <v>59</v>
      </c>
    </row>
    <row r="622" spans="1:4" x14ac:dyDescent="0.3">
      <c r="A622" s="1">
        <v>44930</v>
      </c>
      <c r="B622" t="s">
        <v>58</v>
      </c>
      <c r="C622">
        <v>329</v>
      </c>
      <c r="D622">
        <v>60</v>
      </c>
    </row>
    <row r="623" spans="1:4" x14ac:dyDescent="0.3">
      <c r="A623" s="1">
        <v>45295</v>
      </c>
      <c r="B623" t="s">
        <v>58</v>
      </c>
      <c r="C623">
        <v>217</v>
      </c>
      <c r="D623">
        <v>59</v>
      </c>
    </row>
    <row r="624" spans="1:4" x14ac:dyDescent="0.3">
      <c r="A624" s="1">
        <v>44931</v>
      </c>
      <c r="B624" t="s">
        <v>58</v>
      </c>
      <c r="C624">
        <v>329</v>
      </c>
      <c r="D624">
        <v>73</v>
      </c>
    </row>
    <row r="625" spans="1:4" x14ac:dyDescent="0.3">
      <c r="A625" s="1">
        <v>45296</v>
      </c>
      <c r="B625" t="s">
        <v>58</v>
      </c>
      <c r="C625">
        <v>217</v>
      </c>
      <c r="D625">
        <v>59</v>
      </c>
    </row>
    <row r="626" spans="1:4" x14ac:dyDescent="0.3">
      <c r="A626" s="1">
        <v>44932</v>
      </c>
      <c r="B626" t="s">
        <v>58</v>
      </c>
      <c r="C626">
        <v>218</v>
      </c>
      <c r="D626">
        <v>59</v>
      </c>
    </row>
    <row r="627" spans="1:4" x14ac:dyDescent="0.3">
      <c r="A627" s="1">
        <v>45297</v>
      </c>
      <c r="B627" t="s">
        <v>58</v>
      </c>
      <c r="C627">
        <v>217</v>
      </c>
      <c r="D627">
        <v>59</v>
      </c>
    </row>
    <row r="628" spans="1:4" x14ac:dyDescent="0.3">
      <c r="A628" s="1">
        <v>44933</v>
      </c>
      <c r="B628" t="s">
        <v>58</v>
      </c>
      <c r="C628">
        <v>223</v>
      </c>
      <c r="D628">
        <v>59</v>
      </c>
    </row>
    <row r="629" spans="1:4" x14ac:dyDescent="0.3">
      <c r="A629" s="1">
        <v>45298</v>
      </c>
      <c r="B629" t="s">
        <v>58</v>
      </c>
      <c r="C629">
        <v>217</v>
      </c>
      <c r="D629">
        <v>59</v>
      </c>
    </row>
    <row r="630" spans="1:4" x14ac:dyDescent="0.3">
      <c r="A630" s="1">
        <v>44934</v>
      </c>
      <c r="B630" t="s">
        <v>58</v>
      </c>
      <c r="C630">
        <v>217</v>
      </c>
      <c r="D630">
        <v>59</v>
      </c>
    </row>
    <row r="631" spans="1:4" x14ac:dyDescent="0.3">
      <c r="A631" s="1">
        <v>45299</v>
      </c>
      <c r="B631" t="s">
        <v>58</v>
      </c>
      <c r="C631">
        <v>217</v>
      </c>
      <c r="D631">
        <v>59</v>
      </c>
    </row>
    <row r="632" spans="1:4" x14ac:dyDescent="0.3">
      <c r="A632" s="1">
        <v>44935</v>
      </c>
      <c r="B632" t="s">
        <v>58</v>
      </c>
      <c r="C632">
        <v>219</v>
      </c>
      <c r="D632">
        <v>58</v>
      </c>
    </row>
    <row r="633" spans="1:4" x14ac:dyDescent="0.3">
      <c r="A633" s="1">
        <v>45300</v>
      </c>
      <c r="B633" t="s">
        <v>58</v>
      </c>
      <c r="C633">
        <v>217</v>
      </c>
      <c r="D633">
        <v>59</v>
      </c>
    </row>
    <row r="634" spans="1:4" x14ac:dyDescent="0.3">
      <c r="A634" s="1">
        <v>44936</v>
      </c>
      <c r="B634" t="s">
        <v>58</v>
      </c>
      <c r="C634">
        <v>217</v>
      </c>
      <c r="D634">
        <v>59</v>
      </c>
    </row>
    <row r="635" spans="1:4" x14ac:dyDescent="0.3">
      <c r="A635" s="1">
        <v>45301</v>
      </c>
      <c r="B635" t="s">
        <v>58</v>
      </c>
      <c r="C635">
        <v>217</v>
      </c>
      <c r="D635">
        <v>59</v>
      </c>
    </row>
    <row r="636" spans="1:4" x14ac:dyDescent="0.3">
      <c r="A636" s="1">
        <v>44937</v>
      </c>
      <c r="B636" t="s">
        <v>58</v>
      </c>
      <c r="C636">
        <v>0</v>
      </c>
      <c r="D636">
        <v>0</v>
      </c>
    </row>
    <row r="637" spans="1:4" x14ac:dyDescent="0.3">
      <c r="A637" s="1">
        <v>45302</v>
      </c>
      <c r="B637" t="s">
        <v>58</v>
      </c>
      <c r="C637">
        <v>217</v>
      </c>
      <c r="D637">
        <v>59</v>
      </c>
    </row>
    <row r="638" spans="1:4" x14ac:dyDescent="0.3">
      <c r="A638" s="1">
        <v>44938</v>
      </c>
      <c r="B638" t="s">
        <v>58</v>
      </c>
      <c r="C638">
        <v>0</v>
      </c>
      <c r="D638">
        <v>0</v>
      </c>
    </row>
    <row r="639" spans="1:4" x14ac:dyDescent="0.3">
      <c r="A639" s="1">
        <v>45303</v>
      </c>
      <c r="B639" t="s">
        <v>58</v>
      </c>
      <c r="C639">
        <v>217</v>
      </c>
      <c r="D639">
        <v>59</v>
      </c>
    </row>
    <row r="640" spans="1:4" x14ac:dyDescent="0.3">
      <c r="A640" s="1">
        <v>45292</v>
      </c>
      <c r="B640" t="s">
        <v>59</v>
      </c>
      <c r="C640">
        <v>0</v>
      </c>
      <c r="D640">
        <v>0</v>
      </c>
    </row>
    <row r="641" spans="1:4" x14ac:dyDescent="0.3">
      <c r="A641" s="1">
        <v>45293</v>
      </c>
      <c r="B641" t="s">
        <v>59</v>
      </c>
      <c r="C641">
        <v>0</v>
      </c>
      <c r="D641">
        <v>0</v>
      </c>
    </row>
    <row r="642" spans="1:4" x14ac:dyDescent="0.3">
      <c r="A642" s="1">
        <v>44929</v>
      </c>
      <c r="B642" t="s">
        <v>59</v>
      </c>
      <c r="C642">
        <v>113</v>
      </c>
      <c r="D642">
        <v>56</v>
      </c>
    </row>
    <row r="643" spans="1:4" x14ac:dyDescent="0.3">
      <c r="A643" s="1">
        <v>45294</v>
      </c>
      <c r="B643" t="s">
        <v>59</v>
      </c>
      <c r="C643">
        <v>75</v>
      </c>
      <c r="D643">
        <v>50</v>
      </c>
    </row>
    <row r="644" spans="1:4" x14ac:dyDescent="0.3">
      <c r="A644" s="1">
        <v>44930</v>
      </c>
      <c r="B644" t="s">
        <v>59</v>
      </c>
      <c r="C644">
        <v>101</v>
      </c>
      <c r="D644">
        <v>50</v>
      </c>
    </row>
    <row r="645" spans="1:4" x14ac:dyDescent="0.3">
      <c r="A645" s="1">
        <v>45295</v>
      </c>
      <c r="B645" t="s">
        <v>59</v>
      </c>
      <c r="C645">
        <v>75</v>
      </c>
      <c r="D645">
        <v>50</v>
      </c>
    </row>
    <row r="646" spans="1:4" x14ac:dyDescent="0.3">
      <c r="A646" s="1">
        <v>44931</v>
      </c>
      <c r="B646" t="s">
        <v>59</v>
      </c>
      <c r="C646">
        <v>94</v>
      </c>
      <c r="D646">
        <v>49</v>
      </c>
    </row>
    <row r="647" spans="1:4" x14ac:dyDescent="0.3">
      <c r="A647" s="1">
        <v>45296</v>
      </c>
      <c r="B647" t="s">
        <v>59</v>
      </c>
      <c r="C647">
        <v>75</v>
      </c>
      <c r="D647">
        <v>50</v>
      </c>
    </row>
    <row r="648" spans="1:4" x14ac:dyDescent="0.3">
      <c r="A648" s="1">
        <v>44932</v>
      </c>
      <c r="B648" t="s">
        <v>59</v>
      </c>
      <c r="C648">
        <v>90</v>
      </c>
      <c r="D648">
        <v>51</v>
      </c>
    </row>
    <row r="649" spans="1:4" x14ac:dyDescent="0.3">
      <c r="A649" s="1">
        <v>45297</v>
      </c>
      <c r="B649" t="s">
        <v>59</v>
      </c>
      <c r="C649">
        <v>75</v>
      </c>
      <c r="D649">
        <v>50</v>
      </c>
    </row>
    <row r="650" spans="1:4" x14ac:dyDescent="0.3">
      <c r="A650" s="1">
        <v>44933</v>
      </c>
      <c r="B650" t="s">
        <v>59</v>
      </c>
      <c r="C650">
        <v>89</v>
      </c>
      <c r="D650">
        <v>50</v>
      </c>
    </row>
    <row r="651" spans="1:4" x14ac:dyDescent="0.3">
      <c r="A651" s="1">
        <v>45298</v>
      </c>
      <c r="B651" t="s">
        <v>59</v>
      </c>
      <c r="C651">
        <v>75</v>
      </c>
      <c r="D651">
        <v>50</v>
      </c>
    </row>
    <row r="652" spans="1:4" x14ac:dyDescent="0.3">
      <c r="A652" s="1">
        <v>44934</v>
      </c>
      <c r="B652" t="s">
        <v>59</v>
      </c>
      <c r="C652">
        <v>87</v>
      </c>
      <c r="D652">
        <v>50</v>
      </c>
    </row>
    <row r="653" spans="1:4" x14ac:dyDescent="0.3">
      <c r="A653" s="1">
        <v>45299</v>
      </c>
      <c r="B653" t="s">
        <v>59</v>
      </c>
      <c r="C653">
        <v>75</v>
      </c>
      <c r="D653">
        <v>50</v>
      </c>
    </row>
    <row r="654" spans="1:4" x14ac:dyDescent="0.3">
      <c r="A654" s="1">
        <v>44935</v>
      </c>
      <c r="B654" t="s">
        <v>59</v>
      </c>
      <c r="C654">
        <v>83</v>
      </c>
      <c r="D654">
        <v>50</v>
      </c>
    </row>
    <row r="655" spans="1:4" x14ac:dyDescent="0.3">
      <c r="A655" s="1">
        <v>45300</v>
      </c>
      <c r="B655" t="s">
        <v>59</v>
      </c>
      <c r="C655">
        <v>75</v>
      </c>
      <c r="D655">
        <v>50</v>
      </c>
    </row>
    <row r="656" spans="1:4" x14ac:dyDescent="0.3">
      <c r="A656" s="1">
        <v>44936</v>
      </c>
      <c r="B656" t="s">
        <v>59</v>
      </c>
      <c r="C656">
        <v>81</v>
      </c>
      <c r="D656">
        <v>50</v>
      </c>
    </row>
    <row r="657" spans="1:4" x14ac:dyDescent="0.3">
      <c r="A657" s="1">
        <v>45301</v>
      </c>
      <c r="B657" t="s">
        <v>59</v>
      </c>
      <c r="C657">
        <v>75</v>
      </c>
      <c r="D657">
        <v>50</v>
      </c>
    </row>
    <row r="658" spans="1:4" x14ac:dyDescent="0.3">
      <c r="A658" s="1">
        <v>44937</v>
      </c>
      <c r="B658" t="s">
        <v>59</v>
      </c>
      <c r="C658">
        <v>0</v>
      </c>
      <c r="D658">
        <v>0</v>
      </c>
    </row>
    <row r="659" spans="1:4" x14ac:dyDescent="0.3">
      <c r="A659" s="1">
        <v>45302</v>
      </c>
      <c r="B659" t="s">
        <v>59</v>
      </c>
      <c r="C659">
        <v>75</v>
      </c>
      <c r="D659">
        <v>50</v>
      </c>
    </row>
    <row r="660" spans="1:4" x14ac:dyDescent="0.3">
      <c r="A660" s="1">
        <v>44938</v>
      </c>
      <c r="B660" t="s">
        <v>59</v>
      </c>
      <c r="C660">
        <v>0</v>
      </c>
      <c r="D660">
        <v>0</v>
      </c>
    </row>
    <row r="661" spans="1:4" x14ac:dyDescent="0.3">
      <c r="A661" s="1">
        <v>45303</v>
      </c>
      <c r="B661" t="s">
        <v>59</v>
      </c>
      <c r="C661">
        <v>75</v>
      </c>
      <c r="D661">
        <v>50</v>
      </c>
    </row>
    <row r="662" spans="1:4" x14ac:dyDescent="0.3">
      <c r="A662" s="1">
        <v>45292</v>
      </c>
      <c r="B662" t="s">
        <v>61</v>
      </c>
      <c r="C662">
        <v>0</v>
      </c>
      <c r="D662">
        <v>0</v>
      </c>
    </row>
    <row r="663" spans="1:4" x14ac:dyDescent="0.3">
      <c r="A663" s="1">
        <v>45293</v>
      </c>
      <c r="B663" t="s">
        <v>61</v>
      </c>
      <c r="C663">
        <v>0</v>
      </c>
      <c r="D663">
        <v>0</v>
      </c>
    </row>
    <row r="664" spans="1:4" x14ac:dyDescent="0.3">
      <c r="A664" s="1">
        <v>44929</v>
      </c>
      <c r="B664" t="s">
        <v>61</v>
      </c>
      <c r="C664">
        <v>170</v>
      </c>
      <c r="D664">
        <v>68</v>
      </c>
    </row>
    <row r="665" spans="1:4" x14ac:dyDescent="0.3">
      <c r="A665" s="1">
        <v>45294</v>
      </c>
      <c r="B665" t="s">
        <v>61</v>
      </c>
      <c r="C665">
        <v>216</v>
      </c>
      <c r="D665">
        <v>50</v>
      </c>
    </row>
    <row r="666" spans="1:4" x14ac:dyDescent="0.3">
      <c r="A666" s="1">
        <v>44930</v>
      </c>
      <c r="B666" t="s">
        <v>61</v>
      </c>
      <c r="C666">
        <v>152</v>
      </c>
      <c r="D666">
        <v>60</v>
      </c>
    </row>
    <row r="667" spans="1:4" x14ac:dyDescent="0.3">
      <c r="A667" s="1">
        <v>45295</v>
      </c>
      <c r="B667" t="s">
        <v>61</v>
      </c>
      <c r="C667">
        <v>216</v>
      </c>
      <c r="D667">
        <v>50</v>
      </c>
    </row>
    <row r="668" spans="1:4" x14ac:dyDescent="0.3">
      <c r="A668" s="1">
        <v>44931</v>
      </c>
      <c r="B668" t="s">
        <v>61</v>
      </c>
      <c r="C668">
        <v>144</v>
      </c>
      <c r="D668">
        <v>68</v>
      </c>
    </row>
    <row r="669" spans="1:4" x14ac:dyDescent="0.3">
      <c r="A669" s="1">
        <v>45296</v>
      </c>
      <c r="B669" t="s">
        <v>61</v>
      </c>
      <c r="C669">
        <v>216</v>
      </c>
      <c r="D669">
        <v>50</v>
      </c>
    </row>
    <row r="670" spans="1:4" x14ac:dyDescent="0.3">
      <c r="A670" s="1">
        <v>44932</v>
      </c>
      <c r="B670" t="s">
        <v>61</v>
      </c>
      <c r="C670">
        <v>112</v>
      </c>
      <c r="D670">
        <v>63</v>
      </c>
    </row>
    <row r="671" spans="1:4" x14ac:dyDescent="0.3">
      <c r="A671" s="1">
        <v>45297</v>
      </c>
      <c r="B671" t="s">
        <v>61</v>
      </c>
      <c r="C671">
        <v>216</v>
      </c>
      <c r="D671">
        <v>50</v>
      </c>
    </row>
    <row r="672" spans="1:4" x14ac:dyDescent="0.3">
      <c r="A672" s="1">
        <v>44933</v>
      </c>
      <c r="B672" t="s">
        <v>61</v>
      </c>
      <c r="C672">
        <v>113</v>
      </c>
      <c r="D672">
        <v>56</v>
      </c>
    </row>
    <row r="673" spans="1:4" x14ac:dyDescent="0.3">
      <c r="A673" s="1">
        <v>45298</v>
      </c>
      <c r="B673" t="s">
        <v>61</v>
      </c>
      <c r="C673">
        <v>216</v>
      </c>
      <c r="D673">
        <v>50</v>
      </c>
    </row>
    <row r="674" spans="1:4" x14ac:dyDescent="0.3">
      <c r="A674" s="1">
        <v>44934</v>
      </c>
      <c r="B674" t="s">
        <v>61</v>
      </c>
      <c r="C674">
        <v>115</v>
      </c>
      <c r="D674">
        <v>52</v>
      </c>
    </row>
    <row r="675" spans="1:4" x14ac:dyDescent="0.3">
      <c r="A675" s="1">
        <v>45299</v>
      </c>
      <c r="B675" t="s">
        <v>61</v>
      </c>
      <c r="C675">
        <v>216</v>
      </c>
      <c r="D675">
        <v>50</v>
      </c>
    </row>
    <row r="676" spans="1:4" x14ac:dyDescent="0.3">
      <c r="A676" s="1">
        <v>44935</v>
      </c>
      <c r="B676" t="s">
        <v>61</v>
      </c>
      <c r="C676">
        <v>121</v>
      </c>
      <c r="D676">
        <v>51</v>
      </c>
    </row>
    <row r="677" spans="1:4" x14ac:dyDescent="0.3">
      <c r="A677" s="1">
        <v>45300</v>
      </c>
      <c r="B677" t="s">
        <v>61</v>
      </c>
      <c r="C677">
        <v>216</v>
      </c>
      <c r="D677">
        <v>50</v>
      </c>
    </row>
    <row r="678" spans="1:4" x14ac:dyDescent="0.3">
      <c r="A678" s="1">
        <v>44936</v>
      </c>
      <c r="B678" t="s">
        <v>61</v>
      </c>
      <c r="C678">
        <v>157</v>
      </c>
      <c r="D678">
        <v>50</v>
      </c>
    </row>
    <row r="679" spans="1:4" x14ac:dyDescent="0.3">
      <c r="A679" s="1">
        <v>45301</v>
      </c>
      <c r="B679" t="s">
        <v>61</v>
      </c>
      <c r="C679">
        <v>216</v>
      </c>
      <c r="D679">
        <v>50</v>
      </c>
    </row>
    <row r="680" spans="1:4" x14ac:dyDescent="0.3">
      <c r="A680" s="1">
        <v>44937</v>
      </c>
      <c r="B680" t="s">
        <v>61</v>
      </c>
      <c r="C680">
        <v>0</v>
      </c>
      <c r="D680">
        <v>0</v>
      </c>
    </row>
    <row r="681" spans="1:4" x14ac:dyDescent="0.3">
      <c r="A681" s="1">
        <v>45302</v>
      </c>
      <c r="B681" t="s">
        <v>61</v>
      </c>
      <c r="C681">
        <v>216</v>
      </c>
      <c r="D681">
        <v>50</v>
      </c>
    </row>
    <row r="682" spans="1:4" x14ac:dyDescent="0.3">
      <c r="A682" s="1">
        <v>44938</v>
      </c>
      <c r="B682" t="s">
        <v>61</v>
      </c>
      <c r="C682">
        <v>0</v>
      </c>
      <c r="D682">
        <v>0</v>
      </c>
    </row>
    <row r="683" spans="1:4" x14ac:dyDescent="0.3">
      <c r="A683" s="1">
        <v>45303</v>
      </c>
      <c r="B683" t="s">
        <v>61</v>
      </c>
      <c r="C683">
        <v>216</v>
      </c>
      <c r="D683">
        <v>50</v>
      </c>
    </row>
    <row r="684" spans="1:4" x14ac:dyDescent="0.3">
      <c r="A684" s="1">
        <v>44927</v>
      </c>
      <c r="B684" t="s">
        <v>63</v>
      </c>
      <c r="C684">
        <v>119</v>
      </c>
      <c r="D684">
        <v>75</v>
      </c>
    </row>
    <row r="685" spans="1:4" x14ac:dyDescent="0.3">
      <c r="A685" s="1">
        <v>45292</v>
      </c>
      <c r="B685" t="s">
        <v>63</v>
      </c>
      <c r="C685">
        <v>129</v>
      </c>
      <c r="D685">
        <v>61</v>
      </c>
    </row>
    <row r="686" spans="1:4" x14ac:dyDescent="0.3">
      <c r="A686" s="1">
        <v>44928</v>
      </c>
      <c r="B686" t="s">
        <v>63</v>
      </c>
      <c r="C686">
        <v>121</v>
      </c>
      <c r="D686">
        <v>71</v>
      </c>
    </row>
    <row r="687" spans="1:4" x14ac:dyDescent="0.3">
      <c r="A687" s="1">
        <v>45293</v>
      </c>
      <c r="B687" t="s">
        <v>63</v>
      </c>
      <c r="C687">
        <v>132</v>
      </c>
      <c r="D687">
        <v>63</v>
      </c>
    </row>
    <row r="688" spans="1:4" x14ac:dyDescent="0.3">
      <c r="A688" s="1">
        <v>44929</v>
      </c>
      <c r="B688" t="s">
        <v>63</v>
      </c>
      <c r="C688">
        <v>109</v>
      </c>
      <c r="D688">
        <v>60</v>
      </c>
    </row>
    <row r="689" spans="1:4" x14ac:dyDescent="0.3">
      <c r="A689" s="1">
        <v>45294</v>
      </c>
      <c r="B689" t="s">
        <v>63</v>
      </c>
      <c r="C689">
        <v>139</v>
      </c>
      <c r="D689">
        <v>64</v>
      </c>
    </row>
    <row r="690" spans="1:4" x14ac:dyDescent="0.3">
      <c r="A690" s="1">
        <v>44930</v>
      </c>
      <c r="B690" t="s">
        <v>63</v>
      </c>
      <c r="C690">
        <v>99</v>
      </c>
      <c r="D690">
        <v>60</v>
      </c>
    </row>
    <row r="691" spans="1:4" x14ac:dyDescent="0.3">
      <c r="A691" s="1">
        <v>45295</v>
      </c>
      <c r="B691" t="s">
        <v>63</v>
      </c>
      <c r="C691">
        <v>130</v>
      </c>
      <c r="D691">
        <v>63</v>
      </c>
    </row>
    <row r="692" spans="1:4" x14ac:dyDescent="0.3">
      <c r="A692" s="1">
        <v>44931</v>
      </c>
      <c r="B692" t="s">
        <v>63</v>
      </c>
      <c r="C692">
        <v>95</v>
      </c>
      <c r="D692">
        <v>70</v>
      </c>
    </row>
    <row r="693" spans="1:4" x14ac:dyDescent="0.3">
      <c r="A693" s="1">
        <v>45296</v>
      </c>
      <c r="B693" t="s">
        <v>63</v>
      </c>
      <c r="C693">
        <v>131</v>
      </c>
      <c r="D693">
        <v>59</v>
      </c>
    </row>
    <row r="694" spans="1:4" x14ac:dyDescent="0.3">
      <c r="A694" s="1">
        <v>44932</v>
      </c>
      <c r="B694" t="s">
        <v>63</v>
      </c>
      <c r="C694">
        <v>92</v>
      </c>
      <c r="D694">
        <v>57</v>
      </c>
    </row>
    <row r="695" spans="1:4" x14ac:dyDescent="0.3">
      <c r="A695" s="1">
        <v>45297</v>
      </c>
      <c r="B695" t="s">
        <v>63</v>
      </c>
      <c r="C695">
        <v>129</v>
      </c>
      <c r="D695">
        <v>63</v>
      </c>
    </row>
    <row r="696" spans="1:4" x14ac:dyDescent="0.3">
      <c r="A696" s="1">
        <v>44933</v>
      </c>
      <c r="B696" t="s">
        <v>63</v>
      </c>
      <c r="C696">
        <v>93</v>
      </c>
      <c r="D696">
        <v>52</v>
      </c>
    </row>
    <row r="697" spans="1:4" x14ac:dyDescent="0.3">
      <c r="A697" s="1">
        <v>45298</v>
      </c>
      <c r="B697" t="s">
        <v>63</v>
      </c>
      <c r="C697">
        <v>129</v>
      </c>
      <c r="D697">
        <v>58</v>
      </c>
    </row>
    <row r="698" spans="1:4" x14ac:dyDescent="0.3">
      <c r="A698" s="1">
        <v>44934</v>
      </c>
      <c r="B698" t="s">
        <v>63</v>
      </c>
      <c r="C698">
        <v>90</v>
      </c>
      <c r="D698">
        <v>55</v>
      </c>
    </row>
    <row r="699" spans="1:4" x14ac:dyDescent="0.3">
      <c r="A699" s="1">
        <v>45299</v>
      </c>
      <c r="B699" t="s">
        <v>63</v>
      </c>
      <c r="C699">
        <v>136</v>
      </c>
      <c r="D699">
        <v>58</v>
      </c>
    </row>
    <row r="700" spans="1:4" x14ac:dyDescent="0.3">
      <c r="A700" s="1">
        <v>44935</v>
      </c>
      <c r="B700" t="s">
        <v>63</v>
      </c>
      <c r="C700">
        <v>89</v>
      </c>
      <c r="D700">
        <v>55</v>
      </c>
    </row>
    <row r="701" spans="1:4" x14ac:dyDescent="0.3">
      <c r="A701" s="1">
        <v>45300</v>
      </c>
      <c r="B701" t="s">
        <v>63</v>
      </c>
      <c r="C701">
        <v>131</v>
      </c>
      <c r="D701">
        <v>62</v>
      </c>
    </row>
    <row r="702" spans="1:4" x14ac:dyDescent="0.3">
      <c r="A702" s="1">
        <v>44936</v>
      </c>
      <c r="B702" t="s">
        <v>63</v>
      </c>
      <c r="C702">
        <v>126</v>
      </c>
      <c r="D702">
        <v>54</v>
      </c>
    </row>
    <row r="703" spans="1:4" x14ac:dyDescent="0.3">
      <c r="A703" s="1">
        <v>45301</v>
      </c>
      <c r="B703" t="s">
        <v>63</v>
      </c>
      <c r="C703">
        <v>129</v>
      </c>
      <c r="D703">
        <v>56</v>
      </c>
    </row>
    <row r="704" spans="1:4" x14ac:dyDescent="0.3">
      <c r="A704" s="1">
        <v>44572</v>
      </c>
      <c r="B704" t="s">
        <v>63</v>
      </c>
      <c r="C704">
        <v>159</v>
      </c>
      <c r="D704">
        <v>193</v>
      </c>
    </row>
    <row r="705" spans="1:4" x14ac:dyDescent="0.3">
      <c r="A705" s="1">
        <v>44937</v>
      </c>
      <c r="B705" t="s">
        <v>63</v>
      </c>
      <c r="C705">
        <v>125</v>
      </c>
      <c r="D705">
        <v>55</v>
      </c>
    </row>
    <row r="706" spans="1:4" x14ac:dyDescent="0.3">
      <c r="A706" s="1">
        <v>45302</v>
      </c>
      <c r="B706" t="s">
        <v>63</v>
      </c>
      <c r="C706">
        <v>127</v>
      </c>
      <c r="D706">
        <v>58</v>
      </c>
    </row>
    <row r="707" spans="1:4" x14ac:dyDescent="0.3">
      <c r="A707" s="1">
        <v>44573</v>
      </c>
      <c r="B707" t="s">
        <v>63</v>
      </c>
      <c r="C707">
        <v>134</v>
      </c>
      <c r="D707">
        <v>89</v>
      </c>
    </row>
    <row r="708" spans="1:4" x14ac:dyDescent="0.3">
      <c r="A708" s="1">
        <v>44938</v>
      </c>
      <c r="B708" t="s">
        <v>63</v>
      </c>
      <c r="C708">
        <v>0</v>
      </c>
      <c r="D708">
        <v>60</v>
      </c>
    </row>
    <row r="709" spans="1:4" x14ac:dyDescent="0.3">
      <c r="A709" s="1">
        <v>45303</v>
      </c>
      <c r="B709" t="s">
        <v>63</v>
      </c>
      <c r="C709">
        <v>134</v>
      </c>
      <c r="D709">
        <v>56</v>
      </c>
    </row>
    <row r="710" spans="1:4" x14ac:dyDescent="0.3">
      <c r="A710" s="1">
        <v>44927</v>
      </c>
      <c r="B710" t="s">
        <v>65</v>
      </c>
      <c r="C710">
        <v>140</v>
      </c>
      <c r="D710">
        <v>124</v>
      </c>
    </row>
    <row r="711" spans="1:4" x14ac:dyDescent="0.3">
      <c r="A711" s="1">
        <v>45292</v>
      </c>
      <c r="B711" t="s">
        <v>65</v>
      </c>
      <c r="C711">
        <v>159</v>
      </c>
      <c r="D711">
        <v>113</v>
      </c>
    </row>
    <row r="712" spans="1:4" x14ac:dyDescent="0.3">
      <c r="A712" s="1">
        <v>44928</v>
      </c>
      <c r="B712" t="s">
        <v>65</v>
      </c>
      <c r="C712">
        <v>146</v>
      </c>
      <c r="D712">
        <v>137</v>
      </c>
    </row>
    <row r="713" spans="1:4" x14ac:dyDescent="0.3">
      <c r="A713" s="1">
        <v>45293</v>
      </c>
      <c r="B713" t="s">
        <v>65</v>
      </c>
      <c r="C713">
        <v>157</v>
      </c>
      <c r="D713">
        <v>124</v>
      </c>
    </row>
    <row r="714" spans="1:4" x14ac:dyDescent="0.3">
      <c r="A714" s="1">
        <v>44929</v>
      </c>
      <c r="B714" t="s">
        <v>65</v>
      </c>
      <c r="C714">
        <v>145</v>
      </c>
      <c r="D714">
        <v>137</v>
      </c>
    </row>
    <row r="715" spans="1:4" x14ac:dyDescent="0.3">
      <c r="A715" s="1">
        <v>45294</v>
      </c>
      <c r="B715" t="s">
        <v>65</v>
      </c>
      <c r="C715">
        <v>156</v>
      </c>
      <c r="D715">
        <v>125</v>
      </c>
    </row>
    <row r="716" spans="1:4" x14ac:dyDescent="0.3">
      <c r="A716" s="1">
        <v>44930</v>
      </c>
      <c r="B716" t="s">
        <v>65</v>
      </c>
      <c r="C716">
        <v>147</v>
      </c>
      <c r="D716">
        <v>110</v>
      </c>
    </row>
    <row r="717" spans="1:4" x14ac:dyDescent="0.3">
      <c r="A717" s="1">
        <v>45295</v>
      </c>
      <c r="B717" t="s">
        <v>65</v>
      </c>
      <c r="C717">
        <v>151</v>
      </c>
      <c r="D717">
        <v>112</v>
      </c>
    </row>
    <row r="718" spans="1:4" x14ac:dyDescent="0.3">
      <c r="A718" s="1">
        <v>44931</v>
      </c>
      <c r="B718" t="s">
        <v>65</v>
      </c>
      <c r="C718">
        <v>136</v>
      </c>
      <c r="D718">
        <v>119</v>
      </c>
    </row>
    <row r="719" spans="1:4" x14ac:dyDescent="0.3">
      <c r="A719" s="1">
        <v>45296</v>
      </c>
      <c r="B719" t="s">
        <v>65</v>
      </c>
      <c r="C719">
        <v>153</v>
      </c>
      <c r="D719">
        <v>101</v>
      </c>
    </row>
    <row r="720" spans="1:4" x14ac:dyDescent="0.3">
      <c r="A720" s="1">
        <v>44932</v>
      </c>
      <c r="B720" t="s">
        <v>65</v>
      </c>
      <c r="C720">
        <v>136</v>
      </c>
      <c r="D720">
        <v>114</v>
      </c>
    </row>
    <row r="721" spans="1:4" x14ac:dyDescent="0.3">
      <c r="A721" s="1">
        <v>45297</v>
      </c>
      <c r="B721" t="s">
        <v>65</v>
      </c>
      <c r="C721">
        <v>152</v>
      </c>
      <c r="D721">
        <v>118</v>
      </c>
    </row>
    <row r="722" spans="1:4" x14ac:dyDescent="0.3">
      <c r="A722" s="1">
        <v>44933</v>
      </c>
      <c r="B722" t="s">
        <v>65</v>
      </c>
      <c r="C722">
        <v>141</v>
      </c>
      <c r="D722">
        <v>124</v>
      </c>
    </row>
    <row r="723" spans="1:4" x14ac:dyDescent="0.3">
      <c r="A723" s="1">
        <v>45298</v>
      </c>
      <c r="B723" t="s">
        <v>65</v>
      </c>
      <c r="C723">
        <v>154</v>
      </c>
      <c r="D723">
        <v>109</v>
      </c>
    </row>
    <row r="724" spans="1:4" x14ac:dyDescent="0.3">
      <c r="A724" s="1">
        <v>44934</v>
      </c>
      <c r="B724" t="s">
        <v>65</v>
      </c>
      <c r="C724">
        <v>135</v>
      </c>
      <c r="D724">
        <v>115</v>
      </c>
    </row>
    <row r="725" spans="1:4" x14ac:dyDescent="0.3">
      <c r="A725" s="1">
        <v>45299</v>
      </c>
      <c r="B725" t="s">
        <v>65</v>
      </c>
      <c r="C725">
        <v>156</v>
      </c>
      <c r="D725">
        <v>102</v>
      </c>
    </row>
    <row r="726" spans="1:4" x14ac:dyDescent="0.3">
      <c r="A726" s="1">
        <v>44935</v>
      </c>
      <c r="B726" t="s">
        <v>65</v>
      </c>
      <c r="C726">
        <v>135</v>
      </c>
      <c r="D726">
        <v>113</v>
      </c>
    </row>
    <row r="727" spans="1:4" x14ac:dyDescent="0.3">
      <c r="A727" s="1">
        <v>45300</v>
      </c>
      <c r="B727" t="s">
        <v>65</v>
      </c>
      <c r="C727">
        <v>146</v>
      </c>
      <c r="D727">
        <v>110</v>
      </c>
    </row>
    <row r="728" spans="1:4" x14ac:dyDescent="0.3">
      <c r="A728" s="1">
        <v>44936</v>
      </c>
      <c r="B728" t="s">
        <v>65</v>
      </c>
      <c r="C728">
        <v>138</v>
      </c>
      <c r="D728">
        <v>100</v>
      </c>
    </row>
    <row r="729" spans="1:4" x14ac:dyDescent="0.3">
      <c r="A729" s="1">
        <v>45301</v>
      </c>
      <c r="B729" t="s">
        <v>65</v>
      </c>
      <c r="C729">
        <v>139</v>
      </c>
      <c r="D729">
        <v>102</v>
      </c>
    </row>
    <row r="730" spans="1:4" x14ac:dyDescent="0.3">
      <c r="A730" s="1">
        <v>44572</v>
      </c>
      <c r="B730" t="s">
        <v>65</v>
      </c>
      <c r="C730">
        <v>149</v>
      </c>
      <c r="D730">
        <v>130</v>
      </c>
    </row>
    <row r="731" spans="1:4" x14ac:dyDescent="0.3">
      <c r="A731" s="1">
        <v>44937</v>
      </c>
      <c r="B731" t="s">
        <v>65</v>
      </c>
      <c r="C731">
        <v>159</v>
      </c>
      <c r="D731">
        <v>110</v>
      </c>
    </row>
    <row r="732" spans="1:4" x14ac:dyDescent="0.3">
      <c r="A732" s="1">
        <v>45302</v>
      </c>
      <c r="B732" t="s">
        <v>65</v>
      </c>
      <c r="C732">
        <v>139</v>
      </c>
      <c r="D732">
        <v>107</v>
      </c>
    </row>
    <row r="733" spans="1:4" x14ac:dyDescent="0.3">
      <c r="A733" s="1">
        <v>44573</v>
      </c>
      <c r="B733" t="s">
        <v>65</v>
      </c>
      <c r="C733">
        <v>142</v>
      </c>
      <c r="D733">
        <v>130</v>
      </c>
    </row>
    <row r="734" spans="1:4" x14ac:dyDescent="0.3">
      <c r="A734" s="1">
        <v>44938</v>
      </c>
      <c r="B734" t="s">
        <v>65</v>
      </c>
      <c r="C734">
        <v>154</v>
      </c>
      <c r="D734">
        <v>107</v>
      </c>
    </row>
    <row r="735" spans="1:4" x14ac:dyDescent="0.3">
      <c r="A735" s="1">
        <v>45303</v>
      </c>
      <c r="B735" t="s">
        <v>65</v>
      </c>
      <c r="C735">
        <v>144</v>
      </c>
      <c r="D735">
        <v>138</v>
      </c>
    </row>
    <row r="736" spans="1:4" x14ac:dyDescent="0.3">
      <c r="A736" s="1">
        <v>44927</v>
      </c>
      <c r="B736" t="s">
        <v>67</v>
      </c>
      <c r="C736">
        <v>173</v>
      </c>
      <c r="D736">
        <v>124</v>
      </c>
    </row>
    <row r="737" spans="1:4" x14ac:dyDescent="0.3">
      <c r="A737" s="1">
        <v>45292</v>
      </c>
      <c r="B737" t="s">
        <v>67</v>
      </c>
      <c r="C737">
        <v>142</v>
      </c>
      <c r="D737">
        <v>90</v>
      </c>
    </row>
    <row r="738" spans="1:4" x14ac:dyDescent="0.3">
      <c r="A738" s="1">
        <v>44928</v>
      </c>
      <c r="B738" t="s">
        <v>67</v>
      </c>
      <c r="C738">
        <v>172</v>
      </c>
      <c r="D738">
        <v>115</v>
      </c>
    </row>
    <row r="739" spans="1:4" x14ac:dyDescent="0.3">
      <c r="A739" s="1">
        <v>45293</v>
      </c>
      <c r="B739" t="s">
        <v>67</v>
      </c>
      <c r="C739">
        <v>145</v>
      </c>
      <c r="D739">
        <v>90</v>
      </c>
    </row>
    <row r="740" spans="1:4" x14ac:dyDescent="0.3">
      <c r="A740" s="1">
        <v>44929</v>
      </c>
      <c r="B740" t="s">
        <v>67</v>
      </c>
      <c r="C740">
        <v>169</v>
      </c>
      <c r="D740">
        <v>118</v>
      </c>
    </row>
    <row r="741" spans="1:4" x14ac:dyDescent="0.3">
      <c r="A741" s="1">
        <v>45294</v>
      </c>
      <c r="B741" t="s">
        <v>67</v>
      </c>
      <c r="C741">
        <v>139</v>
      </c>
      <c r="D741">
        <v>91</v>
      </c>
    </row>
    <row r="742" spans="1:4" x14ac:dyDescent="0.3">
      <c r="A742" s="1">
        <v>44930</v>
      </c>
      <c r="B742" t="s">
        <v>67</v>
      </c>
      <c r="C742">
        <v>164</v>
      </c>
      <c r="D742">
        <v>108</v>
      </c>
    </row>
    <row r="743" spans="1:4" x14ac:dyDescent="0.3">
      <c r="A743" s="1">
        <v>45295</v>
      </c>
      <c r="B743" t="s">
        <v>67</v>
      </c>
      <c r="C743">
        <v>161</v>
      </c>
      <c r="D743">
        <v>89</v>
      </c>
    </row>
    <row r="744" spans="1:4" x14ac:dyDescent="0.3">
      <c r="A744" s="1">
        <v>44931</v>
      </c>
      <c r="B744" t="s">
        <v>67</v>
      </c>
      <c r="C744">
        <v>156</v>
      </c>
      <c r="D744">
        <v>126</v>
      </c>
    </row>
    <row r="745" spans="1:4" x14ac:dyDescent="0.3">
      <c r="A745" s="1">
        <v>45296</v>
      </c>
      <c r="B745" t="s">
        <v>67</v>
      </c>
      <c r="C745">
        <v>177</v>
      </c>
      <c r="D745">
        <v>79</v>
      </c>
    </row>
    <row r="746" spans="1:4" x14ac:dyDescent="0.3">
      <c r="A746" s="1">
        <v>44932</v>
      </c>
      <c r="B746" t="s">
        <v>67</v>
      </c>
      <c r="C746">
        <v>150</v>
      </c>
      <c r="D746">
        <v>107</v>
      </c>
    </row>
    <row r="747" spans="1:4" x14ac:dyDescent="0.3">
      <c r="A747" s="1">
        <v>45297</v>
      </c>
      <c r="B747" t="s">
        <v>67</v>
      </c>
      <c r="C747">
        <v>173</v>
      </c>
      <c r="D747">
        <v>85</v>
      </c>
    </row>
    <row r="748" spans="1:4" x14ac:dyDescent="0.3">
      <c r="A748" s="1">
        <v>44933</v>
      </c>
      <c r="B748" t="s">
        <v>67</v>
      </c>
      <c r="C748">
        <v>177</v>
      </c>
      <c r="D748">
        <v>93</v>
      </c>
    </row>
    <row r="749" spans="1:4" x14ac:dyDescent="0.3">
      <c r="A749" s="1">
        <v>45298</v>
      </c>
      <c r="B749" t="s">
        <v>67</v>
      </c>
      <c r="C749">
        <v>197</v>
      </c>
      <c r="D749">
        <v>83</v>
      </c>
    </row>
    <row r="750" spans="1:4" x14ac:dyDescent="0.3">
      <c r="A750" s="1">
        <v>44934</v>
      </c>
      <c r="B750" t="s">
        <v>67</v>
      </c>
      <c r="C750">
        <v>185</v>
      </c>
      <c r="D750">
        <v>88</v>
      </c>
    </row>
    <row r="751" spans="1:4" x14ac:dyDescent="0.3">
      <c r="A751" s="1">
        <v>45299</v>
      </c>
      <c r="B751" t="s">
        <v>67</v>
      </c>
      <c r="C751">
        <v>183</v>
      </c>
      <c r="D751">
        <v>83</v>
      </c>
    </row>
    <row r="752" spans="1:4" x14ac:dyDescent="0.3">
      <c r="A752" s="1">
        <v>44935</v>
      </c>
      <c r="B752" t="s">
        <v>67</v>
      </c>
      <c r="C752">
        <v>163</v>
      </c>
      <c r="D752">
        <v>88</v>
      </c>
    </row>
    <row r="753" spans="1:4" x14ac:dyDescent="0.3">
      <c r="A753" s="1">
        <v>45300</v>
      </c>
      <c r="B753" t="s">
        <v>67</v>
      </c>
      <c r="C753">
        <v>197</v>
      </c>
      <c r="D753">
        <v>78</v>
      </c>
    </row>
    <row r="754" spans="1:4" x14ac:dyDescent="0.3">
      <c r="A754" s="1">
        <v>44936</v>
      </c>
      <c r="B754" t="s">
        <v>67</v>
      </c>
      <c r="C754">
        <v>174</v>
      </c>
      <c r="D754">
        <v>83</v>
      </c>
    </row>
    <row r="755" spans="1:4" x14ac:dyDescent="0.3">
      <c r="A755" s="1">
        <v>45301</v>
      </c>
      <c r="B755" t="s">
        <v>67</v>
      </c>
      <c r="C755">
        <v>175</v>
      </c>
      <c r="D755">
        <v>77</v>
      </c>
    </row>
    <row r="756" spans="1:4" x14ac:dyDescent="0.3">
      <c r="A756" s="1">
        <v>44572</v>
      </c>
      <c r="B756" t="s">
        <v>67</v>
      </c>
      <c r="C756">
        <v>174</v>
      </c>
      <c r="D756">
        <v>136</v>
      </c>
    </row>
    <row r="757" spans="1:4" x14ac:dyDescent="0.3">
      <c r="A757" s="1">
        <v>44937</v>
      </c>
      <c r="B757" t="s">
        <v>67</v>
      </c>
      <c r="C757">
        <v>169</v>
      </c>
      <c r="D757">
        <v>89</v>
      </c>
    </row>
    <row r="758" spans="1:4" x14ac:dyDescent="0.3">
      <c r="A758" s="1">
        <v>45302</v>
      </c>
      <c r="B758" t="s">
        <v>67</v>
      </c>
      <c r="C758">
        <v>168</v>
      </c>
      <c r="D758">
        <v>78</v>
      </c>
    </row>
    <row r="759" spans="1:4" x14ac:dyDescent="0.3">
      <c r="A759" s="1">
        <v>44573</v>
      </c>
      <c r="B759" t="s">
        <v>67</v>
      </c>
      <c r="C759">
        <v>164</v>
      </c>
      <c r="D759">
        <v>131</v>
      </c>
    </row>
    <row r="760" spans="1:4" x14ac:dyDescent="0.3">
      <c r="A760" s="1">
        <v>44938</v>
      </c>
      <c r="B760" t="s">
        <v>67</v>
      </c>
      <c r="C760">
        <v>169</v>
      </c>
      <c r="D760">
        <v>92</v>
      </c>
    </row>
    <row r="761" spans="1:4" x14ac:dyDescent="0.3">
      <c r="A761" s="1">
        <v>45303</v>
      </c>
      <c r="B761" t="s">
        <v>67</v>
      </c>
      <c r="C761">
        <v>163</v>
      </c>
      <c r="D761">
        <v>80</v>
      </c>
    </row>
    <row r="762" spans="1:4" x14ac:dyDescent="0.3">
      <c r="A762" s="1">
        <v>44927</v>
      </c>
      <c r="B762" t="s">
        <v>69</v>
      </c>
      <c r="C762">
        <v>278</v>
      </c>
      <c r="D762">
        <v>180</v>
      </c>
    </row>
    <row r="763" spans="1:4" x14ac:dyDescent="0.3">
      <c r="A763" s="1">
        <v>45292</v>
      </c>
      <c r="B763" t="s">
        <v>69</v>
      </c>
      <c r="C763">
        <v>204</v>
      </c>
      <c r="D763">
        <v>165</v>
      </c>
    </row>
    <row r="764" spans="1:4" x14ac:dyDescent="0.3">
      <c r="A764" s="1">
        <v>44928</v>
      </c>
      <c r="B764" t="s">
        <v>69</v>
      </c>
      <c r="C764">
        <v>269</v>
      </c>
      <c r="D764">
        <v>170</v>
      </c>
    </row>
    <row r="765" spans="1:4" x14ac:dyDescent="0.3">
      <c r="A765" s="1">
        <v>45293</v>
      </c>
      <c r="B765" t="s">
        <v>69</v>
      </c>
      <c r="C765">
        <v>193</v>
      </c>
      <c r="D765">
        <v>168</v>
      </c>
    </row>
    <row r="766" spans="1:4" x14ac:dyDescent="0.3">
      <c r="A766" s="1">
        <v>44929</v>
      </c>
      <c r="B766" t="s">
        <v>69</v>
      </c>
      <c r="C766">
        <v>262</v>
      </c>
      <c r="D766">
        <v>176</v>
      </c>
    </row>
    <row r="767" spans="1:4" x14ac:dyDescent="0.3">
      <c r="A767" s="1">
        <v>45294</v>
      </c>
      <c r="B767" t="s">
        <v>69</v>
      </c>
      <c r="C767">
        <v>195</v>
      </c>
      <c r="D767">
        <v>167</v>
      </c>
    </row>
    <row r="768" spans="1:4" x14ac:dyDescent="0.3">
      <c r="A768" s="1">
        <v>44930</v>
      </c>
      <c r="B768" t="s">
        <v>69</v>
      </c>
      <c r="C768">
        <v>252</v>
      </c>
      <c r="D768">
        <v>158</v>
      </c>
    </row>
    <row r="769" spans="1:4" x14ac:dyDescent="0.3">
      <c r="A769" s="1">
        <v>45295</v>
      </c>
      <c r="B769" t="s">
        <v>69</v>
      </c>
      <c r="C769">
        <v>199</v>
      </c>
      <c r="D769">
        <v>165</v>
      </c>
    </row>
    <row r="770" spans="1:4" x14ac:dyDescent="0.3">
      <c r="A770" s="1">
        <v>44931</v>
      </c>
      <c r="B770" t="s">
        <v>69</v>
      </c>
      <c r="C770">
        <v>215</v>
      </c>
      <c r="D770">
        <v>157</v>
      </c>
    </row>
    <row r="771" spans="1:4" x14ac:dyDescent="0.3">
      <c r="A771" s="1">
        <v>45296</v>
      </c>
      <c r="B771" t="s">
        <v>69</v>
      </c>
      <c r="C771">
        <v>199</v>
      </c>
      <c r="D771">
        <v>159</v>
      </c>
    </row>
    <row r="772" spans="1:4" x14ac:dyDescent="0.3">
      <c r="A772" s="1">
        <v>44932</v>
      </c>
      <c r="B772" t="s">
        <v>69</v>
      </c>
      <c r="C772">
        <v>202</v>
      </c>
      <c r="D772">
        <v>137</v>
      </c>
    </row>
    <row r="773" spans="1:4" x14ac:dyDescent="0.3">
      <c r="A773" s="1">
        <v>45297</v>
      </c>
      <c r="B773" t="s">
        <v>69</v>
      </c>
      <c r="C773">
        <v>197</v>
      </c>
      <c r="D773">
        <v>148</v>
      </c>
    </row>
    <row r="774" spans="1:4" x14ac:dyDescent="0.3">
      <c r="A774" s="1">
        <v>44933</v>
      </c>
      <c r="B774" t="s">
        <v>69</v>
      </c>
      <c r="C774">
        <v>222</v>
      </c>
      <c r="D774">
        <v>140</v>
      </c>
    </row>
    <row r="775" spans="1:4" x14ac:dyDescent="0.3">
      <c r="A775" s="1">
        <v>45298</v>
      </c>
      <c r="B775" t="s">
        <v>69</v>
      </c>
      <c r="C775">
        <v>201</v>
      </c>
      <c r="D775">
        <v>148</v>
      </c>
    </row>
    <row r="776" spans="1:4" x14ac:dyDescent="0.3">
      <c r="A776" s="1">
        <v>44934</v>
      </c>
      <c r="B776" t="s">
        <v>69</v>
      </c>
      <c r="C776">
        <v>236</v>
      </c>
      <c r="D776">
        <v>139</v>
      </c>
    </row>
    <row r="777" spans="1:4" x14ac:dyDescent="0.3">
      <c r="A777" s="1">
        <v>45299</v>
      </c>
      <c r="B777" t="s">
        <v>69</v>
      </c>
      <c r="C777">
        <v>200</v>
      </c>
      <c r="D777">
        <v>145</v>
      </c>
    </row>
    <row r="778" spans="1:4" x14ac:dyDescent="0.3">
      <c r="A778" s="1">
        <v>44935</v>
      </c>
      <c r="B778" t="s">
        <v>69</v>
      </c>
      <c r="C778">
        <v>209</v>
      </c>
      <c r="D778">
        <v>133</v>
      </c>
    </row>
    <row r="779" spans="1:4" x14ac:dyDescent="0.3">
      <c r="A779" s="1">
        <v>45300</v>
      </c>
      <c r="B779" t="s">
        <v>69</v>
      </c>
      <c r="C779">
        <v>199</v>
      </c>
      <c r="D779">
        <v>155</v>
      </c>
    </row>
    <row r="780" spans="1:4" x14ac:dyDescent="0.3">
      <c r="A780" s="1">
        <v>44936</v>
      </c>
      <c r="B780" t="s">
        <v>69</v>
      </c>
      <c r="C780">
        <v>211</v>
      </c>
      <c r="D780">
        <v>130</v>
      </c>
    </row>
    <row r="781" spans="1:4" x14ac:dyDescent="0.3">
      <c r="A781" s="1">
        <v>45301</v>
      </c>
      <c r="B781" t="s">
        <v>69</v>
      </c>
      <c r="C781">
        <v>199</v>
      </c>
      <c r="D781">
        <v>143</v>
      </c>
    </row>
    <row r="782" spans="1:4" x14ac:dyDescent="0.3">
      <c r="A782" s="1">
        <v>44572</v>
      </c>
      <c r="B782" t="s">
        <v>69</v>
      </c>
      <c r="C782">
        <v>242</v>
      </c>
      <c r="D782">
        <v>214</v>
      </c>
    </row>
    <row r="783" spans="1:4" x14ac:dyDescent="0.3">
      <c r="A783" s="1">
        <v>44937</v>
      </c>
      <c r="B783" t="s">
        <v>69</v>
      </c>
      <c r="C783">
        <v>194</v>
      </c>
      <c r="D783">
        <v>137</v>
      </c>
    </row>
    <row r="784" spans="1:4" x14ac:dyDescent="0.3">
      <c r="A784" s="1">
        <v>45302</v>
      </c>
      <c r="B784" t="s">
        <v>69</v>
      </c>
      <c r="C784">
        <v>197</v>
      </c>
      <c r="D784">
        <v>144</v>
      </c>
    </row>
    <row r="785" spans="1:4" x14ac:dyDescent="0.3">
      <c r="A785" s="1">
        <v>44573</v>
      </c>
      <c r="B785" t="s">
        <v>69</v>
      </c>
      <c r="C785">
        <v>263</v>
      </c>
      <c r="D785">
        <v>178</v>
      </c>
    </row>
    <row r="786" spans="1:4" x14ac:dyDescent="0.3">
      <c r="A786" s="1">
        <v>44938</v>
      </c>
      <c r="B786" t="s">
        <v>69</v>
      </c>
      <c r="C786">
        <v>198</v>
      </c>
      <c r="D786">
        <v>142</v>
      </c>
    </row>
    <row r="787" spans="1:4" x14ac:dyDescent="0.3">
      <c r="A787" s="1">
        <v>45303</v>
      </c>
      <c r="B787" t="s">
        <v>69</v>
      </c>
      <c r="C787">
        <v>198</v>
      </c>
      <c r="D787">
        <v>163</v>
      </c>
    </row>
    <row r="788" spans="1:4" x14ac:dyDescent="0.3">
      <c r="A788" s="1">
        <v>44927</v>
      </c>
      <c r="B788" t="s">
        <v>71</v>
      </c>
      <c r="C788">
        <v>346</v>
      </c>
      <c r="D788">
        <v>205</v>
      </c>
    </row>
    <row r="789" spans="1:4" x14ac:dyDescent="0.3">
      <c r="A789" s="1">
        <v>45292</v>
      </c>
      <c r="B789" t="s">
        <v>71</v>
      </c>
      <c r="C789">
        <v>493</v>
      </c>
      <c r="D789">
        <v>187</v>
      </c>
    </row>
    <row r="790" spans="1:4" x14ac:dyDescent="0.3">
      <c r="A790" s="1">
        <v>44928</v>
      </c>
      <c r="B790" t="s">
        <v>71</v>
      </c>
      <c r="C790">
        <v>321</v>
      </c>
      <c r="D790">
        <v>203</v>
      </c>
    </row>
    <row r="791" spans="1:4" x14ac:dyDescent="0.3">
      <c r="A791" s="1">
        <v>45293</v>
      </c>
      <c r="B791" t="s">
        <v>71</v>
      </c>
      <c r="C791">
        <v>546</v>
      </c>
      <c r="D791">
        <v>185</v>
      </c>
    </row>
    <row r="792" spans="1:4" x14ac:dyDescent="0.3">
      <c r="A792" s="1">
        <v>44929</v>
      </c>
      <c r="B792" t="s">
        <v>71</v>
      </c>
      <c r="C792">
        <v>311</v>
      </c>
      <c r="D792">
        <v>205</v>
      </c>
    </row>
    <row r="793" spans="1:4" x14ac:dyDescent="0.3">
      <c r="A793" s="1">
        <v>45294</v>
      </c>
      <c r="B793" t="s">
        <v>71</v>
      </c>
      <c r="C793">
        <v>449</v>
      </c>
      <c r="D793">
        <v>185</v>
      </c>
    </row>
    <row r="794" spans="1:4" x14ac:dyDescent="0.3">
      <c r="A794" s="1">
        <v>44930</v>
      </c>
      <c r="B794" t="s">
        <v>71</v>
      </c>
      <c r="C794">
        <v>295</v>
      </c>
      <c r="D794">
        <v>194</v>
      </c>
    </row>
    <row r="795" spans="1:4" x14ac:dyDescent="0.3">
      <c r="A795" s="1">
        <v>45295</v>
      </c>
      <c r="B795" t="s">
        <v>71</v>
      </c>
      <c r="C795">
        <v>440</v>
      </c>
      <c r="D795">
        <v>180</v>
      </c>
    </row>
    <row r="796" spans="1:4" x14ac:dyDescent="0.3">
      <c r="A796" s="1">
        <v>44931</v>
      </c>
      <c r="B796" t="s">
        <v>71</v>
      </c>
      <c r="C796">
        <v>268</v>
      </c>
      <c r="D796">
        <v>191</v>
      </c>
    </row>
    <row r="797" spans="1:4" x14ac:dyDescent="0.3">
      <c r="A797" s="1">
        <v>45296</v>
      </c>
      <c r="B797" t="s">
        <v>71</v>
      </c>
      <c r="C797">
        <v>447</v>
      </c>
      <c r="D797">
        <v>171</v>
      </c>
    </row>
    <row r="798" spans="1:4" x14ac:dyDescent="0.3">
      <c r="A798" s="1">
        <v>44932</v>
      </c>
      <c r="B798" t="s">
        <v>71</v>
      </c>
      <c r="C798">
        <v>260</v>
      </c>
      <c r="D798">
        <v>178</v>
      </c>
    </row>
    <row r="799" spans="1:4" x14ac:dyDescent="0.3">
      <c r="A799" s="1">
        <v>45297</v>
      </c>
      <c r="B799" t="s">
        <v>71</v>
      </c>
      <c r="C799">
        <v>443</v>
      </c>
      <c r="D799">
        <v>163</v>
      </c>
    </row>
    <row r="800" spans="1:4" x14ac:dyDescent="0.3">
      <c r="A800" s="1">
        <v>44933</v>
      </c>
      <c r="B800" t="s">
        <v>71</v>
      </c>
      <c r="C800">
        <v>279</v>
      </c>
      <c r="D800">
        <v>170</v>
      </c>
    </row>
    <row r="801" spans="1:4" x14ac:dyDescent="0.3">
      <c r="A801" s="1">
        <v>45298</v>
      </c>
      <c r="B801" t="s">
        <v>71</v>
      </c>
      <c r="C801">
        <v>373</v>
      </c>
      <c r="D801">
        <v>161</v>
      </c>
    </row>
    <row r="802" spans="1:4" x14ac:dyDescent="0.3">
      <c r="A802" s="1">
        <v>44934</v>
      </c>
      <c r="B802" t="s">
        <v>71</v>
      </c>
      <c r="C802">
        <v>311</v>
      </c>
      <c r="D802">
        <v>165</v>
      </c>
    </row>
    <row r="803" spans="1:4" x14ac:dyDescent="0.3">
      <c r="A803" s="1">
        <v>45299</v>
      </c>
      <c r="B803" t="s">
        <v>71</v>
      </c>
      <c r="C803">
        <v>482</v>
      </c>
      <c r="D803">
        <v>154</v>
      </c>
    </row>
    <row r="804" spans="1:4" x14ac:dyDescent="0.3">
      <c r="A804" s="1">
        <v>44935</v>
      </c>
      <c r="B804" t="s">
        <v>71</v>
      </c>
      <c r="C804">
        <v>286</v>
      </c>
      <c r="D804">
        <v>159</v>
      </c>
    </row>
    <row r="805" spans="1:4" x14ac:dyDescent="0.3">
      <c r="A805" s="1">
        <v>45300</v>
      </c>
      <c r="B805" t="s">
        <v>71</v>
      </c>
      <c r="C805">
        <v>499</v>
      </c>
      <c r="D805">
        <v>148</v>
      </c>
    </row>
    <row r="806" spans="1:4" x14ac:dyDescent="0.3">
      <c r="A806" s="1">
        <v>44936</v>
      </c>
      <c r="B806" t="s">
        <v>71</v>
      </c>
      <c r="C806">
        <v>405</v>
      </c>
      <c r="D806">
        <v>163</v>
      </c>
    </row>
    <row r="807" spans="1:4" x14ac:dyDescent="0.3">
      <c r="A807" s="1">
        <v>45301</v>
      </c>
      <c r="B807" t="s">
        <v>71</v>
      </c>
      <c r="C807">
        <v>499</v>
      </c>
      <c r="D807">
        <v>150</v>
      </c>
    </row>
    <row r="808" spans="1:4" x14ac:dyDescent="0.3">
      <c r="A808" s="1">
        <v>44572</v>
      </c>
      <c r="B808" t="s">
        <v>71</v>
      </c>
      <c r="C808">
        <v>347</v>
      </c>
      <c r="D808">
        <v>266</v>
      </c>
    </row>
    <row r="809" spans="1:4" x14ac:dyDescent="0.3">
      <c r="A809" s="1">
        <v>44937</v>
      </c>
      <c r="B809" t="s">
        <v>71</v>
      </c>
      <c r="C809">
        <v>383</v>
      </c>
      <c r="D809">
        <v>163</v>
      </c>
    </row>
    <row r="810" spans="1:4" x14ac:dyDescent="0.3">
      <c r="A810" s="1">
        <v>45302</v>
      </c>
      <c r="B810" t="s">
        <v>71</v>
      </c>
      <c r="C810">
        <v>499</v>
      </c>
      <c r="D810">
        <v>144</v>
      </c>
    </row>
    <row r="811" spans="1:4" x14ac:dyDescent="0.3">
      <c r="A811" s="1">
        <v>44573</v>
      </c>
      <c r="B811" t="s">
        <v>71</v>
      </c>
      <c r="C811">
        <v>352</v>
      </c>
      <c r="D811">
        <v>207</v>
      </c>
    </row>
    <row r="812" spans="1:4" x14ac:dyDescent="0.3">
      <c r="A812" s="1">
        <v>44938</v>
      </c>
      <c r="B812" t="s">
        <v>71</v>
      </c>
      <c r="C812">
        <v>536</v>
      </c>
      <c r="D812">
        <v>174</v>
      </c>
    </row>
    <row r="813" spans="1:4" x14ac:dyDescent="0.3">
      <c r="A813" s="1">
        <v>45303</v>
      </c>
      <c r="B813" t="s">
        <v>71</v>
      </c>
      <c r="C813">
        <v>499</v>
      </c>
      <c r="D813">
        <v>169</v>
      </c>
    </row>
    <row r="814" spans="1:4" x14ac:dyDescent="0.3">
      <c r="A814" s="1">
        <v>44927</v>
      </c>
      <c r="B814" t="s">
        <v>72</v>
      </c>
      <c r="C814">
        <v>313</v>
      </c>
      <c r="D814">
        <v>271</v>
      </c>
    </row>
    <row r="815" spans="1:4" x14ac:dyDescent="0.3">
      <c r="A815" s="1">
        <v>45292</v>
      </c>
      <c r="B815" t="s">
        <v>72</v>
      </c>
      <c r="C815">
        <v>251</v>
      </c>
      <c r="D815">
        <v>226</v>
      </c>
    </row>
    <row r="816" spans="1:4" x14ac:dyDescent="0.3">
      <c r="A816" s="1">
        <v>44928</v>
      </c>
      <c r="B816" t="s">
        <v>72</v>
      </c>
      <c r="C816">
        <v>302</v>
      </c>
      <c r="D816">
        <v>299</v>
      </c>
    </row>
    <row r="817" spans="1:4" x14ac:dyDescent="0.3">
      <c r="A817" s="1">
        <v>45293</v>
      </c>
      <c r="B817" t="s">
        <v>72</v>
      </c>
      <c r="C817">
        <v>234</v>
      </c>
      <c r="D817">
        <v>219</v>
      </c>
    </row>
    <row r="818" spans="1:4" x14ac:dyDescent="0.3">
      <c r="A818" s="1">
        <v>44929</v>
      </c>
      <c r="B818" t="s">
        <v>72</v>
      </c>
      <c r="C818">
        <v>299</v>
      </c>
      <c r="D818">
        <v>284</v>
      </c>
    </row>
    <row r="819" spans="1:4" x14ac:dyDescent="0.3">
      <c r="A819" s="1">
        <v>45294</v>
      </c>
      <c r="B819" t="s">
        <v>72</v>
      </c>
      <c r="C819">
        <v>242</v>
      </c>
      <c r="D819">
        <v>219</v>
      </c>
    </row>
    <row r="820" spans="1:4" x14ac:dyDescent="0.3">
      <c r="A820" s="1">
        <v>44930</v>
      </c>
      <c r="B820" t="s">
        <v>72</v>
      </c>
      <c r="C820">
        <v>300</v>
      </c>
      <c r="D820">
        <v>246</v>
      </c>
    </row>
    <row r="821" spans="1:4" x14ac:dyDescent="0.3">
      <c r="A821" s="1">
        <v>45295</v>
      </c>
      <c r="B821" t="s">
        <v>72</v>
      </c>
      <c r="C821">
        <v>232</v>
      </c>
      <c r="D821">
        <v>205</v>
      </c>
    </row>
    <row r="822" spans="1:4" x14ac:dyDescent="0.3">
      <c r="A822" s="1">
        <v>44931</v>
      </c>
      <c r="B822" t="s">
        <v>72</v>
      </c>
      <c r="C822">
        <v>272</v>
      </c>
      <c r="D822">
        <v>249</v>
      </c>
    </row>
    <row r="823" spans="1:4" x14ac:dyDescent="0.3">
      <c r="A823" s="1">
        <v>45296</v>
      </c>
      <c r="B823" t="s">
        <v>72</v>
      </c>
      <c r="C823">
        <v>224</v>
      </c>
      <c r="D823">
        <v>200</v>
      </c>
    </row>
    <row r="824" spans="1:4" x14ac:dyDescent="0.3">
      <c r="A824" s="1">
        <v>44932</v>
      </c>
      <c r="B824" t="s">
        <v>72</v>
      </c>
      <c r="C824">
        <v>246</v>
      </c>
      <c r="D824">
        <v>258</v>
      </c>
    </row>
    <row r="825" spans="1:4" x14ac:dyDescent="0.3">
      <c r="A825" s="1">
        <v>45297</v>
      </c>
      <c r="B825" t="s">
        <v>72</v>
      </c>
      <c r="C825">
        <v>227</v>
      </c>
      <c r="D825">
        <v>214</v>
      </c>
    </row>
    <row r="826" spans="1:4" x14ac:dyDescent="0.3">
      <c r="A826" s="1">
        <v>44933</v>
      </c>
      <c r="B826" t="s">
        <v>72</v>
      </c>
      <c r="C826">
        <v>254</v>
      </c>
      <c r="D826">
        <v>246</v>
      </c>
    </row>
    <row r="827" spans="1:4" x14ac:dyDescent="0.3">
      <c r="A827" s="1">
        <v>45298</v>
      </c>
      <c r="B827" t="s">
        <v>72</v>
      </c>
      <c r="C827">
        <v>222</v>
      </c>
      <c r="D827">
        <v>197</v>
      </c>
    </row>
    <row r="828" spans="1:4" x14ac:dyDescent="0.3">
      <c r="A828" s="1">
        <v>44934</v>
      </c>
      <c r="B828" t="s">
        <v>72</v>
      </c>
      <c r="C828">
        <v>250</v>
      </c>
      <c r="D828">
        <v>242</v>
      </c>
    </row>
    <row r="829" spans="1:4" x14ac:dyDescent="0.3">
      <c r="A829" s="1">
        <v>45299</v>
      </c>
      <c r="B829" t="s">
        <v>72</v>
      </c>
      <c r="C829">
        <v>209</v>
      </c>
      <c r="D829">
        <v>198</v>
      </c>
    </row>
    <row r="830" spans="1:4" x14ac:dyDescent="0.3">
      <c r="A830" s="1">
        <v>44935</v>
      </c>
      <c r="B830" t="s">
        <v>72</v>
      </c>
      <c r="C830">
        <v>255</v>
      </c>
      <c r="D830">
        <v>224</v>
      </c>
    </row>
    <row r="831" spans="1:4" x14ac:dyDescent="0.3">
      <c r="A831" s="1">
        <v>45300</v>
      </c>
      <c r="B831" t="s">
        <v>72</v>
      </c>
      <c r="C831">
        <v>228</v>
      </c>
      <c r="D831">
        <v>190</v>
      </c>
    </row>
    <row r="832" spans="1:4" x14ac:dyDescent="0.3">
      <c r="A832" s="1">
        <v>44936</v>
      </c>
      <c r="B832" t="s">
        <v>72</v>
      </c>
      <c r="C832">
        <v>232</v>
      </c>
      <c r="D832">
        <v>194</v>
      </c>
    </row>
    <row r="833" spans="1:4" x14ac:dyDescent="0.3">
      <c r="A833" s="1">
        <v>45301</v>
      </c>
      <c r="B833" t="s">
        <v>72</v>
      </c>
      <c r="C833">
        <v>217</v>
      </c>
      <c r="D833">
        <v>192</v>
      </c>
    </row>
    <row r="834" spans="1:4" x14ac:dyDescent="0.3">
      <c r="A834" s="1">
        <v>44572</v>
      </c>
      <c r="B834" t="s">
        <v>72</v>
      </c>
      <c r="C834">
        <v>299</v>
      </c>
      <c r="D834">
        <v>299</v>
      </c>
    </row>
    <row r="835" spans="1:4" x14ac:dyDescent="0.3">
      <c r="A835" s="1">
        <v>44937</v>
      </c>
      <c r="B835" t="s">
        <v>72</v>
      </c>
      <c r="C835">
        <v>227</v>
      </c>
      <c r="D835">
        <v>199</v>
      </c>
    </row>
    <row r="836" spans="1:4" x14ac:dyDescent="0.3">
      <c r="A836" s="1">
        <v>45302</v>
      </c>
      <c r="B836" t="s">
        <v>72</v>
      </c>
      <c r="C836">
        <v>209</v>
      </c>
      <c r="D836">
        <v>192</v>
      </c>
    </row>
    <row r="837" spans="1:4" x14ac:dyDescent="0.3">
      <c r="A837" s="1">
        <v>44573</v>
      </c>
      <c r="B837" t="s">
        <v>72</v>
      </c>
      <c r="C837">
        <v>304</v>
      </c>
      <c r="D837">
        <v>375</v>
      </c>
    </row>
    <row r="838" spans="1:4" x14ac:dyDescent="0.3">
      <c r="A838" s="1">
        <v>44938</v>
      </c>
      <c r="B838" t="s">
        <v>72</v>
      </c>
      <c r="C838">
        <v>246</v>
      </c>
      <c r="D838">
        <v>227</v>
      </c>
    </row>
    <row r="839" spans="1:4" x14ac:dyDescent="0.3">
      <c r="A839" s="1">
        <v>45303</v>
      </c>
      <c r="B839" t="s">
        <v>72</v>
      </c>
      <c r="C839">
        <v>228</v>
      </c>
      <c r="D839">
        <v>199</v>
      </c>
    </row>
    <row r="840" spans="1:4" x14ac:dyDescent="0.3">
      <c r="A840" s="1">
        <v>44927</v>
      </c>
      <c r="B840" t="s">
        <v>74</v>
      </c>
      <c r="C840">
        <v>405</v>
      </c>
      <c r="D840">
        <v>296</v>
      </c>
    </row>
    <row r="841" spans="1:4" x14ac:dyDescent="0.3">
      <c r="A841" s="1">
        <v>45292</v>
      </c>
      <c r="B841" t="s">
        <v>74</v>
      </c>
      <c r="C841">
        <v>381</v>
      </c>
      <c r="D841">
        <v>279</v>
      </c>
    </row>
    <row r="842" spans="1:4" x14ac:dyDescent="0.3">
      <c r="A842" s="1">
        <v>44928</v>
      </c>
      <c r="B842" t="s">
        <v>74</v>
      </c>
      <c r="C842">
        <v>385</v>
      </c>
      <c r="D842">
        <v>293</v>
      </c>
    </row>
    <row r="843" spans="1:4" x14ac:dyDescent="0.3">
      <c r="A843" s="1">
        <v>45293</v>
      </c>
      <c r="B843" t="s">
        <v>74</v>
      </c>
      <c r="C843">
        <v>679</v>
      </c>
      <c r="D843">
        <v>282</v>
      </c>
    </row>
    <row r="844" spans="1:4" x14ac:dyDescent="0.3">
      <c r="A844" s="1">
        <v>44929</v>
      </c>
      <c r="B844" t="s">
        <v>74</v>
      </c>
      <c r="C844">
        <v>373</v>
      </c>
      <c r="D844">
        <v>283</v>
      </c>
    </row>
    <row r="845" spans="1:4" x14ac:dyDescent="0.3">
      <c r="A845" s="1">
        <v>45294</v>
      </c>
      <c r="B845" t="s">
        <v>74</v>
      </c>
      <c r="C845">
        <v>702</v>
      </c>
      <c r="D845">
        <v>274</v>
      </c>
    </row>
    <row r="846" spans="1:4" x14ac:dyDescent="0.3">
      <c r="A846" s="1">
        <v>44930</v>
      </c>
      <c r="B846" t="s">
        <v>74</v>
      </c>
      <c r="C846">
        <v>376</v>
      </c>
      <c r="D846">
        <v>277</v>
      </c>
    </row>
    <row r="847" spans="1:4" x14ac:dyDescent="0.3">
      <c r="A847" s="1">
        <v>45295</v>
      </c>
      <c r="B847" t="s">
        <v>74</v>
      </c>
      <c r="C847">
        <v>577</v>
      </c>
      <c r="D847">
        <v>263</v>
      </c>
    </row>
    <row r="848" spans="1:4" x14ac:dyDescent="0.3">
      <c r="A848" s="1">
        <v>44931</v>
      </c>
      <c r="B848" t="s">
        <v>74</v>
      </c>
      <c r="C848">
        <v>361</v>
      </c>
      <c r="D848">
        <v>263</v>
      </c>
    </row>
    <row r="849" spans="1:4" x14ac:dyDescent="0.3">
      <c r="A849" s="1">
        <v>45296</v>
      </c>
      <c r="B849" t="s">
        <v>74</v>
      </c>
      <c r="C849">
        <v>715</v>
      </c>
      <c r="D849">
        <v>251</v>
      </c>
    </row>
    <row r="850" spans="1:4" x14ac:dyDescent="0.3">
      <c r="A850" s="1">
        <v>44932</v>
      </c>
      <c r="B850" t="s">
        <v>74</v>
      </c>
      <c r="C850">
        <v>354</v>
      </c>
      <c r="D850">
        <v>264</v>
      </c>
    </row>
    <row r="851" spans="1:4" x14ac:dyDescent="0.3">
      <c r="A851" s="1">
        <v>45297</v>
      </c>
      <c r="B851" t="s">
        <v>74</v>
      </c>
      <c r="C851">
        <v>703</v>
      </c>
      <c r="D851">
        <v>238</v>
      </c>
    </row>
    <row r="852" spans="1:4" x14ac:dyDescent="0.3">
      <c r="A852" s="1">
        <v>44933</v>
      </c>
      <c r="B852" t="s">
        <v>74</v>
      </c>
      <c r="C852">
        <v>437</v>
      </c>
      <c r="D852">
        <v>259</v>
      </c>
    </row>
    <row r="853" spans="1:4" x14ac:dyDescent="0.3">
      <c r="A853" s="1">
        <v>45298</v>
      </c>
      <c r="B853" t="s">
        <v>74</v>
      </c>
      <c r="C853">
        <v>771</v>
      </c>
      <c r="D853">
        <v>224</v>
      </c>
    </row>
    <row r="854" spans="1:4" x14ac:dyDescent="0.3">
      <c r="A854" s="1">
        <v>44934</v>
      </c>
      <c r="B854" t="s">
        <v>74</v>
      </c>
      <c r="C854">
        <v>400</v>
      </c>
      <c r="D854">
        <v>258</v>
      </c>
    </row>
    <row r="855" spans="1:4" x14ac:dyDescent="0.3">
      <c r="A855" s="1">
        <v>45299</v>
      </c>
      <c r="B855" t="s">
        <v>74</v>
      </c>
      <c r="C855">
        <v>783</v>
      </c>
      <c r="D855">
        <v>212</v>
      </c>
    </row>
    <row r="856" spans="1:4" x14ac:dyDescent="0.3">
      <c r="A856" s="1">
        <v>44935</v>
      </c>
      <c r="B856" t="s">
        <v>74</v>
      </c>
      <c r="C856">
        <v>340</v>
      </c>
      <c r="D856">
        <v>253</v>
      </c>
    </row>
    <row r="857" spans="1:4" x14ac:dyDescent="0.3">
      <c r="A857" s="1">
        <v>45300</v>
      </c>
      <c r="B857" t="s">
        <v>74</v>
      </c>
      <c r="C857">
        <v>713</v>
      </c>
      <c r="D857">
        <v>238</v>
      </c>
    </row>
    <row r="858" spans="1:4" x14ac:dyDescent="0.3">
      <c r="A858" s="1">
        <v>44936</v>
      </c>
      <c r="B858" t="s">
        <v>74</v>
      </c>
      <c r="C858">
        <v>318</v>
      </c>
      <c r="D858">
        <v>237</v>
      </c>
    </row>
    <row r="859" spans="1:4" x14ac:dyDescent="0.3">
      <c r="A859" s="1">
        <v>45301</v>
      </c>
      <c r="B859" t="s">
        <v>74</v>
      </c>
      <c r="C859">
        <v>758</v>
      </c>
      <c r="D859">
        <v>235</v>
      </c>
    </row>
    <row r="860" spans="1:4" x14ac:dyDescent="0.3">
      <c r="A860" s="1">
        <v>44572</v>
      </c>
      <c r="B860" t="s">
        <v>74</v>
      </c>
      <c r="C860">
        <v>379</v>
      </c>
      <c r="D860">
        <v>290</v>
      </c>
    </row>
    <row r="861" spans="1:4" x14ac:dyDescent="0.3">
      <c r="A861" s="1">
        <v>44937</v>
      </c>
      <c r="B861" t="s">
        <v>74</v>
      </c>
      <c r="C861">
        <v>311</v>
      </c>
      <c r="D861">
        <v>237</v>
      </c>
    </row>
    <row r="862" spans="1:4" x14ac:dyDescent="0.3">
      <c r="A862" s="1">
        <v>45302</v>
      </c>
      <c r="B862" t="s">
        <v>74</v>
      </c>
      <c r="C862">
        <v>765</v>
      </c>
      <c r="D862">
        <v>237</v>
      </c>
    </row>
    <row r="863" spans="1:4" x14ac:dyDescent="0.3">
      <c r="A863" s="1">
        <v>44573</v>
      </c>
      <c r="B863" t="s">
        <v>74</v>
      </c>
      <c r="C863">
        <v>372</v>
      </c>
      <c r="D863">
        <v>292</v>
      </c>
    </row>
    <row r="864" spans="1:4" x14ac:dyDescent="0.3">
      <c r="A864" s="1">
        <v>44938</v>
      </c>
      <c r="B864" t="s">
        <v>74</v>
      </c>
      <c r="C864">
        <v>323</v>
      </c>
      <c r="D864">
        <v>265</v>
      </c>
    </row>
    <row r="865" spans="1:4" x14ac:dyDescent="0.3">
      <c r="A865" s="1">
        <v>45303</v>
      </c>
      <c r="B865" t="s">
        <v>74</v>
      </c>
      <c r="C865">
        <v>771</v>
      </c>
      <c r="D865">
        <v>245</v>
      </c>
    </row>
    <row r="866" spans="1:4" x14ac:dyDescent="0.3">
      <c r="A866" s="1">
        <v>44927</v>
      </c>
      <c r="B866" t="s">
        <v>76</v>
      </c>
      <c r="C866">
        <v>453</v>
      </c>
      <c r="D866">
        <v>436</v>
      </c>
    </row>
    <row r="867" spans="1:4" x14ac:dyDescent="0.3">
      <c r="A867" s="1">
        <v>45292</v>
      </c>
      <c r="B867" t="s">
        <v>76</v>
      </c>
      <c r="C867">
        <v>372</v>
      </c>
      <c r="D867">
        <v>328</v>
      </c>
    </row>
    <row r="868" spans="1:4" x14ac:dyDescent="0.3">
      <c r="A868" s="1">
        <v>44928</v>
      </c>
      <c r="B868" t="s">
        <v>76</v>
      </c>
      <c r="C868">
        <v>441</v>
      </c>
      <c r="D868">
        <v>466</v>
      </c>
    </row>
    <row r="869" spans="1:4" x14ac:dyDescent="0.3">
      <c r="A869" s="1">
        <v>45293</v>
      </c>
      <c r="B869" t="s">
        <v>76</v>
      </c>
      <c r="C869">
        <v>372</v>
      </c>
      <c r="D869">
        <v>313</v>
      </c>
    </row>
    <row r="870" spans="1:4" x14ac:dyDescent="0.3">
      <c r="A870" s="1">
        <v>44929</v>
      </c>
      <c r="B870" t="s">
        <v>76</v>
      </c>
      <c r="C870">
        <v>431</v>
      </c>
      <c r="D870">
        <v>427</v>
      </c>
    </row>
    <row r="871" spans="1:4" x14ac:dyDescent="0.3">
      <c r="A871" s="1">
        <v>45294</v>
      </c>
      <c r="B871" t="s">
        <v>76</v>
      </c>
      <c r="C871">
        <v>342</v>
      </c>
      <c r="D871">
        <v>310</v>
      </c>
    </row>
    <row r="872" spans="1:4" x14ac:dyDescent="0.3">
      <c r="A872" s="1">
        <v>44930</v>
      </c>
      <c r="B872" t="s">
        <v>76</v>
      </c>
      <c r="C872">
        <v>428</v>
      </c>
      <c r="D872">
        <v>496</v>
      </c>
    </row>
    <row r="873" spans="1:4" x14ac:dyDescent="0.3">
      <c r="A873" s="1">
        <v>45295</v>
      </c>
      <c r="B873" t="s">
        <v>76</v>
      </c>
      <c r="C873">
        <v>334</v>
      </c>
      <c r="D873">
        <v>303</v>
      </c>
    </row>
    <row r="874" spans="1:4" x14ac:dyDescent="0.3">
      <c r="A874" s="1">
        <v>44931</v>
      </c>
      <c r="B874" t="s">
        <v>76</v>
      </c>
      <c r="C874">
        <v>405</v>
      </c>
      <c r="D874">
        <v>369</v>
      </c>
    </row>
    <row r="875" spans="1:4" x14ac:dyDescent="0.3">
      <c r="A875" s="1">
        <v>45296</v>
      </c>
      <c r="B875" t="s">
        <v>76</v>
      </c>
      <c r="C875">
        <v>307</v>
      </c>
      <c r="D875">
        <v>284</v>
      </c>
    </row>
    <row r="876" spans="1:4" x14ac:dyDescent="0.3">
      <c r="A876" s="1">
        <v>44932</v>
      </c>
      <c r="B876" t="s">
        <v>76</v>
      </c>
      <c r="C876">
        <v>368</v>
      </c>
      <c r="D876">
        <v>395</v>
      </c>
    </row>
    <row r="877" spans="1:4" x14ac:dyDescent="0.3">
      <c r="A877" s="1">
        <v>45297</v>
      </c>
      <c r="B877" t="s">
        <v>76</v>
      </c>
      <c r="C877">
        <v>301</v>
      </c>
      <c r="D877">
        <v>281</v>
      </c>
    </row>
    <row r="878" spans="1:4" x14ac:dyDescent="0.3">
      <c r="A878" s="1">
        <v>44933</v>
      </c>
      <c r="B878" t="s">
        <v>76</v>
      </c>
      <c r="C878">
        <v>363</v>
      </c>
      <c r="D878">
        <v>363</v>
      </c>
    </row>
    <row r="879" spans="1:4" x14ac:dyDescent="0.3">
      <c r="A879" s="1">
        <v>45298</v>
      </c>
      <c r="B879" t="s">
        <v>76</v>
      </c>
      <c r="C879">
        <v>314</v>
      </c>
      <c r="D879">
        <v>300</v>
      </c>
    </row>
    <row r="880" spans="1:4" x14ac:dyDescent="0.3">
      <c r="A880" s="1">
        <v>44934</v>
      </c>
      <c r="B880" t="s">
        <v>76</v>
      </c>
      <c r="C880">
        <v>466</v>
      </c>
      <c r="D880">
        <v>340</v>
      </c>
    </row>
    <row r="881" spans="1:4" x14ac:dyDescent="0.3">
      <c r="A881" s="1">
        <v>45299</v>
      </c>
      <c r="B881" t="s">
        <v>76</v>
      </c>
      <c r="C881">
        <v>312</v>
      </c>
      <c r="D881">
        <v>314</v>
      </c>
    </row>
    <row r="882" spans="1:4" x14ac:dyDescent="0.3">
      <c r="A882" s="1">
        <v>44935</v>
      </c>
      <c r="B882" t="s">
        <v>76</v>
      </c>
      <c r="C882">
        <v>359</v>
      </c>
      <c r="D882">
        <v>318</v>
      </c>
    </row>
    <row r="883" spans="1:4" x14ac:dyDescent="0.3">
      <c r="A883" s="1">
        <v>45300</v>
      </c>
      <c r="B883" t="s">
        <v>76</v>
      </c>
      <c r="C883">
        <v>298</v>
      </c>
      <c r="D883">
        <v>278</v>
      </c>
    </row>
    <row r="884" spans="1:4" x14ac:dyDescent="0.3">
      <c r="A884" s="1">
        <v>44936</v>
      </c>
      <c r="B884" t="s">
        <v>76</v>
      </c>
      <c r="C884">
        <v>354</v>
      </c>
      <c r="D884">
        <v>301</v>
      </c>
    </row>
    <row r="885" spans="1:4" x14ac:dyDescent="0.3">
      <c r="A885" s="1">
        <v>45301</v>
      </c>
      <c r="B885" t="s">
        <v>76</v>
      </c>
      <c r="C885">
        <v>327</v>
      </c>
      <c r="D885">
        <v>289</v>
      </c>
    </row>
    <row r="886" spans="1:4" x14ac:dyDescent="0.3">
      <c r="A886" s="1">
        <v>44572</v>
      </c>
      <c r="B886" t="s">
        <v>76</v>
      </c>
      <c r="C886">
        <v>518</v>
      </c>
      <c r="D886">
        <v>448</v>
      </c>
    </row>
    <row r="887" spans="1:4" x14ac:dyDescent="0.3">
      <c r="A887" s="1">
        <v>44937</v>
      </c>
      <c r="B887" t="s">
        <v>76</v>
      </c>
      <c r="C887">
        <v>341</v>
      </c>
      <c r="D887">
        <v>317</v>
      </c>
    </row>
    <row r="888" spans="1:4" x14ac:dyDescent="0.3">
      <c r="A888" s="1">
        <v>45302</v>
      </c>
      <c r="B888" t="s">
        <v>76</v>
      </c>
      <c r="C888">
        <v>300</v>
      </c>
      <c r="D888">
        <v>286</v>
      </c>
    </row>
    <row r="889" spans="1:4" x14ac:dyDescent="0.3">
      <c r="A889" s="1">
        <v>44573</v>
      </c>
      <c r="B889" t="s">
        <v>76</v>
      </c>
      <c r="C889">
        <v>469</v>
      </c>
      <c r="D889">
        <v>448</v>
      </c>
    </row>
    <row r="890" spans="1:4" x14ac:dyDescent="0.3">
      <c r="A890" s="1">
        <v>44938</v>
      </c>
      <c r="B890" t="s">
        <v>76</v>
      </c>
      <c r="C890">
        <v>341</v>
      </c>
      <c r="D890">
        <v>334</v>
      </c>
    </row>
    <row r="891" spans="1:4" x14ac:dyDescent="0.3">
      <c r="A891" s="1">
        <v>45303</v>
      </c>
      <c r="B891" t="s">
        <v>76</v>
      </c>
      <c r="C891">
        <v>341</v>
      </c>
      <c r="D891">
        <v>291</v>
      </c>
    </row>
    <row r="892" spans="1:4" x14ac:dyDescent="0.3">
      <c r="A892" s="1">
        <v>44927</v>
      </c>
      <c r="B892" t="s">
        <v>77</v>
      </c>
      <c r="C892">
        <v>536</v>
      </c>
      <c r="D892">
        <v>425</v>
      </c>
    </row>
    <row r="893" spans="1:4" x14ac:dyDescent="0.3">
      <c r="A893" s="1">
        <v>45292</v>
      </c>
      <c r="B893" t="s">
        <v>77</v>
      </c>
      <c r="C893">
        <v>427</v>
      </c>
      <c r="D893">
        <v>350</v>
      </c>
    </row>
    <row r="894" spans="1:4" x14ac:dyDescent="0.3">
      <c r="A894" s="1">
        <v>44928</v>
      </c>
      <c r="B894" t="s">
        <v>77</v>
      </c>
      <c r="C894">
        <v>536</v>
      </c>
      <c r="D894">
        <v>406</v>
      </c>
    </row>
    <row r="895" spans="1:4" x14ac:dyDescent="0.3">
      <c r="A895" s="1">
        <v>45293</v>
      </c>
      <c r="B895" t="s">
        <v>77</v>
      </c>
      <c r="C895">
        <v>412</v>
      </c>
      <c r="D895">
        <v>346</v>
      </c>
    </row>
    <row r="896" spans="1:4" x14ac:dyDescent="0.3">
      <c r="A896" s="1">
        <v>44929</v>
      </c>
      <c r="B896" t="s">
        <v>77</v>
      </c>
      <c r="C896">
        <v>578</v>
      </c>
      <c r="D896">
        <v>384</v>
      </c>
    </row>
    <row r="897" spans="1:4" x14ac:dyDescent="0.3">
      <c r="A897" s="1">
        <v>45294</v>
      </c>
      <c r="B897" t="s">
        <v>77</v>
      </c>
      <c r="C897">
        <v>407</v>
      </c>
      <c r="D897">
        <v>348</v>
      </c>
    </row>
    <row r="898" spans="1:4" x14ac:dyDescent="0.3">
      <c r="A898" s="1">
        <v>44930</v>
      </c>
      <c r="B898" t="s">
        <v>77</v>
      </c>
      <c r="C898">
        <v>572</v>
      </c>
      <c r="D898">
        <v>388</v>
      </c>
    </row>
    <row r="899" spans="1:4" x14ac:dyDescent="0.3">
      <c r="A899" s="1">
        <v>45295</v>
      </c>
      <c r="B899" t="s">
        <v>77</v>
      </c>
      <c r="C899">
        <v>408</v>
      </c>
      <c r="D899">
        <v>344</v>
      </c>
    </row>
    <row r="900" spans="1:4" x14ac:dyDescent="0.3">
      <c r="A900" s="1">
        <v>44931</v>
      </c>
      <c r="B900" t="s">
        <v>77</v>
      </c>
      <c r="C900">
        <v>535</v>
      </c>
      <c r="D900">
        <v>381</v>
      </c>
    </row>
    <row r="901" spans="1:4" x14ac:dyDescent="0.3">
      <c r="A901" s="1">
        <v>45296</v>
      </c>
      <c r="B901" t="s">
        <v>77</v>
      </c>
      <c r="C901">
        <v>366</v>
      </c>
      <c r="D901">
        <v>325</v>
      </c>
    </row>
    <row r="902" spans="1:4" x14ac:dyDescent="0.3">
      <c r="A902" s="1">
        <v>44932</v>
      </c>
      <c r="B902" t="s">
        <v>77</v>
      </c>
      <c r="C902">
        <v>493</v>
      </c>
      <c r="D902">
        <v>358</v>
      </c>
    </row>
    <row r="903" spans="1:4" x14ac:dyDescent="0.3">
      <c r="A903" s="1">
        <v>45297</v>
      </c>
      <c r="B903" t="s">
        <v>77</v>
      </c>
      <c r="C903">
        <v>365</v>
      </c>
      <c r="D903">
        <v>313</v>
      </c>
    </row>
    <row r="904" spans="1:4" x14ac:dyDescent="0.3">
      <c r="A904" s="1">
        <v>44933</v>
      </c>
      <c r="B904" t="s">
        <v>77</v>
      </c>
      <c r="C904">
        <v>528</v>
      </c>
      <c r="D904">
        <v>370</v>
      </c>
    </row>
    <row r="905" spans="1:4" x14ac:dyDescent="0.3">
      <c r="A905" s="1">
        <v>45298</v>
      </c>
      <c r="B905" t="s">
        <v>77</v>
      </c>
      <c r="C905">
        <v>374</v>
      </c>
      <c r="D905">
        <v>305</v>
      </c>
    </row>
    <row r="906" spans="1:4" x14ac:dyDescent="0.3">
      <c r="A906" s="1">
        <v>44934</v>
      </c>
      <c r="B906" t="s">
        <v>77</v>
      </c>
      <c r="C906">
        <v>502</v>
      </c>
      <c r="D906">
        <v>367</v>
      </c>
    </row>
    <row r="907" spans="1:4" x14ac:dyDescent="0.3">
      <c r="A907" s="1">
        <v>45299</v>
      </c>
      <c r="B907" t="s">
        <v>77</v>
      </c>
      <c r="C907">
        <v>382</v>
      </c>
      <c r="D907">
        <v>313</v>
      </c>
    </row>
    <row r="908" spans="1:4" x14ac:dyDescent="0.3">
      <c r="A908" s="1">
        <v>44935</v>
      </c>
      <c r="B908" t="s">
        <v>77</v>
      </c>
      <c r="C908">
        <v>441</v>
      </c>
      <c r="D908">
        <v>353</v>
      </c>
    </row>
    <row r="909" spans="1:4" x14ac:dyDescent="0.3">
      <c r="A909" s="1">
        <v>45300</v>
      </c>
      <c r="B909" t="s">
        <v>77</v>
      </c>
      <c r="C909">
        <v>380</v>
      </c>
      <c r="D909">
        <v>308</v>
      </c>
    </row>
    <row r="910" spans="1:4" x14ac:dyDescent="0.3">
      <c r="A910" s="1">
        <v>44936</v>
      </c>
      <c r="B910" t="s">
        <v>77</v>
      </c>
      <c r="C910">
        <v>412</v>
      </c>
      <c r="D910">
        <v>335</v>
      </c>
    </row>
    <row r="911" spans="1:4" x14ac:dyDescent="0.3">
      <c r="A911" s="1">
        <v>45301</v>
      </c>
      <c r="B911" t="s">
        <v>77</v>
      </c>
      <c r="C911">
        <v>375</v>
      </c>
      <c r="D911">
        <v>307</v>
      </c>
    </row>
    <row r="912" spans="1:4" x14ac:dyDescent="0.3">
      <c r="A912" s="1">
        <v>44572</v>
      </c>
      <c r="B912" t="s">
        <v>77</v>
      </c>
      <c r="C912">
        <v>539</v>
      </c>
      <c r="D912">
        <v>415</v>
      </c>
    </row>
    <row r="913" spans="1:4" x14ac:dyDescent="0.3">
      <c r="A913" s="1">
        <v>44937</v>
      </c>
      <c r="B913" t="s">
        <v>77</v>
      </c>
      <c r="C913">
        <v>455</v>
      </c>
      <c r="D913">
        <v>320</v>
      </c>
    </row>
    <row r="914" spans="1:4" x14ac:dyDescent="0.3">
      <c r="A914" s="1">
        <v>45302</v>
      </c>
      <c r="B914" t="s">
        <v>77</v>
      </c>
      <c r="C914">
        <v>353</v>
      </c>
      <c r="D914">
        <v>312</v>
      </c>
    </row>
    <row r="915" spans="1:4" x14ac:dyDescent="0.3">
      <c r="A915" s="1">
        <v>44573</v>
      </c>
      <c r="B915" t="s">
        <v>77</v>
      </c>
      <c r="C915">
        <v>539</v>
      </c>
      <c r="D915">
        <v>429</v>
      </c>
    </row>
    <row r="916" spans="1:4" x14ac:dyDescent="0.3">
      <c r="A916" s="1">
        <v>44938</v>
      </c>
      <c r="B916" t="s">
        <v>77</v>
      </c>
      <c r="C916">
        <v>416</v>
      </c>
      <c r="D916">
        <v>352</v>
      </c>
    </row>
    <row r="917" spans="1:4" x14ac:dyDescent="0.3">
      <c r="A917" s="1">
        <v>45303</v>
      </c>
      <c r="B917" t="s">
        <v>77</v>
      </c>
      <c r="C917">
        <v>393</v>
      </c>
      <c r="D917">
        <v>326</v>
      </c>
    </row>
    <row r="918" spans="1:4" x14ac:dyDescent="0.3">
      <c r="A918" s="1">
        <v>44927</v>
      </c>
      <c r="B918" t="s">
        <v>78</v>
      </c>
      <c r="C918">
        <v>866</v>
      </c>
      <c r="D918">
        <v>527</v>
      </c>
    </row>
    <row r="919" spans="1:4" x14ac:dyDescent="0.3">
      <c r="A919" s="1">
        <v>45292</v>
      </c>
      <c r="B919" t="s">
        <v>78</v>
      </c>
      <c r="C919">
        <v>556</v>
      </c>
      <c r="D919">
        <v>409</v>
      </c>
    </row>
    <row r="920" spans="1:4" x14ac:dyDescent="0.3">
      <c r="A920" s="1">
        <v>44928</v>
      </c>
      <c r="B920" t="s">
        <v>78</v>
      </c>
      <c r="C920">
        <v>705</v>
      </c>
      <c r="D920">
        <v>480</v>
      </c>
    </row>
    <row r="921" spans="1:4" x14ac:dyDescent="0.3">
      <c r="A921" s="1">
        <v>45293</v>
      </c>
      <c r="B921" t="s">
        <v>78</v>
      </c>
      <c r="C921">
        <v>753</v>
      </c>
      <c r="D921">
        <v>408</v>
      </c>
    </row>
    <row r="922" spans="1:4" x14ac:dyDescent="0.3">
      <c r="A922" s="1">
        <v>44929</v>
      </c>
      <c r="B922" t="s">
        <v>78</v>
      </c>
      <c r="C922">
        <v>659</v>
      </c>
      <c r="D922">
        <v>471</v>
      </c>
    </row>
    <row r="923" spans="1:4" x14ac:dyDescent="0.3">
      <c r="A923" s="1">
        <v>45294</v>
      </c>
      <c r="B923" t="s">
        <v>78</v>
      </c>
      <c r="C923">
        <v>954</v>
      </c>
      <c r="D923">
        <v>410</v>
      </c>
    </row>
    <row r="924" spans="1:4" x14ac:dyDescent="0.3">
      <c r="A924" s="1">
        <v>44930</v>
      </c>
      <c r="B924" t="s">
        <v>78</v>
      </c>
      <c r="C924">
        <v>597</v>
      </c>
      <c r="D924">
        <v>467</v>
      </c>
    </row>
    <row r="925" spans="1:4" x14ac:dyDescent="0.3">
      <c r="A925" s="1">
        <v>45295</v>
      </c>
      <c r="B925" t="s">
        <v>78</v>
      </c>
      <c r="C925">
        <v>764</v>
      </c>
      <c r="D925">
        <v>405</v>
      </c>
    </row>
    <row r="926" spans="1:4" x14ac:dyDescent="0.3">
      <c r="A926" s="1">
        <v>44931</v>
      </c>
      <c r="B926" t="s">
        <v>78</v>
      </c>
      <c r="C926">
        <v>529</v>
      </c>
      <c r="D926">
        <v>448</v>
      </c>
    </row>
    <row r="927" spans="1:4" x14ac:dyDescent="0.3">
      <c r="A927" s="1">
        <v>45296</v>
      </c>
      <c r="B927" t="s">
        <v>78</v>
      </c>
      <c r="C927">
        <v>666</v>
      </c>
      <c r="D927">
        <v>376</v>
      </c>
    </row>
    <row r="928" spans="1:4" x14ac:dyDescent="0.3">
      <c r="A928" s="1">
        <v>44932</v>
      </c>
      <c r="B928" t="s">
        <v>78</v>
      </c>
      <c r="C928">
        <v>527</v>
      </c>
      <c r="D928">
        <v>434</v>
      </c>
    </row>
    <row r="929" spans="1:4" x14ac:dyDescent="0.3">
      <c r="A929" s="1">
        <v>45297</v>
      </c>
      <c r="B929" t="s">
        <v>78</v>
      </c>
      <c r="C929">
        <v>0</v>
      </c>
      <c r="D929">
        <v>362</v>
      </c>
    </row>
    <row r="930" spans="1:4" x14ac:dyDescent="0.3">
      <c r="A930" s="1">
        <v>44933</v>
      </c>
      <c r="B930" t="s">
        <v>78</v>
      </c>
      <c r="C930">
        <v>574</v>
      </c>
      <c r="D930">
        <v>441</v>
      </c>
    </row>
    <row r="931" spans="1:4" x14ac:dyDescent="0.3">
      <c r="A931" s="1">
        <v>45298</v>
      </c>
      <c r="B931" t="s">
        <v>78</v>
      </c>
      <c r="C931">
        <v>818</v>
      </c>
      <c r="D931">
        <v>360</v>
      </c>
    </row>
    <row r="932" spans="1:4" x14ac:dyDescent="0.3">
      <c r="A932" s="1">
        <v>44934</v>
      </c>
      <c r="B932" t="s">
        <v>78</v>
      </c>
      <c r="C932">
        <v>517</v>
      </c>
      <c r="D932">
        <v>431</v>
      </c>
    </row>
    <row r="933" spans="1:4" x14ac:dyDescent="0.3">
      <c r="A933" s="1">
        <v>45299</v>
      </c>
      <c r="B933" t="s">
        <v>78</v>
      </c>
      <c r="C933">
        <v>698</v>
      </c>
      <c r="D933">
        <v>371</v>
      </c>
    </row>
    <row r="934" spans="1:4" x14ac:dyDescent="0.3">
      <c r="A934" s="1">
        <v>44935</v>
      </c>
      <c r="B934" t="s">
        <v>78</v>
      </c>
      <c r="C934">
        <v>524</v>
      </c>
      <c r="D934">
        <v>417</v>
      </c>
    </row>
    <row r="935" spans="1:4" x14ac:dyDescent="0.3">
      <c r="A935" s="1">
        <v>45300</v>
      </c>
      <c r="B935" t="s">
        <v>78</v>
      </c>
      <c r="C935">
        <v>964</v>
      </c>
      <c r="D935">
        <v>351</v>
      </c>
    </row>
    <row r="936" spans="1:4" x14ac:dyDescent="0.3">
      <c r="A936" s="1">
        <v>44936</v>
      </c>
      <c r="B936" t="s">
        <v>78</v>
      </c>
      <c r="C936">
        <v>500</v>
      </c>
      <c r="D936">
        <v>396</v>
      </c>
    </row>
    <row r="937" spans="1:4" x14ac:dyDescent="0.3">
      <c r="A937" s="1">
        <v>45301</v>
      </c>
      <c r="B937" t="s">
        <v>78</v>
      </c>
      <c r="C937">
        <v>777</v>
      </c>
      <c r="D937">
        <v>360</v>
      </c>
    </row>
    <row r="938" spans="1:4" x14ac:dyDescent="0.3">
      <c r="A938" s="1">
        <v>44572</v>
      </c>
      <c r="B938" t="s">
        <v>78</v>
      </c>
      <c r="C938">
        <v>814</v>
      </c>
      <c r="D938">
        <v>489</v>
      </c>
    </row>
    <row r="939" spans="1:4" x14ac:dyDescent="0.3">
      <c r="A939" s="1">
        <v>44937</v>
      </c>
      <c r="B939" t="s">
        <v>78</v>
      </c>
      <c r="C939">
        <v>481</v>
      </c>
      <c r="D939">
        <v>379</v>
      </c>
    </row>
    <row r="940" spans="1:4" x14ac:dyDescent="0.3">
      <c r="A940" s="1">
        <v>45302</v>
      </c>
      <c r="B940" t="s">
        <v>78</v>
      </c>
      <c r="C940">
        <v>661</v>
      </c>
      <c r="D940">
        <v>375</v>
      </c>
    </row>
    <row r="941" spans="1:4" x14ac:dyDescent="0.3">
      <c r="A941" s="1">
        <v>44573</v>
      </c>
      <c r="B941" t="s">
        <v>78</v>
      </c>
      <c r="C941">
        <v>1009</v>
      </c>
      <c r="D941">
        <v>538</v>
      </c>
    </row>
    <row r="942" spans="1:4" x14ac:dyDescent="0.3">
      <c r="A942" s="1">
        <v>44938</v>
      </c>
      <c r="B942" t="s">
        <v>78</v>
      </c>
      <c r="C942">
        <v>519</v>
      </c>
      <c r="D942">
        <v>408</v>
      </c>
    </row>
    <row r="943" spans="1:4" x14ac:dyDescent="0.3">
      <c r="A943" s="1">
        <v>45303</v>
      </c>
      <c r="B943" t="s">
        <v>78</v>
      </c>
      <c r="C943">
        <v>664</v>
      </c>
      <c r="D943">
        <v>295</v>
      </c>
    </row>
    <row r="944" spans="1:4" x14ac:dyDescent="0.3">
      <c r="A944" s="1">
        <v>44927</v>
      </c>
      <c r="B944" t="s">
        <v>80</v>
      </c>
      <c r="C944">
        <v>1003</v>
      </c>
      <c r="D944">
        <v>634</v>
      </c>
    </row>
    <row r="945" spans="1:4" x14ac:dyDescent="0.3">
      <c r="A945" s="1">
        <v>45292</v>
      </c>
      <c r="B945" t="s">
        <v>80</v>
      </c>
      <c r="C945">
        <v>1182</v>
      </c>
      <c r="D945">
        <v>483</v>
      </c>
    </row>
    <row r="946" spans="1:4" x14ac:dyDescent="0.3">
      <c r="A946" s="1">
        <v>44928</v>
      </c>
      <c r="B946" t="s">
        <v>80</v>
      </c>
      <c r="C946">
        <v>942</v>
      </c>
      <c r="D946">
        <v>593</v>
      </c>
    </row>
    <row r="947" spans="1:4" x14ac:dyDescent="0.3">
      <c r="A947" s="1">
        <v>45293</v>
      </c>
      <c r="B947" t="s">
        <v>80</v>
      </c>
      <c r="C947">
        <v>985</v>
      </c>
      <c r="D947">
        <v>475</v>
      </c>
    </row>
    <row r="948" spans="1:4" x14ac:dyDescent="0.3">
      <c r="A948" s="1">
        <v>44929</v>
      </c>
      <c r="B948" t="s">
        <v>80</v>
      </c>
      <c r="C948">
        <v>827</v>
      </c>
      <c r="D948">
        <v>538</v>
      </c>
    </row>
    <row r="949" spans="1:4" x14ac:dyDescent="0.3">
      <c r="A949" s="1">
        <v>45294</v>
      </c>
      <c r="B949" t="s">
        <v>80</v>
      </c>
      <c r="C949">
        <v>1315</v>
      </c>
      <c r="D949">
        <v>467</v>
      </c>
    </row>
    <row r="950" spans="1:4" x14ac:dyDescent="0.3">
      <c r="A950" s="1">
        <v>44930</v>
      </c>
      <c r="B950" t="s">
        <v>80</v>
      </c>
      <c r="C950">
        <v>848</v>
      </c>
      <c r="D950">
        <v>548</v>
      </c>
    </row>
    <row r="951" spans="1:4" x14ac:dyDescent="0.3">
      <c r="A951" s="1">
        <v>45295</v>
      </c>
      <c r="B951" t="s">
        <v>80</v>
      </c>
      <c r="C951">
        <v>1299</v>
      </c>
      <c r="D951">
        <v>475</v>
      </c>
    </row>
    <row r="952" spans="1:4" x14ac:dyDescent="0.3">
      <c r="A952" s="1">
        <v>44931</v>
      </c>
      <c r="B952" t="s">
        <v>80</v>
      </c>
      <c r="C952">
        <v>653</v>
      </c>
      <c r="D952">
        <v>520</v>
      </c>
    </row>
    <row r="953" spans="1:4" x14ac:dyDescent="0.3">
      <c r="A953" s="1">
        <v>45296</v>
      </c>
      <c r="B953" t="s">
        <v>80</v>
      </c>
      <c r="C953">
        <v>1183</v>
      </c>
      <c r="D953">
        <v>428</v>
      </c>
    </row>
    <row r="954" spans="1:4" x14ac:dyDescent="0.3">
      <c r="A954" s="1">
        <v>44932</v>
      </c>
      <c r="B954" t="s">
        <v>80</v>
      </c>
      <c r="C954">
        <v>772</v>
      </c>
      <c r="D954">
        <v>513</v>
      </c>
    </row>
    <row r="955" spans="1:4" x14ac:dyDescent="0.3">
      <c r="A955" s="1">
        <v>45297</v>
      </c>
      <c r="B955" t="s">
        <v>80</v>
      </c>
      <c r="C955">
        <v>1509</v>
      </c>
      <c r="D955">
        <v>426</v>
      </c>
    </row>
    <row r="956" spans="1:4" x14ac:dyDescent="0.3">
      <c r="A956" s="1">
        <v>44933</v>
      </c>
      <c r="B956" t="s">
        <v>80</v>
      </c>
      <c r="C956">
        <v>850</v>
      </c>
      <c r="D956">
        <v>512</v>
      </c>
    </row>
    <row r="957" spans="1:4" x14ac:dyDescent="0.3">
      <c r="A957" s="1">
        <v>45298</v>
      </c>
      <c r="B957" t="s">
        <v>80</v>
      </c>
      <c r="C957">
        <v>979</v>
      </c>
      <c r="D957">
        <v>416</v>
      </c>
    </row>
    <row r="958" spans="1:4" x14ac:dyDescent="0.3">
      <c r="A958" s="1">
        <v>44934</v>
      </c>
      <c r="B958" t="s">
        <v>80</v>
      </c>
      <c r="C958">
        <v>993</v>
      </c>
      <c r="D958">
        <v>497</v>
      </c>
    </row>
    <row r="959" spans="1:4" x14ac:dyDescent="0.3">
      <c r="A959" s="1">
        <v>45299</v>
      </c>
      <c r="B959" t="s">
        <v>80</v>
      </c>
      <c r="C959">
        <v>1014</v>
      </c>
      <c r="D959">
        <v>408</v>
      </c>
    </row>
    <row r="960" spans="1:4" x14ac:dyDescent="0.3">
      <c r="A960" s="1">
        <v>44935</v>
      </c>
      <c r="B960" t="s">
        <v>80</v>
      </c>
      <c r="C960">
        <v>751</v>
      </c>
      <c r="D960">
        <v>509</v>
      </c>
    </row>
    <row r="961" spans="1:4" x14ac:dyDescent="0.3">
      <c r="A961" s="1">
        <v>45300</v>
      </c>
      <c r="B961" t="s">
        <v>80</v>
      </c>
      <c r="C961">
        <v>1509</v>
      </c>
      <c r="D961">
        <v>404</v>
      </c>
    </row>
    <row r="962" spans="1:4" x14ac:dyDescent="0.3">
      <c r="A962" s="1">
        <v>44936</v>
      </c>
      <c r="B962" t="s">
        <v>80</v>
      </c>
      <c r="C962">
        <v>1126</v>
      </c>
      <c r="D962">
        <v>489</v>
      </c>
    </row>
    <row r="963" spans="1:4" x14ac:dyDescent="0.3">
      <c r="A963" s="1">
        <v>45301</v>
      </c>
      <c r="B963" t="s">
        <v>80</v>
      </c>
      <c r="C963">
        <v>1101</v>
      </c>
      <c r="D963">
        <v>404</v>
      </c>
    </row>
    <row r="964" spans="1:4" x14ac:dyDescent="0.3">
      <c r="A964" s="1">
        <v>44572</v>
      </c>
      <c r="B964" t="s">
        <v>80</v>
      </c>
      <c r="C964">
        <v>999</v>
      </c>
      <c r="D964">
        <v>684</v>
      </c>
    </row>
    <row r="965" spans="1:4" x14ac:dyDescent="0.3">
      <c r="A965" s="1">
        <v>44937</v>
      </c>
      <c r="B965" t="s">
        <v>80</v>
      </c>
      <c r="C965">
        <v>1038</v>
      </c>
      <c r="D965">
        <v>459</v>
      </c>
    </row>
    <row r="966" spans="1:4" x14ac:dyDescent="0.3">
      <c r="A966" s="1">
        <v>45302</v>
      </c>
      <c r="B966" t="s">
        <v>80</v>
      </c>
      <c r="C966">
        <v>1509</v>
      </c>
      <c r="D966">
        <v>396</v>
      </c>
    </row>
    <row r="967" spans="1:4" x14ac:dyDescent="0.3">
      <c r="A967" s="1">
        <v>44573</v>
      </c>
      <c r="B967" t="s">
        <v>80</v>
      </c>
      <c r="C967">
        <v>1107</v>
      </c>
      <c r="D967">
        <v>669</v>
      </c>
    </row>
    <row r="968" spans="1:4" x14ac:dyDescent="0.3">
      <c r="A968" s="1">
        <v>44938</v>
      </c>
      <c r="B968" t="s">
        <v>80</v>
      </c>
      <c r="C968">
        <v>935</v>
      </c>
      <c r="D968">
        <v>473</v>
      </c>
    </row>
    <row r="969" spans="1:4" x14ac:dyDescent="0.3">
      <c r="A969" s="1">
        <v>45303</v>
      </c>
      <c r="B969" t="s">
        <v>80</v>
      </c>
      <c r="C969">
        <v>1509</v>
      </c>
      <c r="D969">
        <v>331</v>
      </c>
    </row>
    <row r="970" spans="1:4" x14ac:dyDescent="0.3">
      <c r="A970" s="1">
        <v>45292</v>
      </c>
      <c r="B970" t="s">
        <v>81</v>
      </c>
      <c r="C970">
        <v>267</v>
      </c>
      <c r="D970">
        <v>279</v>
      </c>
    </row>
    <row r="971" spans="1:4" x14ac:dyDescent="0.3">
      <c r="A971" s="1">
        <v>45293</v>
      </c>
      <c r="B971" t="s">
        <v>81</v>
      </c>
      <c r="C971">
        <v>259</v>
      </c>
      <c r="D971">
        <v>248</v>
      </c>
    </row>
    <row r="972" spans="1:4" x14ac:dyDescent="0.3">
      <c r="A972" s="1">
        <v>45294</v>
      </c>
      <c r="B972" t="s">
        <v>81</v>
      </c>
      <c r="C972">
        <v>263</v>
      </c>
      <c r="D972">
        <v>350</v>
      </c>
    </row>
    <row r="973" spans="1:4" x14ac:dyDescent="0.3">
      <c r="A973" s="1">
        <v>45295</v>
      </c>
      <c r="B973" t="s">
        <v>81</v>
      </c>
      <c r="C973">
        <v>265</v>
      </c>
      <c r="D973">
        <v>231</v>
      </c>
    </row>
    <row r="974" spans="1:4" x14ac:dyDescent="0.3">
      <c r="A974" s="1">
        <v>45296</v>
      </c>
      <c r="B974" t="s">
        <v>81</v>
      </c>
      <c r="C974">
        <v>257</v>
      </c>
      <c r="D974">
        <v>230</v>
      </c>
    </row>
    <row r="975" spans="1:4" x14ac:dyDescent="0.3">
      <c r="A975" s="1">
        <v>44932</v>
      </c>
      <c r="B975" t="s">
        <v>81</v>
      </c>
      <c r="C975">
        <v>255</v>
      </c>
      <c r="D975">
        <v>0</v>
      </c>
    </row>
    <row r="976" spans="1:4" x14ac:dyDescent="0.3">
      <c r="A976" s="1">
        <v>45297</v>
      </c>
      <c r="B976" t="s">
        <v>81</v>
      </c>
      <c r="C976">
        <v>246</v>
      </c>
      <c r="D976">
        <v>217</v>
      </c>
    </row>
    <row r="977" spans="1:4" x14ac:dyDescent="0.3">
      <c r="A977" s="1">
        <v>44933</v>
      </c>
      <c r="B977" t="s">
        <v>81</v>
      </c>
      <c r="C977">
        <v>261</v>
      </c>
      <c r="D977">
        <v>0</v>
      </c>
    </row>
    <row r="978" spans="1:4" x14ac:dyDescent="0.3">
      <c r="A978" s="1">
        <v>45298</v>
      </c>
      <c r="B978" t="s">
        <v>81</v>
      </c>
      <c r="C978">
        <v>250</v>
      </c>
      <c r="D978">
        <v>217</v>
      </c>
    </row>
    <row r="979" spans="1:4" x14ac:dyDescent="0.3">
      <c r="A979" s="1">
        <v>44934</v>
      </c>
      <c r="B979" t="s">
        <v>81</v>
      </c>
      <c r="C979">
        <v>266</v>
      </c>
      <c r="D979">
        <v>222</v>
      </c>
    </row>
    <row r="980" spans="1:4" x14ac:dyDescent="0.3">
      <c r="A980" s="1">
        <v>45299</v>
      </c>
      <c r="B980" t="s">
        <v>81</v>
      </c>
      <c r="C980">
        <v>254</v>
      </c>
      <c r="D980">
        <v>214</v>
      </c>
    </row>
    <row r="981" spans="1:4" x14ac:dyDescent="0.3">
      <c r="A981" s="1">
        <v>44935</v>
      </c>
      <c r="B981" t="s">
        <v>81</v>
      </c>
      <c r="C981">
        <v>258</v>
      </c>
      <c r="D981">
        <v>232</v>
      </c>
    </row>
    <row r="982" spans="1:4" x14ac:dyDescent="0.3">
      <c r="A982" s="1">
        <v>45300</v>
      </c>
      <c r="B982" t="s">
        <v>81</v>
      </c>
      <c r="C982">
        <v>249</v>
      </c>
      <c r="D982">
        <v>195</v>
      </c>
    </row>
    <row r="983" spans="1:4" x14ac:dyDescent="0.3">
      <c r="A983" s="1">
        <v>44936</v>
      </c>
      <c r="B983" t="s">
        <v>81</v>
      </c>
      <c r="C983">
        <v>252</v>
      </c>
      <c r="D983">
        <v>221</v>
      </c>
    </row>
    <row r="984" spans="1:4" x14ac:dyDescent="0.3">
      <c r="A984" s="1">
        <v>45301</v>
      </c>
      <c r="B984" t="s">
        <v>81</v>
      </c>
      <c r="C984">
        <v>247</v>
      </c>
      <c r="D984">
        <v>192</v>
      </c>
    </row>
    <row r="985" spans="1:4" x14ac:dyDescent="0.3">
      <c r="A985" s="1">
        <v>44937</v>
      </c>
      <c r="B985" t="s">
        <v>81</v>
      </c>
      <c r="C985">
        <v>253</v>
      </c>
      <c r="D985">
        <v>422</v>
      </c>
    </row>
    <row r="986" spans="1:4" x14ac:dyDescent="0.3">
      <c r="A986" s="1">
        <v>45302</v>
      </c>
      <c r="B986" t="s">
        <v>81</v>
      </c>
      <c r="C986">
        <v>249</v>
      </c>
      <c r="D986">
        <v>206</v>
      </c>
    </row>
    <row r="987" spans="1:4" x14ac:dyDescent="0.3">
      <c r="A987" s="1">
        <v>44938</v>
      </c>
      <c r="B987" t="s">
        <v>81</v>
      </c>
      <c r="C987">
        <v>259</v>
      </c>
      <c r="D987">
        <v>230</v>
      </c>
    </row>
    <row r="988" spans="1:4" x14ac:dyDescent="0.3">
      <c r="A988" s="1">
        <v>45303</v>
      </c>
      <c r="B988" t="s">
        <v>81</v>
      </c>
      <c r="C988">
        <v>257</v>
      </c>
      <c r="D988">
        <v>214</v>
      </c>
    </row>
    <row r="989" spans="1:4" x14ac:dyDescent="0.3">
      <c r="A989" s="1">
        <v>45294</v>
      </c>
      <c r="B989" t="s">
        <v>83</v>
      </c>
      <c r="C989">
        <v>326</v>
      </c>
      <c r="D989">
        <v>327</v>
      </c>
    </row>
    <row r="990" spans="1:4" x14ac:dyDescent="0.3">
      <c r="A990" s="1">
        <v>45295</v>
      </c>
      <c r="B990" t="s">
        <v>83</v>
      </c>
      <c r="C990">
        <v>329</v>
      </c>
      <c r="D990">
        <v>436</v>
      </c>
    </row>
    <row r="991" spans="1:4" x14ac:dyDescent="0.3">
      <c r="A991" s="1">
        <v>45296</v>
      </c>
      <c r="B991" t="s">
        <v>83</v>
      </c>
      <c r="C991">
        <v>320</v>
      </c>
      <c r="D991">
        <v>533</v>
      </c>
    </row>
    <row r="992" spans="1:4" x14ac:dyDescent="0.3">
      <c r="A992" s="1">
        <v>45297</v>
      </c>
      <c r="B992" t="s">
        <v>83</v>
      </c>
      <c r="C992">
        <v>305</v>
      </c>
      <c r="D992">
        <v>360</v>
      </c>
    </row>
    <row r="993" spans="1:4" x14ac:dyDescent="0.3">
      <c r="A993" s="1">
        <v>45298</v>
      </c>
      <c r="B993" t="s">
        <v>83</v>
      </c>
      <c r="C993">
        <v>311</v>
      </c>
      <c r="D993">
        <v>360</v>
      </c>
    </row>
    <row r="994" spans="1:4" x14ac:dyDescent="0.3">
      <c r="A994" s="1">
        <v>45299</v>
      </c>
      <c r="B994" t="s">
        <v>83</v>
      </c>
      <c r="C994">
        <v>314</v>
      </c>
      <c r="D994">
        <v>339</v>
      </c>
    </row>
    <row r="995" spans="1:4" x14ac:dyDescent="0.3">
      <c r="A995" s="1">
        <v>45300</v>
      </c>
      <c r="B995" t="s">
        <v>83</v>
      </c>
      <c r="C995">
        <v>312</v>
      </c>
      <c r="D995">
        <v>286</v>
      </c>
    </row>
    <row r="996" spans="1:4" x14ac:dyDescent="0.3">
      <c r="A996" s="1">
        <v>45301</v>
      </c>
      <c r="B996" t="s">
        <v>83</v>
      </c>
      <c r="C996">
        <v>313</v>
      </c>
      <c r="D996">
        <v>294</v>
      </c>
    </row>
    <row r="997" spans="1:4" x14ac:dyDescent="0.3">
      <c r="A997" s="1">
        <v>45302</v>
      </c>
      <c r="B997" t="s">
        <v>83</v>
      </c>
      <c r="C997">
        <v>306</v>
      </c>
      <c r="D997">
        <v>275</v>
      </c>
    </row>
    <row r="998" spans="1:4" x14ac:dyDescent="0.3">
      <c r="A998" s="1">
        <v>45303</v>
      </c>
      <c r="B998" t="s">
        <v>83</v>
      </c>
      <c r="C998">
        <v>317</v>
      </c>
      <c r="D998">
        <v>250</v>
      </c>
    </row>
    <row r="999" spans="1:4" x14ac:dyDescent="0.3">
      <c r="A999" s="1">
        <v>45292</v>
      </c>
      <c r="B999" t="s">
        <v>84</v>
      </c>
      <c r="C999">
        <v>440</v>
      </c>
      <c r="D999">
        <v>370</v>
      </c>
    </row>
    <row r="1000" spans="1:4" x14ac:dyDescent="0.3">
      <c r="A1000" s="1">
        <v>45293</v>
      </c>
      <c r="B1000" t="s">
        <v>84</v>
      </c>
      <c r="C1000">
        <v>446</v>
      </c>
      <c r="D1000">
        <v>399</v>
      </c>
    </row>
    <row r="1001" spans="1:4" x14ac:dyDescent="0.3">
      <c r="A1001" s="1">
        <v>45294</v>
      </c>
      <c r="B1001" t="s">
        <v>84</v>
      </c>
      <c r="C1001">
        <v>411</v>
      </c>
      <c r="D1001">
        <v>399</v>
      </c>
    </row>
    <row r="1002" spans="1:4" x14ac:dyDescent="0.3">
      <c r="A1002" s="1">
        <v>45295</v>
      </c>
      <c r="B1002" t="s">
        <v>84</v>
      </c>
      <c r="C1002">
        <v>399</v>
      </c>
      <c r="D1002">
        <v>378</v>
      </c>
    </row>
    <row r="1003" spans="1:4" x14ac:dyDescent="0.3">
      <c r="A1003" s="1">
        <v>45296</v>
      </c>
      <c r="B1003" t="s">
        <v>84</v>
      </c>
      <c r="C1003">
        <v>396</v>
      </c>
      <c r="D1003">
        <v>420</v>
      </c>
    </row>
    <row r="1004" spans="1:4" x14ac:dyDescent="0.3">
      <c r="A1004" s="1">
        <v>45297</v>
      </c>
      <c r="B1004" t="s">
        <v>84</v>
      </c>
      <c r="C1004">
        <v>399</v>
      </c>
      <c r="D1004">
        <v>347</v>
      </c>
    </row>
    <row r="1005" spans="1:4" x14ac:dyDescent="0.3">
      <c r="A1005" s="1">
        <v>45298</v>
      </c>
      <c r="B1005" t="s">
        <v>84</v>
      </c>
      <c r="C1005">
        <v>388</v>
      </c>
      <c r="D1005">
        <v>462</v>
      </c>
    </row>
    <row r="1006" spans="1:4" x14ac:dyDescent="0.3">
      <c r="A1006" s="1">
        <v>45299</v>
      </c>
      <c r="B1006" t="s">
        <v>84</v>
      </c>
      <c r="C1006">
        <v>388</v>
      </c>
      <c r="D1006">
        <v>364</v>
      </c>
    </row>
    <row r="1007" spans="1:4" x14ac:dyDescent="0.3">
      <c r="A1007" s="1">
        <v>44935</v>
      </c>
      <c r="B1007" t="s">
        <v>84</v>
      </c>
      <c r="C1007">
        <v>449</v>
      </c>
      <c r="D1007">
        <v>0</v>
      </c>
    </row>
    <row r="1008" spans="1:4" x14ac:dyDescent="0.3">
      <c r="A1008" s="1">
        <v>45300</v>
      </c>
      <c r="B1008" t="s">
        <v>84</v>
      </c>
      <c r="C1008">
        <v>371</v>
      </c>
      <c r="D1008">
        <v>381</v>
      </c>
    </row>
    <row r="1009" spans="1:4" x14ac:dyDescent="0.3">
      <c r="A1009" s="1">
        <v>44936</v>
      </c>
      <c r="B1009" t="s">
        <v>84</v>
      </c>
      <c r="C1009">
        <v>441</v>
      </c>
      <c r="D1009">
        <v>0</v>
      </c>
    </row>
    <row r="1010" spans="1:4" x14ac:dyDescent="0.3">
      <c r="A1010" s="1">
        <v>45301</v>
      </c>
      <c r="B1010" t="s">
        <v>84</v>
      </c>
      <c r="C1010">
        <v>378</v>
      </c>
      <c r="D1010">
        <v>444</v>
      </c>
    </row>
    <row r="1011" spans="1:4" x14ac:dyDescent="0.3">
      <c r="A1011" s="1">
        <v>44937</v>
      </c>
      <c r="B1011" t="s">
        <v>84</v>
      </c>
      <c r="C1011">
        <v>436</v>
      </c>
      <c r="D1011">
        <v>0</v>
      </c>
    </row>
    <row r="1012" spans="1:4" x14ac:dyDescent="0.3">
      <c r="A1012" s="1">
        <v>45302</v>
      </c>
      <c r="B1012" t="s">
        <v>84</v>
      </c>
      <c r="C1012">
        <v>385</v>
      </c>
      <c r="D1012">
        <v>433</v>
      </c>
    </row>
    <row r="1013" spans="1:4" x14ac:dyDescent="0.3">
      <c r="A1013" s="1">
        <v>44938</v>
      </c>
      <c r="B1013" t="s">
        <v>84</v>
      </c>
      <c r="C1013">
        <v>432</v>
      </c>
      <c r="D1013">
        <v>375</v>
      </c>
    </row>
    <row r="1014" spans="1:4" x14ac:dyDescent="0.3">
      <c r="A1014" s="1">
        <v>45303</v>
      </c>
      <c r="B1014" t="s">
        <v>84</v>
      </c>
      <c r="C1014">
        <v>402</v>
      </c>
      <c r="D1014">
        <v>448</v>
      </c>
    </row>
    <row r="1015" spans="1:4" x14ac:dyDescent="0.3">
      <c r="A1015" s="1">
        <v>45292</v>
      </c>
      <c r="B1015" t="s">
        <v>86</v>
      </c>
      <c r="C1015">
        <v>508</v>
      </c>
      <c r="D1015">
        <v>490</v>
      </c>
    </row>
    <row r="1016" spans="1:4" x14ac:dyDescent="0.3">
      <c r="A1016" s="1">
        <v>45293</v>
      </c>
      <c r="B1016" t="s">
        <v>86</v>
      </c>
      <c r="C1016">
        <v>494</v>
      </c>
      <c r="D1016">
        <v>493</v>
      </c>
    </row>
    <row r="1017" spans="1:4" x14ac:dyDescent="0.3">
      <c r="A1017" s="1">
        <v>45294</v>
      </c>
      <c r="B1017" t="s">
        <v>86</v>
      </c>
      <c r="C1017">
        <v>496</v>
      </c>
      <c r="D1017">
        <v>544</v>
      </c>
    </row>
    <row r="1018" spans="1:4" x14ac:dyDescent="0.3">
      <c r="A1018" s="1">
        <v>45295</v>
      </c>
      <c r="B1018" t="s">
        <v>86</v>
      </c>
      <c r="C1018">
        <v>504</v>
      </c>
      <c r="D1018">
        <v>489</v>
      </c>
    </row>
    <row r="1019" spans="1:4" x14ac:dyDescent="0.3">
      <c r="A1019" s="1">
        <v>45296</v>
      </c>
      <c r="B1019" t="s">
        <v>86</v>
      </c>
      <c r="C1019">
        <v>495</v>
      </c>
      <c r="D1019">
        <v>441</v>
      </c>
    </row>
    <row r="1020" spans="1:4" x14ac:dyDescent="0.3">
      <c r="A1020" s="1">
        <v>45297</v>
      </c>
      <c r="B1020" t="s">
        <v>86</v>
      </c>
      <c r="C1020">
        <v>485</v>
      </c>
      <c r="D1020">
        <v>451</v>
      </c>
    </row>
    <row r="1021" spans="1:4" x14ac:dyDescent="0.3">
      <c r="A1021" s="1">
        <v>45298</v>
      </c>
      <c r="B1021" t="s">
        <v>86</v>
      </c>
      <c r="C1021">
        <v>493</v>
      </c>
      <c r="D1021">
        <v>436</v>
      </c>
    </row>
    <row r="1022" spans="1:4" x14ac:dyDescent="0.3">
      <c r="A1022" s="1">
        <v>45299</v>
      </c>
      <c r="B1022" t="s">
        <v>86</v>
      </c>
      <c r="C1022">
        <v>482</v>
      </c>
      <c r="D1022">
        <v>438</v>
      </c>
    </row>
    <row r="1023" spans="1:4" x14ac:dyDescent="0.3">
      <c r="A1023" s="1">
        <v>44935</v>
      </c>
      <c r="B1023" t="s">
        <v>86</v>
      </c>
      <c r="C1023">
        <v>530</v>
      </c>
      <c r="D1023">
        <v>0</v>
      </c>
    </row>
    <row r="1024" spans="1:4" x14ac:dyDescent="0.3">
      <c r="A1024" s="1">
        <v>45300</v>
      </c>
      <c r="B1024" t="s">
        <v>86</v>
      </c>
      <c r="C1024">
        <v>481</v>
      </c>
      <c r="D1024">
        <v>469</v>
      </c>
    </row>
    <row r="1025" spans="1:4" x14ac:dyDescent="0.3">
      <c r="A1025" s="1">
        <v>44936</v>
      </c>
      <c r="B1025" t="s">
        <v>86</v>
      </c>
      <c r="C1025">
        <v>513</v>
      </c>
      <c r="D1025">
        <v>513</v>
      </c>
    </row>
    <row r="1026" spans="1:4" x14ac:dyDescent="0.3">
      <c r="A1026" s="1">
        <v>45301</v>
      </c>
      <c r="B1026" t="s">
        <v>86</v>
      </c>
      <c r="C1026">
        <v>484</v>
      </c>
      <c r="D1026">
        <v>425</v>
      </c>
    </row>
    <row r="1027" spans="1:4" x14ac:dyDescent="0.3">
      <c r="A1027" s="1">
        <v>44937</v>
      </c>
      <c r="B1027" t="s">
        <v>86</v>
      </c>
      <c r="C1027">
        <v>501</v>
      </c>
      <c r="D1027">
        <v>483</v>
      </c>
    </row>
    <row r="1028" spans="1:4" x14ac:dyDescent="0.3">
      <c r="A1028" s="1">
        <v>45302</v>
      </c>
      <c r="B1028" t="s">
        <v>86</v>
      </c>
      <c r="C1028">
        <v>470</v>
      </c>
      <c r="D1028">
        <v>477</v>
      </c>
    </row>
    <row r="1029" spans="1:4" x14ac:dyDescent="0.3">
      <c r="A1029" s="1">
        <v>44938</v>
      </c>
      <c r="B1029" t="s">
        <v>86</v>
      </c>
      <c r="C1029">
        <v>521</v>
      </c>
      <c r="D1029">
        <v>0</v>
      </c>
    </row>
    <row r="1030" spans="1:4" x14ac:dyDescent="0.3">
      <c r="A1030" s="1">
        <v>45303</v>
      </c>
      <c r="B1030" t="s">
        <v>86</v>
      </c>
      <c r="C1030">
        <v>481</v>
      </c>
      <c r="D1030">
        <v>525</v>
      </c>
    </row>
    <row r="1031" spans="1:4" x14ac:dyDescent="0.3">
      <c r="A1031" s="1">
        <v>45294</v>
      </c>
      <c r="B1031" t="s">
        <v>88</v>
      </c>
      <c r="C1031">
        <v>563</v>
      </c>
      <c r="D1031">
        <v>0</v>
      </c>
    </row>
    <row r="1032" spans="1:4" x14ac:dyDescent="0.3">
      <c r="A1032" s="1">
        <v>45295</v>
      </c>
      <c r="B1032" t="s">
        <v>88</v>
      </c>
      <c r="C1032">
        <v>549</v>
      </c>
      <c r="D1032">
        <v>649</v>
      </c>
    </row>
    <row r="1033" spans="1:4" x14ac:dyDescent="0.3">
      <c r="A1033" s="1">
        <v>45296</v>
      </c>
      <c r="B1033" t="s">
        <v>88</v>
      </c>
      <c r="C1033">
        <v>543</v>
      </c>
      <c r="D1033">
        <v>534</v>
      </c>
    </row>
    <row r="1034" spans="1:4" x14ac:dyDescent="0.3">
      <c r="A1034" s="1">
        <v>45297</v>
      </c>
      <c r="B1034" t="s">
        <v>88</v>
      </c>
      <c r="C1034">
        <v>536</v>
      </c>
      <c r="D1034">
        <v>501</v>
      </c>
    </row>
    <row r="1035" spans="1:4" x14ac:dyDescent="0.3">
      <c r="A1035" s="1">
        <v>45298</v>
      </c>
      <c r="B1035" t="s">
        <v>88</v>
      </c>
      <c r="C1035">
        <v>540</v>
      </c>
      <c r="D1035">
        <v>482</v>
      </c>
    </row>
    <row r="1036" spans="1:4" x14ac:dyDescent="0.3">
      <c r="A1036" s="1">
        <v>45299</v>
      </c>
      <c r="B1036" t="s">
        <v>88</v>
      </c>
      <c r="C1036">
        <v>539</v>
      </c>
      <c r="D1036">
        <v>549</v>
      </c>
    </row>
    <row r="1037" spans="1:4" x14ac:dyDescent="0.3">
      <c r="A1037" s="1">
        <v>45300</v>
      </c>
      <c r="B1037" t="s">
        <v>88</v>
      </c>
      <c r="C1037">
        <v>541</v>
      </c>
      <c r="D1037">
        <v>500</v>
      </c>
    </row>
    <row r="1038" spans="1:4" x14ac:dyDescent="0.3">
      <c r="A1038" s="1">
        <v>45301</v>
      </c>
      <c r="B1038" t="s">
        <v>88</v>
      </c>
      <c r="C1038">
        <v>542</v>
      </c>
      <c r="D1038">
        <v>513</v>
      </c>
    </row>
    <row r="1039" spans="1:4" x14ac:dyDescent="0.3">
      <c r="A1039" s="1">
        <v>45302</v>
      </c>
      <c r="B1039" t="s">
        <v>88</v>
      </c>
      <c r="C1039">
        <v>543</v>
      </c>
      <c r="D1039">
        <v>504</v>
      </c>
    </row>
    <row r="1040" spans="1:4" x14ac:dyDescent="0.3">
      <c r="A1040" s="1">
        <v>45303</v>
      </c>
      <c r="B1040" t="s">
        <v>88</v>
      </c>
      <c r="C1040">
        <v>549</v>
      </c>
      <c r="D1040">
        <v>614</v>
      </c>
    </row>
    <row r="1041" spans="1:4" x14ac:dyDescent="0.3">
      <c r="A1041" s="1">
        <v>44927</v>
      </c>
      <c r="B1041" t="s">
        <v>90</v>
      </c>
      <c r="C1041">
        <v>947</v>
      </c>
      <c r="D1041">
        <v>885</v>
      </c>
    </row>
    <row r="1042" spans="1:4" x14ac:dyDescent="0.3">
      <c r="A1042" s="1">
        <v>45292</v>
      </c>
      <c r="B1042" t="s">
        <v>90</v>
      </c>
      <c r="C1042">
        <v>765</v>
      </c>
      <c r="D1042">
        <v>718</v>
      </c>
    </row>
    <row r="1043" spans="1:4" x14ac:dyDescent="0.3">
      <c r="A1043" s="1">
        <v>44928</v>
      </c>
      <c r="B1043" t="s">
        <v>90</v>
      </c>
      <c r="C1043">
        <v>927</v>
      </c>
      <c r="D1043">
        <v>1213</v>
      </c>
    </row>
    <row r="1044" spans="1:4" x14ac:dyDescent="0.3">
      <c r="A1044" s="1">
        <v>45293</v>
      </c>
      <c r="B1044" t="s">
        <v>90</v>
      </c>
      <c r="C1044">
        <v>733</v>
      </c>
      <c r="D1044">
        <v>679</v>
      </c>
    </row>
    <row r="1045" spans="1:4" x14ac:dyDescent="0.3">
      <c r="A1045" s="1">
        <v>44929</v>
      </c>
      <c r="B1045" t="s">
        <v>90</v>
      </c>
      <c r="C1045">
        <v>900</v>
      </c>
      <c r="D1045">
        <v>875</v>
      </c>
    </row>
    <row r="1046" spans="1:4" x14ac:dyDescent="0.3">
      <c r="A1046" s="1">
        <v>45294</v>
      </c>
      <c r="B1046" t="s">
        <v>90</v>
      </c>
      <c r="C1046">
        <v>701</v>
      </c>
      <c r="D1046">
        <v>678</v>
      </c>
    </row>
    <row r="1047" spans="1:4" x14ac:dyDescent="0.3">
      <c r="A1047" s="1">
        <v>44930</v>
      </c>
      <c r="B1047" t="s">
        <v>90</v>
      </c>
      <c r="C1047">
        <v>876</v>
      </c>
      <c r="D1047">
        <v>804</v>
      </c>
    </row>
    <row r="1048" spans="1:4" x14ac:dyDescent="0.3">
      <c r="A1048" s="1">
        <v>45295</v>
      </c>
      <c r="B1048" t="s">
        <v>90</v>
      </c>
      <c r="C1048">
        <v>699</v>
      </c>
      <c r="D1048">
        <v>652</v>
      </c>
    </row>
    <row r="1049" spans="1:4" x14ac:dyDescent="0.3">
      <c r="A1049" s="1">
        <v>44931</v>
      </c>
      <c r="B1049" t="s">
        <v>90</v>
      </c>
      <c r="C1049">
        <v>813</v>
      </c>
      <c r="D1049">
        <v>796</v>
      </c>
    </row>
    <row r="1050" spans="1:4" x14ac:dyDescent="0.3">
      <c r="A1050" s="1">
        <v>45296</v>
      </c>
      <c r="B1050" t="s">
        <v>90</v>
      </c>
      <c r="C1050">
        <v>697</v>
      </c>
      <c r="D1050">
        <v>645</v>
      </c>
    </row>
    <row r="1051" spans="1:4" x14ac:dyDescent="0.3">
      <c r="A1051" s="1">
        <v>44932</v>
      </c>
      <c r="B1051" t="s">
        <v>90</v>
      </c>
      <c r="C1051">
        <v>804</v>
      </c>
      <c r="D1051">
        <v>742</v>
      </c>
    </row>
    <row r="1052" spans="1:4" x14ac:dyDescent="0.3">
      <c r="A1052" s="1">
        <v>45297</v>
      </c>
      <c r="B1052" t="s">
        <v>90</v>
      </c>
      <c r="C1052">
        <v>700</v>
      </c>
      <c r="D1052">
        <v>636</v>
      </c>
    </row>
    <row r="1053" spans="1:4" x14ac:dyDescent="0.3">
      <c r="A1053" s="1">
        <v>44933</v>
      </c>
      <c r="B1053" t="s">
        <v>90</v>
      </c>
      <c r="C1053">
        <v>826</v>
      </c>
      <c r="D1053">
        <v>705</v>
      </c>
    </row>
    <row r="1054" spans="1:4" x14ac:dyDescent="0.3">
      <c r="A1054" s="1">
        <v>45298</v>
      </c>
      <c r="B1054" t="s">
        <v>90</v>
      </c>
      <c r="C1054">
        <v>696</v>
      </c>
      <c r="D1054">
        <v>630</v>
      </c>
    </row>
    <row r="1055" spans="1:4" x14ac:dyDescent="0.3">
      <c r="A1055" s="1">
        <v>44934</v>
      </c>
      <c r="B1055" t="s">
        <v>90</v>
      </c>
      <c r="C1055">
        <v>861</v>
      </c>
      <c r="D1055">
        <v>758</v>
      </c>
    </row>
    <row r="1056" spans="1:4" x14ac:dyDescent="0.3">
      <c r="A1056" s="1">
        <v>45299</v>
      </c>
      <c r="B1056" t="s">
        <v>90</v>
      </c>
      <c r="C1056">
        <v>692</v>
      </c>
      <c r="D1056">
        <v>639</v>
      </c>
    </row>
    <row r="1057" spans="1:4" x14ac:dyDescent="0.3">
      <c r="A1057" s="1">
        <v>44935</v>
      </c>
      <c r="B1057" t="s">
        <v>90</v>
      </c>
      <c r="C1057">
        <v>805</v>
      </c>
      <c r="D1057">
        <v>798</v>
      </c>
    </row>
    <row r="1058" spans="1:4" x14ac:dyDescent="0.3">
      <c r="A1058" s="1">
        <v>45300</v>
      </c>
      <c r="B1058" t="s">
        <v>90</v>
      </c>
      <c r="C1058">
        <v>686</v>
      </c>
      <c r="D1058">
        <v>606</v>
      </c>
    </row>
    <row r="1059" spans="1:4" x14ac:dyDescent="0.3">
      <c r="A1059" s="1">
        <v>44936</v>
      </c>
      <c r="B1059" t="s">
        <v>90</v>
      </c>
      <c r="C1059">
        <v>772</v>
      </c>
      <c r="D1059">
        <v>719</v>
      </c>
    </row>
    <row r="1060" spans="1:4" x14ac:dyDescent="0.3">
      <c r="A1060" s="1">
        <v>45301</v>
      </c>
      <c r="B1060" t="s">
        <v>90</v>
      </c>
      <c r="C1060">
        <v>659</v>
      </c>
      <c r="D1060">
        <v>596</v>
      </c>
    </row>
    <row r="1061" spans="1:4" x14ac:dyDescent="0.3">
      <c r="A1061" s="1">
        <v>44937</v>
      </c>
      <c r="B1061" t="s">
        <v>90</v>
      </c>
      <c r="C1061">
        <v>778</v>
      </c>
      <c r="D1061">
        <v>714</v>
      </c>
    </row>
    <row r="1062" spans="1:4" x14ac:dyDescent="0.3">
      <c r="A1062" s="1">
        <v>45302</v>
      </c>
      <c r="B1062" t="s">
        <v>90</v>
      </c>
      <c r="C1062">
        <v>662</v>
      </c>
      <c r="D1062">
        <v>633</v>
      </c>
    </row>
    <row r="1063" spans="1:4" x14ac:dyDescent="0.3">
      <c r="A1063" s="1">
        <v>44938</v>
      </c>
      <c r="B1063" t="s">
        <v>90</v>
      </c>
      <c r="C1063">
        <v>795</v>
      </c>
      <c r="D1063">
        <v>712</v>
      </c>
    </row>
    <row r="1064" spans="1:4" x14ac:dyDescent="0.3">
      <c r="A1064" s="1">
        <v>45303</v>
      </c>
      <c r="B1064" t="s">
        <v>90</v>
      </c>
      <c r="C1064">
        <v>686</v>
      </c>
      <c r="D1064">
        <v>662</v>
      </c>
    </row>
    <row r="1065" spans="1:4" x14ac:dyDescent="0.3">
      <c r="A1065" s="1">
        <v>44927</v>
      </c>
      <c r="B1065" t="s">
        <v>93</v>
      </c>
      <c r="C1065">
        <v>1279</v>
      </c>
      <c r="D1065">
        <v>1273</v>
      </c>
    </row>
    <row r="1066" spans="1:4" x14ac:dyDescent="0.3">
      <c r="A1066" s="1">
        <v>45292</v>
      </c>
      <c r="B1066" t="s">
        <v>93</v>
      </c>
      <c r="C1066">
        <v>959</v>
      </c>
      <c r="D1066">
        <v>897</v>
      </c>
    </row>
    <row r="1067" spans="1:4" x14ac:dyDescent="0.3">
      <c r="A1067" s="1">
        <v>44928</v>
      </c>
      <c r="B1067" t="s">
        <v>93</v>
      </c>
      <c r="C1067">
        <v>1265</v>
      </c>
      <c r="D1067">
        <v>1109</v>
      </c>
    </row>
    <row r="1068" spans="1:4" x14ac:dyDescent="0.3">
      <c r="A1068" s="1">
        <v>45293</v>
      </c>
      <c r="B1068" t="s">
        <v>93</v>
      </c>
      <c r="C1068">
        <v>932</v>
      </c>
      <c r="D1068">
        <v>865</v>
      </c>
    </row>
    <row r="1069" spans="1:4" x14ac:dyDescent="0.3">
      <c r="A1069" s="1">
        <v>44929</v>
      </c>
      <c r="B1069" t="s">
        <v>93</v>
      </c>
      <c r="C1069">
        <v>1188</v>
      </c>
      <c r="D1069">
        <v>1030</v>
      </c>
    </row>
    <row r="1070" spans="1:4" x14ac:dyDescent="0.3">
      <c r="A1070" s="1">
        <v>45294</v>
      </c>
      <c r="B1070" t="s">
        <v>93</v>
      </c>
      <c r="C1070">
        <v>928</v>
      </c>
      <c r="D1070">
        <v>840</v>
      </c>
    </row>
    <row r="1071" spans="1:4" x14ac:dyDescent="0.3">
      <c r="A1071" s="1">
        <v>44930</v>
      </c>
      <c r="B1071" t="s">
        <v>93</v>
      </c>
      <c r="C1071">
        <v>1039</v>
      </c>
      <c r="D1071">
        <v>981</v>
      </c>
    </row>
    <row r="1072" spans="1:4" x14ac:dyDescent="0.3">
      <c r="A1072" s="1">
        <v>45295</v>
      </c>
      <c r="B1072" t="s">
        <v>93</v>
      </c>
      <c r="C1072">
        <v>919</v>
      </c>
      <c r="D1072">
        <v>818</v>
      </c>
    </row>
    <row r="1073" spans="1:4" x14ac:dyDescent="0.3">
      <c r="A1073" s="1">
        <v>44931</v>
      </c>
      <c r="B1073" t="s">
        <v>93</v>
      </c>
      <c r="C1073">
        <v>1012</v>
      </c>
      <c r="D1073">
        <v>919</v>
      </c>
    </row>
    <row r="1074" spans="1:4" x14ac:dyDescent="0.3">
      <c r="A1074" s="1">
        <v>45296</v>
      </c>
      <c r="B1074" t="s">
        <v>93</v>
      </c>
      <c r="C1074">
        <v>913</v>
      </c>
      <c r="D1074">
        <v>821</v>
      </c>
    </row>
    <row r="1075" spans="1:4" x14ac:dyDescent="0.3">
      <c r="A1075" s="1">
        <v>44932</v>
      </c>
      <c r="B1075" t="s">
        <v>93</v>
      </c>
      <c r="C1075">
        <v>1002</v>
      </c>
      <c r="D1075">
        <v>892</v>
      </c>
    </row>
    <row r="1076" spans="1:4" x14ac:dyDescent="0.3">
      <c r="A1076" s="1">
        <v>45297</v>
      </c>
      <c r="B1076" t="s">
        <v>93</v>
      </c>
      <c r="C1076">
        <v>911</v>
      </c>
      <c r="D1076">
        <v>789</v>
      </c>
    </row>
    <row r="1077" spans="1:4" x14ac:dyDescent="0.3">
      <c r="A1077" s="1">
        <v>44933</v>
      </c>
      <c r="B1077" t="s">
        <v>93</v>
      </c>
      <c r="C1077">
        <v>1025</v>
      </c>
      <c r="D1077">
        <v>880</v>
      </c>
    </row>
    <row r="1078" spans="1:4" x14ac:dyDescent="0.3">
      <c r="A1078" s="1">
        <v>45298</v>
      </c>
      <c r="B1078" t="s">
        <v>93</v>
      </c>
      <c r="C1078">
        <v>901</v>
      </c>
      <c r="D1078">
        <v>754</v>
      </c>
    </row>
    <row r="1079" spans="1:4" x14ac:dyDescent="0.3">
      <c r="A1079" s="1">
        <v>44934</v>
      </c>
      <c r="B1079" t="s">
        <v>93</v>
      </c>
      <c r="C1079">
        <v>1046</v>
      </c>
      <c r="D1079">
        <v>908</v>
      </c>
    </row>
    <row r="1080" spans="1:4" x14ac:dyDescent="0.3">
      <c r="A1080" s="1">
        <v>45299</v>
      </c>
      <c r="B1080" t="s">
        <v>93</v>
      </c>
      <c r="C1080">
        <v>917</v>
      </c>
      <c r="D1080">
        <v>756</v>
      </c>
    </row>
    <row r="1081" spans="1:4" x14ac:dyDescent="0.3">
      <c r="A1081" s="1">
        <v>44935</v>
      </c>
      <c r="B1081" t="s">
        <v>93</v>
      </c>
      <c r="C1081">
        <v>1003</v>
      </c>
      <c r="D1081">
        <v>890</v>
      </c>
    </row>
    <row r="1082" spans="1:4" x14ac:dyDescent="0.3">
      <c r="A1082" s="1">
        <v>45300</v>
      </c>
      <c r="B1082" t="s">
        <v>93</v>
      </c>
      <c r="C1082">
        <v>865</v>
      </c>
      <c r="D1082">
        <v>764</v>
      </c>
    </row>
    <row r="1083" spans="1:4" x14ac:dyDescent="0.3">
      <c r="A1083" s="1">
        <v>44936</v>
      </c>
      <c r="B1083" t="s">
        <v>93</v>
      </c>
      <c r="C1083">
        <v>931</v>
      </c>
      <c r="D1083">
        <v>863</v>
      </c>
    </row>
    <row r="1084" spans="1:4" x14ac:dyDescent="0.3">
      <c r="A1084" s="1">
        <v>45301</v>
      </c>
      <c r="B1084" t="s">
        <v>93</v>
      </c>
      <c r="C1084">
        <v>869</v>
      </c>
      <c r="D1084">
        <v>742</v>
      </c>
    </row>
    <row r="1085" spans="1:4" x14ac:dyDescent="0.3">
      <c r="A1085" s="1">
        <v>44937</v>
      </c>
      <c r="B1085" t="s">
        <v>93</v>
      </c>
      <c r="C1085">
        <v>946</v>
      </c>
      <c r="D1085">
        <v>939</v>
      </c>
    </row>
    <row r="1086" spans="1:4" x14ac:dyDescent="0.3">
      <c r="A1086" s="1">
        <v>45302</v>
      </c>
      <c r="B1086" t="s">
        <v>93</v>
      </c>
      <c r="C1086">
        <v>868</v>
      </c>
      <c r="D1086">
        <v>762</v>
      </c>
    </row>
    <row r="1087" spans="1:4" x14ac:dyDescent="0.3">
      <c r="A1087" s="1">
        <v>44938</v>
      </c>
      <c r="B1087" t="s">
        <v>93</v>
      </c>
      <c r="C1087">
        <v>961</v>
      </c>
      <c r="D1087">
        <v>936</v>
      </c>
    </row>
    <row r="1088" spans="1:4" x14ac:dyDescent="0.3">
      <c r="A1088" s="1">
        <v>45303</v>
      </c>
      <c r="B1088" t="s">
        <v>93</v>
      </c>
      <c r="C1088">
        <v>894</v>
      </c>
      <c r="D1088">
        <v>677</v>
      </c>
    </row>
  </sheetData>
  <pageMargins left="0.7" right="0.7" top="0.75" bottom="0.75" header="0.3" footer="0.3"/>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9"/>
  <sheetViews>
    <sheetView zoomScale="70" zoomScaleNormal="70" workbookViewId="0">
      <selection activeCell="P25" sqref="P25"/>
    </sheetView>
  </sheetViews>
  <sheetFormatPr defaultRowHeight="14.4" x14ac:dyDescent="0.3"/>
  <cols>
    <col min="1" max="1" width="25" bestFit="1" customWidth="1"/>
    <col min="2" max="2" width="8.33203125" bestFit="1" customWidth="1"/>
    <col min="3" max="3" width="11.6640625" bestFit="1" customWidth="1"/>
    <col min="4" max="4" width="20.88671875" bestFit="1" customWidth="1"/>
    <col min="5" max="5" width="9.6640625" bestFit="1" customWidth="1"/>
    <col min="6" max="6" width="18.88671875" bestFit="1" customWidth="1"/>
    <col min="7" max="7" width="11.88671875" bestFit="1" customWidth="1"/>
    <col min="8" max="8" width="24.109375" bestFit="1" customWidth="1"/>
    <col min="9" max="9" width="23.44140625" bestFit="1" customWidth="1"/>
    <col min="10" max="11" width="13.33203125" bestFit="1" customWidth="1"/>
    <col min="13" max="15" width="8.77734375" customWidth="1"/>
  </cols>
  <sheetData>
    <row r="1" spans="1:11" x14ac:dyDescent="0.3">
      <c r="A1" t="s">
        <v>0</v>
      </c>
      <c r="B1" t="s">
        <v>104</v>
      </c>
      <c r="C1" t="s">
        <v>1</v>
      </c>
      <c r="D1" t="s">
        <v>109</v>
      </c>
      <c r="E1" t="s">
        <v>2</v>
      </c>
      <c r="F1" t="s">
        <v>110</v>
      </c>
      <c r="G1" t="s">
        <v>3</v>
      </c>
      <c r="H1" t="s">
        <v>100</v>
      </c>
      <c r="I1" t="s">
        <v>101</v>
      </c>
      <c r="J1" t="s">
        <v>102</v>
      </c>
      <c r="K1" t="s">
        <v>103</v>
      </c>
    </row>
    <row r="2" spans="1:11" x14ac:dyDescent="0.3">
      <c r="A2" s="3" t="s">
        <v>4</v>
      </c>
      <c r="B2" s="3" t="str">
        <f>IF(LEFT(gpu_metadata5[[#This Row],[Name]], SEARCH(" ", gpu_metadata5[[#This Row],[Name]] &amp; " ") - 1) = "GeForce", "Nvidia", "AMD")</f>
        <v>Nvidia</v>
      </c>
      <c r="C2" s="3" t="s">
        <v>5</v>
      </c>
      <c r="D2" s="3">
        <v>75</v>
      </c>
      <c r="E2" s="3" t="s">
        <v>6</v>
      </c>
      <c r="F2" s="3">
        <v>2</v>
      </c>
      <c r="G2" s="3">
        <v>1861</v>
      </c>
      <c r="H2" s="3">
        <v>184</v>
      </c>
      <c r="I2" s="3">
        <v>43.590909090909093</v>
      </c>
      <c r="J2" s="3">
        <f>gpu_metadata5[[#This Row],[3DMARK]]/gpu_metadata5[[#This Row],[Average of Retail Price]]</f>
        <v>10.114130434782609</v>
      </c>
      <c r="K2" s="3">
        <f>gpu_metadata5[[#This Row],[3DMARK]]/gpu_metadata5[[#This Row],[Average of Used Price]]</f>
        <v>42.692387904066734</v>
      </c>
    </row>
    <row r="3" spans="1:11" x14ac:dyDescent="0.3">
      <c r="A3" s="3" t="s">
        <v>7</v>
      </c>
      <c r="B3" s="3" t="str">
        <f>IF(LEFT(gpu_metadata5[[#This Row],[Name]], SEARCH(" ", gpu_metadata5[[#This Row],[Name]] &amp; " ") - 1) = "GeForce", "Nvidia", "AMD")</f>
        <v>Nvidia</v>
      </c>
      <c r="C3" s="3" t="s">
        <v>5</v>
      </c>
      <c r="D3" s="3">
        <v>75</v>
      </c>
      <c r="E3" s="3" t="s">
        <v>8</v>
      </c>
      <c r="F3" s="3">
        <v>4</v>
      </c>
      <c r="G3" s="3">
        <v>2356</v>
      </c>
      <c r="H3" s="3">
        <v>155.86363636363637</v>
      </c>
      <c r="I3" s="3">
        <v>54.18181818181818</v>
      </c>
      <c r="J3" s="3">
        <f>gpu_metadata5[[#This Row],[3DMARK]]/gpu_metadata5[[#This Row],[Average of Retail Price]]</f>
        <v>15.115777194517351</v>
      </c>
      <c r="K3" s="3">
        <f>gpu_metadata5[[#This Row],[3DMARK]]/gpu_metadata5[[#This Row],[Average of Used Price]]</f>
        <v>43.483221476510067</v>
      </c>
    </row>
    <row r="4" spans="1:11" x14ac:dyDescent="0.3">
      <c r="A4" s="3" t="s">
        <v>9</v>
      </c>
      <c r="B4" s="3" t="str">
        <f>IF(LEFT(gpu_metadata5[[#This Row],[Name]], SEARCH(" ", gpu_metadata5[[#This Row],[Name]] &amp; " ") - 1) = "GeForce", "Nvidia", "AMD")</f>
        <v>Nvidia</v>
      </c>
      <c r="C4" s="3" t="s">
        <v>10</v>
      </c>
      <c r="D4" s="3">
        <v>120</v>
      </c>
      <c r="E4" s="3" t="s">
        <v>11</v>
      </c>
      <c r="F4" s="3">
        <v>6</v>
      </c>
      <c r="G4" s="3">
        <v>4215</v>
      </c>
      <c r="H4" s="3">
        <v>179.03846153846155</v>
      </c>
      <c r="I4" s="3">
        <v>73.692307692307693</v>
      </c>
      <c r="J4" s="3">
        <f>gpu_metadata5[[#This Row],[3DMARK]]/gpu_metadata5[[#This Row],[Average of Retail Price]]</f>
        <v>23.542427497314716</v>
      </c>
      <c r="K4" s="3">
        <f>gpu_metadata5[[#This Row],[3DMARK]]/gpu_metadata5[[#This Row],[Average of Used Price]]</f>
        <v>57.197286012526092</v>
      </c>
    </row>
    <row r="5" spans="1:11" x14ac:dyDescent="0.3">
      <c r="A5" s="3" t="s">
        <v>12</v>
      </c>
      <c r="B5" s="3" t="str">
        <f>IF(LEFT(gpu_metadata5[[#This Row],[Name]], SEARCH(" ", gpu_metadata5[[#This Row],[Name]] &amp; " ") - 1) = "GeForce", "Nvidia", "AMD")</f>
        <v>Nvidia</v>
      </c>
      <c r="C5" s="3" t="s">
        <v>5</v>
      </c>
      <c r="D5" s="3">
        <v>75</v>
      </c>
      <c r="E5" s="3" t="s">
        <v>8</v>
      </c>
      <c r="F5" s="3">
        <v>4</v>
      </c>
      <c r="G5" s="3">
        <v>3552</v>
      </c>
      <c r="H5" s="3">
        <v>147.42307692307693</v>
      </c>
      <c r="I5" s="3">
        <v>83.92307692307692</v>
      </c>
      <c r="J5" s="3">
        <f>gpu_metadata5[[#This Row],[3DMARK]]/gpu_metadata5[[#This Row],[Average of Retail Price]]</f>
        <v>24.093921210540046</v>
      </c>
      <c r="K5" s="3">
        <f>gpu_metadata5[[#This Row],[3DMARK]]/gpu_metadata5[[#This Row],[Average of Used Price]]</f>
        <v>42.324472960586618</v>
      </c>
    </row>
    <row r="6" spans="1:11" x14ac:dyDescent="0.3">
      <c r="A6" s="3" t="s">
        <v>13</v>
      </c>
      <c r="B6" s="3" t="str">
        <f>IF(LEFT(gpu_metadata5[[#This Row],[Name]], SEARCH(" ", gpu_metadata5[[#This Row],[Name]] &amp; " ") - 1) = "GeForce", "Nvidia", "AMD")</f>
        <v>Nvidia</v>
      </c>
      <c r="C6" s="3" t="s">
        <v>14</v>
      </c>
      <c r="D6" s="3">
        <v>125</v>
      </c>
      <c r="E6" s="3" t="s">
        <v>11</v>
      </c>
      <c r="F6" s="3">
        <v>6</v>
      </c>
      <c r="G6" s="3">
        <v>6078</v>
      </c>
      <c r="H6" s="3">
        <v>222.42307692307693</v>
      </c>
      <c r="I6" s="3">
        <v>105.46153846153847</v>
      </c>
      <c r="J6" s="3">
        <f>gpu_metadata5[[#This Row],[3DMARK]]/gpu_metadata5[[#This Row],[Average of Retail Price]]</f>
        <v>27.326301227736469</v>
      </c>
      <c r="K6" s="3">
        <f>gpu_metadata5[[#This Row],[3DMARK]]/gpu_metadata5[[#This Row],[Average of Used Price]]</f>
        <v>57.632385120350108</v>
      </c>
    </row>
    <row r="7" spans="1:11" x14ac:dyDescent="0.3">
      <c r="A7" s="3" t="s">
        <v>15</v>
      </c>
      <c r="B7" s="3" t="str">
        <f>IF(LEFT(gpu_metadata5[[#This Row],[Name]], SEARCH(" ", gpu_metadata5[[#This Row],[Name]] &amp; " ") - 1) = "GeForce", "Nvidia", "AMD")</f>
        <v>Nvidia</v>
      </c>
      <c r="C7" s="3" t="s">
        <v>10</v>
      </c>
      <c r="D7" s="3">
        <v>120</v>
      </c>
      <c r="E7" s="3" t="s">
        <v>11</v>
      </c>
      <c r="F7" s="3">
        <v>6</v>
      </c>
      <c r="G7" s="3">
        <v>6373</v>
      </c>
      <c r="H7" s="3">
        <v>305.30769230769232</v>
      </c>
      <c r="I7" s="3">
        <v>118.07692307692308</v>
      </c>
      <c r="J7" s="3">
        <f>gpu_metadata5[[#This Row],[3DMARK]]/gpu_metadata5[[#This Row],[Average of Retail Price]]</f>
        <v>20.874023683547492</v>
      </c>
      <c r="K7" s="3">
        <f>gpu_metadata5[[#This Row],[3DMARK]]/gpu_metadata5[[#This Row],[Average of Used Price]]</f>
        <v>53.973289902280129</v>
      </c>
    </row>
    <row r="8" spans="1:11" x14ac:dyDescent="0.3">
      <c r="A8" s="3" t="s">
        <v>16</v>
      </c>
      <c r="B8" s="3" t="str">
        <f>IF(LEFT(gpu_metadata5[[#This Row],[Name]], SEARCH(" ", gpu_metadata5[[#This Row],[Name]] &amp; " ") - 1) = "GeForce", "Nvidia", "AMD")</f>
        <v>Nvidia</v>
      </c>
      <c r="C8" s="3" t="s">
        <v>17</v>
      </c>
      <c r="D8" s="3">
        <v>160</v>
      </c>
      <c r="E8" s="3" t="s">
        <v>11</v>
      </c>
      <c r="F8" s="3">
        <v>6</v>
      </c>
      <c r="G8" s="3">
        <v>7601</v>
      </c>
      <c r="H8" s="3">
        <v>320.07692307692309</v>
      </c>
      <c r="I8" s="3">
        <v>145.11538461538461</v>
      </c>
      <c r="J8" s="3">
        <f>gpu_metadata5[[#This Row],[3DMARK]]/gpu_metadata5[[#This Row],[Average of Retail Price]]</f>
        <v>23.747416486421532</v>
      </c>
      <c r="K8" s="3">
        <f>gpu_metadata5[[#This Row],[3DMARK]]/gpu_metadata5[[#This Row],[Average of Used Price]]</f>
        <v>52.379008746355687</v>
      </c>
    </row>
    <row r="9" spans="1:11" x14ac:dyDescent="0.3">
      <c r="A9" s="3" t="s">
        <v>18</v>
      </c>
      <c r="B9" s="3" t="str">
        <f>IF(LEFT(gpu_metadata5[[#This Row],[Name]], SEARCH(" ", gpu_metadata5[[#This Row],[Name]] &amp; " ") - 1) = "GeForce", "Nvidia", "AMD")</f>
        <v>Nvidia</v>
      </c>
      <c r="C9" s="3" t="s">
        <v>19</v>
      </c>
      <c r="D9" s="3">
        <v>250</v>
      </c>
      <c r="E9" s="3" t="s">
        <v>20</v>
      </c>
      <c r="F9" s="3">
        <v>11</v>
      </c>
      <c r="G9" s="3">
        <v>14628</v>
      </c>
      <c r="H9" s="3">
        <v>880.15384615384619</v>
      </c>
      <c r="I9" s="3">
        <v>303.15384615384613</v>
      </c>
      <c r="J9" s="3">
        <f>gpu_metadata5[[#This Row],[3DMARK]]/gpu_metadata5[[#This Row],[Average of Retail Price]]</f>
        <v>16.619821709491347</v>
      </c>
      <c r="K9" s="3">
        <f>gpu_metadata5[[#This Row],[3DMARK]]/gpu_metadata5[[#This Row],[Average of Used Price]]</f>
        <v>48.252727734077652</v>
      </c>
    </row>
    <row r="10" spans="1:11" x14ac:dyDescent="0.3">
      <c r="A10" s="3" t="s">
        <v>21</v>
      </c>
      <c r="B10" s="3" t="str">
        <f>IF(LEFT(gpu_metadata5[[#This Row],[Name]], SEARCH(" ", gpu_metadata5[[#This Row],[Name]] &amp; " ") - 1) = "GeForce", "Nvidia", "AMD")</f>
        <v>Nvidia</v>
      </c>
      <c r="C10" s="3" t="s">
        <v>22</v>
      </c>
      <c r="D10" s="3">
        <v>130</v>
      </c>
      <c r="E10" s="3" t="s">
        <v>23</v>
      </c>
      <c r="F10" s="3">
        <v>8</v>
      </c>
      <c r="G10" s="3">
        <v>6205</v>
      </c>
      <c r="H10" s="3">
        <v>234.76923076923077</v>
      </c>
      <c r="I10" s="3">
        <v>182.26923076923077</v>
      </c>
      <c r="J10" s="3">
        <f>gpu_metadata5[[#This Row],[3DMARK]]/gpu_metadata5[[#This Row],[Average of Retail Price]]</f>
        <v>26.430209698558322</v>
      </c>
      <c r="K10" s="3">
        <f>gpu_metadata5[[#This Row],[3DMARK]]/gpu_metadata5[[#This Row],[Average of Used Price]]</f>
        <v>34.043047056341003</v>
      </c>
    </row>
    <row r="11" spans="1:11" x14ac:dyDescent="0.3">
      <c r="A11" s="3" t="s">
        <v>24</v>
      </c>
      <c r="B11" s="3" t="str">
        <f>IF(LEFT(gpu_metadata5[[#This Row],[Name]], SEARCH(" ", gpu_metadata5[[#This Row],[Name]] &amp; " ") - 1) = "GeForce", "Nvidia", "AMD")</f>
        <v>Nvidia</v>
      </c>
      <c r="C11" s="3" t="s">
        <v>25</v>
      </c>
      <c r="D11" s="3">
        <v>170</v>
      </c>
      <c r="E11" s="3" t="s">
        <v>26</v>
      </c>
      <c r="F11" s="3">
        <v>12</v>
      </c>
      <c r="G11" s="3">
        <v>8739</v>
      </c>
      <c r="H11" s="3">
        <v>299.23076923076923</v>
      </c>
      <c r="I11" s="3">
        <v>225.26923076923077</v>
      </c>
      <c r="J11" s="3">
        <f>gpu_metadata5[[#This Row],[3DMARK]]/gpu_metadata5[[#This Row],[Average of Retail Price]]</f>
        <v>29.204884318766066</v>
      </c>
      <c r="K11" s="3">
        <f>gpu_metadata5[[#This Row],[3DMARK]]/gpu_metadata5[[#This Row],[Average of Used Price]]</f>
        <v>38.793580331227588</v>
      </c>
    </row>
    <row r="12" spans="1:11" x14ac:dyDescent="0.3">
      <c r="A12" s="3" t="s">
        <v>27</v>
      </c>
      <c r="B12" s="3" t="str">
        <f>IF(LEFT(gpu_metadata5[[#This Row],[Name]], SEARCH(" ", gpu_metadata5[[#This Row],[Name]] &amp; " ") - 1) = "GeForce", "Nvidia", "AMD")</f>
        <v>Nvidia</v>
      </c>
      <c r="C12" s="3" t="s">
        <v>28</v>
      </c>
      <c r="D12" s="3">
        <v>200</v>
      </c>
      <c r="E12" s="3" t="s">
        <v>23</v>
      </c>
      <c r="F12" s="3">
        <v>8</v>
      </c>
      <c r="G12" s="3">
        <v>11744</v>
      </c>
      <c r="H12" s="3">
        <v>413.26923076923077</v>
      </c>
      <c r="I12" s="3">
        <v>243.88461538461539</v>
      </c>
      <c r="J12" s="3">
        <f>gpu_metadata5[[#This Row],[3DMARK]]/gpu_metadata5[[#This Row],[Average of Retail Price]]</f>
        <v>28.417310376919499</v>
      </c>
      <c r="K12" s="3">
        <f>gpu_metadata5[[#This Row],[3DMARK]]/gpu_metadata5[[#This Row],[Average of Used Price]]</f>
        <v>48.153918940230248</v>
      </c>
    </row>
    <row r="13" spans="1:11" x14ac:dyDescent="0.3">
      <c r="A13" s="3" t="s">
        <v>29</v>
      </c>
      <c r="B13" s="3" t="str">
        <f>IF(LEFT(gpu_metadata5[[#This Row],[Name]], SEARCH(" ", gpu_metadata5[[#This Row],[Name]] &amp; " ") - 1) = "GeForce", "Nvidia", "AMD")</f>
        <v>Nvidia</v>
      </c>
      <c r="C13" s="3" t="s">
        <v>30</v>
      </c>
      <c r="D13" s="3">
        <v>220</v>
      </c>
      <c r="E13" s="3" t="s">
        <v>23</v>
      </c>
      <c r="F13" s="3">
        <v>8</v>
      </c>
      <c r="G13" s="3">
        <v>13663</v>
      </c>
      <c r="H13" s="3">
        <v>491.23076923076923</v>
      </c>
      <c r="I13" s="3">
        <v>283.5</v>
      </c>
      <c r="J13" s="3">
        <f>gpu_metadata5[[#This Row],[3DMARK]]/gpu_metadata5[[#This Row],[Average of Retail Price]]</f>
        <v>27.813811462574382</v>
      </c>
      <c r="K13" s="3">
        <f>gpu_metadata5[[#This Row],[3DMARK]]/gpu_metadata5[[#This Row],[Average of Used Price]]</f>
        <v>48.194003527336861</v>
      </c>
    </row>
    <row r="14" spans="1:11" x14ac:dyDescent="0.3">
      <c r="A14" s="3" t="s">
        <v>31</v>
      </c>
      <c r="B14" s="3" t="str">
        <f>IF(LEFT(gpu_metadata5[[#This Row],[Name]], SEARCH(" ", gpu_metadata5[[#This Row],[Name]] &amp; " ") - 1) = "GeForce", "Nvidia", "AMD")</f>
        <v>Nvidia</v>
      </c>
      <c r="C14" s="3" t="s">
        <v>32</v>
      </c>
      <c r="D14" s="3">
        <v>290</v>
      </c>
      <c r="E14" s="3" t="s">
        <v>23</v>
      </c>
      <c r="F14" s="3">
        <v>8</v>
      </c>
      <c r="G14" s="3">
        <v>14831</v>
      </c>
      <c r="H14" s="3">
        <v>579.26923076923072</v>
      </c>
      <c r="I14" s="3">
        <v>349.65384615384613</v>
      </c>
      <c r="J14" s="3">
        <f>gpu_metadata5[[#This Row],[3DMARK]]/gpu_metadata5[[#This Row],[Average of Retail Price]]</f>
        <v>25.602948011420228</v>
      </c>
      <c r="K14" s="3">
        <f>gpu_metadata5[[#This Row],[3DMARK]]/gpu_metadata5[[#This Row],[Average of Used Price]]</f>
        <v>42.416235837641629</v>
      </c>
    </row>
    <row r="15" spans="1:11" x14ac:dyDescent="0.3">
      <c r="A15" s="3" t="s">
        <v>33</v>
      </c>
      <c r="B15" s="3" t="str">
        <f>IF(LEFT(gpu_metadata5[[#This Row],[Name]], SEARCH(" ", gpu_metadata5[[#This Row],[Name]] &amp; " ") - 1) = "GeForce", "Nvidia", "AMD")</f>
        <v>Nvidia</v>
      </c>
      <c r="C15" s="3" t="s">
        <v>34</v>
      </c>
      <c r="D15" s="3">
        <v>320</v>
      </c>
      <c r="E15" s="3" t="s">
        <v>35</v>
      </c>
      <c r="F15" s="3">
        <v>10</v>
      </c>
      <c r="G15" s="3">
        <v>17656</v>
      </c>
      <c r="H15" s="3">
        <v>771.11538461538464</v>
      </c>
      <c r="I15" s="3">
        <v>404.84615384615387</v>
      </c>
      <c r="J15" s="3">
        <f>gpu_metadata5[[#This Row],[3DMARK]]/gpu_metadata5[[#This Row],[Average of Retail Price]]</f>
        <v>22.89670307746022</v>
      </c>
      <c r="K15" s="3">
        <f>gpu_metadata5[[#This Row],[3DMARK]]/gpu_metadata5[[#This Row],[Average of Used Price]]</f>
        <v>43.611628348850466</v>
      </c>
    </row>
    <row r="16" spans="1:11" x14ac:dyDescent="0.3">
      <c r="A16" s="3" t="s">
        <v>36</v>
      </c>
      <c r="B16" s="3" t="str">
        <f>IF(LEFT(gpu_metadata5[[#This Row],[Name]], SEARCH(" ", gpu_metadata5[[#This Row],[Name]] &amp; " ") - 1) = "GeForce", "Nvidia", "AMD")</f>
        <v>Nvidia</v>
      </c>
      <c r="C16" s="3" t="s">
        <v>37</v>
      </c>
      <c r="D16" s="3">
        <v>350</v>
      </c>
      <c r="E16" s="3" t="s">
        <v>26</v>
      </c>
      <c r="F16" s="3">
        <v>12</v>
      </c>
      <c r="G16" s="3">
        <v>19592</v>
      </c>
      <c r="H16" s="3">
        <v>1124</v>
      </c>
      <c r="I16" s="3">
        <v>549.30769230769226</v>
      </c>
      <c r="J16" s="3">
        <f>gpu_metadata5[[#This Row],[3DMARK]]/gpu_metadata5[[#This Row],[Average of Retail Price]]</f>
        <v>17.430604982206404</v>
      </c>
      <c r="K16" s="3">
        <f>gpu_metadata5[[#This Row],[3DMARK]]/gpu_metadata5[[#This Row],[Average of Used Price]]</f>
        <v>35.666713345469823</v>
      </c>
    </row>
    <row r="17" spans="1:11" x14ac:dyDescent="0.3">
      <c r="A17" s="3" t="s">
        <v>38</v>
      </c>
      <c r="B17" s="3" t="str">
        <f>IF(LEFT(gpu_metadata5[[#This Row],[Name]], SEARCH(" ", gpu_metadata5[[#This Row],[Name]] &amp; " ") - 1) = "GeForce", "Nvidia", "AMD")</f>
        <v>Nvidia</v>
      </c>
      <c r="C17" s="3" t="s">
        <v>37</v>
      </c>
      <c r="D17" s="3">
        <v>350</v>
      </c>
      <c r="E17" s="3" t="s">
        <v>39</v>
      </c>
      <c r="F17" s="3">
        <v>24</v>
      </c>
      <c r="G17" s="3">
        <v>19901</v>
      </c>
      <c r="H17" s="3">
        <v>1522.1538461538462</v>
      </c>
      <c r="I17" s="3">
        <v>687.34615384615381</v>
      </c>
      <c r="J17" s="3">
        <f>gpu_metadata5[[#This Row],[3DMARK]]/gpu_metadata5[[#This Row],[Average of Retail Price]]</f>
        <v>13.074236911259348</v>
      </c>
      <c r="K17" s="3">
        <f>gpu_metadata5[[#This Row],[3DMARK]]/gpu_metadata5[[#This Row],[Average of Used Price]]</f>
        <v>28.953388170779476</v>
      </c>
    </row>
    <row r="18" spans="1:11" x14ac:dyDescent="0.3">
      <c r="A18" s="3" t="s">
        <v>40</v>
      </c>
      <c r="B18" s="3" t="str">
        <f>IF(LEFT(gpu_metadata5[[#This Row],[Name]], SEARCH(" ", gpu_metadata5[[#This Row],[Name]] &amp; " ") - 1) = "GeForce", "Nvidia", "AMD")</f>
        <v>Nvidia</v>
      </c>
      <c r="C18" s="3" t="s">
        <v>41</v>
      </c>
      <c r="D18" s="3">
        <v>115</v>
      </c>
      <c r="E18" s="3" t="s">
        <v>23</v>
      </c>
      <c r="F18" s="3">
        <v>8</v>
      </c>
      <c r="G18" s="3">
        <v>10630</v>
      </c>
      <c r="H18" s="3">
        <v>293.78947368421052</v>
      </c>
      <c r="I18" s="3">
        <v>253.68421052631578</v>
      </c>
      <c r="J18" s="3">
        <f>gpu_metadata5[[#This Row],[3DMARK]]/gpu_metadata5[[#This Row],[Average of Retail Price]]</f>
        <v>36.182371909709779</v>
      </c>
      <c r="K18" s="3">
        <f>gpu_metadata5[[#This Row],[3DMARK]]/gpu_metadata5[[#This Row],[Average of Used Price]]</f>
        <v>41.902489626556019</v>
      </c>
    </row>
    <row r="19" spans="1:11" x14ac:dyDescent="0.3">
      <c r="A19" s="3" t="s">
        <v>42</v>
      </c>
      <c r="B19" s="3" t="str">
        <f>IF(LEFT(gpu_metadata5[[#This Row],[Name]], SEARCH(" ", gpu_metadata5[[#This Row],[Name]] &amp; " ") - 1) = "GeForce", "Nvidia", "AMD")</f>
        <v>Nvidia</v>
      </c>
      <c r="C19" s="3" t="s">
        <v>17</v>
      </c>
      <c r="D19" s="3">
        <v>160</v>
      </c>
      <c r="E19" s="3" t="s">
        <v>23</v>
      </c>
      <c r="F19" s="3">
        <v>8</v>
      </c>
      <c r="G19" s="3">
        <v>13462</v>
      </c>
      <c r="H19" s="3">
        <v>380.57894736842104</v>
      </c>
      <c r="I19" s="3">
        <v>289.68421052631578</v>
      </c>
      <c r="J19" s="3">
        <f>gpu_metadata5[[#This Row],[3DMARK]]/gpu_metadata5[[#This Row],[Average of Retail Price]]</f>
        <v>35.372424284331352</v>
      </c>
      <c r="K19" s="3">
        <f>gpu_metadata5[[#This Row],[3DMARK]]/gpu_metadata5[[#This Row],[Average of Used Price]]</f>
        <v>46.471293604651166</v>
      </c>
    </row>
    <row r="20" spans="1:11" x14ac:dyDescent="0.3">
      <c r="A20" s="3" t="s">
        <v>43</v>
      </c>
      <c r="B20" s="3" t="str">
        <f>IF(LEFT(gpu_metadata5[[#This Row],[Name]], SEARCH(" ", gpu_metadata5[[#This Row],[Name]] &amp; " ") - 1) = "GeForce", "Nvidia", "AMD")</f>
        <v>Nvidia</v>
      </c>
      <c r="C20" s="3" t="s">
        <v>28</v>
      </c>
      <c r="D20" s="3">
        <v>200</v>
      </c>
      <c r="E20" s="3" t="s">
        <v>26</v>
      </c>
      <c r="F20" s="3">
        <v>12</v>
      </c>
      <c r="G20" s="3">
        <v>17846</v>
      </c>
      <c r="H20" s="3">
        <v>558.28571428571433</v>
      </c>
      <c r="I20" s="3">
        <v>486.95238095238096</v>
      </c>
      <c r="J20" s="3">
        <f>gpu_metadata5[[#This Row],[3DMARK]]/gpu_metadata5[[#This Row],[Average of Retail Price]]</f>
        <v>31.965711361310131</v>
      </c>
      <c r="K20" s="3">
        <f>gpu_metadata5[[#This Row],[3DMARK]]/gpu_metadata5[[#This Row],[Average of Used Price]]</f>
        <v>36.648347349892433</v>
      </c>
    </row>
    <row r="21" spans="1:11" x14ac:dyDescent="0.3">
      <c r="A21" s="3" t="s">
        <v>44</v>
      </c>
      <c r="B21" s="3" t="str">
        <f>IF(LEFT(gpu_metadata5[[#This Row],[Name]], SEARCH(" ", gpu_metadata5[[#This Row],[Name]] &amp; " ") - 1) = "GeForce", "Nvidia", "AMD")</f>
        <v>Nvidia</v>
      </c>
      <c r="C21" s="3" t="s">
        <v>30</v>
      </c>
      <c r="D21" s="3">
        <v>220</v>
      </c>
      <c r="E21" s="3" t="s">
        <v>26</v>
      </c>
      <c r="F21" s="3">
        <v>12</v>
      </c>
      <c r="G21" s="3">
        <v>21214</v>
      </c>
      <c r="H21" s="3">
        <v>591</v>
      </c>
      <c r="I21" s="3">
        <v>517.5</v>
      </c>
      <c r="J21" s="3">
        <f>gpu_metadata5[[#This Row],[3DMARK]]/gpu_metadata5[[#This Row],[Average of Retail Price]]</f>
        <v>35.895093062605753</v>
      </c>
      <c r="K21" s="3">
        <f>gpu_metadata5[[#This Row],[3DMARK]]/gpu_metadata5[[#This Row],[Average of Used Price]]</f>
        <v>40.993236714975843</v>
      </c>
    </row>
    <row r="22" spans="1:11" x14ac:dyDescent="0.3">
      <c r="A22" s="3" t="s">
        <v>45</v>
      </c>
      <c r="B22" s="3" t="str">
        <f>IF(LEFT(gpu_metadata5[[#This Row],[Name]], SEARCH(" ", gpu_metadata5[[#This Row],[Name]] &amp; " ") - 1) = "GeForce", "Nvidia", "AMD")</f>
        <v>Nvidia</v>
      </c>
      <c r="C22" s="3" t="s">
        <v>46</v>
      </c>
      <c r="D22" s="3">
        <v>285</v>
      </c>
      <c r="E22" s="3" t="s">
        <v>26</v>
      </c>
      <c r="F22" s="3">
        <v>12</v>
      </c>
      <c r="G22" s="3">
        <v>22706</v>
      </c>
      <c r="H22" s="3">
        <v>781.875</v>
      </c>
      <c r="I22" s="3">
        <v>639.66666666666663</v>
      </c>
      <c r="J22" s="3">
        <f>gpu_metadata5[[#This Row],[3DMARK]]/gpu_metadata5[[#This Row],[Average of Retail Price]]</f>
        <v>29.040447641886491</v>
      </c>
      <c r="K22" s="3">
        <f>gpu_metadata5[[#This Row],[3DMARK]]/gpu_metadata5[[#This Row],[Average of Used Price]]</f>
        <v>35.496612819176654</v>
      </c>
    </row>
    <row r="23" spans="1:11" x14ac:dyDescent="0.3">
      <c r="A23" s="3" t="s">
        <v>47</v>
      </c>
      <c r="B23" s="3" t="str">
        <f>IF(LEFT(gpu_metadata5[[#This Row],[Name]], SEARCH(" ", gpu_metadata5[[#This Row],[Name]] &amp; " ") - 1) = "GeForce", "Nvidia", "AMD")</f>
        <v>Nvidia</v>
      </c>
      <c r="C23" s="3" t="s">
        <v>46</v>
      </c>
      <c r="D23" s="3">
        <v>285</v>
      </c>
      <c r="E23" s="3" t="s">
        <v>48</v>
      </c>
      <c r="F23" s="3">
        <v>16</v>
      </c>
      <c r="G23" s="3">
        <v>24426</v>
      </c>
      <c r="H23" s="3">
        <v>793.33333333333337</v>
      </c>
      <c r="I23" s="3">
        <v>670.58333333333337</v>
      </c>
      <c r="J23" s="3">
        <f>gpu_metadata5[[#This Row],[3DMARK]]/gpu_metadata5[[#This Row],[Average of Retail Price]]</f>
        <v>30.7890756302521</v>
      </c>
      <c r="K23" s="3">
        <f>gpu_metadata5[[#This Row],[3DMARK]]/gpu_metadata5[[#This Row],[Average of Used Price]]</f>
        <v>36.425003106747852</v>
      </c>
    </row>
    <row r="24" spans="1:11" x14ac:dyDescent="0.3">
      <c r="A24" s="3" t="s">
        <v>49</v>
      </c>
      <c r="B24" s="3" t="str">
        <f>IF(LEFT(gpu_metadata5[[#This Row],[Name]], SEARCH(" ", gpu_metadata5[[#This Row],[Name]] &amp; " ") - 1) = "GeForce", "Nvidia", "AMD")</f>
        <v>Nvidia</v>
      </c>
      <c r="C24" s="3" t="s">
        <v>34</v>
      </c>
      <c r="D24" s="3">
        <v>320</v>
      </c>
      <c r="E24" s="3" t="s">
        <v>48</v>
      </c>
      <c r="F24" s="3">
        <v>16</v>
      </c>
      <c r="G24" s="3">
        <v>28531</v>
      </c>
      <c r="H24" s="3">
        <v>1021.5</v>
      </c>
      <c r="I24" s="3">
        <v>1018.4</v>
      </c>
      <c r="J24" s="3">
        <f>gpu_metadata5[[#This Row],[3DMARK]]/gpu_metadata5[[#This Row],[Average of Retail Price]]</f>
        <v>27.930494371023006</v>
      </c>
      <c r="K24" s="3">
        <f>gpu_metadata5[[#This Row],[3DMARK]]/gpu_metadata5[[#This Row],[Average of Used Price]]</f>
        <v>28.015514532600157</v>
      </c>
    </row>
    <row r="25" spans="1:11" x14ac:dyDescent="0.3">
      <c r="A25" s="3" t="s">
        <v>50</v>
      </c>
      <c r="B25" s="3" t="str">
        <f>IF(LEFT(gpu_metadata5[[#This Row],[Name]], SEARCH(" ", gpu_metadata5[[#This Row],[Name]] &amp; " ") - 1) = "GeForce", "Nvidia", "AMD")</f>
        <v>Nvidia</v>
      </c>
      <c r="C25" s="3" t="s">
        <v>51</v>
      </c>
      <c r="D25" s="3">
        <v>450</v>
      </c>
      <c r="E25" s="3" t="s">
        <v>39</v>
      </c>
      <c r="F25" s="3">
        <v>24</v>
      </c>
      <c r="G25" s="3">
        <v>35966</v>
      </c>
      <c r="H25" s="3">
        <v>1810.56</v>
      </c>
      <c r="I25" s="3">
        <v>1576.96</v>
      </c>
      <c r="J25" s="3">
        <f>gpu_metadata5[[#This Row],[3DMARK]]/gpu_metadata5[[#This Row],[Average of Retail Price]]</f>
        <v>19.864572287027219</v>
      </c>
      <c r="K25" s="3">
        <f>gpu_metadata5[[#This Row],[3DMARK]]/gpu_metadata5[[#This Row],[Average of Used Price]]</f>
        <v>22.807173295454543</v>
      </c>
    </row>
    <row r="26" spans="1:11" x14ac:dyDescent="0.3">
      <c r="A26" s="3" t="s">
        <v>52</v>
      </c>
      <c r="B26" s="3" t="str">
        <f>IF(LEFT(gpu_metadata5[[#This Row],[Name]], SEARCH(" ", gpu_metadata5[[#This Row],[Name]] &amp; " ") - 1) = "GeForce", "Nvidia", "AMD")</f>
        <v>AMD</v>
      </c>
      <c r="C26" s="3" t="s">
        <v>53</v>
      </c>
      <c r="D26" s="3">
        <v>100</v>
      </c>
      <c r="E26" s="3" t="s">
        <v>6</v>
      </c>
      <c r="F26" s="3">
        <v>2</v>
      </c>
      <c r="G26" s="3">
        <v>1368</v>
      </c>
      <c r="H26" s="3">
        <v>79.63636363636364</v>
      </c>
      <c r="I26" s="3">
        <v>43.454545454545453</v>
      </c>
      <c r="J26" s="3">
        <f>gpu_metadata5[[#This Row],[3DMARK]]/gpu_metadata5[[#This Row],[Average of Retail Price]]</f>
        <v>17.17808219178082</v>
      </c>
      <c r="K26" s="3">
        <f>gpu_metadata5[[#This Row],[3DMARK]]/gpu_metadata5[[#This Row],[Average of Used Price]]</f>
        <v>31.481171548117157</v>
      </c>
    </row>
    <row r="27" spans="1:11" x14ac:dyDescent="0.3">
      <c r="A27" s="3" t="s">
        <v>54</v>
      </c>
      <c r="B27" s="3" t="str">
        <f>IF(LEFT(gpu_metadata5[[#This Row],[Name]], SEARCH(" ", gpu_metadata5[[#This Row],[Name]] &amp; " ") - 1) = "GeForce", "Nvidia", "AMD")</f>
        <v>AMD</v>
      </c>
      <c r="C27" s="3" t="s">
        <v>55</v>
      </c>
      <c r="D27" s="3">
        <v>150</v>
      </c>
      <c r="E27" s="3" t="s">
        <v>8</v>
      </c>
      <c r="F27" s="3">
        <v>4</v>
      </c>
      <c r="G27" s="3">
        <v>1456</v>
      </c>
      <c r="H27" s="3">
        <v>168.40909090909091</v>
      </c>
      <c r="I27" s="3">
        <v>77.772727272727266</v>
      </c>
      <c r="J27" s="3">
        <f>gpu_metadata5[[#This Row],[3DMARK]]/gpu_metadata5[[#This Row],[Average of Retail Price]]</f>
        <v>8.6456140350877195</v>
      </c>
      <c r="K27" s="3">
        <f>gpu_metadata5[[#This Row],[3DMARK]]/gpu_metadata5[[#This Row],[Average of Used Price]]</f>
        <v>18.721215663354766</v>
      </c>
    </row>
    <row r="28" spans="1:11" x14ac:dyDescent="0.3">
      <c r="A28" s="3" t="s">
        <v>56</v>
      </c>
      <c r="B28" s="3" t="str">
        <f>IF(LEFT(gpu_metadata5[[#This Row],[Name]], SEARCH(" ", gpu_metadata5[[#This Row],[Name]] &amp; " ") - 1) = "GeForce", "Nvidia", "AMD")</f>
        <v>AMD</v>
      </c>
      <c r="C28" s="3" t="s">
        <v>57</v>
      </c>
      <c r="D28" s="3">
        <v>190</v>
      </c>
      <c r="E28" s="3" t="s">
        <v>8</v>
      </c>
      <c r="F28" s="3">
        <v>4</v>
      </c>
      <c r="G28" s="3">
        <v>2754</v>
      </c>
      <c r="H28" s="3">
        <v>207.31818181818181</v>
      </c>
      <c r="I28" s="3">
        <v>41.545454545454547</v>
      </c>
      <c r="J28" s="3">
        <f>gpu_metadata5[[#This Row],[3DMARK]]/gpu_metadata5[[#This Row],[Average of Retail Price]]</f>
        <v>13.283928962946723</v>
      </c>
      <c r="K28" s="3">
        <f>gpu_metadata5[[#This Row],[3DMARK]]/gpu_metadata5[[#This Row],[Average of Used Price]]</f>
        <v>66.288840262582056</v>
      </c>
    </row>
    <row r="29" spans="1:11" x14ac:dyDescent="0.3">
      <c r="A29" s="3" t="s">
        <v>58</v>
      </c>
      <c r="B29" s="3" t="str">
        <f>IF(LEFT(gpu_metadata5[[#This Row],[Name]], SEARCH(" ", gpu_metadata5[[#This Row],[Name]] &amp; " ") - 1) = "GeForce", "Nvidia", "AMD")</f>
        <v>AMD</v>
      </c>
      <c r="C29" s="3" t="s">
        <v>5</v>
      </c>
      <c r="D29" s="3">
        <v>75</v>
      </c>
      <c r="E29" s="3" t="s">
        <v>8</v>
      </c>
      <c r="F29" s="3">
        <v>4</v>
      </c>
      <c r="G29" s="3">
        <v>1760</v>
      </c>
      <c r="H29" s="3">
        <v>178.27272727272728</v>
      </c>
      <c r="I29" s="3">
        <v>49.18181818181818</v>
      </c>
      <c r="J29" s="3">
        <f>gpu_metadata5[[#This Row],[3DMARK]]/gpu_metadata5[[#This Row],[Average of Retail Price]]</f>
        <v>9.8725140234574198</v>
      </c>
      <c r="K29" s="3">
        <f>gpu_metadata5[[#This Row],[3DMARK]]/gpu_metadata5[[#This Row],[Average of Used Price]]</f>
        <v>35.785582255083177</v>
      </c>
    </row>
    <row r="30" spans="1:11" x14ac:dyDescent="0.3">
      <c r="A30" s="3" t="s">
        <v>59</v>
      </c>
      <c r="B30" s="3" t="str">
        <f>IF(LEFT(gpu_metadata5[[#This Row],[Name]], SEARCH(" ", gpu_metadata5[[#This Row],[Name]] &amp; " ") - 1) = "GeForce", "Nvidia", "AMD")</f>
        <v>AMD</v>
      </c>
      <c r="C30" s="3" t="s">
        <v>60</v>
      </c>
      <c r="D30" s="3">
        <v>50</v>
      </c>
      <c r="E30" s="3" t="s">
        <v>8</v>
      </c>
      <c r="F30" s="3">
        <v>4</v>
      </c>
      <c r="G30" s="3">
        <v>1195</v>
      </c>
      <c r="H30" s="3">
        <v>67.63636363636364</v>
      </c>
      <c r="I30" s="3">
        <v>41.18181818181818</v>
      </c>
      <c r="J30" s="3">
        <f>gpu_metadata5[[#This Row],[3DMARK]]/gpu_metadata5[[#This Row],[Average of Retail Price]]</f>
        <v>17.668010752688172</v>
      </c>
      <c r="K30" s="3">
        <f>gpu_metadata5[[#This Row],[3DMARK]]/gpu_metadata5[[#This Row],[Average of Used Price]]</f>
        <v>29.017660044150112</v>
      </c>
    </row>
    <row r="31" spans="1:11" x14ac:dyDescent="0.3">
      <c r="A31" s="3" t="s">
        <v>61</v>
      </c>
      <c r="B31" s="3" t="str">
        <f>IF(LEFT(gpu_metadata5[[#This Row],[Name]], SEARCH(" ", gpu_metadata5[[#This Row],[Name]] &amp; " ") - 1) = "GeForce", "Nvidia", "AMD")</f>
        <v>AMD</v>
      </c>
      <c r="C31" s="3" t="s">
        <v>62</v>
      </c>
      <c r="D31" s="3">
        <v>80</v>
      </c>
      <c r="E31" s="3" t="s">
        <v>8</v>
      </c>
      <c r="F31" s="3">
        <v>4</v>
      </c>
      <c r="G31" s="3">
        <v>1860</v>
      </c>
      <c r="H31" s="3">
        <v>147.45454545454547</v>
      </c>
      <c r="I31" s="3">
        <v>44</v>
      </c>
      <c r="J31" s="3">
        <f>gpu_metadata5[[#This Row],[3DMARK]]/gpu_metadata5[[#This Row],[Average of Retail Price]]</f>
        <v>12.614056720098642</v>
      </c>
      <c r="K31" s="3">
        <f>gpu_metadata5[[#This Row],[3DMARK]]/gpu_metadata5[[#This Row],[Average of Used Price]]</f>
        <v>42.272727272727273</v>
      </c>
    </row>
    <row r="32" spans="1:11" x14ac:dyDescent="0.3">
      <c r="A32" s="3" t="s">
        <v>63</v>
      </c>
      <c r="B32" s="3" t="str">
        <f>IF(LEFT(gpu_metadata5[[#This Row],[Name]], SEARCH(" ", gpu_metadata5[[#This Row],[Name]] &amp; " ") - 1) = "GeForce", "Nvidia", "AMD")</f>
        <v>AMD</v>
      </c>
      <c r="C32" s="3" t="s">
        <v>64</v>
      </c>
      <c r="D32" s="3">
        <v>185</v>
      </c>
      <c r="E32" s="3" t="s">
        <v>23</v>
      </c>
      <c r="F32" s="3">
        <v>8</v>
      </c>
      <c r="G32" s="3">
        <v>4346</v>
      </c>
      <c r="H32" s="3">
        <v>116.42307692307692</v>
      </c>
      <c r="I32" s="3">
        <v>66.42307692307692</v>
      </c>
      <c r="J32" s="3">
        <f>gpu_metadata5[[#This Row],[3DMARK]]/gpu_metadata5[[#This Row],[Average of Retail Price]]</f>
        <v>37.329369012223324</v>
      </c>
      <c r="K32" s="3">
        <f>gpu_metadata5[[#This Row],[3DMARK]]/gpu_metadata5[[#This Row],[Average of Used Price]]</f>
        <v>65.429067747539094</v>
      </c>
    </row>
    <row r="33" spans="1:11" x14ac:dyDescent="0.3">
      <c r="A33" s="3" t="s">
        <v>65</v>
      </c>
      <c r="B33" s="3" t="str">
        <f>IF(LEFT(gpu_metadata5[[#This Row],[Name]], SEARCH(" ", gpu_metadata5[[#This Row],[Name]] &amp; " ") - 1) = "GeForce", "Nvidia", "AMD")</f>
        <v>AMD</v>
      </c>
      <c r="C33" s="3" t="s">
        <v>66</v>
      </c>
      <c r="D33" s="3">
        <v>53</v>
      </c>
      <c r="E33" s="3" t="s">
        <v>8</v>
      </c>
      <c r="F33" s="3">
        <v>4</v>
      </c>
      <c r="G33" s="3">
        <v>3622</v>
      </c>
      <c r="H33" s="3">
        <v>146.5</v>
      </c>
      <c r="I33" s="3">
        <v>116.57692307692308</v>
      </c>
      <c r="J33" s="3">
        <f>gpu_metadata5[[#This Row],[3DMARK]]/gpu_metadata5[[#This Row],[Average of Retail Price]]</f>
        <v>24.723549488054609</v>
      </c>
      <c r="K33" s="3">
        <f>gpu_metadata5[[#This Row],[3DMARK]]/gpu_metadata5[[#This Row],[Average of Used Price]]</f>
        <v>31.069613988782578</v>
      </c>
    </row>
    <row r="34" spans="1:11" x14ac:dyDescent="0.3">
      <c r="A34" s="3" t="s">
        <v>67</v>
      </c>
      <c r="B34" s="3" t="str">
        <f>IF(LEFT(gpu_metadata5[[#This Row],[Name]], SEARCH(" ", gpu_metadata5[[#This Row],[Name]] &amp; " ") - 1) = "GeForce", "Nvidia", "AMD")</f>
        <v>AMD</v>
      </c>
      <c r="C34" s="3" t="s">
        <v>68</v>
      </c>
      <c r="D34" s="3">
        <v>107</v>
      </c>
      <c r="E34" s="3" t="s">
        <v>8</v>
      </c>
      <c r="F34" s="3">
        <v>4</v>
      </c>
      <c r="G34" s="3">
        <v>4973</v>
      </c>
      <c r="H34" s="3">
        <v>168.42307692307693</v>
      </c>
      <c r="I34" s="3">
        <v>96.192307692307693</v>
      </c>
      <c r="J34" s="3">
        <f>gpu_metadata5[[#This Row],[3DMARK]]/gpu_metadata5[[#This Row],[Average of Retail Price]]</f>
        <v>29.526832610184972</v>
      </c>
      <c r="K34" s="3">
        <f>gpu_metadata5[[#This Row],[3DMARK]]/gpu_metadata5[[#This Row],[Average of Used Price]]</f>
        <v>51.698520591763291</v>
      </c>
    </row>
    <row r="35" spans="1:11" x14ac:dyDescent="0.3">
      <c r="A35" s="3" t="s">
        <v>69</v>
      </c>
      <c r="B35" s="3" t="str">
        <f>IF(LEFT(gpu_metadata5[[#This Row],[Name]], SEARCH(" ", gpu_metadata5[[#This Row],[Name]] &amp; " ") - 1) = "GeForce", "Nvidia", "AMD")</f>
        <v>AMD</v>
      </c>
      <c r="C35" s="3" t="s">
        <v>70</v>
      </c>
      <c r="D35" s="3">
        <v>132</v>
      </c>
      <c r="E35" s="3" t="s">
        <v>23</v>
      </c>
      <c r="F35" s="3">
        <v>8</v>
      </c>
      <c r="G35" s="3">
        <v>8158</v>
      </c>
      <c r="H35" s="3">
        <v>216.69230769230768</v>
      </c>
      <c r="I35" s="3">
        <v>156.19230769230768</v>
      </c>
      <c r="J35" s="3">
        <f>gpu_metadata5[[#This Row],[3DMARK]]/gpu_metadata5[[#This Row],[Average of Retail Price]]</f>
        <v>37.647852325168621</v>
      </c>
      <c r="K35" s="3">
        <f>gpu_metadata5[[#This Row],[3DMARK]]/gpu_metadata5[[#This Row],[Average of Used Price]]</f>
        <v>52.230485102191579</v>
      </c>
    </row>
    <row r="36" spans="1:11" x14ac:dyDescent="0.3">
      <c r="A36" s="3" t="s">
        <v>71</v>
      </c>
      <c r="B36" s="3" t="str">
        <f>IF(LEFT(gpu_metadata5[[#This Row],[Name]], SEARCH(" ", gpu_metadata5[[#This Row],[Name]] &amp; " ") - 1) = "GeForce", "Nvidia", "AMD")</f>
        <v>AMD</v>
      </c>
      <c r="C36" s="3" t="s">
        <v>17</v>
      </c>
      <c r="D36" s="3">
        <v>160</v>
      </c>
      <c r="E36" s="3" t="s">
        <v>23</v>
      </c>
      <c r="F36" s="3">
        <v>8</v>
      </c>
      <c r="G36" s="3">
        <v>9707</v>
      </c>
      <c r="H36" s="3">
        <v>398.80769230769232</v>
      </c>
      <c r="I36" s="3">
        <v>178.46153846153845</v>
      </c>
      <c r="J36" s="3">
        <f>gpu_metadata5[[#This Row],[3DMARK]]/gpu_metadata5[[#This Row],[Average of Retail Price]]</f>
        <v>24.340052078310347</v>
      </c>
      <c r="K36" s="3">
        <f>gpu_metadata5[[#This Row],[3DMARK]]/gpu_metadata5[[#This Row],[Average of Used Price]]</f>
        <v>54.392672413793107</v>
      </c>
    </row>
    <row r="37" spans="1:11" x14ac:dyDescent="0.3">
      <c r="A37" s="3" t="s">
        <v>72</v>
      </c>
      <c r="B37" s="3" t="str">
        <f>IF(LEFT(gpu_metadata5[[#This Row],[Name]], SEARCH(" ", gpu_metadata5[[#This Row],[Name]] &amp; " ") - 1) = "GeForce", "Nvidia", "AMD")</f>
        <v>AMD</v>
      </c>
      <c r="C37" s="3" t="s">
        <v>73</v>
      </c>
      <c r="D37" s="3">
        <v>176</v>
      </c>
      <c r="E37" s="3" t="s">
        <v>23</v>
      </c>
      <c r="F37" s="3">
        <v>8</v>
      </c>
      <c r="G37" s="3">
        <v>10027</v>
      </c>
      <c r="H37" s="3">
        <v>250.84615384615384</v>
      </c>
      <c r="I37" s="3">
        <v>233.23076923076923</v>
      </c>
      <c r="J37" s="3">
        <f>gpu_metadata5[[#This Row],[3DMARK]]/gpu_metadata5[[#This Row],[Average of Retail Price]]</f>
        <v>39.972707758356336</v>
      </c>
      <c r="K37" s="3">
        <f>gpu_metadata5[[#This Row],[3DMARK]]/gpu_metadata5[[#This Row],[Average of Used Price]]</f>
        <v>42.991754617414252</v>
      </c>
    </row>
    <row r="38" spans="1:11" x14ac:dyDescent="0.3">
      <c r="A38" s="3" t="s">
        <v>74</v>
      </c>
      <c r="B38" s="3" t="str">
        <f>IF(LEFT(gpu_metadata5[[#This Row],[Name]], SEARCH(" ", gpu_metadata5[[#This Row],[Name]] &amp; " ") - 1) = "GeForce", "Nvidia", "AMD")</f>
        <v>AMD</v>
      </c>
      <c r="C38" s="3" t="s">
        <v>75</v>
      </c>
      <c r="D38" s="3">
        <v>230</v>
      </c>
      <c r="E38" s="3" t="s">
        <v>26</v>
      </c>
      <c r="F38" s="3">
        <v>12</v>
      </c>
      <c r="G38" s="3">
        <v>12808</v>
      </c>
      <c r="H38" s="3">
        <v>517.38461538461536</v>
      </c>
      <c r="I38" s="3">
        <v>259.42307692307691</v>
      </c>
      <c r="J38" s="3">
        <f>gpu_metadata5[[#This Row],[3DMARK]]/gpu_metadata5[[#This Row],[Average of Retail Price]]</f>
        <v>24.755278025572405</v>
      </c>
      <c r="K38" s="3">
        <f>gpu_metadata5[[#This Row],[3DMARK]]/gpu_metadata5[[#This Row],[Average of Used Price]]</f>
        <v>49.371089696071166</v>
      </c>
    </row>
    <row r="39" spans="1:11" x14ac:dyDescent="0.3">
      <c r="A39" s="3" t="s">
        <v>76</v>
      </c>
      <c r="B39" s="3" t="str">
        <f>IF(LEFT(gpu_metadata5[[#This Row],[Name]], SEARCH(" ", gpu_metadata5[[#This Row],[Name]] &amp; " ") - 1) = "GeForce", "Nvidia", "AMD")</f>
        <v>AMD</v>
      </c>
      <c r="C39" s="3" t="s">
        <v>19</v>
      </c>
      <c r="D39" s="3">
        <v>250</v>
      </c>
      <c r="E39" s="3" t="s">
        <v>26</v>
      </c>
      <c r="F39" s="3">
        <v>12</v>
      </c>
      <c r="G39" s="3">
        <v>13595</v>
      </c>
      <c r="H39" s="3">
        <v>371.42307692307691</v>
      </c>
      <c r="I39" s="3">
        <v>347.5</v>
      </c>
      <c r="J39" s="3">
        <f>gpu_metadata5[[#This Row],[3DMARK]]/gpu_metadata5[[#This Row],[Average of Retail Price]]</f>
        <v>36.602464533499017</v>
      </c>
      <c r="K39" s="3">
        <f>gpu_metadata5[[#This Row],[3DMARK]]/gpu_metadata5[[#This Row],[Average of Used Price]]</f>
        <v>39.122302158273378</v>
      </c>
    </row>
    <row r="40" spans="1:11" x14ac:dyDescent="0.3">
      <c r="A40" s="3" t="s">
        <v>77</v>
      </c>
      <c r="B40" s="3" t="str">
        <f>IF(LEFT(gpu_metadata5[[#This Row],[Name]], SEARCH(" ", gpu_metadata5[[#This Row],[Name]] &amp; " ") - 1) = "GeForce", "Nvidia", "AMD")</f>
        <v>AMD</v>
      </c>
      <c r="C40" s="3" t="s">
        <v>19</v>
      </c>
      <c r="D40" s="3">
        <v>250</v>
      </c>
      <c r="E40" s="3" t="s">
        <v>48</v>
      </c>
      <c r="F40" s="3">
        <v>16</v>
      </c>
      <c r="G40" s="3">
        <v>15972</v>
      </c>
      <c r="H40" s="3">
        <v>450.92307692307691</v>
      </c>
      <c r="I40" s="3">
        <v>353.07692307692309</v>
      </c>
      <c r="J40" s="3">
        <f>gpu_metadata5[[#This Row],[3DMARK]]/gpu_metadata5[[#This Row],[Average of Retail Price]]</f>
        <v>35.420675537359266</v>
      </c>
      <c r="K40" s="3">
        <f>gpu_metadata5[[#This Row],[3DMARK]]/gpu_metadata5[[#This Row],[Average of Used Price]]</f>
        <v>45.236601307189538</v>
      </c>
    </row>
    <row r="41" spans="1:11" x14ac:dyDescent="0.3">
      <c r="A41" s="3" t="s">
        <v>78</v>
      </c>
      <c r="B41" s="3" t="str">
        <f>IF(LEFT(gpu_metadata5[[#This Row],[Name]], SEARCH(" ", gpu_metadata5[[#This Row],[Name]] &amp; " ") - 1) = "GeForce", "Nvidia", "AMD")</f>
        <v>AMD</v>
      </c>
      <c r="C41" s="3" t="s">
        <v>79</v>
      </c>
      <c r="D41" s="3">
        <v>300</v>
      </c>
      <c r="E41" s="3" t="s">
        <v>48</v>
      </c>
      <c r="F41" s="3">
        <v>16</v>
      </c>
      <c r="G41" s="3">
        <v>19187</v>
      </c>
      <c r="H41" s="3">
        <v>657.53846153846155</v>
      </c>
      <c r="I41" s="3">
        <v>415.69230769230768</v>
      </c>
      <c r="J41" s="3">
        <f>gpu_metadata5[[#This Row],[3DMARK]]/gpu_metadata5[[#This Row],[Average of Retail Price]]</f>
        <v>29.180042115114645</v>
      </c>
      <c r="K41" s="3">
        <f>gpu_metadata5[[#This Row],[3DMARK]]/gpu_metadata5[[#This Row],[Average of Used Price]]</f>
        <v>46.156735751295336</v>
      </c>
    </row>
    <row r="42" spans="1:11" x14ac:dyDescent="0.3">
      <c r="A42" s="3" t="s">
        <v>80</v>
      </c>
      <c r="B42" s="3" t="str">
        <f>IF(LEFT(gpu_metadata5[[#This Row],[Name]], SEARCH(" ", gpu_metadata5[[#This Row],[Name]] &amp; " ") - 1) = "GeForce", "Nvidia", "AMD")</f>
        <v>AMD</v>
      </c>
      <c r="C42" s="3" t="s">
        <v>79</v>
      </c>
      <c r="D42" s="3">
        <v>300</v>
      </c>
      <c r="E42" s="3" t="s">
        <v>48</v>
      </c>
      <c r="F42" s="3">
        <v>16</v>
      </c>
      <c r="G42" s="3">
        <v>20621</v>
      </c>
      <c r="H42" s="3">
        <v>1074.5384615384614</v>
      </c>
      <c r="I42" s="3">
        <v>490.42307692307691</v>
      </c>
      <c r="J42" s="3">
        <f>gpu_metadata5[[#This Row],[3DMARK]]/gpu_metadata5[[#This Row],[Average of Retail Price]]</f>
        <v>19.190564822106094</v>
      </c>
      <c r="K42" s="3">
        <f>gpu_metadata5[[#This Row],[3DMARK]]/gpu_metadata5[[#This Row],[Average of Used Price]]</f>
        <v>42.047368833816954</v>
      </c>
    </row>
    <row r="43" spans="1:11" x14ac:dyDescent="0.3">
      <c r="A43" s="3" t="s">
        <v>81</v>
      </c>
      <c r="B43" s="3" t="str">
        <f>IF(LEFT(gpu_metadata5[[#This Row],[Name]], SEARCH(" ", gpu_metadata5[[#This Row],[Name]] &amp; " ") - 1) = "GeForce", "Nvidia", "AMD")</f>
        <v>AMD</v>
      </c>
      <c r="C43" s="3" t="s">
        <v>82</v>
      </c>
      <c r="D43" s="3">
        <v>165</v>
      </c>
      <c r="E43" s="3" t="s">
        <v>23</v>
      </c>
      <c r="F43" s="3">
        <v>8</v>
      </c>
      <c r="G43" s="3">
        <v>10817</v>
      </c>
      <c r="H43" s="3">
        <v>256.15789473684208</v>
      </c>
      <c r="I43" s="3">
        <v>216.84210526315789</v>
      </c>
      <c r="J43" s="3">
        <f>gpu_metadata5[[#This Row],[3DMARK]]/gpu_metadata5[[#This Row],[Average of Retail Price]]</f>
        <v>42.227861105403747</v>
      </c>
      <c r="K43" s="3">
        <f>gpu_metadata5[[#This Row],[3DMARK]]/gpu_metadata5[[#This Row],[Average of Used Price]]</f>
        <v>49.884223300970874</v>
      </c>
    </row>
    <row r="44" spans="1:11" x14ac:dyDescent="0.3">
      <c r="A44" s="3" t="s">
        <v>83</v>
      </c>
      <c r="B44" s="3" t="str">
        <f>IF(LEFT(gpu_metadata5[[#This Row],[Name]], SEARCH(" ", gpu_metadata5[[#This Row],[Name]] &amp; " ") - 1) = "GeForce", "Nvidia", "AMD")</f>
        <v>AMD</v>
      </c>
      <c r="C44" s="3" t="s">
        <v>57</v>
      </c>
      <c r="D44" s="3">
        <v>190</v>
      </c>
      <c r="E44" s="3" t="s">
        <v>48</v>
      </c>
      <c r="F44" s="3">
        <v>16</v>
      </c>
      <c r="G44" s="3">
        <v>11379</v>
      </c>
      <c r="H44" s="3">
        <v>315.3</v>
      </c>
      <c r="I44" s="3">
        <v>346</v>
      </c>
      <c r="J44" s="3">
        <f>gpu_metadata5[[#This Row],[3DMARK]]/gpu_metadata5[[#This Row],[Average of Retail Price]]</f>
        <v>36.089438629876305</v>
      </c>
      <c r="K44" s="3">
        <f>gpu_metadata5[[#This Row],[3DMARK]]/gpu_metadata5[[#This Row],[Average of Used Price]]</f>
        <v>32.887283236994222</v>
      </c>
    </row>
    <row r="45" spans="1:11" x14ac:dyDescent="0.3">
      <c r="A45" s="3" t="s">
        <v>84</v>
      </c>
      <c r="B45" s="3" t="str">
        <f>IF(LEFT(gpu_metadata5[[#This Row],[Name]], SEARCH(" ", gpu_metadata5[[#This Row],[Name]] &amp; " ") - 1) = "GeForce", "Nvidia", "AMD")</f>
        <v>AMD</v>
      </c>
      <c r="C45" s="3" t="s">
        <v>85</v>
      </c>
      <c r="D45" s="3">
        <v>245</v>
      </c>
      <c r="E45" s="3" t="s">
        <v>26</v>
      </c>
      <c r="F45" s="3">
        <v>12</v>
      </c>
      <c r="G45" s="3">
        <v>17245</v>
      </c>
      <c r="H45" s="3">
        <v>410.0625</v>
      </c>
      <c r="I45" s="3">
        <v>326.25</v>
      </c>
      <c r="J45" s="3">
        <f>gpu_metadata5[[#This Row],[3DMARK]]/gpu_metadata5[[#This Row],[Average of Retail Price]]</f>
        <v>42.054564852918766</v>
      </c>
      <c r="K45" s="3">
        <f>gpu_metadata5[[#This Row],[3DMARK]]/gpu_metadata5[[#This Row],[Average of Used Price]]</f>
        <v>52.85823754789272</v>
      </c>
    </row>
    <row r="46" spans="1:11" x14ac:dyDescent="0.3">
      <c r="A46" s="3" t="s">
        <v>86</v>
      </c>
      <c r="B46" s="3" t="str">
        <f>IF(LEFT(gpu_metadata5[[#This Row],[Name]], SEARCH(" ", gpu_metadata5[[#This Row],[Name]] &amp; " ") - 1) = "GeForce", "Nvidia", "AMD")</f>
        <v>AMD</v>
      </c>
      <c r="C46" s="3" t="s">
        <v>87</v>
      </c>
      <c r="D46" s="3">
        <v>263</v>
      </c>
      <c r="E46" s="3" t="s">
        <v>48</v>
      </c>
      <c r="F46" s="3">
        <v>16</v>
      </c>
      <c r="G46" s="3">
        <v>19839</v>
      </c>
      <c r="H46" s="3">
        <v>496.125</v>
      </c>
      <c r="I46" s="3">
        <v>417.125</v>
      </c>
      <c r="J46" s="3">
        <f>gpu_metadata5[[#This Row],[3DMARK]]/gpu_metadata5[[#This Row],[Average of Retail Price]]</f>
        <v>39.98790627362056</v>
      </c>
      <c r="K46" s="3">
        <f>gpu_metadata5[[#This Row],[3DMARK]]/gpu_metadata5[[#This Row],[Average of Used Price]]</f>
        <v>47.561282589151936</v>
      </c>
    </row>
    <row r="47" spans="1:11" x14ac:dyDescent="0.3">
      <c r="A47" s="3" t="s">
        <v>88</v>
      </c>
      <c r="B47" s="3" t="str">
        <f>IF(LEFT(gpu_metadata5[[#This Row],[Name]], SEARCH(" ", gpu_metadata5[[#This Row],[Name]] &amp; " ") - 1) = "GeForce", "Nvidia", "AMD")</f>
        <v>AMD</v>
      </c>
      <c r="C47" s="3" t="s">
        <v>89</v>
      </c>
      <c r="D47" s="3">
        <v>260</v>
      </c>
      <c r="E47" s="3" t="s">
        <v>48</v>
      </c>
      <c r="F47" s="3">
        <v>16</v>
      </c>
      <c r="G47" s="3">
        <v>21644</v>
      </c>
      <c r="H47" s="3">
        <v>544.5</v>
      </c>
      <c r="I47" s="3">
        <v>484.6</v>
      </c>
      <c r="J47" s="3">
        <f>gpu_metadata5[[#This Row],[3DMARK]]/gpu_metadata5[[#This Row],[Average of Retail Price]]</f>
        <v>39.750229568411385</v>
      </c>
      <c r="K47" s="3">
        <f>gpu_metadata5[[#This Row],[3DMARK]]/gpu_metadata5[[#This Row],[Average of Used Price]]</f>
        <v>44.663640115559225</v>
      </c>
    </row>
    <row r="48" spans="1:11" x14ac:dyDescent="0.3">
      <c r="A48" s="3" t="s">
        <v>90</v>
      </c>
      <c r="B48" s="3" t="str">
        <f>IF(LEFT(gpu_metadata5[[#This Row],[Name]], SEARCH(" ", gpu_metadata5[[#This Row],[Name]] &amp; " ") - 1) = "GeForce", "Nvidia", "AMD")</f>
        <v>AMD</v>
      </c>
      <c r="C48" s="3" t="s">
        <v>91</v>
      </c>
      <c r="D48" s="3">
        <v>315</v>
      </c>
      <c r="E48" s="3" t="s">
        <v>92</v>
      </c>
      <c r="F48" s="3">
        <v>20</v>
      </c>
      <c r="G48" s="3">
        <v>25617</v>
      </c>
      <c r="H48" s="3">
        <v>770</v>
      </c>
      <c r="I48" s="3">
        <v>728.95833333333337</v>
      </c>
      <c r="J48" s="3">
        <f>gpu_metadata5[[#This Row],[3DMARK]]/gpu_metadata5[[#This Row],[Average of Retail Price]]</f>
        <v>33.26883116883117</v>
      </c>
      <c r="K48" s="3">
        <f>gpu_metadata5[[#This Row],[3DMARK]]/gpu_metadata5[[#This Row],[Average of Used Price]]</f>
        <v>35.14192626464704</v>
      </c>
    </row>
    <row r="49" spans="1:11" x14ac:dyDescent="0.3">
      <c r="A49" s="3" t="s">
        <v>93</v>
      </c>
      <c r="B49" s="3" t="str">
        <f>IF(LEFT(gpu_metadata5[[#This Row],[Name]], SEARCH(" ", gpu_metadata5[[#This Row],[Name]] &amp; " ") - 1) = "GeForce", "Nvidia", "AMD")</f>
        <v>AMD</v>
      </c>
      <c r="C49" s="3" t="s">
        <v>94</v>
      </c>
      <c r="D49" s="3">
        <v>355</v>
      </c>
      <c r="E49" s="3" t="s">
        <v>39</v>
      </c>
      <c r="F49" s="3">
        <v>24</v>
      </c>
      <c r="G49" s="3">
        <v>29246</v>
      </c>
      <c r="H49" s="3">
        <v>982.20833333333337</v>
      </c>
      <c r="I49" s="3">
        <v>879.375</v>
      </c>
      <c r="J49" s="3">
        <f>gpu_metadata5[[#This Row],[3DMARK]]/gpu_metadata5[[#This Row],[Average of Retail Price]]</f>
        <v>29.775760403851862</v>
      </c>
      <c r="K49" s="3">
        <f>gpu_metadata5[[#This Row],[3DMARK]]/gpu_metadata5[[#This Row],[Average of Used Price]]</f>
        <v>33.257711442786068</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8ED7C-2121-41A1-B0B0-E0766E0615EC}">
  <dimension ref="A1:O26"/>
  <sheetViews>
    <sheetView zoomScale="25" zoomScaleNormal="25" workbookViewId="0">
      <selection activeCell="T42" sqref="T42"/>
    </sheetView>
  </sheetViews>
  <sheetFormatPr defaultColWidth="8.88671875" defaultRowHeight="14.4" x14ac:dyDescent="0.3"/>
  <cols>
    <col min="1" max="1" width="37" bestFit="1" customWidth="1"/>
    <col min="2" max="2" width="45" bestFit="1" customWidth="1"/>
    <col min="4" max="4" width="37" bestFit="1" customWidth="1"/>
    <col min="5" max="5" width="41.88671875" bestFit="1" customWidth="1"/>
    <col min="7" max="7" width="37" bestFit="1" customWidth="1"/>
    <col min="8" max="8" width="28.109375" bestFit="1" customWidth="1"/>
    <col min="9" max="9" width="15.6640625" bestFit="1" customWidth="1"/>
    <col min="10" max="10" width="37" bestFit="1" customWidth="1"/>
    <col min="11" max="11" width="54.77734375" bestFit="1" customWidth="1"/>
    <col min="14" max="14" width="37" bestFit="1" customWidth="1"/>
    <col min="15" max="15" width="52.109375" bestFit="1" customWidth="1"/>
  </cols>
  <sheetData>
    <row r="1" spans="1:15" x14ac:dyDescent="0.3">
      <c r="A1" s="2" t="s">
        <v>98</v>
      </c>
      <c r="B1" t="s">
        <v>111</v>
      </c>
      <c r="D1" s="2" t="s">
        <v>98</v>
      </c>
      <c r="E1" t="s">
        <v>112</v>
      </c>
      <c r="G1" s="2" t="s">
        <v>98</v>
      </c>
      <c r="H1" t="s">
        <v>107</v>
      </c>
      <c r="J1" s="2" t="s">
        <v>98</v>
      </c>
      <c r="K1" t="s">
        <v>113</v>
      </c>
      <c r="N1" s="2" t="s">
        <v>98</v>
      </c>
      <c r="O1" t="s">
        <v>108</v>
      </c>
    </row>
    <row r="2" spans="1:15" x14ac:dyDescent="0.3">
      <c r="A2" s="3" t="s">
        <v>4</v>
      </c>
      <c r="B2" s="4">
        <v>75</v>
      </c>
      <c r="D2" s="3" t="s">
        <v>4</v>
      </c>
      <c r="E2" s="4">
        <v>2</v>
      </c>
      <c r="G2" s="3" t="s">
        <v>4</v>
      </c>
      <c r="H2" s="4">
        <v>1861</v>
      </c>
      <c r="J2" s="3" t="s">
        <v>4</v>
      </c>
      <c r="K2" s="4">
        <v>184</v>
      </c>
      <c r="N2" s="3" t="s">
        <v>4</v>
      </c>
      <c r="O2" s="4">
        <v>43.590909090909093</v>
      </c>
    </row>
    <row r="3" spans="1:15" x14ac:dyDescent="0.3">
      <c r="A3" s="3" t="s">
        <v>7</v>
      </c>
      <c r="B3" s="4">
        <v>75</v>
      </c>
      <c r="D3" s="3" t="s">
        <v>7</v>
      </c>
      <c r="E3" s="4">
        <v>4</v>
      </c>
      <c r="G3" s="3" t="s">
        <v>7</v>
      </c>
      <c r="H3" s="4">
        <v>2356</v>
      </c>
      <c r="J3" s="3" t="s">
        <v>7</v>
      </c>
      <c r="K3" s="4">
        <v>155.86363636363637</v>
      </c>
      <c r="N3" s="3" t="s">
        <v>7</v>
      </c>
      <c r="O3" s="4">
        <v>54.18181818181818</v>
      </c>
    </row>
    <row r="4" spans="1:15" x14ac:dyDescent="0.3">
      <c r="A4" s="3" t="s">
        <v>9</v>
      </c>
      <c r="B4" s="4">
        <v>120</v>
      </c>
      <c r="D4" s="3" t="s">
        <v>9</v>
      </c>
      <c r="E4" s="4">
        <v>6</v>
      </c>
      <c r="G4" s="3" t="s">
        <v>9</v>
      </c>
      <c r="H4" s="4">
        <v>4215</v>
      </c>
      <c r="J4" s="3" t="s">
        <v>9</v>
      </c>
      <c r="K4" s="4">
        <v>179.03846153846155</v>
      </c>
      <c r="N4" s="3" t="s">
        <v>9</v>
      </c>
      <c r="O4" s="4">
        <v>73.692307692307693</v>
      </c>
    </row>
    <row r="5" spans="1:15" x14ac:dyDescent="0.3">
      <c r="A5" s="3" t="s">
        <v>12</v>
      </c>
      <c r="B5" s="4">
        <v>75</v>
      </c>
      <c r="D5" s="3" t="s">
        <v>12</v>
      </c>
      <c r="E5" s="4">
        <v>4</v>
      </c>
      <c r="G5" s="3" t="s">
        <v>12</v>
      </c>
      <c r="H5" s="4">
        <v>3552</v>
      </c>
      <c r="J5" s="3" t="s">
        <v>12</v>
      </c>
      <c r="K5" s="4">
        <v>147.42307692307693</v>
      </c>
      <c r="N5" s="3" t="s">
        <v>12</v>
      </c>
      <c r="O5" s="4">
        <v>83.92307692307692</v>
      </c>
    </row>
    <row r="6" spans="1:15" x14ac:dyDescent="0.3">
      <c r="A6" s="3" t="s">
        <v>13</v>
      </c>
      <c r="B6" s="4">
        <v>125</v>
      </c>
      <c r="D6" s="3" t="s">
        <v>13</v>
      </c>
      <c r="E6" s="4">
        <v>6</v>
      </c>
      <c r="G6" s="3" t="s">
        <v>13</v>
      </c>
      <c r="H6" s="4">
        <v>6078</v>
      </c>
      <c r="J6" s="3" t="s">
        <v>13</v>
      </c>
      <c r="K6" s="4">
        <v>222.42307692307693</v>
      </c>
      <c r="N6" s="3" t="s">
        <v>13</v>
      </c>
      <c r="O6" s="4">
        <v>105.46153846153847</v>
      </c>
    </row>
    <row r="7" spans="1:15" x14ac:dyDescent="0.3">
      <c r="A7" s="3" t="s">
        <v>15</v>
      </c>
      <c r="B7" s="4">
        <v>120</v>
      </c>
      <c r="D7" s="3" t="s">
        <v>15</v>
      </c>
      <c r="E7" s="4">
        <v>6</v>
      </c>
      <c r="G7" s="3" t="s">
        <v>15</v>
      </c>
      <c r="H7" s="4">
        <v>6373</v>
      </c>
      <c r="J7" s="3" t="s">
        <v>15</v>
      </c>
      <c r="K7" s="4">
        <v>305.30769230769232</v>
      </c>
      <c r="N7" s="3" t="s">
        <v>15</v>
      </c>
      <c r="O7" s="4">
        <v>118.07692307692308</v>
      </c>
    </row>
    <row r="8" spans="1:15" x14ac:dyDescent="0.3">
      <c r="A8" s="3" t="s">
        <v>16</v>
      </c>
      <c r="B8" s="4">
        <v>160</v>
      </c>
      <c r="D8" s="3" t="s">
        <v>16</v>
      </c>
      <c r="E8" s="4">
        <v>6</v>
      </c>
      <c r="G8" s="3" t="s">
        <v>16</v>
      </c>
      <c r="H8" s="4">
        <v>7601</v>
      </c>
      <c r="J8" s="3" t="s">
        <v>16</v>
      </c>
      <c r="K8" s="4">
        <v>320.07692307692309</v>
      </c>
      <c r="N8" s="3" t="s">
        <v>16</v>
      </c>
      <c r="O8" s="4">
        <v>145.11538461538461</v>
      </c>
    </row>
    <row r="9" spans="1:15" x14ac:dyDescent="0.3">
      <c r="A9" s="3" t="s">
        <v>18</v>
      </c>
      <c r="B9" s="4">
        <v>250</v>
      </c>
      <c r="D9" s="3" t="s">
        <v>18</v>
      </c>
      <c r="E9" s="4">
        <v>11</v>
      </c>
      <c r="G9" s="3" t="s">
        <v>18</v>
      </c>
      <c r="H9" s="4">
        <v>14628</v>
      </c>
      <c r="J9" s="3" t="s">
        <v>18</v>
      </c>
      <c r="K9" s="4">
        <v>880.15384615384619</v>
      </c>
      <c r="N9" s="3" t="s">
        <v>18</v>
      </c>
      <c r="O9" s="4">
        <v>303.15384615384613</v>
      </c>
    </row>
    <row r="10" spans="1:15" x14ac:dyDescent="0.3">
      <c r="A10" s="3" t="s">
        <v>21</v>
      </c>
      <c r="B10" s="4">
        <v>130</v>
      </c>
      <c r="D10" s="3" t="s">
        <v>21</v>
      </c>
      <c r="E10" s="4">
        <v>8</v>
      </c>
      <c r="G10" s="3" t="s">
        <v>21</v>
      </c>
      <c r="H10" s="4">
        <v>6205</v>
      </c>
      <c r="J10" s="3" t="s">
        <v>21</v>
      </c>
      <c r="K10" s="4">
        <v>234.76923076923077</v>
      </c>
      <c r="N10" s="3" t="s">
        <v>21</v>
      </c>
      <c r="O10" s="4">
        <v>182.26923076923077</v>
      </c>
    </row>
    <row r="11" spans="1:15" x14ac:dyDescent="0.3">
      <c r="A11" s="3" t="s">
        <v>24</v>
      </c>
      <c r="B11" s="4">
        <v>170</v>
      </c>
      <c r="D11" s="3" t="s">
        <v>24</v>
      </c>
      <c r="E11" s="4">
        <v>12</v>
      </c>
      <c r="G11" s="3" t="s">
        <v>24</v>
      </c>
      <c r="H11" s="4">
        <v>8739</v>
      </c>
      <c r="J11" s="3" t="s">
        <v>24</v>
      </c>
      <c r="K11" s="4">
        <v>299.23076923076923</v>
      </c>
      <c r="N11" s="3" t="s">
        <v>24</v>
      </c>
      <c r="O11" s="4">
        <v>225.26923076923077</v>
      </c>
    </row>
    <row r="12" spans="1:15" x14ac:dyDescent="0.3">
      <c r="A12" s="3" t="s">
        <v>27</v>
      </c>
      <c r="B12" s="4">
        <v>200</v>
      </c>
      <c r="D12" s="3" t="s">
        <v>27</v>
      </c>
      <c r="E12" s="4">
        <v>8</v>
      </c>
      <c r="G12" s="3" t="s">
        <v>27</v>
      </c>
      <c r="H12" s="4">
        <v>11744</v>
      </c>
      <c r="J12" s="3" t="s">
        <v>27</v>
      </c>
      <c r="K12" s="4">
        <v>413.26923076923077</v>
      </c>
      <c r="N12" s="3" t="s">
        <v>27</v>
      </c>
      <c r="O12" s="4">
        <v>243.88461538461539</v>
      </c>
    </row>
    <row r="13" spans="1:15" x14ac:dyDescent="0.3">
      <c r="A13" s="3" t="s">
        <v>29</v>
      </c>
      <c r="B13" s="4">
        <v>220</v>
      </c>
      <c r="D13" s="3" t="s">
        <v>29</v>
      </c>
      <c r="E13" s="4">
        <v>8</v>
      </c>
      <c r="G13" s="3" t="s">
        <v>29</v>
      </c>
      <c r="H13" s="4">
        <v>13663</v>
      </c>
      <c r="J13" s="3" t="s">
        <v>29</v>
      </c>
      <c r="K13" s="4">
        <v>491.23076923076923</v>
      </c>
      <c r="N13" s="3" t="s">
        <v>29</v>
      </c>
      <c r="O13" s="4">
        <v>283.5</v>
      </c>
    </row>
    <row r="14" spans="1:15" x14ac:dyDescent="0.3">
      <c r="A14" s="3" t="s">
        <v>31</v>
      </c>
      <c r="B14" s="4">
        <v>290</v>
      </c>
      <c r="D14" s="3" t="s">
        <v>31</v>
      </c>
      <c r="E14" s="4">
        <v>8</v>
      </c>
      <c r="G14" s="3" t="s">
        <v>31</v>
      </c>
      <c r="H14" s="4">
        <v>14831</v>
      </c>
      <c r="J14" s="3" t="s">
        <v>31</v>
      </c>
      <c r="K14" s="4">
        <v>579.26923076923072</v>
      </c>
      <c r="N14" s="3" t="s">
        <v>31</v>
      </c>
      <c r="O14" s="4">
        <v>349.65384615384613</v>
      </c>
    </row>
    <row r="15" spans="1:15" x14ac:dyDescent="0.3">
      <c r="A15" s="3" t="s">
        <v>33</v>
      </c>
      <c r="B15" s="4">
        <v>320</v>
      </c>
      <c r="D15" s="3" t="s">
        <v>33</v>
      </c>
      <c r="E15" s="4">
        <v>10</v>
      </c>
      <c r="G15" s="3" t="s">
        <v>33</v>
      </c>
      <c r="H15" s="4">
        <v>17656</v>
      </c>
      <c r="J15" s="3" t="s">
        <v>33</v>
      </c>
      <c r="K15" s="4">
        <v>771.11538461538464</v>
      </c>
      <c r="N15" s="3" t="s">
        <v>33</v>
      </c>
      <c r="O15" s="4">
        <v>404.84615384615387</v>
      </c>
    </row>
    <row r="16" spans="1:15" x14ac:dyDescent="0.3">
      <c r="A16" s="3" t="s">
        <v>36</v>
      </c>
      <c r="B16" s="4">
        <v>350</v>
      </c>
      <c r="D16" s="3" t="s">
        <v>36</v>
      </c>
      <c r="E16" s="4">
        <v>12</v>
      </c>
      <c r="G16" s="3" t="s">
        <v>36</v>
      </c>
      <c r="H16" s="4">
        <v>19592</v>
      </c>
      <c r="J16" s="3" t="s">
        <v>36</v>
      </c>
      <c r="K16" s="4">
        <v>1124</v>
      </c>
      <c r="N16" s="3" t="s">
        <v>36</v>
      </c>
      <c r="O16" s="4">
        <v>549.30769230769226</v>
      </c>
    </row>
    <row r="17" spans="1:15" x14ac:dyDescent="0.3">
      <c r="A17" s="3" t="s">
        <v>38</v>
      </c>
      <c r="B17" s="4">
        <v>350</v>
      </c>
      <c r="D17" s="3" t="s">
        <v>38</v>
      </c>
      <c r="E17" s="4">
        <v>24</v>
      </c>
      <c r="G17" s="3" t="s">
        <v>38</v>
      </c>
      <c r="H17" s="4">
        <v>19901</v>
      </c>
      <c r="J17" s="3" t="s">
        <v>38</v>
      </c>
      <c r="K17" s="4">
        <v>1522.1538461538462</v>
      </c>
      <c r="N17" s="3" t="s">
        <v>38</v>
      </c>
      <c r="O17" s="4">
        <v>687.34615384615381</v>
      </c>
    </row>
    <row r="18" spans="1:15" x14ac:dyDescent="0.3">
      <c r="A18" s="3" t="s">
        <v>40</v>
      </c>
      <c r="B18" s="4">
        <v>115</v>
      </c>
      <c r="D18" s="3" t="s">
        <v>40</v>
      </c>
      <c r="E18" s="4">
        <v>8</v>
      </c>
      <c r="G18" s="3" t="s">
        <v>40</v>
      </c>
      <c r="H18" s="4">
        <v>10630</v>
      </c>
      <c r="J18" s="3" t="s">
        <v>40</v>
      </c>
      <c r="K18" s="4">
        <v>293.78947368421052</v>
      </c>
      <c r="N18" s="3" t="s">
        <v>40</v>
      </c>
      <c r="O18" s="4">
        <v>253.68421052631578</v>
      </c>
    </row>
    <row r="19" spans="1:15" x14ac:dyDescent="0.3">
      <c r="A19" s="3" t="s">
        <v>42</v>
      </c>
      <c r="B19" s="4">
        <v>160</v>
      </c>
      <c r="D19" s="3" t="s">
        <v>42</v>
      </c>
      <c r="E19" s="4">
        <v>8</v>
      </c>
      <c r="G19" s="3" t="s">
        <v>42</v>
      </c>
      <c r="H19" s="4">
        <v>13462</v>
      </c>
      <c r="J19" s="3" t="s">
        <v>42</v>
      </c>
      <c r="K19" s="4">
        <v>380.57894736842104</v>
      </c>
      <c r="N19" s="3" t="s">
        <v>42</v>
      </c>
      <c r="O19" s="4">
        <v>289.68421052631578</v>
      </c>
    </row>
    <row r="20" spans="1:15" x14ac:dyDescent="0.3">
      <c r="A20" s="3" t="s">
        <v>43</v>
      </c>
      <c r="B20" s="4">
        <v>200</v>
      </c>
      <c r="D20" s="3" t="s">
        <v>43</v>
      </c>
      <c r="E20" s="4">
        <v>12</v>
      </c>
      <c r="G20" s="3" t="s">
        <v>43</v>
      </c>
      <c r="H20" s="4">
        <v>17846</v>
      </c>
      <c r="J20" s="3" t="s">
        <v>43</v>
      </c>
      <c r="K20" s="4">
        <v>558.28571428571433</v>
      </c>
      <c r="N20" s="3" t="s">
        <v>43</v>
      </c>
      <c r="O20" s="4">
        <v>486.95238095238096</v>
      </c>
    </row>
    <row r="21" spans="1:15" x14ac:dyDescent="0.3">
      <c r="A21" s="3" t="s">
        <v>44</v>
      </c>
      <c r="B21" s="4">
        <v>220</v>
      </c>
      <c r="D21" s="3" t="s">
        <v>44</v>
      </c>
      <c r="E21" s="4">
        <v>12</v>
      </c>
      <c r="G21" s="3" t="s">
        <v>44</v>
      </c>
      <c r="H21" s="4">
        <v>21214</v>
      </c>
      <c r="J21" s="3" t="s">
        <v>44</v>
      </c>
      <c r="K21" s="4">
        <v>591</v>
      </c>
      <c r="N21" s="3" t="s">
        <v>44</v>
      </c>
      <c r="O21" s="4">
        <v>517.5</v>
      </c>
    </row>
    <row r="22" spans="1:15" x14ac:dyDescent="0.3">
      <c r="A22" s="3" t="s">
        <v>45</v>
      </c>
      <c r="B22" s="4">
        <v>285</v>
      </c>
      <c r="D22" s="3" t="s">
        <v>45</v>
      </c>
      <c r="E22" s="4">
        <v>12</v>
      </c>
      <c r="G22" s="3" t="s">
        <v>45</v>
      </c>
      <c r="H22" s="4">
        <v>22706</v>
      </c>
      <c r="J22" s="3" t="s">
        <v>45</v>
      </c>
      <c r="K22" s="4">
        <v>781.875</v>
      </c>
      <c r="N22" s="3" t="s">
        <v>45</v>
      </c>
      <c r="O22" s="4">
        <v>639.66666666666663</v>
      </c>
    </row>
    <row r="23" spans="1:15" x14ac:dyDescent="0.3">
      <c r="A23" s="3" t="s">
        <v>47</v>
      </c>
      <c r="B23" s="4">
        <v>285</v>
      </c>
      <c r="D23" s="3" t="s">
        <v>47</v>
      </c>
      <c r="E23" s="4">
        <v>16</v>
      </c>
      <c r="G23" s="3" t="s">
        <v>47</v>
      </c>
      <c r="H23" s="4">
        <v>24426</v>
      </c>
      <c r="J23" s="3" t="s">
        <v>47</v>
      </c>
      <c r="K23" s="4">
        <v>793.33333333333337</v>
      </c>
      <c r="N23" s="3" t="s">
        <v>47</v>
      </c>
      <c r="O23" s="4">
        <v>670.58333333333337</v>
      </c>
    </row>
    <row r="24" spans="1:15" x14ac:dyDescent="0.3">
      <c r="A24" s="3" t="s">
        <v>49</v>
      </c>
      <c r="B24" s="4">
        <v>320</v>
      </c>
      <c r="D24" s="3" t="s">
        <v>49</v>
      </c>
      <c r="E24" s="4">
        <v>16</v>
      </c>
      <c r="G24" s="3" t="s">
        <v>49</v>
      </c>
      <c r="H24" s="4">
        <v>28531</v>
      </c>
      <c r="J24" s="3" t="s">
        <v>49</v>
      </c>
      <c r="K24" s="4">
        <v>1021.5</v>
      </c>
      <c r="N24" s="3" t="s">
        <v>49</v>
      </c>
      <c r="O24" s="4">
        <v>1018.4</v>
      </c>
    </row>
    <row r="25" spans="1:15" x14ac:dyDescent="0.3">
      <c r="A25" s="3" t="s">
        <v>50</v>
      </c>
      <c r="B25" s="4">
        <v>450</v>
      </c>
      <c r="D25" s="3" t="s">
        <v>50</v>
      </c>
      <c r="E25" s="4">
        <v>24</v>
      </c>
      <c r="G25" s="3" t="s">
        <v>50</v>
      </c>
      <c r="H25" s="4">
        <v>35966</v>
      </c>
      <c r="J25" s="3" t="s">
        <v>50</v>
      </c>
      <c r="K25" s="4">
        <v>1810.56</v>
      </c>
      <c r="N25" s="3" t="s">
        <v>50</v>
      </c>
      <c r="O25" s="4">
        <v>1576.96</v>
      </c>
    </row>
    <row r="26" spans="1:15" x14ac:dyDescent="0.3">
      <c r="A26" s="3" t="s">
        <v>99</v>
      </c>
      <c r="B26" s="4">
        <v>5065</v>
      </c>
      <c r="D26" s="3" t="s">
        <v>99</v>
      </c>
      <c r="E26" s="4">
        <v>243</v>
      </c>
      <c r="G26" s="3" t="s">
        <v>99</v>
      </c>
      <c r="H26" s="4">
        <v>333776</v>
      </c>
      <c r="J26" s="3" t="s">
        <v>99</v>
      </c>
      <c r="K26" s="4">
        <v>14060.247643496854</v>
      </c>
      <c r="N26" s="3" t="s">
        <v>99</v>
      </c>
      <c r="O26" s="4">
        <v>9306.70352927774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3EC4F-91C3-4E15-B017-0B3D96A16F57}">
  <dimension ref="A1:I26"/>
  <sheetViews>
    <sheetView zoomScale="40" zoomScaleNormal="40" workbookViewId="0">
      <selection activeCell="X23" sqref="X23"/>
    </sheetView>
  </sheetViews>
  <sheetFormatPr defaultRowHeight="14.4" x14ac:dyDescent="0.3"/>
  <cols>
    <col min="1" max="1" width="27.33203125" bestFit="1" customWidth="1"/>
    <col min="2" max="2" width="23.44140625" bestFit="1" customWidth="1"/>
    <col min="3" max="3" width="8.88671875" customWidth="1"/>
    <col min="4" max="4" width="27.33203125" bestFit="1" customWidth="1"/>
    <col min="5" max="5" width="22.109375" bestFit="1" customWidth="1"/>
    <col min="6" max="6" width="15.21875" bestFit="1" customWidth="1"/>
    <col min="7" max="7" width="27.33203125" bestFit="1" customWidth="1"/>
    <col min="8" max="8" width="17.88671875" bestFit="1" customWidth="1"/>
    <col min="9" max="9" width="18.21875" bestFit="1" customWidth="1"/>
  </cols>
  <sheetData>
    <row r="1" spans="1:9" x14ac:dyDescent="0.3">
      <c r="A1" s="2" t="s">
        <v>98</v>
      </c>
      <c r="B1" t="s">
        <v>105</v>
      </c>
      <c r="D1" s="2" t="s">
        <v>98</v>
      </c>
      <c r="E1" t="s">
        <v>106</v>
      </c>
      <c r="G1" s="2" t="s">
        <v>98</v>
      </c>
      <c r="H1" t="s">
        <v>114</v>
      </c>
      <c r="I1" t="s">
        <v>115</v>
      </c>
    </row>
    <row r="2" spans="1:9" x14ac:dyDescent="0.3">
      <c r="A2" s="3" t="s">
        <v>4</v>
      </c>
      <c r="B2" s="4">
        <v>10.114130434782609</v>
      </c>
      <c r="D2" s="3" t="s">
        <v>4</v>
      </c>
      <c r="E2" s="4">
        <v>42.692387904066734</v>
      </c>
      <c r="G2" s="3" t="s">
        <v>4</v>
      </c>
      <c r="H2" s="4">
        <v>42.692387904066734</v>
      </c>
      <c r="I2" s="4">
        <v>10.114130434782609</v>
      </c>
    </row>
    <row r="3" spans="1:9" x14ac:dyDescent="0.3">
      <c r="A3" s="3" t="s">
        <v>7</v>
      </c>
      <c r="B3" s="4">
        <v>15.115777194517351</v>
      </c>
      <c r="D3" s="3" t="s">
        <v>7</v>
      </c>
      <c r="E3" s="4">
        <v>43.483221476510067</v>
      </c>
      <c r="G3" s="3" t="s">
        <v>7</v>
      </c>
      <c r="H3" s="4">
        <v>43.483221476510067</v>
      </c>
      <c r="I3" s="4">
        <v>15.115777194517351</v>
      </c>
    </row>
    <row r="4" spans="1:9" x14ac:dyDescent="0.3">
      <c r="A4" s="3" t="s">
        <v>9</v>
      </c>
      <c r="B4" s="4">
        <v>23.542427497314716</v>
      </c>
      <c r="D4" s="3" t="s">
        <v>9</v>
      </c>
      <c r="E4" s="4">
        <v>57.197286012526092</v>
      </c>
      <c r="G4" s="3" t="s">
        <v>9</v>
      </c>
      <c r="H4" s="4">
        <v>57.197286012526092</v>
      </c>
      <c r="I4" s="4">
        <v>23.542427497314716</v>
      </c>
    </row>
    <row r="5" spans="1:9" x14ac:dyDescent="0.3">
      <c r="A5" s="3" t="s">
        <v>12</v>
      </c>
      <c r="B5" s="4">
        <v>24.093921210540046</v>
      </c>
      <c r="D5" s="3" t="s">
        <v>12</v>
      </c>
      <c r="E5" s="4">
        <v>42.324472960586618</v>
      </c>
      <c r="G5" s="3" t="s">
        <v>12</v>
      </c>
      <c r="H5" s="4">
        <v>42.324472960586618</v>
      </c>
      <c r="I5" s="4">
        <v>24.093921210540046</v>
      </c>
    </row>
    <row r="6" spans="1:9" x14ac:dyDescent="0.3">
      <c r="A6" s="3" t="s">
        <v>13</v>
      </c>
      <c r="B6" s="4">
        <v>27.326301227736469</v>
      </c>
      <c r="D6" s="3" t="s">
        <v>13</v>
      </c>
      <c r="E6" s="4">
        <v>57.632385120350108</v>
      </c>
      <c r="G6" s="3" t="s">
        <v>13</v>
      </c>
      <c r="H6" s="4">
        <v>57.632385120350108</v>
      </c>
      <c r="I6" s="4">
        <v>27.326301227736469</v>
      </c>
    </row>
    <row r="7" spans="1:9" x14ac:dyDescent="0.3">
      <c r="A7" s="3" t="s">
        <v>15</v>
      </c>
      <c r="B7" s="4">
        <v>20.874023683547492</v>
      </c>
      <c r="D7" s="3" t="s">
        <v>15</v>
      </c>
      <c r="E7" s="4">
        <v>53.973289902280129</v>
      </c>
      <c r="G7" s="3" t="s">
        <v>15</v>
      </c>
      <c r="H7" s="4">
        <v>53.973289902280129</v>
      </c>
      <c r="I7" s="4">
        <v>20.874023683547492</v>
      </c>
    </row>
    <row r="8" spans="1:9" x14ac:dyDescent="0.3">
      <c r="A8" s="3" t="s">
        <v>16</v>
      </c>
      <c r="B8" s="4">
        <v>23.747416486421532</v>
      </c>
      <c r="D8" s="3" t="s">
        <v>16</v>
      </c>
      <c r="E8" s="4">
        <v>52.379008746355687</v>
      </c>
      <c r="G8" s="3" t="s">
        <v>16</v>
      </c>
      <c r="H8" s="4">
        <v>52.379008746355687</v>
      </c>
      <c r="I8" s="4">
        <v>23.747416486421532</v>
      </c>
    </row>
    <row r="9" spans="1:9" x14ac:dyDescent="0.3">
      <c r="A9" s="3" t="s">
        <v>18</v>
      </c>
      <c r="B9" s="4">
        <v>16.619821709491347</v>
      </c>
      <c r="D9" s="3" t="s">
        <v>18</v>
      </c>
      <c r="E9" s="4">
        <v>48.252727734077652</v>
      </c>
      <c r="G9" s="3" t="s">
        <v>18</v>
      </c>
      <c r="H9" s="4">
        <v>48.252727734077652</v>
      </c>
      <c r="I9" s="4">
        <v>16.619821709491347</v>
      </c>
    </row>
    <row r="10" spans="1:9" x14ac:dyDescent="0.3">
      <c r="A10" s="3" t="s">
        <v>21</v>
      </c>
      <c r="B10" s="4">
        <v>26.430209698558322</v>
      </c>
      <c r="D10" s="3" t="s">
        <v>21</v>
      </c>
      <c r="E10" s="4">
        <v>34.043047056341003</v>
      </c>
      <c r="G10" s="3" t="s">
        <v>21</v>
      </c>
      <c r="H10" s="4">
        <v>34.043047056341003</v>
      </c>
      <c r="I10" s="4">
        <v>26.430209698558322</v>
      </c>
    </row>
    <row r="11" spans="1:9" x14ac:dyDescent="0.3">
      <c r="A11" s="3" t="s">
        <v>24</v>
      </c>
      <c r="B11" s="4">
        <v>29.204884318766066</v>
      </c>
      <c r="D11" s="3" t="s">
        <v>24</v>
      </c>
      <c r="E11" s="4">
        <v>38.793580331227588</v>
      </c>
      <c r="G11" s="3" t="s">
        <v>24</v>
      </c>
      <c r="H11" s="4">
        <v>38.793580331227588</v>
      </c>
      <c r="I11" s="4">
        <v>29.204884318766066</v>
      </c>
    </row>
    <row r="12" spans="1:9" x14ac:dyDescent="0.3">
      <c r="A12" s="3" t="s">
        <v>27</v>
      </c>
      <c r="B12" s="4">
        <v>28.417310376919499</v>
      </c>
      <c r="D12" s="3" t="s">
        <v>27</v>
      </c>
      <c r="E12" s="4">
        <v>48.153918940230248</v>
      </c>
      <c r="G12" s="3" t="s">
        <v>27</v>
      </c>
      <c r="H12" s="4">
        <v>48.153918940230248</v>
      </c>
      <c r="I12" s="4">
        <v>28.417310376919499</v>
      </c>
    </row>
    <row r="13" spans="1:9" x14ac:dyDescent="0.3">
      <c r="A13" s="3" t="s">
        <v>29</v>
      </c>
      <c r="B13" s="4">
        <v>27.813811462574382</v>
      </c>
      <c r="D13" s="3" t="s">
        <v>29</v>
      </c>
      <c r="E13" s="4">
        <v>48.194003527336861</v>
      </c>
      <c r="G13" s="3" t="s">
        <v>29</v>
      </c>
      <c r="H13" s="4">
        <v>48.194003527336861</v>
      </c>
      <c r="I13" s="4">
        <v>27.813811462574382</v>
      </c>
    </row>
    <row r="14" spans="1:9" x14ac:dyDescent="0.3">
      <c r="A14" s="3" t="s">
        <v>31</v>
      </c>
      <c r="B14" s="4">
        <v>25.602948011420228</v>
      </c>
      <c r="D14" s="3" t="s">
        <v>31</v>
      </c>
      <c r="E14" s="4">
        <v>42.416235837641629</v>
      </c>
      <c r="G14" s="3" t="s">
        <v>31</v>
      </c>
      <c r="H14" s="4">
        <v>42.416235837641629</v>
      </c>
      <c r="I14" s="4">
        <v>25.602948011420228</v>
      </c>
    </row>
    <row r="15" spans="1:9" x14ac:dyDescent="0.3">
      <c r="A15" s="3" t="s">
        <v>33</v>
      </c>
      <c r="B15" s="4">
        <v>22.89670307746022</v>
      </c>
      <c r="D15" s="3" t="s">
        <v>33</v>
      </c>
      <c r="E15" s="4">
        <v>43.611628348850466</v>
      </c>
      <c r="G15" s="3" t="s">
        <v>33</v>
      </c>
      <c r="H15" s="4">
        <v>43.611628348850466</v>
      </c>
      <c r="I15" s="4">
        <v>22.89670307746022</v>
      </c>
    </row>
    <row r="16" spans="1:9" x14ac:dyDescent="0.3">
      <c r="A16" s="3" t="s">
        <v>36</v>
      </c>
      <c r="B16" s="4">
        <v>17.430604982206404</v>
      </c>
      <c r="D16" s="3" t="s">
        <v>36</v>
      </c>
      <c r="E16" s="4">
        <v>35.666713345469823</v>
      </c>
      <c r="G16" s="3" t="s">
        <v>36</v>
      </c>
      <c r="H16" s="4">
        <v>35.666713345469823</v>
      </c>
      <c r="I16" s="4">
        <v>17.430604982206404</v>
      </c>
    </row>
    <row r="17" spans="1:9" x14ac:dyDescent="0.3">
      <c r="A17" s="3" t="s">
        <v>38</v>
      </c>
      <c r="B17" s="4">
        <v>13.074236911259348</v>
      </c>
      <c r="D17" s="3" t="s">
        <v>38</v>
      </c>
      <c r="E17" s="4">
        <v>28.953388170779476</v>
      </c>
      <c r="G17" s="3" t="s">
        <v>38</v>
      </c>
      <c r="H17" s="4">
        <v>28.953388170779476</v>
      </c>
      <c r="I17" s="4">
        <v>13.074236911259348</v>
      </c>
    </row>
    <row r="18" spans="1:9" x14ac:dyDescent="0.3">
      <c r="A18" s="3" t="s">
        <v>40</v>
      </c>
      <c r="B18" s="4">
        <v>36.182371909709779</v>
      </c>
      <c r="D18" s="3" t="s">
        <v>40</v>
      </c>
      <c r="E18" s="4">
        <v>41.902489626556019</v>
      </c>
      <c r="G18" s="3" t="s">
        <v>40</v>
      </c>
      <c r="H18" s="4">
        <v>41.902489626556019</v>
      </c>
      <c r="I18" s="4">
        <v>36.182371909709779</v>
      </c>
    </row>
    <row r="19" spans="1:9" x14ac:dyDescent="0.3">
      <c r="A19" s="3" t="s">
        <v>42</v>
      </c>
      <c r="B19" s="4">
        <v>35.372424284331352</v>
      </c>
      <c r="D19" s="3" t="s">
        <v>42</v>
      </c>
      <c r="E19" s="4">
        <v>46.471293604651166</v>
      </c>
      <c r="G19" s="3" t="s">
        <v>42</v>
      </c>
      <c r="H19" s="4">
        <v>46.471293604651166</v>
      </c>
      <c r="I19" s="4">
        <v>35.372424284331352</v>
      </c>
    </row>
    <row r="20" spans="1:9" x14ac:dyDescent="0.3">
      <c r="A20" s="3" t="s">
        <v>43</v>
      </c>
      <c r="B20" s="4">
        <v>31.965711361310131</v>
      </c>
      <c r="D20" s="3" t="s">
        <v>43</v>
      </c>
      <c r="E20" s="4">
        <v>36.648347349892433</v>
      </c>
      <c r="G20" s="3" t="s">
        <v>43</v>
      </c>
      <c r="H20" s="4">
        <v>36.648347349892433</v>
      </c>
      <c r="I20" s="4">
        <v>31.965711361310131</v>
      </c>
    </row>
    <row r="21" spans="1:9" x14ac:dyDescent="0.3">
      <c r="A21" s="3" t="s">
        <v>44</v>
      </c>
      <c r="B21" s="4">
        <v>35.895093062605753</v>
      </c>
      <c r="D21" s="3" t="s">
        <v>44</v>
      </c>
      <c r="E21" s="4">
        <v>40.993236714975843</v>
      </c>
      <c r="G21" s="3" t="s">
        <v>44</v>
      </c>
      <c r="H21" s="4">
        <v>40.993236714975843</v>
      </c>
      <c r="I21" s="4">
        <v>35.895093062605753</v>
      </c>
    </row>
    <row r="22" spans="1:9" x14ac:dyDescent="0.3">
      <c r="A22" s="3" t="s">
        <v>45</v>
      </c>
      <c r="B22" s="4">
        <v>29.040447641886491</v>
      </c>
      <c r="D22" s="3" t="s">
        <v>45</v>
      </c>
      <c r="E22" s="4">
        <v>35.496612819176654</v>
      </c>
      <c r="G22" s="3" t="s">
        <v>45</v>
      </c>
      <c r="H22" s="4">
        <v>35.496612819176654</v>
      </c>
      <c r="I22" s="4">
        <v>29.040447641886491</v>
      </c>
    </row>
    <row r="23" spans="1:9" x14ac:dyDescent="0.3">
      <c r="A23" s="3" t="s">
        <v>47</v>
      </c>
      <c r="B23" s="4">
        <v>30.7890756302521</v>
      </c>
      <c r="D23" s="3" t="s">
        <v>47</v>
      </c>
      <c r="E23" s="4">
        <v>36.425003106747852</v>
      </c>
      <c r="G23" s="3" t="s">
        <v>47</v>
      </c>
      <c r="H23" s="4">
        <v>36.425003106747852</v>
      </c>
      <c r="I23" s="4">
        <v>30.7890756302521</v>
      </c>
    </row>
    <row r="24" spans="1:9" x14ac:dyDescent="0.3">
      <c r="A24" s="3" t="s">
        <v>49</v>
      </c>
      <c r="B24" s="4">
        <v>27.930494371023006</v>
      </c>
      <c r="D24" s="3" t="s">
        <v>49</v>
      </c>
      <c r="E24" s="4">
        <v>28.015514532600157</v>
      </c>
      <c r="G24" s="3" t="s">
        <v>49</v>
      </c>
      <c r="H24" s="4">
        <v>28.015514532600157</v>
      </c>
      <c r="I24" s="4">
        <v>27.930494371023006</v>
      </c>
    </row>
    <row r="25" spans="1:9" x14ac:dyDescent="0.3">
      <c r="A25" s="3" t="s">
        <v>50</v>
      </c>
      <c r="B25" s="4">
        <v>19.864572287027219</v>
      </c>
      <c r="D25" s="3" t="s">
        <v>50</v>
      </c>
      <c r="E25" s="4">
        <v>22.807173295454543</v>
      </c>
      <c r="G25" s="3" t="s">
        <v>50</v>
      </c>
      <c r="H25" s="4">
        <v>22.807173295454543</v>
      </c>
      <c r="I25" s="4">
        <v>19.864572287027219</v>
      </c>
    </row>
    <row r="26" spans="1:9" x14ac:dyDescent="0.3">
      <c r="A26" s="3" t="s">
        <v>99</v>
      </c>
      <c r="B26" s="4">
        <v>599.34471883166202</v>
      </c>
      <c r="D26" s="3" t="s">
        <v>99</v>
      </c>
      <c r="E26" s="4">
        <v>1006.5269664646847</v>
      </c>
      <c r="G26" s="3" t="s">
        <v>99</v>
      </c>
      <c r="H26" s="4">
        <v>1006.5269664646847</v>
      </c>
      <c r="I26" s="4">
        <v>599.34471883166202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B3A2F-7400-4057-974E-B851A00E45DD}">
  <dimension ref="A1"/>
  <sheetViews>
    <sheetView tabSelected="1" zoomScale="70" zoomScaleNormal="70" workbookViewId="0">
      <selection activeCell="X19" sqref="X19"/>
    </sheetView>
  </sheetViews>
  <sheetFormatPr defaultRowHeight="14.4" x14ac:dyDescent="0.3"/>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e 6 3 e 4 0 d - f e 5 c - 4 7 f 9 - a d 1 e - 1 5 2 b d 5 c f 2 0 7 1 "   x m l n s = " h t t p : / / s c h e m a s . m i c r o s o f t . c o m / D a t a M a s h u p " > A A A A A J 8 E A A B Q S w M E F A A C A A g A c 1 I 9 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H N S P 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U j 1 a 2 o K L t Z g B A A A m B g A A E w A c A E Z v c m 1 1 b G F z L 1 N l Y 3 R p b 2 4 x L m 0 g o h g A K K A U A A A A A A A A A A A A A A A A A A A A A A A A A A A A 7 V T B b t N A E L 1 H y j + s t h d H W l l q K B x A P k Q x K Q h a l S R Q o R p V g z 1 1 F q 1 3 o 5 3 d i B D l 3 x n j i D Z t D p z a Q / H F 9 p v R m z c 7 b 4 e w D N p Z M e v e x 2 / 6 v X 6 P F u C x E v U y X j c Y o I I A I h M G Q 7 8 n + J m 5 6 E t k Z E y r N H d l b N C G Z K I N p m N n A / 9 Q I v P X x V c X i f B G v M M a f u k i b 2 l G F s y a N B U X 3 v 3 g m l R M n B e T a A X Y S n x E 8 F b b u j h d x i 7 / V K / Q F n e V p C W t 5 E B d 5 W h 0 o w P 6 T C q p x N i Z 2 F j K T p R 4 a 0 t X M U t 2 P H w 5 V O J T d A F n Y W 0 w u / 1 M z 5 3 F b w P V d X Q k W U 7 D s Y r F Q o W e J L c 3 h + + c u I v s 8 K R r X o m r H T 4 y Z l a C A U 9 Z 8 P E u 5 X g B t m b G + X q J t 3 R z D 5 Z u n G 8 6 w W 2 Q k g P 1 1 W Y j z 6 F B b i 1 w j g j 4 M 2 y V 2 M h L C A H q h / i X 6 e j s A f g i P x t N P z D 8 3 o Z X J 2 l b b b s d 9 H v a H l R 5 f / p L r 0 u 8 X m g K z q + f 3 g J 7 c p 6 R D / g Y / s 6 b r w D + G e 1 B c 0 z 5 k m g j L t q D 2 p 9 6 G / 1 M T H w g 9 o + O O J J 7 G y E Z D u T T e + L / W n i E t f A b U E s B A i 0 A F A A C A A g A c 1 I 9 W k x 1 k J K l A A A A 9 g A A A B I A A A A A A A A A A A A A A A A A A A A A A E N v b m Z p Z y 9 Q Y W N r Y W d l L n h t b F B L A Q I t A B Q A A g A I A H N S P V o P y u m r p A A A A O k A A A A T A A A A A A A A A A A A A A A A A P E A A A B b Q 2 9 u d G V u d F 9 U e X B l c 1 0 u e G 1 s U E s B A i 0 A F A A C A A g A c 1 I 9 W t q C i 7 W Y A Q A A J g Y A A B M A A A A A A A A A A A A A A A A A 4 g E A A E Z v c m 1 1 b G F z L 1 N l Y 3 R p b 2 4 x L m 1 Q S w U G A A A A A A M A A w D C A A A A x 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R 0 A A A A A A A A j 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d w d V 9 t Z X R h 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I x O G E z N D k w L T A 3 N D U t N D Q y N C 1 i M m Y 0 L W M 0 M z V k N z F h Y z E z Z i I g L z 4 8 R W 5 0 c n k g V H l w Z T 0 i Q n V m Z m V y T m V 4 d F J l Z n J l c 2 g i I F Z h b H V l P S J s M S I g L z 4 8 R W 5 0 c n k g V H l w Z T 0 i U m V z d W x 0 V H l w Z S I g V m F s d W U 9 I n N U Y W J s Z S I g L z 4 8 R W 5 0 c n k g V H l w Z T 0 i T m F t Z V V w Z G F 0 Z W R B Z n R l c k Z p b G w i I F Z h b H V l P S J s M C I g L z 4 8 R W 5 0 c n k g V H l w Z T 0 i R m l s b F R h c m d l d C I g V m F s d W U 9 I n N n c H V f b W V 0 Y W R h d G E i I C 8 + P E V u d H J 5 I F R 5 c G U 9 I k Z p b G x l Z E N v b X B s Z X R l U m V z d W x 0 V G 9 X b 3 J r c 2 h l Z X Q i I F Z h b H V l P S J s M S I g L z 4 8 R W 5 0 c n k g V H l w Z T 0 i R m l s b F N 0 Y X R 1 c y I g V m F s d W U 9 I n N D b 2 1 w b G V 0 Z S I g L z 4 8 R W 5 0 c n k g V H l w Z T 0 i R m l s b E N v b H V t b k 5 h b W V z I i B W Y W x 1 Z T 0 i c 1 s m c X V v d D t O Y W 1 l J n F 1 b 3 Q 7 L C Z x d W 9 0 O 1 d h d H R h Z 2 U m c X V v d D s s J n F 1 b 3 Q 7 V l J B T S Z x d W 9 0 O y w m c X V v d D s z R E 1 B U k s m c X V v d D t d I i A v P j x F b n R y e S B U e X B l P S J G a W x s Q 2 9 s d W 1 u V H l w Z X M i I F Z h b H V l P S J z Q m d Z R 0 F 3 P T 0 i I C 8 + P E V u d H J 5 I F R 5 c G U 9 I k Z p b G x M Y X N 0 V X B k Y X R l Z C I g V m F s d W U 9 I m Q y M D I 1 L T A x L T I 5 V D A 4 O j E 5 O j M 5 L j I y M T g 4 M T F a I i A v P j x F b n R y e S B U e X B l P S J G a W x s R X J y b 3 J D b 3 V u d C I g V m F s d W U 9 I m w w I i A v P j x F b n R y e S B U e X B l P S J G a W x s R X J y b 3 J D b 2 R l I i B W Y W x 1 Z T 0 i c 1 V u a 2 5 v d 2 4 i I C 8 + P E V u d H J 5 I F R 5 c G U 9 I k Z p b G x D b 3 V u d C I g V m F s d W U 9 I m w 0 O C 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n c H V f b W V 0 Y W R h d G E v Q X V 0 b 1 J l b W 9 2 Z W R D b 2 x 1 b W 5 z M S 5 7 T m F t Z S w w f S Z x d W 9 0 O y w m c X V v d D t T Z W N 0 a W 9 u M S 9 n c H V f b W V 0 Y W R h d G E v Q X V 0 b 1 J l b W 9 2 Z W R D b 2 x 1 b W 5 z M S 5 7 V 2 F 0 d G F n Z S w x f S Z x d W 9 0 O y w m c X V v d D t T Z W N 0 a W 9 u M S 9 n c H V f b W V 0 Y W R h d G E v Q X V 0 b 1 J l b W 9 2 Z W R D b 2 x 1 b W 5 z M S 5 7 V l J B T S w y f S Z x d W 9 0 O y w m c X V v d D t T Z W N 0 a W 9 u M S 9 n c H V f b W V 0 Y W R h d G E v Q X V 0 b 1 J l b W 9 2 Z W R D b 2 x 1 b W 5 z M S 5 7 M 0 R N Q V J L L D N 9 J n F 1 b 3 Q 7 X S w m c X V v d D t D b 2 x 1 b W 5 D b 3 V u d C Z x d W 9 0 O z o 0 L C Z x d W 9 0 O 0 t l e U N v b H V t b k 5 h b W V z J n F 1 b 3 Q 7 O l t d L C Z x d W 9 0 O 0 N v b H V t b k l k Z W 5 0 a X R p Z X M m c X V v d D s 6 W y Z x d W 9 0 O 1 N l Y 3 R p b 2 4 x L 2 d w d V 9 t Z X R h Z G F 0 Y S 9 B d X R v U m V t b 3 Z l Z E N v b H V t b n M x L n t O Y W 1 l L D B 9 J n F 1 b 3 Q 7 L C Z x d W 9 0 O 1 N l Y 3 R p b 2 4 x L 2 d w d V 9 t Z X R h Z G F 0 Y S 9 B d X R v U m V t b 3 Z l Z E N v b H V t b n M x L n t X Y X R 0 Y W d l L D F 9 J n F 1 b 3 Q 7 L C Z x d W 9 0 O 1 N l Y 3 R p b 2 4 x L 2 d w d V 9 t Z X R h Z G F 0 Y S 9 B d X R v U m V t b 3 Z l Z E N v b H V t b n M x L n t W U k F N L D J 9 J n F 1 b 3 Q 7 L C Z x d W 9 0 O 1 N l Y 3 R p b 2 4 x L 2 d w d V 9 t Z X R h Z G F 0 Y S 9 B d X R v U m V t b 3 Z l Z E N v b H V t b n M x L n s z R E 1 B U k s s M 3 0 m c X V v d D t d L C Z x d W 9 0 O 1 J l b G F 0 a W 9 u c 2 h p c E l u Z m 8 m c X V v d D s 6 W 1 1 9 I i A v P j w v U 3 R h Y m x l R W 5 0 c m l l c z 4 8 L 0 l 0 Z W 0 + P E l 0 Z W 0 + P E l 0 Z W 1 M b 2 N h d G l v b j 4 8 S X R l b V R 5 c G U + R m 9 y b X V s Y T w v S X R l b V R 5 c G U + P E l 0 Z W 1 Q Y X R o P l N l Y 3 R p b 2 4 x L 2 d w d V 9 t Z X R h Z G F 0 Y S 9 T b 3 V y Y 2 U 8 L 0 l 0 Z W 1 Q Y X R o P j w v S X R l b U x v Y 2 F 0 a W 9 u P j x T d G F i b G V F b n R y a W V z I C 8 + P C 9 J d G V t P j x J d G V t P j x J d G V t T G 9 j Y X R p b 2 4 + P E l 0 Z W 1 U e X B l P k Z v c m 1 1 b G E 8 L 0 l 0 Z W 1 U e X B l P j x J d G V t U G F 0 a D 5 T Z W N 0 a W 9 u M S 9 n c H V f b W V 0 Y W R h d G E v U H J v b W 9 0 Z W Q l M j B I Z W F k Z X J z P C 9 J d G V t U G F 0 a D 4 8 L 0 l 0 Z W 1 M b 2 N h d G l v b j 4 8 U 3 R h Y m x l R W 5 0 c m l l c y A v P j w v S X R l b T 4 8 S X R l b T 4 8 S X R l b U x v Y 2 F 0 a W 9 u P j x J d G V t V H l w Z T 5 G b 3 J t d W x h P C 9 J d G V t V H l w Z T 4 8 S X R l b V B h d G g + U 2 V j d G l v b j E v Z 3 B 1 X 2 1 l d G F k Y X R h L 0 N o Y W 5 n Z W Q l M j B U e X B l P C 9 J d G V t U G F 0 a D 4 8 L 0 l 0 Z W 1 M b 2 N h d G l v b j 4 8 U 3 R h Y m x l R W 5 0 c m l l c y A v P j w v S X R l b T 4 8 S X R l b T 4 8 S X R l b U x v Y 2 F 0 a W 9 u P j x J d G V t V H l w Z T 5 G b 3 J t d W x h P C 9 J d G V t V H l w Z T 4 8 S X R l b V B h d G g + U 2 V j d G l v b j E v Z 3 B 1 X 3 B y a W N l X 2 h p c 3 R v 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Z T F h Y j F k Z i 0 2 Y T Y x L T R l M z A t Y j A z Z S 1 j M T U w M D M 0 Y z Y 4 N m E i I C 8 + P E V u d H J 5 I F R 5 c G U 9 I k J 1 Z m Z l c k 5 l e H R S Z W Z y Z X N o I i B W Y W x 1 Z T 0 i b D E i I C 8 + P E V u d H J 5 I F R 5 c G U 9 I l J l c 3 V s d F R 5 c G U i I F Z h b H V l P S J z V G F i b G U i I C 8 + P E V u d H J 5 I F R 5 c G U 9 I k 5 h b W V V c G R h d G V k Q W Z 0 Z X J G a W x s I i B W Y W x 1 Z T 0 i b D A i I C 8 + P E V u d H J 5 I F R 5 c G U 9 I k Z p b G x U Y X J n Z X Q i I F Z h b H V l P S J z Z 3 B 1 X 3 B y a W N l X 2 h p c 3 R v c n k i I C 8 + P E V u d H J 5 I F R 5 c G U 9 I k Z p b G x l Z E N v b X B s Z X R l U m V z d W x 0 V G 9 X b 3 J r c 2 h l Z X Q i I F Z h b H V l P S J s M S I g L z 4 8 R W 5 0 c n k g V H l w Z T 0 i R m l s b E N v d W 5 0 I i B W Y W x 1 Z T 0 i b D E w O D c i I C 8 + P E V u d H J 5 I F R 5 c G U 9 I k Z p b G x F c n J v c k N v Z G U i I F Z h b H V l P S J z V W 5 r b m 9 3 b i I g L z 4 8 R W 5 0 c n k g V H l w Z T 0 i R m l s b E V y c m 9 y Q 2 9 1 b n Q i I F Z h b H V l P S J s M C I g L z 4 8 R W 5 0 c n k g V H l w Z T 0 i R m l s b E x h c 3 R V c G R h d G V k I i B W Y W x 1 Z T 0 i Z D I w M j U t M D E t M j l U M D g 6 M T k 6 M z k u M j I x O D g x M V o i I C 8 + P E V u d H J 5 I F R 5 c G U 9 I k Z p b G x D b 2 x 1 b W 5 U e X B l c y I g V m F s d W U 9 I n N D U V l E Q X c 9 P S I g L z 4 8 R W 5 0 c n k g V H l w Z T 0 i R m l s b E N v b H V t b k 5 h b W V z I i B W Y W x 1 Z T 0 i c 1 s m c X V v d D t E Y X R l J n F 1 b 3 Q 7 L C Z x d W 9 0 O 0 5 h b W U m c X V v d D s s J n F 1 b 3 Q 7 U m V 0 Y W l s I F B y a W N l J n F 1 b 3 Q 7 L C Z x d W 9 0 O 1 V z Z W Q g U 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n c H V f c H J p Y 2 V f a G l z d G 9 y e S 9 B d X R v U m V t b 3 Z l Z E N v b H V t b n M x L n t E Y X R l L D B 9 J n F 1 b 3 Q 7 L C Z x d W 9 0 O 1 N l Y 3 R p b 2 4 x L 2 d w d V 9 w c m l j Z V 9 o a X N 0 b 3 J 5 L 0 F 1 d G 9 S Z W 1 v d m V k Q 2 9 s d W 1 u c z E u e 0 5 h b W U s M X 0 m c X V v d D s s J n F 1 b 3 Q 7 U 2 V j d G l v b j E v Z 3 B 1 X 3 B y a W N l X 2 h p c 3 R v c n k v Q X V 0 b 1 J l b W 9 2 Z W R D b 2 x 1 b W 5 z M S 5 7 U m V 0 Y W l s I F B y a W N l L D J 9 J n F 1 b 3 Q 7 L C Z x d W 9 0 O 1 N l Y 3 R p b 2 4 x L 2 d w d V 9 w c m l j Z V 9 o a X N 0 b 3 J 5 L 0 F 1 d G 9 S Z W 1 v d m V k Q 2 9 s d W 1 u c z E u e 1 V z Z W Q g U H J p Y 2 U s M 3 0 m c X V v d D t d L C Z x d W 9 0 O 0 N v b H V t b k N v d W 5 0 J n F 1 b 3 Q 7 O j Q s J n F 1 b 3 Q 7 S 2 V 5 Q 2 9 s d W 1 u T m F t Z X M m c X V v d D s 6 W 1 0 s J n F 1 b 3 Q 7 Q 2 9 s d W 1 u S W R l b n R p d G l l c y Z x d W 9 0 O z p b J n F 1 b 3 Q 7 U 2 V j d G l v b j E v Z 3 B 1 X 3 B y a W N l X 2 h p c 3 R v c n k v Q X V 0 b 1 J l b W 9 2 Z W R D b 2 x 1 b W 5 z M S 5 7 R G F 0 Z S w w f S Z x d W 9 0 O y w m c X V v d D t T Z W N 0 a W 9 u M S 9 n c H V f c H J p Y 2 V f a G l z d G 9 y e S 9 B d X R v U m V t b 3 Z l Z E N v b H V t b n M x L n t O Y W 1 l L D F 9 J n F 1 b 3 Q 7 L C Z x d W 9 0 O 1 N l Y 3 R p b 2 4 x L 2 d w d V 9 w c m l j Z V 9 o a X N 0 b 3 J 5 L 0 F 1 d G 9 S Z W 1 v d m V k Q 2 9 s d W 1 u c z E u e 1 J l d G F p b C B Q c m l j Z S w y f S Z x d W 9 0 O y w m c X V v d D t T Z W N 0 a W 9 u M S 9 n c H V f c H J p Y 2 V f a G l z d G 9 y e S 9 B d X R v U m V t b 3 Z l Z E N v b H V t b n M x L n t V c 2 V k I F B y a W N l L D N 9 J n F 1 b 3 Q 7 X S w m c X V v d D t S Z W x h d G l v b n N o a X B J b m Z v J n F 1 b 3 Q 7 O l t d f S I g L z 4 8 R W 5 0 c n k g V H l w Z T 0 i Q W R k Z W R U b 0 R h d G F N b 2 R l b C I g V m F s d W U 9 I m w w I i A v P j w v U 3 R h Y m x l R W 5 0 c m l l c z 4 8 L 0 l 0 Z W 0 + P E l 0 Z W 0 + P E l 0 Z W 1 M b 2 N h d G l v b j 4 8 S X R l b V R 5 c G U + R m 9 y b X V s Y T w v S X R l b V R 5 c G U + P E l 0 Z W 1 Q Y X R o P l N l Y 3 R p b 2 4 x L 2 d w d V 9 w c m l j Z V 9 o a X N 0 b 3 J 5 L 1 N v d X J j Z T w v S X R l b V B h d G g + P C 9 J d G V t T G 9 j Y X R p b 2 4 + P F N 0 Y W J s Z U V u d H J p Z X M g L z 4 8 L 0 l 0 Z W 0 + P E l 0 Z W 0 + P E l 0 Z W 1 M b 2 N h d G l v b j 4 8 S X R l b V R 5 c G U + R m 9 y b X V s Y T w v S X R l b V R 5 c G U + P E l 0 Z W 1 Q Y X R o P l N l Y 3 R p b 2 4 x L 2 d w d V 9 w c m l j Z V 9 o a X N 0 b 3 J 5 L 1 B y b 2 1 v d G V k J T I w S G V h Z G V y c z w v S X R l b V B h d G g + P C 9 J d G V t T G 9 j Y X R p b 2 4 + P F N 0 Y W J s Z U V u d H J p Z X M g L z 4 8 L 0 l 0 Z W 0 + P E l 0 Z W 0 + P E l 0 Z W 1 M b 2 N h d G l v b j 4 8 S X R l b V R 5 c G U + R m 9 y b X V s Y T w v S X R l b V R 5 c G U + P E l 0 Z W 1 Q Y X R o P l N l Y 3 R p b 2 4 x L 2 d w d V 9 w c m l j Z V 9 o a X N 0 b 3 J 5 L 0 N o Y W 5 n Z W Q l M j B U e X B l P C 9 J d G V t U G F 0 a D 4 8 L 0 l 0 Z W 1 M b 2 N h d G l v b j 4 8 U 3 R h Y m x l R W 5 0 c m l l c y A v P j w v S X R l b T 4 8 S X R l b T 4 8 S X R l b U x v Y 2 F 0 a W 9 u P j x J d G V t V H l w Z T 5 G b 3 J t d W x h P C 9 J d G V t V H l w Z T 4 8 S X R l b V B h d G g + U 2 V j d G l v b j E v Z 3 B 1 X 2 1 l d G F k Y X 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T I y O T J i M m Y t O T F l M S 0 0 M 2 V m L T l h M j U t O D F m N z A 4 M 2 E x Y 2 R m I i A v P j x F b n R y e S B U e X B l P S J C d W Z m Z X J O Z X h 0 U m V m c m V z a C I g V m F s d W U 9 I m w x I i A v P j x F b n R y e S B U e X B l P S J S Z X N 1 b H R U e X B l I i B W Y W x 1 Z T 0 i c 1 R h Y m x l I i A v P j x F b n R y e S B U e X B l P S J G a W x s V G F y Z 2 V 0 I i B W Y W x 1 Z T 0 i c 2 d w d V 9 t Z X R h Z G F 0 Y T U i I C 8 + P E V u d H J 5 I F R 5 c G U 9 I k Z p b G x l Z E N v b X B s Z X R l U m V z d W x 0 V G 9 X b 3 J r c 2 h l Z X Q i I F Z h b H V l P S J s M S I g L z 4 8 R W 5 0 c n k g V H l w Z T 0 i R m l s b E N v d W 5 0 I i B W Y W x 1 Z T 0 i b D Q 4 I i A v P j x F b n R y e S B U e X B l P S J G a W x s R X J y b 3 J D b 3 V u d C I g V m F s d W U 9 I m w w I i A v P j x F b n R y e S B U e X B l P S J G a W x s T G F z d F V w Z G F 0 Z W Q i I F Z h b H V l P S J k M j A y N S 0 w M S 0 y O V Q w O D o x O T o z O S 4 y M D Y w N j M 0 W i I g L z 4 8 R W 5 0 c n k g V H l w Z T 0 i R m l s b E N v b H V t b l R 5 c G V z I i B W Y W x 1 Z T 0 i c 0 J n W U d B d z 0 9 I i A v P j x F b n R y e S B U e X B l P S J G a W x s Q 2 9 s d W 1 u T m F t Z X M i I F Z h b H V l P S J z W y Z x d W 9 0 O 0 5 h b W U m c X V v d D s s J n F 1 b 3 Q 7 V 2 F 0 d G F n Z S Z x d W 9 0 O y w m c X V v d D t W U k F N J n F 1 b 3 Q 7 L C Z x d W 9 0 O z N E T U F S S y Z x d W 9 0 O 1 0 i I C 8 + P E V u d H J 5 I F R 5 c G U 9 I k Z p b G x T d G F 0 d X M i I F Z h b H V l P S J z Q 2 9 t c G x l d G U i I C 8 + P E V u d H J 5 I F R 5 c G U 9 I k Z p b G x F c n J v c k N v Z G U i I F Z h b H V l P S J z V W 5 r b m 9 3 b i I g L z 4 8 R W 5 0 c n k g V H l w Z T 0 i U m V s Y X R p b 2 5 z a G l w S W 5 m b 0 N v b n R h a W 5 l c i I g V m F s d W U 9 I n N 7 J n F 1 b 3 Q 7 Y 2 9 s d W 1 u Q 2 9 1 b n Q m c X V v d D s 6 N C w m c X V v d D t r Z X l D b 2 x 1 b W 5 O Y W 1 l c y Z x d W 9 0 O z p b X S w m c X V v d D t x d W V y e V J l b G F 0 a W 9 u c 2 h p c H M m c X V v d D s 6 W 1 0 s J n F 1 b 3 Q 7 Y 2 9 s d W 1 u S W R l b n R p d G l l c y Z x d W 9 0 O z p b J n F 1 b 3 Q 7 U 2 V j d G l v b j E v Z 3 B 1 X 2 1 l d G F k Y X R h I C g y K S 9 B d X R v U m V t b 3 Z l Z E N v b H V t b n M x L n t O Y W 1 l L D B 9 J n F 1 b 3 Q 7 L C Z x d W 9 0 O 1 N l Y 3 R p b 2 4 x L 2 d w d V 9 t Z X R h Z G F 0 Y S A o M i k v Q X V 0 b 1 J l b W 9 2 Z W R D b 2 x 1 b W 5 z M S 5 7 V 2 F 0 d G F n Z S w x f S Z x d W 9 0 O y w m c X V v d D t T Z W N 0 a W 9 u M S 9 n c H V f b W V 0 Y W R h d G E g K D I p L 0 F 1 d G 9 S Z W 1 v d m V k Q 2 9 s d W 1 u c z E u e 1 Z S Q U 0 s M n 0 m c X V v d D s s J n F 1 b 3 Q 7 U 2 V j d G l v b j E v Z 3 B 1 X 2 1 l d G F k Y X R h I C g y K S 9 B d X R v U m V t b 3 Z l Z E N v b H V t b n M x L n s z R E 1 B U k s s M 3 0 m c X V v d D t d L C Z x d W 9 0 O 0 N v b H V t b k N v d W 5 0 J n F 1 b 3 Q 7 O j Q s J n F 1 b 3 Q 7 S 2 V 5 Q 2 9 s d W 1 u T m F t Z X M m c X V v d D s 6 W 1 0 s J n F 1 b 3 Q 7 Q 2 9 s d W 1 u S W R l b n R p d G l l c y Z x d W 9 0 O z p b J n F 1 b 3 Q 7 U 2 V j d G l v b j E v Z 3 B 1 X 2 1 l d G F k Y X R h I C g y K S 9 B d X R v U m V t b 3 Z l Z E N v b H V t b n M x L n t O Y W 1 l L D B 9 J n F 1 b 3 Q 7 L C Z x d W 9 0 O 1 N l Y 3 R p b 2 4 x L 2 d w d V 9 t Z X R h Z G F 0 Y S A o M i k v Q X V 0 b 1 J l b W 9 2 Z W R D b 2 x 1 b W 5 z M S 5 7 V 2 F 0 d G F n Z S w x f S Z x d W 9 0 O y w m c X V v d D t T Z W N 0 a W 9 u M S 9 n c H V f b W V 0 Y W R h d G E g K D I p L 0 F 1 d G 9 S Z W 1 v d m V k Q 2 9 s d W 1 u c z E u e 1 Z S Q U 0 s M n 0 m c X V v d D s s J n F 1 b 3 Q 7 U 2 V j d G l v b j E v Z 3 B 1 X 2 1 l d G F k Y X R h I C g y K S 9 B d X R v U m V t b 3 Z l Z E N v b H V t b n M x L n s z R E 1 B U k s s M 3 0 m c X V v d D t d L C Z x d W 9 0 O 1 J l b G F 0 a W 9 u c 2 h p c E l u Z m 8 m c X V v d D s 6 W 1 1 9 I i A v P j x F b n R y e S B U e X B l P S J M b 2 F k Z W R U b 0 F u Y W x 5 c 2 l z U 2 V y d m l j Z X M i I F Z h b H V l P S J s M C I g L z 4 8 R W 5 0 c n k g V H l w Z T 0 i T m F t Z V V w Z G F 0 Z W R B Z n R l c k Z p b G w i I F Z h b H V l P S J s M C I g L z 4 8 R W 5 0 c n k g V H l w Z T 0 i Q W R k Z W R U b 0 R h d G F N b 2 R l b C I g V m F s d W U 9 I m w w I i A v P j w v U 3 R h Y m x l R W 5 0 c m l l c z 4 8 L 0 l 0 Z W 0 + P E l 0 Z W 0 + P E l 0 Z W 1 M b 2 N h d G l v b j 4 8 S X R l b V R 5 c G U + R m 9 y b X V s Y T w v S X R l b V R 5 c G U + P E l 0 Z W 1 Q Y X R o P l N l Y 3 R p b 2 4 x L 2 d w d V 9 t Z X R h Z G F 0 Y S U y M C g y K S 9 T b 3 V y Y 2 U 8 L 0 l 0 Z W 1 Q Y X R o P j w v S X R l b U x v Y 2 F 0 a W 9 u P j x T d G F i b G V F b n R y a W V z I C 8 + P C 9 J d G V t P j x J d G V t P j x J d G V t T G 9 j Y X R p b 2 4 + P E l 0 Z W 1 U e X B l P k Z v c m 1 1 b G E 8 L 0 l 0 Z W 1 U e X B l P j x J d G V t U G F 0 a D 5 T Z W N 0 a W 9 u M S 9 n c H V f b W V 0 Y W R h d G E l M j A o M i k v U H J v b W 9 0 Z W Q l M j B I Z W F k Z X J z P C 9 J d G V t U G F 0 a D 4 8 L 0 l 0 Z W 1 M b 2 N h d G l v b j 4 8 U 3 R h Y m x l R W 5 0 c m l l c y A v P j w v S X R l b T 4 8 S X R l b T 4 8 S X R l b U x v Y 2 F 0 a W 9 u P j x J d G V t V H l w Z T 5 G b 3 J t d W x h P C 9 J d G V t V H l w Z T 4 8 S X R l b V B h d G g + U 2 V j d G l v b j E v Z 3 B 1 X 2 1 l d G F k Y X R h J T I w K D I p L 0 N o Y W 5 n Z W Q l M j B U e X B l P C 9 J d G V t U G F 0 a D 4 8 L 0 l 0 Z W 1 M b 2 N h d G l v b j 4 8 U 3 R h Y m x l R W 5 0 c m l l c y A v P j w v S X R l b T 4 8 L 0 l 0 Z W 1 z P j w v T G 9 j Y W x Q Y W N r Y W d l T W V 0 Y W R h d G F G a W x l P h Y A A A B Q S w U G A A A A A A A A A A A A A A A A A A A A A A A A J g E A A A E A A A D Q j J 3 f A R X R E Y x 6 A M B P w p f r A Q A A A K N / a J S Y Y 9 N B n y V o p B 2 Z a I Y A A A A A A g A A A A A A E G Y A A A A B A A A g A A A A F w l 6 N R D P / + 2 + C V 2 k q S v O C p 5 G S q I O l z O S V W l U E R j E y e 4 A A A A A D o A A A A A C A A A g A A A A 2 k f e 6 d y p L U I z / 6 E T b u o 7 d s o m T c H c 6 h w B C z 2 8 v L r X z U t Q A A A A z P k l 4 0 k R k M i 4 N J 3 7 k R k n I M 6 V p 2 s h c e y 7 w 4 s a x M w U h R j p V v 6 y a + I r h P 9 k J / U V 7 F Y 4 7 t 8 N 3 / s r s w e Y 7 y 2 C 7 6 X L u C C T x f l f c z i s I l F 6 s A B C e R N A A A A A F 2 R 1 8 I M z S r n J F / u U L p r 7 U q 6 6 G Z 4 y u u r C a W b E Z F A W 5 y O k w I 0 t U N q / E M H H u 0 y A U Q u t O y I W / l l a o K G Y b U b q c L e K m g = = < / D a t a M a s h u p > 
</file>

<file path=customXml/itemProps1.xml><?xml version="1.0" encoding="utf-8"?>
<ds:datastoreItem xmlns:ds="http://schemas.openxmlformats.org/officeDocument/2006/customXml" ds:itemID="{469D2FEB-3773-405D-94AF-4217EC3F47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gpu_metadata</vt:lpstr>
      <vt:lpstr>gpu_price_history</vt:lpstr>
      <vt:lpstr>Everything in one table</vt:lpstr>
      <vt:lpstr>Stats and Benchmarks</vt:lpstr>
      <vt:lpstr>Price to performace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Youssef Hegazi</dc:creator>
  <cp:lastModifiedBy>IECTECH 39</cp:lastModifiedBy>
  <dcterms:created xsi:type="dcterms:W3CDTF">2015-06-05T18:17:20Z</dcterms:created>
  <dcterms:modified xsi:type="dcterms:W3CDTF">2025-01-29T09:42:58Z</dcterms:modified>
</cp:coreProperties>
</file>