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cef\Downloads\"/>
    </mc:Choice>
  </mc:AlternateContent>
  <xr:revisionPtr revIDLastSave="0" documentId="13_ncr:1_{54F2E291-B32A-445C-B27B-9F2B32A1B89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2" i="1" l="1"/>
  <c r="Q2" i="1"/>
  <c r="S3" i="1"/>
  <c r="R3" i="1"/>
  <c r="Q3" i="1"/>
  <c r="R2" i="1"/>
  <c r="N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M4" i="1"/>
  <c r="M5" i="1"/>
  <c r="M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3" i="1"/>
  <c r="L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K3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<sst xmlns="http://schemas.openxmlformats.org/spreadsheetml/2006/main" count="18" uniqueCount="18">
  <si>
    <t>PriceLSM</t>
  </si>
  <si>
    <t>PriceLSPI</t>
  </si>
  <si>
    <t>PriceFQI</t>
  </si>
  <si>
    <t>DeltaLSM</t>
  </si>
  <si>
    <t>DeltaLSPI</t>
  </si>
  <si>
    <t>DeltaFQI</t>
  </si>
  <si>
    <t>Spot</t>
  </si>
  <si>
    <t>Pnl LSM</t>
  </si>
  <si>
    <t>PnL LSPI</t>
  </si>
  <si>
    <t>PnL FQI</t>
  </si>
  <si>
    <t>Acc Pnl LSM</t>
  </si>
  <si>
    <t>Acc Pnl LSPI</t>
  </si>
  <si>
    <t>Acc Pnl FQI</t>
  </si>
  <si>
    <t>Average</t>
  </si>
  <si>
    <t>std Dev</t>
  </si>
  <si>
    <t>LSM</t>
  </si>
  <si>
    <t>LSPI</t>
  </si>
  <si>
    <t>FQI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</si>
</sst>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0" fontId="3" fillId="4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S10" sqref="S10"/>
    </sheetView>
  </sheetViews>
  <sheetFormatPr defaultRowHeight="14.4" x14ac:dyDescent="0.3"/>
  <cols>
    <col min="1" max="1" width="8.88671875" style="1"/>
    <col min="2" max="7" width="9" style="1" bestFit="1" customWidth="1"/>
    <col min="8" max="8" width="9.5546875" style="1" bestFit="1" customWidth="1"/>
    <col min="9" max="12" width="9.21875" style="1" bestFit="1" customWidth="1"/>
    <col min="13" max="13" width="11.21875" style="1" customWidth="1"/>
    <col min="14" max="14" width="11.6640625" style="1" customWidth="1"/>
    <col min="15" max="17" width="8.88671875" style="1"/>
    <col min="18" max="18" width="12" style="1" bestFit="1" customWidth="1"/>
    <col min="19" max="19" width="12.6640625" style="1" bestFit="1" customWidth="1"/>
    <col min="20" max="16384" width="8.88671875" style="1"/>
  </cols>
  <sheetData>
    <row r="1" spans="1:19" ht="31.8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Q1" s="18" t="s">
        <v>15</v>
      </c>
      <c r="R1" s="18" t="s">
        <v>16</v>
      </c>
      <c r="S1" s="18" t="s">
        <v>17</v>
      </c>
    </row>
    <row r="2" spans="1:19" ht="15.6" x14ac:dyDescent="0.3">
      <c r="A2" s="6">
        <v>0</v>
      </c>
      <c r="B2" s="7">
        <v>2.1180903398709022E-2</v>
      </c>
      <c r="C2" s="7">
        <v>0.26004227622141929</v>
      </c>
      <c r="D2" s="7">
        <v>0.26021033216513723</v>
      </c>
      <c r="E2" s="7">
        <v>1.8893736277813169E-3</v>
      </c>
      <c r="F2" s="7">
        <v>7.0994368446795821E-3</v>
      </c>
      <c r="G2" s="7">
        <v>7.0535557450316991E-3</v>
      </c>
      <c r="H2" s="7">
        <v>36.628577999999997</v>
      </c>
      <c r="I2" s="14"/>
      <c r="J2" s="14"/>
      <c r="K2" s="14"/>
      <c r="L2" s="14"/>
      <c r="M2" s="14"/>
      <c r="N2" s="15"/>
      <c r="P2" s="16" t="s">
        <v>13</v>
      </c>
      <c r="Q2" s="17">
        <f>AVERAGE(I3:I101)</f>
        <v>1.1090887036313184E-4</v>
      </c>
      <c r="R2" s="17">
        <f>AVERAGE(J3:J101)</f>
        <v>1.8420748016471233E-5</v>
      </c>
      <c r="S2" s="17">
        <f>AVERAGE(K3:K101)</f>
        <v>-1.3911092020847671E-6</v>
      </c>
    </row>
    <row r="3" spans="1:19" ht="15.6" x14ac:dyDescent="0.3">
      <c r="A3" s="9">
        <v>1</v>
      </c>
      <c r="B3" s="7">
        <v>1.5261612555933311E-2</v>
      </c>
      <c r="C3" s="7">
        <v>0.2749323743026883</v>
      </c>
      <c r="D3" s="7">
        <v>0.2749323743026883</v>
      </c>
      <c r="E3" s="7">
        <v>7.45711731127148E-4</v>
      </c>
      <c r="F3" s="7">
        <v>7.3554121219154382E-3</v>
      </c>
      <c r="G3" s="7">
        <v>7.3554121219154382E-3</v>
      </c>
      <c r="H3" s="7">
        <v>37.378242</v>
      </c>
      <c r="I3" s="7">
        <f>B2-B3+E2*(H3-H2)</f>
        <v>7.3356862340727691E-3</v>
      </c>
      <c r="J3" s="7">
        <f>C2-C3+F2*(H3-H2)</f>
        <v>-9.5679058585391163E-3</v>
      </c>
      <c r="K3" s="7">
        <f>D2-D3+G2*(H3-H2)</f>
        <v>-9.4342453235076104E-3</v>
      </c>
      <c r="L3" s="7">
        <f>I3+L2</f>
        <v>7.3356862340727691E-3</v>
      </c>
      <c r="M3" s="7">
        <f>J3+M2</f>
        <v>-9.5679058585391163E-3</v>
      </c>
      <c r="N3" s="8">
        <f>K3+N2</f>
        <v>-9.4342453235076104E-3</v>
      </c>
      <c r="P3" s="16" t="s">
        <v>14</v>
      </c>
      <c r="Q3" s="18">
        <f>_xlfn.STDEV.P(I3:I101)</f>
        <v>1.7810218304637259E-2</v>
      </c>
      <c r="R3" s="18">
        <f>_xlfn.STDEV.P(J3:J101)</f>
        <v>5.3827045088050574E-3</v>
      </c>
      <c r="S3" s="18">
        <f>_xlfn.STDEV.P(K3:K101)</f>
        <v>5.2527505528404926E-3</v>
      </c>
    </row>
    <row r="4" spans="1:19" x14ac:dyDescent="0.3">
      <c r="A4" s="9">
        <v>2</v>
      </c>
      <c r="B4" s="7">
        <v>4.4349817835240947E-3</v>
      </c>
      <c r="C4" s="7">
        <v>0.27293855829208391</v>
      </c>
      <c r="D4" s="7">
        <v>0.27205859621731082</v>
      </c>
      <c r="E4" s="7">
        <v>5.1617870333241862E-4</v>
      </c>
      <c r="F4" s="7">
        <v>7.1436391300864011E-3</v>
      </c>
      <c r="G4" s="7">
        <v>6.8215551522912213E-3</v>
      </c>
      <c r="H4" s="7">
        <v>37.834881000000003</v>
      </c>
      <c r="I4" s="7">
        <f t="shared" ref="I4:I67" si="0">B3-B4+E3*(H4-H3)</f>
        <v>1.1167151831599388E-2</v>
      </c>
      <c r="J4" s="7">
        <f t="shared" ref="J4:J67" si="1">C3-C4+F3*(H4-H3)</f>
        <v>5.352584046543752E-3</v>
      </c>
      <c r="K4" s="7">
        <f t="shared" ref="K4:K67" si="2">D3-D4+G3*(H4-H3)</f>
        <v>6.2325461213168405E-3</v>
      </c>
      <c r="L4" s="7">
        <f t="shared" ref="L4:L67" si="3">I4+L3</f>
        <v>1.8502838065672156E-2</v>
      </c>
      <c r="M4" s="7">
        <f t="shared" ref="M4:N67" si="4">J4+M3</f>
        <v>-4.2153218119953643E-3</v>
      </c>
      <c r="N4" s="8">
        <f t="shared" ref="N4:N18" si="5">K4+N3</f>
        <v>-3.2016992021907699E-3</v>
      </c>
    </row>
    <row r="5" spans="1:19" x14ac:dyDescent="0.3">
      <c r="A5" s="9">
        <v>3</v>
      </c>
      <c r="B5" s="7">
        <v>1.583435527576918E-2</v>
      </c>
      <c r="C5" s="7">
        <v>0.26909383244187107</v>
      </c>
      <c r="D5" s="7">
        <v>0.27033841393313518</v>
      </c>
      <c r="E5" s="7">
        <v>2.2486604578300382E-3</v>
      </c>
      <c r="F5" s="7">
        <v>7.4384346810709868E-3</v>
      </c>
      <c r="G5" s="7">
        <v>7.1316478737508543E-3</v>
      </c>
      <c r="H5" s="7">
        <v>38.059536000000001</v>
      </c>
      <c r="I5" s="7">
        <f t="shared" si="0"/>
        <v>-1.1283411365647943E-2</v>
      </c>
      <c r="J5" s="7">
        <f t="shared" si="1"/>
        <v>5.4495800989823873E-3</v>
      </c>
      <c r="K5" s="7">
        <f t="shared" si="2"/>
        <v>3.2526787569136162E-3</v>
      </c>
      <c r="L5" s="7">
        <f t="shared" si="3"/>
        <v>7.2194267000242132E-3</v>
      </c>
      <c r="M5" s="7">
        <f t="shared" si="4"/>
        <v>1.2342582869870229E-3</v>
      </c>
      <c r="N5" s="8">
        <f t="shared" si="5"/>
        <v>5.0979554722846258E-5</v>
      </c>
    </row>
    <row r="6" spans="1:19" x14ac:dyDescent="0.3">
      <c r="A6" s="9">
        <v>4</v>
      </c>
      <c r="B6" s="7">
        <v>2.3695129925942231E-2</v>
      </c>
      <c r="C6" s="7">
        <v>0.27261117486118192</v>
      </c>
      <c r="D6" s="7">
        <v>0.273519899983512</v>
      </c>
      <c r="E6" s="7">
        <v>1.891933521278519E-3</v>
      </c>
      <c r="F6" s="7">
        <v>7.5063346141614994E-3</v>
      </c>
      <c r="G6" s="7">
        <v>7.2690320778443151E-3</v>
      </c>
      <c r="H6" s="7">
        <v>38.293948999999998</v>
      </c>
      <c r="I6" s="7">
        <f t="shared" si="0"/>
        <v>-7.3336594062717473E-3</v>
      </c>
      <c r="J6" s="7">
        <f t="shared" si="1"/>
        <v>-1.7736766304169761E-3</v>
      </c>
      <c r="K6" s="7">
        <f t="shared" si="2"/>
        <v>-1.5097350773472914E-3</v>
      </c>
      <c r="L6" s="7">
        <f t="shared" si="3"/>
        <v>-1.1423270624753411E-4</v>
      </c>
      <c r="M6" s="7">
        <f t="shared" si="4"/>
        <v>-5.3941834342995315E-4</v>
      </c>
      <c r="N6" s="8">
        <f t="shared" si="5"/>
        <v>-1.4587555226244452E-3</v>
      </c>
    </row>
    <row r="7" spans="1:19" x14ac:dyDescent="0.3">
      <c r="A7" s="9">
        <v>5</v>
      </c>
      <c r="B7" s="7">
        <v>3.0465584770358E-2</v>
      </c>
      <c r="C7" s="7">
        <v>0.26843844655672011</v>
      </c>
      <c r="D7" s="7">
        <v>0.26843844655672011</v>
      </c>
      <c r="E7" s="7">
        <v>2.3557575555572612E-3</v>
      </c>
      <c r="F7" s="7">
        <v>7.1737003380384374E-3</v>
      </c>
      <c r="G7" s="7">
        <v>7.1737003380384374E-3</v>
      </c>
      <c r="H7" s="7">
        <v>37.43441</v>
      </c>
      <c r="I7" s="7">
        <f t="shared" si="0"/>
        <v>-8.3966454913619818E-3</v>
      </c>
      <c r="J7" s="7">
        <f t="shared" si="1"/>
        <v>-2.2792590434599427E-3</v>
      </c>
      <c r="K7" s="7">
        <f t="shared" si="2"/>
        <v>-1.1665631363663173E-3</v>
      </c>
      <c r="L7" s="7">
        <f t="shared" si="3"/>
        <v>-8.5108781976095151E-3</v>
      </c>
      <c r="M7" s="7">
        <f t="shared" si="4"/>
        <v>-2.8186773868898959E-3</v>
      </c>
      <c r="N7" s="8">
        <f t="shared" si="5"/>
        <v>-2.6253186589907627E-3</v>
      </c>
    </row>
    <row r="8" spans="1:19" x14ac:dyDescent="0.3">
      <c r="A8" s="9">
        <v>6</v>
      </c>
      <c r="B8" s="7">
        <v>1.9672852851092021E-2</v>
      </c>
      <c r="C8" s="7">
        <v>0.2682833103040328</v>
      </c>
      <c r="D8" s="7">
        <v>0.26935849643120402</v>
      </c>
      <c r="E8" s="7">
        <v>1.1574964891255461E-3</v>
      </c>
      <c r="F8" s="7">
        <v>7.0449747279145063E-3</v>
      </c>
      <c r="G8" s="7">
        <v>6.9937388160295419E-3</v>
      </c>
      <c r="H8" s="7">
        <v>37.585804000000003</v>
      </c>
      <c r="I8" s="7">
        <f t="shared" si="0"/>
        <v>1.1149379478632024E-2</v>
      </c>
      <c r="J8" s="7">
        <f t="shared" si="1"/>
        <v>1.241191441664331E-3</v>
      </c>
      <c r="K8" s="7">
        <f t="shared" si="2"/>
        <v>1.6600531449310722E-4</v>
      </c>
      <c r="L8" s="7">
        <f t="shared" si="3"/>
        <v>2.6385012810225088E-3</v>
      </c>
      <c r="M8" s="7">
        <f t="shared" si="4"/>
        <v>-1.5774859452255649E-3</v>
      </c>
      <c r="N8" s="8">
        <f t="shared" si="5"/>
        <v>-2.4593133444976555E-3</v>
      </c>
    </row>
    <row r="9" spans="1:19" x14ac:dyDescent="0.3">
      <c r="A9" s="9">
        <v>7</v>
      </c>
      <c r="B9" s="7">
        <v>3.0499235949543228E-2</v>
      </c>
      <c r="C9" s="7">
        <v>0.26554794255033681</v>
      </c>
      <c r="D9" s="7">
        <v>0.26515441815564411</v>
      </c>
      <c r="E9" s="7">
        <v>2.3215369049789068E-3</v>
      </c>
      <c r="F9" s="7">
        <v>7.0277605573642599E-3</v>
      </c>
      <c r="G9" s="7">
        <v>7.1110066130761866E-3</v>
      </c>
      <c r="H9" s="7">
        <v>37.287888000000002</v>
      </c>
      <c r="I9" s="7">
        <f t="shared" si="0"/>
        <v>-1.1171219822505534E-2</v>
      </c>
      <c r="J9" s="7">
        <f t="shared" si="1"/>
        <v>6.3655706265459966E-4</v>
      </c>
      <c r="K9" s="7">
        <f t="shared" si="2"/>
        <v>2.120531582443646E-3</v>
      </c>
      <c r="L9" s="7">
        <f t="shared" si="3"/>
        <v>-8.532718541483025E-3</v>
      </c>
      <c r="M9" s="7">
        <f t="shared" si="4"/>
        <v>-9.4092888257096526E-4</v>
      </c>
      <c r="N9" s="8">
        <f t="shared" si="5"/>
        <v>-3.3878176205400954E-4</v>
      </c>
    </row>
    <row r="10" spans="1:19" x14ac:dyDescent="0.3">
      <c r="A10" s="9">
        <v>8</v>
      </c>
      <c r="B10" s="7">
        <v>2.2285826924109109E-3</v>
      </c>
      <c r="C10" s="7">
        <v>0.27602683800349681</v>
      </c>
      <c r="D10" s="7">
        <v>0.27826995697282841</v>
      </c>
      <c r="E10" s="7">
        <v>3.4817141591873422E-4</v>
      </c>
      <c r="F10" s="7">
        <v>7.3798515636052629E-3</v>
      </c>
      <c r="G10" s="7">
        <v>7.2482434164863312E-3</v>
      </c>
      <c r="H10" s="7">
        <v>38.523491</v>
      </c>
      <c r="I10" s="7">
        <f t="shared" si="0"/>
        <v>3.1139151221534964E-2</v>
      </c>
      <c r="J10" s="7">
        <f t="shared" si="1"/>
        <v>-1.7953734251990629E-3</v>
      </c>
      <c r="K10" s="7">
        <f t="shared" si="2"/>
        <v>-4.3291577130475448E-3</v>
      </c>
      <c r="L10" s="7">
        <f t="shared" si="3"/>
        <v>2.2606432680051941E-2</v>
      </c>
      <c r="M10" s="7">
        <f t="shared" si="4"/>
        <v>-2.7363023077700281E-3</v>
      </c>
      <c r="N10" s="8">
        <f t="shared" si="5"/>
        <v>-4.6679394751015547E-3</v>
      </c>
    </row>
    <row r="11" spans="1:19" x14ac:dyDescent="0.3">
      <c r="A11" s="9">
        <v>9</v>
      </c>
      <c r="B11" s="7">
        <v>2.810208117000226E-2</v>
      </c>
      <c r="C11" s="7">
        <v>0.27059568145491247</v>
      </c>
      <c r="D11" s="7">
        <v>0.27257538943261878</v>
      </c>
      <c r="E11" s="7">
        <v>2.2458673131296098E-3</v>
      </c>
      <c r="F11" s="7">
        <v>7.8214956252513623E-3</v>
      </c>
      <c r="G11" s="7">
        <v>7.3027990625903066E-3</v>
      </c>
      <c r="H11" s="7">
        <v>38.166977000000003</v>
      </c>
      <c r="I11" s="7">
        <f t="shared" si="0"/>
        <v>-2.5997626461766201E-2</v>
      </c>
      <c r="J11" s="7">
        <f t="shared" si="1"/>
        <v>2.8001361482371916E-3</v>
      </c>
      <c r="K11" s="7">
        <f t="shared" si="2"/>
        <v>3.1104672868244513E-3</v>
      </c>
      <c r="L11" s="7">
        <f t="shared" si="3"/>
        <v>-3.39119378171426E-3</v>
      </c>
      <c r="M11" s="7">
        <f t="shared" si="4"/>
        <v>6.3833840467163432E-5</v>
      </c>
      <c r="N11" s="8">
        <f t="shared" si="5"/>
        <v>-1.5574721882771034E-3</v>
      </c>
    </row>
    <row r="12" spans="1:19" x14ac:dyDescent="0.3">
      <c r="A12" s="9">
        <v>10</v>
      </c>
      <c r="B12" s="7">
        <v>2.163568515878456E-2</v>
      </c>
      <c r="C12" s="7">
        <v>0.26746687090873023</v>
      </c>
      <c r="D12" s="7">
        <v>0.26889031139379987</v>
      </c>
      <c r="E12" s="7">
        <v>2.1852009690332842E-3</v>
      </c>
      <c r="F12" s="7">
        <v>7.0812036918617314E-3</v>
      </c>
      <c r="G12" s="7">
        <v>7.2235688903083172E-3</v>
      </c>
      <c r="H12" s="7">
        <v>37.771385000000002</v>
      </c>
      <c r="I12" s="7">
        <f t="shared" si="0"/>
        <v>5.5779488690821293E-3</v>
      </c>
      <c r="J12" s="7">
        <f t="shared" si="1"/>
        <v>3.4689448797806284E-5</v>
      </c>
      <c r="K12" s="7">
        <f t="shared" si="2"/>
        <v>7.9614915205067187E-4</v>
      </c>
      <c r="L12" s="7">
        <f t="shared" si="3"/>
        <v>2.1867550873678693E-3</v>
      </c>
      <c r="M12" s="7">
        <f t="shared" si="4"/>
        <v>9.8523289264969716E-5</v>
      </c>
      <c r="N12" s="8">
        <f t="shared" si="5"/>
        <v>-7.6132303622643152E-4</v>
      </c>
    </row>
    <row r="13" spans="1:19" x14ac:dyDescent="0.3">
      <c r="A13" s="9">
        <v>11</v>
      </c>
      <c r="B13" s="7">
        <v>2.0978084384575511E-2</v>
      </c>
      <c r="C13" s="7">
        <v>0.29138598524888032</v>
      </c>
      <c r="D13" s="7">
        <v>0.29138598524888032</v>
      </c>
      <c r="E13" s="7">
        <v>1.530351277881306E-3</v>
      </c>
      <c r="F13" s="7">
        <v>7.2420724761823128E-3</v>
      </c>
      <c r="G13" s="7">
        <v>7.2420724761823128E-3</v>
      </c>
      <c r="H13" s="7">
        <v>40.352477999999998</v>
      </c>
      <c r="I13" s="7">
        <f t="shared" si="0"/>
        <v>6.297807698974066E-3</v>
      </c>
      <c r="J13" s="7">
        <f t="shared" si="1"/>
        <v>-5.6418690595116533E-3</v>
      </c>
      <c r="K13" s="7">
        <f t="shared" si="2"/>
        <v>-3.8509707572879116E-3</v>
      </c>
      <c r="L13" s="7">
        <f t="shared" si="3"/>
        <v>8.4845627863419353E-3</v>
      </c>
      <c r="M13" s="7">
        <f t="shared" si="4"/>
        <v>-5.543345770246684E-3</v>
      </c>
      <c r="N13" s="8">
        <f t="shared" si="5"/>
        <v>-4.6122937935143427E-3</v>
      </c>
    </row>
    <row r="14" spans="1:19" x14ac:dyDescent="0.3">
      <c r="A14" s="9">
        <v>12</v>
      </c>
      <c r="B14" s="7">
        <v>1.093684530413531E-2</v>
      </c>
      <c r="C14" s="7">
        <v>0.28587489467497368</v>
      </c>
      <c r="D14" s="7">
        <v>0.28587489467497368</v>
      </c>
      <c r="E14" s="7">
        <v>6.9644751170410801E-4</v>
      </c>
      <c r="F14" s="7">
        <v>7.0267295009702121E-3</v>
      </c>
      <c r="G14" s="7">
        <v>7.0267295009702121E-3</v>
      </c>
      <c r="H14" s="7">
        <v>40.643065999999997</v>
      </c>
      <c r="I14" s="7">
        <f t="shared" si="0"/>
        <v>1.0485940797577174E-2</v>
      </c>
      <c r="J14" s="7">
        <f t="shared" si="1"/>
        <v>7.615549930615504E-3</v>
      </c>
      <c r="K14" s="7">
        <f t="shared" si="2"/>
        <v>7.615549930615504E-3</v>
      </c>
      <c r="L14" s="7">
        <f t="shared" si="3"/>
        <v>1.8970503583919107E-2</v>
      </c>
      <c r="M14" s="7">
        <f t="shared" si="4"/>
        <v>2.07220416036882E-3</v>
      </c>
      <c r="N14" s="8">
        <f t="shared" si="5"/>
        <v>3.0032561371011613E-3</v>
      </c>
    </row>
    <row r="15" spans="1:19" x14ac:dyDescent="0.3">
      <c r="A15" s="9">
        <v>13</v>
      </c>
      <c r="B15" s="7">
        <v>2.370877170460169E-2</v>
      </c>
      <c r="C15" s="7">
        <v>0.2862449599590014</v>
      </c>
      <c r="D15" s="7">
        <v>0.28772844290283323</v>
      </c>
      <c r="E15" s="7">
        <v>1.04903758442028E-3</v>
      </c>
      <c r="F15" s="7">
        <v>7.2248158287324497E-3</v>
      </c>
      <c r="G15" s="7">
        <v>7.2238678332952767E-3</v>
      </c>
      <c r="H15" s="7">
        <v>40.662604999999999</v>
      </c>
      <c r="I15" s="7">
        <f t="shared" si="0"/>
        <v>-1.2758318512535193E-2</v>
      </c>
      <c r="J15" s="7">
        <f t="shared" si="1"/>
        <v>-2.327700163082515E-4</v>
      </c>
      <c r="K15" s="7">
        <f t="shared" si="2"/>
        <v>-1.7162529601400778E-3</v>
      </c>
      <c r="L15" s="7">
        <f t="shared" si="3"/>
        <v>6.2121850713839147E-3</v>
      </c>
      <c r="M15" s="7">
        <f t="shared" si="4"/>
        <v>1.8394341440605686E-3</v>
      </c>
      <c r="N15" s="8">
        <f t="shared" si="5"/>
        <v>1.2870031769610835E-3</v>
      </c>
    </row>
    <row r="16" spans="1:19" x14ac:dyDescent="0.3">
      <c r="A16" s="9">
        <v>14</v>
      </c>
      <c r="B16" s="7">
        <v>1.3242557056147989E-2</v>
      </c>
      <c r="C16" s="7">
        <v>0.2999019082488813</v>
      </c>
      <c r="D16" s="7">
        <v>0.30045536126974443</v>
      </c>
      <c r="E16" s="7">
        <v>1.032811149948296E-3</v>
      </c>
      <c r="F16" s="7">
        <v>7.0954543892522356E-3</v>
      </c>
      <c r="G16" s="7">
        <v>7.1848981294260726E-3</v>
      </c>
      <c r="H16" s="7">
        <v>41.817622999999998</v>
      </c>
      <c r="I16" s="7">
        <f t="shared" si="0"/>
        <v>1.1677871941135641E-2</v>
      </c>
      <c r="J16" s="7">
        <f t="shared" si="1"/>
        <v>-5.3121559610090161E-3</v>
      </c>
      <c r="K16" s="7">
        <f t="shared" si="2"/>
        <v>-4.3832209898341679E-3</v>
      </c>
      <c r="L16" s="7">
        <f t="shared" si="3"/>
        <v>1.7890057012519556E-2</v>
      </c>
      <c r="M16" s="7">
        <f t="shared" si="4"/>
        <v>-3.4727218169484475E-3</v>
      </c>
      <c r="N16" s="8">
        <f t="shared" si="5"/>
        <v>-3.0962178128730844E-3</v>
      </c>
    </row>
    <row r="17" spans="1:14" x14ac:dyDescent="0.3">
      <c r="A17" s="9">
        <v>15</v>
      </c>
      <c r="B17" s="7">
        <v>4.3167433385327032E-2</v>
      </c>
      <c r="C17" s="7">
        <v>0.30843529863769592</v>
      </c>
      <c r="D17" s="7">
        <v>0.30843529863769592</v>
      </c>
      <c r="E17" s="7">
        <v>3.28893530062155E-3</v>
      </c>
      <c r="F17" s="7">
        <v>7.2516527041547674E-3</v>
      </c>
      <c r="G17" s="7">
        <v>7.2516527041547674E-3</v>
      </c>
      <c r="H17" s="7">
        <v>42.533104000000002</v>
      </c>
      <c r="I17" s="7">
        <f t="shared" si="0"/>
        <v>-2.918591957480288E-2</v>
      </c>
      <c r="J17" s="7">
        <f t="shared" si="1"/>
        <v>-3.4567275869380135E-3</v>
      </c>
      <c r="K17" s="7">
        <f t="shared" si="2"/>
        <v>-2.8392792694115704E-3</v>
      </c>
      <c r="L17" s="7">
        <f t="shared" si="3"/>
        <v>-1.1295862562283324E-2</v>
      </c>
      <c r="M17" s="7">
        <f t="shared" si="4"/>
        <v>-6.9294494038864615E-3</v>
      </c>
      <c r="N17" s="8">
        <f t="shared" si="5"/>
        <v>-5.9354970822846544E-3</v>
      </c>
    </row>
    <row r="18" spans="1:14" x14ac:dyDescent="0.3">
      <c r="A18" s="9">
        <v>16</v>
      </c>
      <c r="B18" s="7">
        <v>1.6108804198773329E-2</v>
      </c>
      <c r="C18" s="7">
        <v>0.30803884056207548</v>
      </c>
      <c r="D18" s="7">
        <v>0.30803884056207548</v>
      </c>
      <c r="E18" s="7">
        <v>8.5165287667179174E-4</v>
      </c>
      <c r="F18" s="7">
        <v>7.23983752661541E-3</v>
      </c>
      <c r="G18" s="7">
        <v>7.23983752661541E-3</v>
      </c>
      <c r="H18" s="7">
        <v>42.547756</v>
      </c>
      <c r="I18" s="7">
        <f t="shared" si="0"/>
        <v>2.7106818666578405E-2</v>
      </c>
      <c r="J18" s="7">
        <f t="shared" si="1"/>
        <v>5.0270929104170468E-4</v>
      </c>
      <c r="K18" s="7">
        <f t="shared" si="2"/>
        <v>5.0270929104170468E-4</v>
      </c>
      <c r="L18" s="7">
        <f t="shared" si="3"/>
        <v>1.5810956104295081E-2</v>
      </c>
      <c r="M18" s="7">
        <f t="shared" si="4"/>
        <v>-6.4267401128447563E-3</v>
      </c>
      <c r="N18" s="8">
        <f t="shared" si="5"/>
        <v>-5.4327877912429493E-3</v>
      </c>
    </row>
    <row r="19" spans="1:14" x14ac:dyDescent="0.3">
      <c r="A19" s="9">
        <v>17</v>
      </c>
      <c r="B19" s="7">
        <v>2.8653977151819849E-2</v>
      </c>
      <c r="C19" s="7">
        <v>0.29587302836950341</v>
      </c>
      <c r="D19" s="7">
        <v>0.29827873205545408</v>
      </c>
      <c r="E19" s="7">
        <v>1.462837799276718E-3</v>
      </c>
      <c r="F19" s="7">
        <v>7.1541298825263354E-3</v>
      </c>
      <c r="G19" s="7">
        <v>7.2240530690487487E-3</v>
      </c>
      <c r="H19" s="7">
        <v>41.741923999999997</v>
      </c>
      <c r="I19" s="7">
        <f t="shared" si="0"/>
        <v>-1.3231462093960705E-2</v>
      </c>
      <c r="J19" s="7">
        <f t="shared" si="1"/>
        <v>6.3317194388245015E-3</v>
      </c>
      <c r="K19" s="7">
        <f t="shared" si="2"/>
        <v>3.926015752873835E-3</v>
      </c>
      <c r="L19" s="7">
        <f t="shared" si="3"/>
        <v>2.5794940103343756E-3</v>
      </c>
      <c r="M19" s="7">
        <f t="shared" si="4"/>
        <v>-9.5020674020254887E-5</v>
      </c>
      <c r="N19" s="8">
        <f t="shared" si="4"/>
        <v>-1.5067720383691143E-3</v>
      </c>
    </row>
    <row r="20" spans="1:14" x14ac:dyDescent="0.3">
      <c r="A20" s="9">
        <v>18</v>
      </c>
      <c r="B20" s="7">
        <v>3.508747798807188E-2</v>
      </c>
      <c r="C20" s="7">
        <v>0.29610728810803699</v>
      </c>
      <c r="D20" s="7">
        <v>0.29618289731837072</v>
      </c>
      <c r="E20" s="7">
        <v>2.9166323075476212E-3</v>
      </c>
      <c r="F20" s="7">
        <v>6.7697256672519836E-3</v>
      </c>
      <c r="G20" s="7">
        <v>7.0853834520214409E-3</v>
      </c>
      <c r="H20" s="7">
        <v>41.790976999999998</v>
      </c>
      <c r="I20" s="7">
        <f t="shared" si="0"/>
        <v>-6.3617442536841092E-3</v>
      </c>
      <c r="J20" s="7">
        <f t="shared" si="1"/>
        <v>1.1667179459398712E-4</v>
      </c>
      <c r="K20" s="7">
        <f t="shared" si="2"/>
        <v>2.4501962122794106E-3</v>
      </c>
      <c r="L20" s="7">
        <f t="shared" si="3"/>
        <v>-3.7822502433497336E-3</v>
      </c>
      <c r="M20" s="7">
        <f t="shared" si="4"/>
        <v>2.1651120573732232E-5</v>
      </c>
      <c r="N20" s="8">
        <f t="shared" si="4"/>
        <v>9.4342417391029632E-4</v>
      </c>
    </row>
    <row r="21" spans="1:14" x14ac:dyDescent="0.3">
      <c r="A21" s="9">
        <v>19</v>
      </c>
      <c r="B21" s="7">
        <v>1.8271871203782292E-2</v>
      </c>
      <c r="C21" s="7">
        <v>0.2983929587251965</v>
      </c>
      <c r="D21" s="7">
        <v>0.29861410714806008</v>
      </c>
      <c r="E21" s="7">
        <v>7.3106792815823296E-4</v>
      </c>
      <c r="F21" s="7">
        <v>7.0743940568336518E-3</v>
      </c>
      <c r="G21" s="7">
        <v>7.1411367211247382E-3</v>
      </c>
      <c r="H21" s="7">
        <v>41.550640000000001</v>
      </c>
      <c r="I21" s="7">
        <f t="shared" si="0"/>
        <v>1.6114632125390525E-2</v>
      </c>
      <c r="J21" s="7">
        <f t="shared" si="1"/>
        <v>-3.912686174849825E-3</v>
      </c>
      <c r="K21" s="7">
        <f t="shared" si="2"/>
        <v>-4.1340896323978161E-3</v>
      </c>
      <c r="L21" s="7">
        <f t="shared" si="3"/>
        <v>1.2332381882040791E-2</v>
      </c>
      <c r="M21" s="7">
        <f t="shared" si="4"/>
        <v>-3.8910350542760929E-3</v>
      </c>
      <c r="N21" s="8">
        <f t="shared" si="4"/>
        <v>-3.1906654584875197E-3</v>
      </c>
    </row>
    <row r="22" spans="1:14" x14ac:dyDescent="0.3">
      <c r="A22" s="9">
        <v>20</v>
      </c>
      <c r="B22" s="7">
        <v>3.776427531127502E-2</v>
      </c>
      <c r="C22" s="7">
        <v>0.30579468809342281</v>
      </c>
      <c r="D22" s="7">
        <v>0.30579468809342281</v>
      </c>
      <c r="E22" s="7">
        <v>2.741938736596073E-3</v>
      </c>
      <c r="F22" s="7">
        <v>7.0255519070001318E-3</v>
      </c>
      <c r="G22" s="7">
        <v>7.0255519070001318E-3</v>
      </c>
      <c r="H22" s="7">
        <v>41.908687999999998</v>
      </c>
      <c r="I22" s="7">
        <f t="shared" si="0"/>
        <v>-1.923064669795153E-2</v>
      </c>
      <c r="J22" s="7">
        <f t="shared" si="1"/>
        <v>-4.8687567249651549E-3</v>
      </c>
      <c r="K22" s="7">
        <f t="shared" si="2"/>
        <v>-4.6237112246374787E-3</v>
      </c>
      <c r="L22" s="7">
        <f t="shared" si="3"/>
        <v>-6.8982648159107395E-3</v>
      </c>
      <c r="M22" s="7">
        <f t="shared" si="4"/>
        <v>-8.7597917792412473E-3</v>
      </c>
      <c r="N22" s="8">
        <f t="shared" si="4"/>
        <v>-7.8143766831249989E-3</v>
      </c>
    </row>
    <row r="23" spans="1:14" x14ac:dyDescent="0.3">
      <c r="A23" s="9">
        <v>21</v>
      </c>
      <c r="B23" s="7">
        <v>1.6593374265871499E-2</v>
      </c>
      <c r="C23" s="7">
        <v>0.29889669146947367</v>
      </c>
      <c r="D23" s="7">
        <v>0.29889669146947367</v>
      </c>
      <c r="E23" s="7">
        <v>1.7257193183139641E-3</v>
      </c>
      <c r="F23" s="7">
        <v>7.1618497594889098E-3</v>
      </c>
      <c r="G23" s="7">
        <v>7.1618497594889098E-3</v>
      </c>
      <c r="H23" s="7">
        <v>41.734566000000001</v>
      </c>
      <c r="I23" s="7">
        <f t="shared" si="0"/>
        <v>2.0693469188709946E-2</v>
      </c>
      <c r="J23" s="7">
        <f t="shared" si="1"/>
        <v>5.6746934747984763E-3</v>
      </c>
      <c r="K23" s="7">
        <f t="shared" si="2"/>
        <v>5.6746934747984763E-3</v>
      </c>
      <c r="L23" s="7">
        <f t="shared" si="3"/>
        <v>1.3795204372799207E-2</v>
      </c>
      <c r="M23" s="7">
        <f t="shared" si="4"/>
        <v>-3.085098304442771E-3</v>
      </c>
      <c r="N23" s="8">
        <f t="shared" si="4"/>
        <v>-2.1396832083265226E-3</v>
      </c>
    </row>
    <row r="24" spans="1:14" x14ac:dyDescent="0.3">
      <c r="A24" s="9">
        <v>22</v>
      </c>
      <c r="B24" s="7">
        <v>2.268583206953179E-2</v>
      </c>
      <c r="C24" s="7">
        <v>0.29968851510233729</v>
      </c>
      <c r="D24" s="7">
        <v>0.29925941805634598</v>
      </c>
      <c r="E24" s="7">
        <v>2.48931096850635E-3</v>
      </c>
      <c r="F24" s="7">
        <v>7.2451478574733497E-3</v>
      </c>
      <c r="G24" s="7">
        <v>7.1166792821439366E-3</v>
      </c>
      <c r="H24" s="7">
        <v>41.886615999999997</v>
      </c>
      <c r="I24" s="7">
        <f t="shared" si="0"/>
        <v>-5.8300621813106596E-3</v>
      </c>
      <c r="J24" s="7">
        <f t="shared" si="1"/>
        <v>2.9713562306663737E-4</v>
      </c>
      <c r="K24" s="7">
        <f t="shared" si="2"/>
        <v>7.2623266905794863E-4</v>
      </c>
      <c r="L24" s="7">
        <f t="shared" si="3"/>
        <v>7.9651421914885469E-3</v>
      </c>
      <c r="M24" s="7">
        <f t="shared" si="4"/>
        <v>-2.7879626813761336E-3</v>
      </c>
      <c r="N24" s="8">
        <f t="shared" si="4"/>
        <v>-1.4134505392685739E-3</v>
      </c>
    </row>
    <row r="25" spans="1:14" x14ac:dyDescent="0.3">
      <c r="A25" s="9">
        <v>23</v>
      </c>
      <c r="B25" s="7">
        <v>2.3199553800572321E-2</v>
      </c>
      <c r="C25" s="7">
        <v>0.30210819616680629</v>
      </c>
      <c r="D25" s="7">
        <v>0.30210819616680629</v>
      </c>
      <c r="E25" s="7">
        <v>1.1655611048739811E-3</v>
      </c>
      <c r="F25" s="7">
        <v>6.961940589653103E-3</v>
      </c>
      <c r="G25" s="7">
        <v>7.1924207878025469E-3</v>
      </c>
      <c r="H25" s="7">
        <v>41.793427000000001</v>
      </c>
      <c r="I25" s="7">
        <f t="shared" si="0"/>
        <v>-7.4569813088465851E-4</v>
      </c>
      <c r="J25" s="7">
        <f t="shared" si="1"/>
        <v>-3.0948491481590425E-3</v>
      </c>
      <c r="K25" s="7">
        <f t="shared" si="2"/>
        <v>-3.5119743360839816E-3</v>
      </c>
      <c r="L25" s="7">
        <f t="shared" si="3"/>
        <v>7.2194440606038884E-3</v>
      </c>
      <c r="M25" s="7">
        <f t="shared" si="4"/>
        <v>-5.8828118295351766E-3</v>
      </c>
      <c r="N25" s="8">
        <f t="shared" si="4"/>
        <v>-4.9254248753525555E-3</v>
      </c>
    </row>
    <row r="26" spans="1:14" x14ac:dyDescent="0.3">
      <c r="A26" s="9">
        <v>24</v>
      </c>
      <c r="B26" s="7">
        <v>2.2543314986734939E-2</v>
      </c>
      <c r="C26" s="7">
        <v>0.29634122097773002</v>
      </c>
      <c r="D26" s="7">
        <v>0.29799646872829127</v>
      </c>
      <c r="E26" s="7">
        <v>1.2373871563061401E-3</v>
      </c>
      <c r="F26" s="7">
        <v>7.2240857731943383E-3</v>
      </c>
      <c r="G26" s="7">
        <v>7.0987691257281714E-3</v>
      </c>
      <c r="H26" s="7">
        <v>41.918495</v>
      </c>
      <c r="I26" s="7">
        <f t="shared" si="0"/>
        <v>8.0201321010176061E-4</v>
      </c>
      <c r="J26" s="7">
        <f t="shared" si="1"/>
        <v>6.6376911747429886E-3</v>
      </c>
      <c r="K26" s="7">
        <f t="shared" si="2"/>
        <v>5.0112691216038924E-3</v>
      </c>
      <c r="L26" s="7">
        <f t="shared" si="3"/>
        <v>8.0214572707056498E-3</v>
      </c>
      <c r="M26" s="7">
        <f t="shared" si="4"/>
        <v>7.5487934520781196E-4</v>
      </c>
      <c r="N26" s="8">
        <f t="shared" si="4"/>
        <v>8.5844246251336881E-5</v>
      </c>
    </row>
    <row r="27" spans="1:14" x14ac:dyDescent="0.3">
      <c r="A27" s="9">
        <v>25</v>
      </c>
      <c r="B27" s="7">
        <v>2.6412811382770841E-2</v>
      </c>
      <c r="C27" s="7">
        <v>0.29836590403602059</v>
      </c>
      <c r="D27" s="7">
        <v>0.29701070935170593</v>
      </c>
      <c r="E27" s="7">
        <v>2.330091827702828E-3</v>
      </c>
      <c r="F27" s="7">
        <v>7.0644388935455016E-3</v>
      </c>
      <c r="G27" s="7">
        <v>7.1475140495613158E-3</v>
      </c>
      <c r="H27" s="7">
        <v>42.188254999999998</v>
      </c>
      <c r="I27" s="7">
        <f t="shared" si="0"/>
        <v>-3.5356988367507601E-3</v>
      </c>
      <c r="J27" s="7">
        <f t="shared" si="1"/>
        <v>-7.5913680113675816E-5</v>
      </c>
      <c r="K27" s="7">
        <f t="shared" si="2"/>
        <v>2.9007233359417662E-3</v>
      </c>
      <c r="L27" s="7">
        <f t="shared" si="3"/>
        <v>4.4857584339548897E-3</v>
      </c>
      <c r="M27" s="7">
        <f t="shared" si="4"/>
        <v>6.7896566509413614E-4</v>
      </c>
      <c r="N27" s="8">
        <f t="shared" si="4"/>
        <v>2.9865675821931031E-3</v>
      </c>
    </row>
    <row r="28" spans="1:14" x14ac:dyDescent="0.3">
      <c r="A28" s="9">
        <v>26</v>
      </c>
      <c r="B28" s="7">
        <v>2.178454021749732E-2</v>
      </c>
      <c r="C28" s="7">
        <v>0.29997739676079521</v>
      </c>
      <c r="D28" s="7">
        <v>0.29997739676079521</v>
      </c>
      <c r="E28" s="7">
        <v>6.8349729357987431E-4</v>
      </c>
      <c r="F28" s="7">
        <v>7.1507674319596232E-3</v>
      </c>
      <c r="G28" s="7">
        <v>6.995250729326572E-3</v>
      </c>
      <c r="H28" s="7">
        <v>41.950378000000001</v>
      </c>
      <c r="I28" s="7">
        <f t="shared" si="0"/>
        <v>4.0739959115750606E-3</v>
      </c>
      <c r="J28" s="7">
        <f t="shared" si="1"/>
        <v>-3.2919602554545265E-3</v>
      </c>
      <c r="K28" s="7">
        <f t="shared" si="2"/>
        <v>-4.6669166086567649E-3</v>
      </c>
      <c r="L28" s="7">
        <f t="shared" si="3"/>
        <v>8.5597543455299512E-3</v>
      </c>
      <c r="M28" s="7">
        <f t="shared" si="4"/>
        <v>-2.6129945903603903E-3</v>
      </c>
      <c r="N28" s="8">
        <f t="shared" si="4"/>
        <v>-1.6803490264636618E-3</v>
      </c>
    </row>
    <row r="29" spans="1:14" x14ac:dyDescent="0.3">
      <c r="A29" s="9">
        <v>27</v>
      </c>
      <c r="B29" s="7">
        <v>2.7997682211512651E-2</v>
      </c>
      <c r="C29" s="7">
        <v>0.31542672112228481</v>
      </c>
      <c r="D29" s="7">
        <v>0.3130798648847179</v>
      </c>
      <c r="E29" s="7">
        <v>2.7471550838887048E-3</v>
      </c>
      <c r="F29" s="7">
        <v>7.4360156913110013E-3</v>
      </c>
      <c r="G29" s="7">
        <v>6.1055377772265612E-3</v>
      </c>
      <c r="H29" s="7">
        <v>42.418781000000003</v>
      </c>
      <c r="I29" s="7">
        <f t="shared" si="0"/>
        <v>-5.8929898112106346E-3</v>
      </c>
      <c r="J29" s="7">
        <f t="shared" si="1"/>
        <v>-1.2099883444057404E-2</v>
      </c>
      <c r="K29" s="7">
        <f t="shared" si="2"/>
        <v>-9.8258716965539152E-3</v>
      </c>
      <c r="L29" s="7">
        <f t="shared" si="3"/>
        <v>2.6667645343193165E-3</v>
      </c>
      <c r="M29" s="7">
        <f t="shared" si="4"/>
        <v>-1.4712878034417794E-2</v>
      </c>
      <c r="N29" s="8">
        <f t="shared" si="4"/>
        <v>-1.1506220723017577E-2</v>
      </c>
    </row>
    <row r="30" spans="1:14" x14ac:dyDescent="0.3">
      <c r="A30" s="9">
        <v>28</v>
      </c>
      <c r="B30" s="7">
        <v>3.9146943201099717E-2</v>
      </c>
      <c r="C30" s="7">
        <v>0.31018784410616418</v>
      </c>
      <c r="D30" s="7">
        <v>0.31000747157000352</v>
      </c>
      <c r="E30" s="7">
        <v>3.1384115789156492E-3</v>
      </c>
      <c r="F30" s="7">
        <v>7.2596288018539241E-3</v>
      </c>
      <c r="G30" s="7">
        <v>7.252332949314582E-3</v>
      </c>
      <c r="H30" s="7">
        <v>42.727783000000002</v>
      </c>
      <c r="I30" s="7">
        <f t="shared" si="0"/>
        <v>-1.030038457435529E-2</v>
      </c>
      <c r="J30" s="7">
        <f t="shared" si="1"/>
        <v>7.5366207367671143E-3</v>
      </c>
      <c r="K30" s="7">
        <f t="shared" si="2"/>
        <v>4.9590166989529312E-3</v>
      </c>
      <c r="L30" s="7">
        <f t="shared" si="3"/>
        <v>-7.6336200400359735E-3</v>
      </c>
      <c r="M30" s="7">
        <f t="shared" si="4"/>
        <v>-7.1762572976506794E-3</v>
      </c>
      <c r="N30" s="8">
        <f t="shared" si="4"/>
        <v>-6.5472040240646462E-3</v>
      </c>
    </row>
    <row r="31" spans="1:14" x14ac:dyDescent="0.3">
      <c r="A31" s="9">
        <v>29</v>
      </c>
      <c r="B31" s="7">
        <v>2.8961848587044481E-2</v>
      </c>
      <c r="C31" s="7">
        <v>0.30866298067819031</v>
      </c>
      <c r="D31" s="7">
        <v>0.30818947162401777</v>
      </c>
      <c r="E31" s="7">
        <v>2.407657230661124E-3</v>
      </c>
      <c r="F31" s="7">
        <v>7.2779698579669419E-3</v>
      </c>
      <c r="G31" s="7">
        <v>6.7200549986342218E-3</v>
      </c>
      <c r="H31" s="7">
        <v>42.752299999999998</v>
      </c>
      <c r="I31" s="7">
        <f t="shared" si="0"/>
        <v>1.0262039050735498E-2</v>
      </c>
      <c r="J31" s="7">
        <f t="shared" si="1"/>
        <v>1.702847747308889E-3</v>
      </c>
      <c r="K31" s="7">
        <f t="shared" si="2"/>
        <v>1.9958053929040646E-3</v>
      </c>
      <c r="L31" s="7">
        <f t="shared" si="3"/>
        <v>2.6284190106995245E-3</v>
      </c>
      <c r="M31" s="7">
        <f t="shared" si="4"/>
        <v>-5.4734095503417906E-3</v>
      </c>
      <c r="N31" s="8">
        <f t="shared" si="4"/>
        <v>-4.551398631160582E-3</v>
      </c>
    </row>
    <row r="32" spans="1:14" x14ac:dyDescent="0.3">
      <c r="A32" s="9">
        <v>30</v>
      </c>
      <c r="B32" s="7">
        <v>3.4188171644747897E-2</v>
      </c>
      <c r="C32" s="7">
        <v>0.30931526204651499</v>
      </c>
      <c r="D32" s="7">
        <v>0.30980789476954268</v>
      </c>
      <c r="E32" s="7">
        <v>2.406583729494391E-3</v>
      </c>
      <c r="F32" s="7">
        <v>7.2315278502801707E-3</v>
      </c>
      <c r="G32" s="7">
        <v>7.1470427138352532E-3</v>
      </c>
      <c r="H32" s="7">
        <v>42.884734999999999</v>
      </c>
      <c r="I32" s="7">
        <f t="shared" si="0"/>
        <v>-4.9074649723608085E-3</v>
      </c>
      <c r="J32" s="7">
        <f t="shared" si="1"/>
        <v>3.1157656981517816E-4</v>
      </c>
      <c r="K32" s="7">
        <f t="shared" si="2"/>
        <v>-7.2845266178077578E-4</v>
      </c>
      <c r="L32" s="7">
        <f t="shared" si="3"/>
        <v>-2.279045961661284E-3</v>
      </c>
      <c r="M32" s="7">
        <f t="shared" si="4"/>
        <v>-5.1618329805266129E-3</v>
      </c>
      <c r="N32" s="8">
        <f t="shared" si="4"/>
        <v>-5.2798512929413581E-3</v>
      </c>
    </row>
    <row r="33" spans="1:14" x14ac:dyDescent="0.3">
      <c r="A33" s="9">
        <v>31</v>
      </c>
      <c r="B33" s="7">
        <v>1.4241039731461871E-2</v>
      </c>
      <c r="C33" s="7">
        <v>0.30504007064234678</v>
      </c>
      <c r="D33" s="7">
        <v>0.30516409494345981</v>
      </c>
      <c r="E33" s="7">
        <v>6.7819013788809868E-4</v>
      </c>
      <c r="F33" s="7">
        <v>7.024121484535335E-3</v>
      </c>
      <c r="G33" s="7">
        <v>7.0403126073694776E-3</v>
      </c>
      <c r="H33" s="7">
        <v>42.462924999999998</v>
      </c>
      <c r="I33" s="7">
        <f t="shared" si="0"/>
        <v>1.8932010830347994E-2</v>
      </c>
      <c r="J33" s="7">
        <f t="shared" si="1"/>
        <v>1.2248606416415267E-3</v>
      </c>
      <c r="K33" s="7">
        <f t="shared" si="2"/>
        <v>1.6291057389600195E-3</v>
      </c>
      <c r="L33" s="7">
        <f t="shared" si="3"/>
        <v>1.6652964868686712E-2</v>
      </c>
      <c r="M33" s="7">
        <f t="shared" si="4"/>
        <v>-3.9369723388850862E-3</v>
      </c>
      <c r="N33" s="8">
        <f t="shared" si="4"/>
        <v>-3.6507455539813386E-3</v>
      </c>
    </row>
    <row r="34" spans="1:14" x14ac:dyDescent="0.3">
      <c r="A34" s="9">
        <v>32</v>
      </c>
      <c r="B34" s="7">
        <v>4.0200996073341592E-2</v>
      </c>
      <c r="C34" s="7">
        <v>0.30607136221171871</v>
      </c>
      <c r="D34" s="7">
        <v>0.30655227264044199</v>
      </c>
      <c r="E34" s="7">
        <v>2.5384446440875701E-3</v>
      </c>
      <c r="F34" s="7">
        <v>7.1329909257749693E-3</v>
      </c>
      <c r="G34" s="7">
        <v>6.9967063858936002E-3</v>
      </c>
      <c r="H34" s="7">
        <v>42.909260000000003</v>
      </c>
      <c r="I34" s="7">
        <f t="shared" si="0"/>
        <v>-2.5657256346685434E-2</v>
      </c>
      <c r="J34" s="7">
        <f t="shared" si="1"/>
        <v>2.1038196934281845E-3</v>
      </c>
      <c r="K34" s="7">
        <f t="shared" si="2"/>
        <v>1.754160230628105E-3</v>
      </c>
      <c r="L34" s="7">
        <f t="shared" si="3"/>
        <v>-9.0042914779987215E-3</v>
      </c>
      <c r="M34" s="7">
        <f t="shared" si="4"/>
        <v>-1.8331526454569017E-3</v>
      </c>
      <c r="N34" s="8">
        <f t="shared" si="4"/>
        <v>-1.8965853233532336E-3</v>
      </c>
    </row>
    <row r="35" spans="1:14" x14ac:dyDescent="0.3">
      <c r="A35" s="9">
        <v>33</v>
      </c>
      <c r="B35" s="7">
        <v>2.3002757302948089E-2</v>
      </c>
      <c r="C35" s="7">
        <v>0.31850364598388392</v>
      </c>
      <c r="D35" s="7">
        <v>0.31627613150567119</v>
      </c>
      <c r="E35" s="7">
        <v>1.329166117980628E-3</v>
      </c>
      <c r="F35" s="7">
        <v>7.3855806590409556E-3</v>
      </c>
      <c r="G35" s="7">
        <v>7.372248137938949E-3</v>
      </c>
      <c r="H35" s="7">
        <v>43.125064999999999</v>
      </c>
      <c r="I35" s="7">
        <f t="shared" si="0"/>
        <v>1.7746047816810811E-2</v>
      </c>
      <c r="J35" s="7">
        <f t="shared" si="1"/>
        <v>-1.089294866542837E-2</v>
      </c>
      <c r="K35" s="7">
        <f t="shared" si="2"/>
        <v>-8.2139346436214556E-3</v>
      </c>
      <c r="L35" s="7">
        <f t="shared" si="3"/>
        <v>8.7417563388120893E-3</v>
      </c>
      <c r="M35" s="7">
        <f t="shared" si="4"/>
        <v>-1.2726101310885272E-2</v>
      </c>
      <c r="N35" s="8">
        <f t="shared" si="4"/>
        <v>-1.011051996697469E-2</v>
      </c>
    </row>
    <row r="36" spans="1:14" x14ac:dyDescent="0.3">
      <c r="A36" s="9">
        <v>34</v>
      </c>
      <c r="B36" s="7">
        <v>3.0557755961413802E-2</v>
      </c>
      <c r="C36" s="7">
        <v>0.30574534871942549</v>
      </c>
      <c r="D36" s="7">
        <v>0.30654495133332799</v>
      </c>
      <c r="E36" s="7">
        <v>1.289177696534247E-3</v>
      </c>
      <c r="F36" s="7">
        <v>7.1026614610376253E-3</v>
      </c>
      <c r="G36" s="7">
        <v>7.1410391133542436E-3</v>
      </c>
      <c r="H36" s="7">
        <v>43.046588999999997</v>
      </c>
      <c r="I36" s="7">
        <f t="shared" si="0"/>
        <v>-7.6593062987403635E-3</v>
      </c>
      <c r="J36" s="7">
        <f t="shared" si="1"/>
        <v>1.2178706436659517E-2</v>
      </c>
      <c r="K36" s="7">
        <f t="shared" si="2"/>
        <v>9.1526356274702902E-3</v>
      </c>
      <c r="L36" s="7">
        <f t="shared" si="3"/>
        <v>1.0824500400717259E-3</v>
      </c>
      <c r="M36" s="7">
        <f t="shared" si="4"/>
        <v>-5.4739487422575568E-4</v>
      </c>
      <c r="N36" s="8">
        <f t="shared" si="4"/>
        <v>-9.5788433950439941E-4</v>
      </c>
    </row>
    <row r="37" spans="1:14" x14ac:dyDescent="0.3">
      <c r="A37" s="9">
        <v>35</v>
      </c>
      <c r="B37" s="7">
        <v>7.6343090327876586E-3</v>
      </c>
      <c r="C37" s="7">
        <v>0.3077719422755632</v>
      </c>
      <c r="D37" s="7">
        <v>0.30979427890466721</v>
      </c>
      <c r="E37" s="7">
        <v>7.1047870261812379E-4</v>
      </c>
      <c r="F37" s="7">
        <v>7.1539153089133977E-3</v>
      </c>
      <c r="G37" s="7">
        <v>7.3449356809548944E-3</v>
      </c>
      <c r="H37" s="7">
        <v>42.798901000000001</v>
      </c>
      <c r="I37" s="7">
        <f t="shared" si="0"/>
        <v>2.2604133083326972E-2</v>
      </c>
      <c r="J37" s="7">
        <f t="shared" si="1"/>
        <v>-3.7858375680991756E-3</v>
      </c>
      <c r="K37" s="7">
        <f t="shared" si="2"/>
        <v>-5.0180772672476833E-3</v>
      </c>
      <c r="L37" s="7">
        <f t="shared" si="3"/>
        <v>2.3686583123398698E-2</v>
      </c>
      <c r="M37" s="7">
        <f t="shared" si="4"/>
        <v>-4.3332324423249313E-3</v>
      </c>
      <c r="N37" s="8">
        <f t="shared" si="4"/>
        <v>-5.9759616067520827E-3</v>
      </c>
    </row>
    <row r="38" spans="1:14" x14ac:dyDescent="0.3">
      <c r="A38" s="9">
        <v>36</v>
      </c>
      <c r="B38" s="7">
        <v>2.701535026958685E-2</v>
      </c>
      <c r="C38" s="7">
        <v>0.30470078078305057</v>
      </c>
      <c r="D38" s="7">
        <v>0.30475177352793442</v>
      </c>
      <c r="E38" s="7">
        <v>8.7527515897358333E-4</v>
      </c>
      <c r="F38" s="7">
        <v>7.1737316938291617E-3</v>
      </c>
      <c r="G38" s="7">
        <v>7.200388859049992E-3</v>
      </c>
      <c r="H38" s="7">
        <v>42.303516000000002</v>
      </c>
      <c r="I38" s="7">
        <f t="shared" si="0"/>
        <v>-1.9733001728895673E-2</v>
      </c>
      <c r="J38" s="7">
        <f t="shared" si="1"/>
        <v>-4.7278084279342479E-4</v>
      </c>
      <c r="K38" s="7">
        <f t="shared" si="2"/>
        <v>1.4039344144229546E-3</v>
      </c>
      <c r="L38" s="7">
        <f t="shared" si="3"/>
        <v>3.9535813945030251E-3</v>
      </c>
      <c r="M38" s="7">
        <f t="shared" si="4"/>
        <v>-4.8060132851183556E-3</v>
      </c>
      <c r="N38" s="8">
        <f t="shared" si="4"/>
        <v>-4.5720271923291277E-3</v>
      </c>
    </row>
    <row r="39" spans="1:14" x14ac:dyDescent="0.3">
      <c r="A39" s="9">
        <v>37</v>
      </c>
      <c r="B39" s="7">
        <v>2.94166226686184E-2</v>
      </c>
      <c r="C39" s="7">
        <v>0.31013201686061059</v>
      </c>
      <c r="D39" s="7">
        <v>0.31021778856848758</v>
      </c>
      <c r="E39" s="7">
        <v>3.0476102231020781E-3</v>
      </c>
      <c r="F39" s="7">
        <v>7.45586208316851E-3</v>
      </c>
      <c r="G39" s="7">
        <v>7.1386561338471106E-3</v>
      </c>
      <c r="H39" s="7">
        <v>42.404068000000002</v>
      </c>
      <c r="I39" s="7">
        <f t="shared" si="0"/>
        <v>-2.313261731246438E-3</v>
      </c>
      <c r="J39" s="7">
        <f t="shared" si="1"/>
        <v>-4.7099030082821073E-3</v>
      </c>
      <c r="K39" s="7">
        <f t="shared" si="2"/>
        <v>-4.7420015399979648E-3</v>
      </c>
      <c r="L39" s="7">
        <f t="shared" si="3"/>
        <v>1.6403196632565871E-3</v>
      </c>
      <c r="M39" s="7">
        <f t="shared" si="4"/>
        <v>-9.5159162934004629E-3</v>
      </c>
      <c r="N39" s="8">
        <f t="shared" si="4"/>
        <v>-9.3140287323270933E-3</v>
      </c>
    </row>
    <row r="40" spans="1:14" x14ac:dyDescent="0.3">
      <c r="A40" s="9">
        <v>38</v>
      </c>
      <c r="B40" s="7">
        <v>2.0050361469930729E-2</v>
      </c>
      <c r="C40" s="7">
        <v>0.31931710493866211</v>
      </c>
      <c r="D40" s="7">
        <v>0.31801208341005399</v>
      </c>
      <c r="E40" s="7">
        <v>6.1977806914710815E-4</v>
      </c>
      <c r="F40" s="7">
        <v>7.4877765498416382E-3</v>
      </c>
      <c r="G40" s="7">
        <v>7.248462624393417E-3</v>
      </c>
      <c r="H40" s="7">
        <v>43.873038999999999</v>
      </c>
      <c r="I40" s="7">
        <f t="shared" si="0"/>
        <v>1.3843112235728143E-2</v>
      </c>
      <c r="J40" s="7">
        <f t="shared" si="1"/>
        <v>1.7673571021225836E-3</v>
      </c>
      <c r="K40" s="7">
        <f t="shared" si="2"/>
        <v>2.6921839980270906E-3</v>
      </c>
      <c r="L40" s="7">
        <f t="shared" si="3"/>
        <v>1.5483431898984729E-2</v>
      </c>
      <c r="M40" s="7">
        <f t="shared" si="4"/>
        <v>-7.7485591912778793E-3</v>
      </c>
      <c r="N40" s="8">
        <f t="shared" si="4"/>
        <v>-6.6218447343000027E-3</v>
      </c>
    </row>
    <row r="41" spans="1:14" x14ac:dyDescent="0.3">
      <c r="A41" s="9">
        <v>39</v>
      </c>
      <c r="B41" s="7">
        <v>2.2628548212421749E-2</v>
      </c>
      <c r="C41" s="7">
        <v>0.32129330892168972</v>
      </c>
      <c r="D41" s="7">
        <v>0.32110880618715071</v>
      </c>
      <c r="E41" s="7">
        <v>8.443758995583876E-4</v>
      </c>
      <c r="F41" s="7">
        <v>7.2884373352775532E-3</v>
      </c>
      <c r="G41" s="7">
        <v>7.227509375578655E-3</v>
      </c>
      <c r="H41" s="7">
        <v>44.365974000000001</v>
      </c>
      <c r="I41" s="7">
        <f t="shared" si="0"/>
        <v>-2.2726764399759883E-3</v>
      </c>
      <c r="J41" s="7">
        <f t="shared" si="1"/>
        <v>1.7147831505685955E-3</v>
      </c>
      <c r="K41" s="7">
        <f t="shared" si="2"/>
        <v>4.7629814665867262E-4</v>
      </c>
      <c r="L41" s="7">
        <f t="shared" si="3"/>
        <v>1.3210755459008742E-2</v>
      </c>
      <c r="M41" s="7">
        <f t="shared" si="4"/>
        <v>-6.0337760407092843E-3</v>
      </c>
      <c r="N41" s="8">
        <f t="shared" si="4"/>
        <v>-6.1455465876413297E-3</v>
      </c>
    </row>
    <row r="42" spans="1:14" x14ac:dyDescent="0.3">
      <c r="A42" s="9">
        <v>40</v>
      </c>
      <c r="B42" s="7">
        <v>2.4027759194484188E-2</v>
      </c>
      <c r="C42" s="7">
        <v>0.31144715133182971</v>
      </c>
      <c r="D42" s="7">
        <v>0.31365971308932811</v>
      </c>
      <c r="E42" s="7">
        <v>1.6680943229623699E-3</v>
      </c>
      <c r="F42" s="7">
        <v>7.1468692712010496E-3</v>
      </c>
      <c r="G42" s="7">
        <v>7.036563904163913E-3</v>
      </c>
      <c r="H42" s="7">
        <v>44.562164000000003</v>
      </c>
      <c r="I42" s="7">
        <f t="shared" si="0"/>
        <v>-1.2335528743280784E-3</v>
      </c>
      <c r="J42" s="7">
        <f t="shared" si="1"/>
        <v>1.127607611066813E-2</v>
      </c>
      <c r="K42" s="7">
        <f t="shared" si="2"/>
        <v>8.8670581622173877E-3</v>
      </c>
      <c r="L42" s="7">
        <f t="shared" si="3"/>
        <v>1.1977202584680664E-2</v>
      </c>
      <c r="M42" s="7">
        <f t="shared" si="4"/>
        <v>5.2423000699588461E-3</v>
      </c>
      <c r="N42" s="8">
        <f t="shared" si="4"/>
        <v>2.721511574576058E-3</v>
      </c>
    </row>
    <row r="43" spans="1:14" x14ac:dyDescent="0.3">
      <c r="A43" s="9">
        <v>41</v>
      </c>
      <c r="B43" s="7">
        <v>1.6307634183879111E-2</v>
      </c>
      <c r="C43" s="7">
        <v>0.32235598139172411</v>
      </c>
      <c r="D43" s="7">
        <v>0.32235598139172411</v>
      </c>
      <c r="E43" s="7">
        <v>7.6764940691196194E-4</v>
      </c>
      <c r="F43" s="7">
        <v>7.212007149695417E-3</v>
      </c>
      <c r="G43" s="7">
        <v>7.212007149695417E-3</v>
      </c>
      <c r="H43" s="10">
        <v>45.057541000000001</v>
      </c>
      <c r="I43" s="7">
        <f t="shared" si="0"/>
        <v>8.5464605720312024E-3</v>
      </c>
      <c r="J43" s="7">
        <f t="shared" si="1"/>
        <v>-7.3684354009346566E-3</v>
      </c>
      <c r="K43" s="7">
        <f t="shared" si="2"/>
        <v>-5.2105163852430129E-3</v>
      </c>
      <c r="L43" s="7">
        <f t="shared" si="3"/>
        <v>2.0523663156711867E-2</v>
      </c>
      <c r="M43" s="7">
        <f t="shared" si="4"/>
        <v>-2.1261353309758105E-3</v>
      </c>
      <c r="N43" s="8">
        <f t="shared" si="4"/>
        <v>-2.489004810666955E-3</v>
      </c>
    </row>
    <row r="44" spans="1:14" x14ac:dyDescent="0.3">
      <c r="A44" s="9">
        <v>42</v>
      </c>
      <c r="B44" s="7">
        <v>4.6376104705880697E-3</v>
      </c>
      <c r="C44" s="7">
        <v>0.32872114742628372</v>
      </c>
      <c r="D44" s="7">
        <v>0.32651226964469082</v>
      </c>
      <c r="E44" s="7">
        <v>8.3588407012827033E-4</v>
      </c>
      <c r="F44" s="7">
        <v>6.8971454374622187E-3</v>
      </c>
      <c r="G44" s="7">
        <v>6.6784956699750446E-3</v>
      </c>
      <c r="H44" s="7">
        <v>45.643658000000002</v>
      </c>
      <c r="I44" s="7">
        <f t="shared" si="0"/>
        <v>1.2119956080722062E-2</v>
      </c>
      <c r="J44" s="7">
        <f t="shared" si="1"/>
        <v>-2.1380860400015706E-3</v>
      </c>
      <c r="K44" s="7">
        <f t="shared" si="2"/>
        <v>7.079174159132888E-5</v>
      </c>
      <c r="L44" s="7">
        <f t="shared" si="3"/>
        <v>3.2643619237433932E-2</v>
      </c>
      <c r="M44" s="7">
        <f t="shared" si="4"/>
        <v>-4.2642213709773811E-3</v>
      </c>
      <c r="N44" s="8">
        <f t="shared" si="4"/>
        <v>-2.4182130690756261E-3</v>
      </c>
    </row>
    <row r="45" spans="1:14" x14ac:dyDescent="0.3">
      <c r="A45" s="9">
        <v>43</v>
      </c>
      <c r="B45" s="7">
        <v>2.2929286979629739E-2</v>
      </c>
      <c r="C45" s="7">
        <v>0.3318536111896655</v>
      </c>
      <c r="D45" s="7">
        <v>0.33078536543649051</v>
      </c>
      <c r="E45" s="7">
        <v>2.519351260714228E-3</v>
      </c>
      <c r="F45" s="7">
        <v>7.197058817117988E-3</v>
      </c>
      <c r="G45" s="7">
        <v>7.177344594886133E-3</v>
      </c>
      <c r="H45" s="7">
        <v>46.109614999999998</v>
      </c>
      <c r="I45" s="7">
        <f t="shared" si="0"/>
        <v>-1.7902190475376913E-2</v>
      </c>
      <c r="J45" s="7">
        <f t="shared" si="1"/>
        <v>8.1309433221778658E-5</v>
      </c>
      <c r="K45" s="7">
        <f t="shared" si="2"/>
        <v>-1.1612039849051509E-3</v>
      </c>
      <c r="L45" s="7">
        <f t="shared" si="3"/>
        <v>1.4741428762057019E-2</v>
      </c>
      <c r="M45" s="7">
        <f t="shared" si="4"/>
        <v>-4.1829119377556024E-3</v>
      </c>
      <c r="N45" s="8">
        <f t="shared" si="4"/>
        <v>-3.579417053980777E-3</v>
      </c>
    </row>
    <row r="46" spans="1:14" x14ac:dyDescent="0.3">
      <c r="A46" s="9">
        <v>44</v>
      </c>
      <c r="B46" s="7">
        <v>1.0494931654234299E-2</v>
      </c>
      <c r="C46" s="7">
        <v>0.32885057387953831</v>
      </c>
      <c r="D46" s="7">
        <v>0.32593839500721339</v>
      </c>
      <c r="E46" s="7">
        <v>6.8543635491138217E-4</v>
      </c>
      <c r="F46" s="7">
        <v>7.1889006514363014E-3</v>
      </c>
      <c r="G46" s="7">
        <v>7.0403389946528377E-3</v>
      </c>
      <c r="H46" s="7">
        <v>45.744208999999998</v>
      </c>
      <c r="I46" s="7">
        <f t="shared" si="0"/>
        <v>1.1513769258622896E-2</v>
      </c>
      <c r="J46" s="7">
        <f t="shared" si="1"/>
        <v>3.7318883599937172E-4</v>
      </c>
      <c r="K46" s="7">
        <f t="shared" si="2"/>
        <v>2.2243256502381568E-3</v>
      </c>
      <c r="L46" s="7">
        <f t="shared" si="3"/>
        <v>2.6255198020679917E-2</v>
      </c>
      <c r="M46" s="7">
        <f t="shared" si="4"/>
        <v>-3.8097231017562307E-3</v>
      </c>
      <c r="N46" s="8">
        <f t="shared" si="4"/>
        <v>-1.3550914037426202E-3</v>
      </c>
    </row>
    <row r="47" spans="1:14" x14ac:dyDescent="0.3">
      <c r="A47" s="9">
        <v>45</v>
      </c>
      <c r="B47" s="7">
        <v>3.8504491814430657E-2</v>
      </c>
      <c r="C47" s="7">
        <v>0.33067394327097371</v>
      </c>
      <c r="D47" s="7">
        <v>0.33067394327097371</v>
      </c>
      <c r="E47" s="7">
        <v>2.4535654579150791E-3</v>
      </c>
      <c r="F47" s="7">
        <v>7.166139575563237E-3</v>
      </c>
      <c r="G47" s="7">
        <v>7.166139575563237E-3</v>
      </c>
      <c r="H47" s="7">
        <v>46.143943999999998</v>
      </c>
      <c r="I47" s="7">
        <f t="shared" si="0"/>
        <v>-2.7735567258865858E-2</v>
      </c>
      <c r="J47" s="7">
        <f t="shared" si="1"/>
        <v>1.0502858104664849E-3</v>
      </c>
      <c r="K47" s="7">
        <f t="shared" si="2"/>
        <v>-1.9212783557327751E-3</v>
      </c>
      <c r="L47" s="7">
        <f t="shared" si="3"/>
        <v>-1.4803692381859419E-3</v>
      </c>
      <c r="M47" s="7">
        <f t="shared" si="4"/>
        <v>-2.7594372912897458E-3</v>
      </c>
      <c r="N47" s="8">
        <f t="shared" si="4"/>
        <v>-3.2763697594753952E-3</v>
      </c>
    </row>
    <row r="48" spans="1:14" x14ac:dyDescent="0.3">
      <c r="A48" s="9">
        <v>46</v>
      </c>
      <c r="B48" s="7">
        <v>4.9595188526966517E-2</v>
      </c>
      <c r="C48" s="7">
        <v>0.33859579546830199</v>
      </c>
      <c r="D48" s="7">
        <v>0.33838614007886297</v>
      </c>
      <c r="E48" s="7">
        <v>1.663568818061638E-3</v>
      </c>
      <c r="F48" s="7">
        <v>6.9999845204045518E-3</v>
      </c>
      <c r="G48" s="7">
        <v>7.1736760057524024E-3</v>
      </c>
      <c r="H48" s="7">
        <v>47.843437000000002</v>
      </c>
      <c r="I48" s="7">
        <f t="shared" si="0"/>
        <v>-6.9208793917673794E-3</v>
      </c>
      <c r="J48" s="7">
        <f t="shared" si="1"/>
        <v>4.2569518483644483E-3</v>
      </c>
      <c r="K48" s="7">
        <f t="shared" si="2"/>
        <v>4.4666072378034601E-3</v>
      </c>
      <c r="L48" s="7">
        <f t="shared" si="3"/>
        <v>-8.4012486299533222E-3</v>
      </c>
      <c r="M48" s="7">
        <f t="shared" si="4"/>
        <v>1.4975145570747025E-3</v>
      </c>
      <c r="N48" s="8">
        <f t="shared" si="4"/>
        <v>1.1902374783280649E-3</v>
      </c>
    </row>
    <row r="49" spans="1:14" x14ac:dyDescent="0.3">
      <c r="A49" s="9">
        <v>47</v>
      </c>
      <c r="B49" s="7">
        <v>4.7031418125804109E-2</v>
      </c>
      <c r="C49" s="7">
        <v>0.33841994342311049</v>
      </c>
      <c r="D49" s="7">
        <v>0.33841994342311049</v>
      </c>
      <c r="E49" s="7">
        <v>1.557128505104745E-3</v>
      </c>
      <c r="F49" s="7">
        <v>7.1199945394366986E-3</v>
      </c>
      <c r="G49" s="7">
        <v>7.1199945394366986E-3</v>
      </c>
      <c r="H49" s="7">
        <v>46.852679999999999</v>
      </c>
      <c r="I49" s="7">
        <f t="shared" si="0"/>
        <v>9.155779496861111E-4</v>
      </c>
      <c r="J49" s="7">
        <f t="shared" si="1"/>
        <v>-6.7594316182909737E-3</v>
      </c>
      <c r="K49" s="7">
        <f t="shared" si="2"/>
        <v>-7.1411730626787665E-3</v>
      </c>
      <c r="L49" s="7">
        <f t="shared" si="3"/>
        <v>-7.4856706802672113E-3</v>
      </c>
      <c r="M49" s="7">
        <f t="shared" si="4"/>
        <v>-5.2619170612162713E-3</v>
      </c>
      <c r="N49" s="8">
        <f t="shared" si="4"/>
        <v>-5.9509355843507016E-3</v>
      </c>
    </row>
    <row r="50" spans="1:14" x14ac:dyDescent="0.3">
      <c r="A50" s="9">
        <v>48</v>
      </c>
      <c r="B50" s="7">
        <v>1.7624450449045578E-2</v>
      </c>
      <c r="C50" s="7">
        <v>0.3346404288321968</v>
      </c>
      <c r="D50" s="7">
        <v>0.3346404288321968</v>
      </c>
      <c r="E50" s="7">
        <v>1.046438779866804E-3</v>
      </c>
      <c r="F50" s="7">
        <v>7.2298132198857223E-3</v>
      </c>
      <c r="G50" s="7">
        <v>7.2298132198857223E-3</v>
      </c>
      <c r="H50" s="7">
        <v>46.286178999999997</v>
      </c>
      <c r="I50" s="7">
        <f t="shared" si="0"/>
        <v>2.8524852821488183E-2</v>
      </c>
      <c r="J50" s="7">
        <f t="shared" si="1"/>
        <v>-2.5396943567175534E-4</v>
      </c>
      <c r="K50" s="7">
        <f t="shared" si="2"/>
        <v>-2.5396943567175534E-4</v>
      </c>
      <c r="L50" s="7">
        <f t="shared" si="3"/>
        <v>2.1039182141220972E-2</v>
      </c>
      <c r="M50" s="7">
        <f t="shared" si="4"/>
        <v>-5.5158864968880266E-3</v>
      </c>
      <c r="N50" s="8">
        <f t="shared" si="4"/>
        <v>-6.2049050200224569E-3</v>
      </c>
    </row>
    <row r="51" spans="1:14" x14ac:dyDescent="0.3">
      <c r="A51" s="9">
        <v>49</v>
      </c>
      <c r="B51" s="7">
        <v>4.9760538665822217E-2</v>
      </c>
      <c r="C51" s="7">
        <v>0.32311065590185978</v>
      </c>
      <c r="D51" s="7">
        <v>0.32184133152732408</v>
      </c>
      <c r="E51" s="7">
        <v>2.8973049720249101E-3</v>
      </c>
      <c r="F51" s="7">
        <v>6.9728043314185844E-3</v>
      </c>
      <c r="G51" s="7">
        <v>7.0258820628869376E-3</v>
      </c>
      <c r="H51" s="7">
        <v>45.807960999999999</v>
      </c>
      <c r="I51" s="7">
        <f t="shared" si="0"/>
        <v>-3.2636514077206982E-2</v>
      </c>
      <c r="J51" s="7">
        <f t="shared" si="1"/>
        <v>8.0723461119497249E-3</v>
      </c>
      <c r="K51" s="7">
        <f t="shared" si="2"/>
        <v>9.3416704864854212E-3</v>
      </c>
      <c r="L51" s="7">
        <f t="shared" si="3"/>
        <v>-1.159733193598601E-2</v>
      </c>
      <c r="M51" s="7">
        <f t="shared" si="4"/>
        <v>2.5564596150616983E-3</v>
      </c>
      <c r="N51" s="8">
        <f t="shared" si="4"/>
        <v>3.1367654664629643E-3</v>
      </c>
    </row>
    <row r="52" spans="1:14" x14ac:dyDescent="0.3">
      <c r="A52" s="9">
        <v>50</v>
      </c>
      <c r="B52" s="7">
        <v>5.5809906604048179E-2</v>
      </c>
      <c r="C52" s="7">
        <v>0.3355820648582199</v>
      </c>
      <c r="D52" s="7">
        <v>0.3355820648582199</v>
      </c>
      <c r="E52" s="7">
        <v>3.1174003602437092E-3</v>
      </c>
      <c r="F52" s="7">
        <v>7.2191662254577939E-3</v>
      </c>
      <c r="G52" s="7">
        <v>7.2191662254577939E-3</v>
      </c>
      <c r="H52" s="7">
        <v>46.219963</v>
      </c>
      <c r="I52" s="7">
        <f t="shared" si="0"/>
        <v>-4.8556724951417524E-3</v>
      </c>
      <c r="J52" s="7">
        <f t="shared" si="1"/>
        <v>-9.5985996262069918E-3</v>
      </c>
      <c r="K52" s="7">
        <f t="shared" si="2"/>
        <v>-1.0846055869222264E-2</v>
      </c>
      <c r="L52" s="7">
        <f t="shared" si="3"/>
        <v>-1.6453004431127762E-2</v>
      </c>
      <c r="M52" s="7">
        <f t="shared" si="4"/>
        <v>-7.0421400111452936E-3</v>
      </c>
      <c r="N52" s="8">
        <f t="shared" si="4"/>
        <v>-7.7092904027592996E-3</v>
      </c>
    </row>
    <row r="53" spans="1:14" x14ac:dyDescent="0.3">
      <c r="A53" s="9">
        <v>51</v>
      </c>
      <c r="B53" s="7">
        <v>2.2610520455250149E-2</v>
      </c>
      <c r="C53" s="7">
        <v>0.3290766748125023</v>
      </c>
      <c r="D53" s="7">
        <v>0.32805511420829059</v>
      </c>
      <c r="E53" s="7">
        <v>1.064968399388244E-3</v>
      </c>
      <c r="F53" s="7">
        <v>6.9183126445773926E-3</v>
      </c>
      <c r="G53" s="7">
        <v>7.0882906398942623E-3</v>
      </c>
      <c r="H53" s="7">
        <v>46.281272999999999</v>
      </c>
      <c r="I53" s="7">
        <f t="shared" si="0"/>
        <v>3.3390513964884565E-2</v>
      </c>
      <c r="J53" s="7">
        <f t="shared" si="1"/>
        <v>6.947997127000405E-3</v>
      </c>
      <c r="K53" s="7">
        <f t="shared" si="2"/>
        <v>7.969557731212119E-3</v>
      </c>
      <c r="L53" s="7">
        <f t="shared" si="3"/>
        <v>1.6937509533756803E-2</v>
      </c>
      <c r="M53" s="7">
        <f t="shared" si="4"/>
        <v>-9.4142884144888563E-5</v>
      </c>
      <c r="N53" s="8">
        <f t="shared" si="4"/>
        <v>2.6026732845281942E-4</v>
      </c>
    </row>
    <row r="54" spans="1:14" x14ac:dyDescent="0.3">
      <c r="A54" s="9">
        <v>52</v>
      </c>
      <c r="B54" s="7">
        <v>2.414026712812142E-2</v>
      </c>
      <c r="C54" s="7">
        <v>0.33447506867517418</v>
      </c>
      <c r="D54" s="7">
        <v>0.33486333941517132</v>
      </c>
      <c r="E54" s="7">
        <v>2.3797976063754641E-3</v>
      </c>
      <c r="F54" s="7">
        <v>7.0117839885342663E-3</v>
      </c>
      <c r="G54" s="7">
        <v>6.9797051576339806E-3</v>
      </c>
      <c r="H54" s="7">
        <v>46.582915999999997</v>
      </c>
      <c r="I54" s="7">
        <f t="shared" si="0"/>
        <v>-1.2085064099746044E-3</v>
      </c>
      <c r="J54" s="7">
        <f t="shared" si="1"/>
        <v>-3.3115332816236313E-3</v>
      </c>
      <c r="K54" s="7">
        <f t="shared" si="2"/>
        <v>-4.6700919533911207E-3</v>
      </c>
      <c r="L54" s="7">
        <f t="shared" si="3"/>
        <v>1.5729003123782198E-2</v>
      </c>
      <c r="M54" s="7">
        <f t="shared" si="4"/>
        <v>-3.4056761657685198E-3</v>
      </c>
      <c r="N54" s="8">
        <f t="shared" si="4"/>
        <v>-4.4098246249383013E-3</v>
      </c>
    </row>
    <row r="55" spans="1:14" x14ac:dyDescent="0.3">
      <c r="A55" s="9">
        <v>53</v>
      </c>
      <c r="B55" s="7">
        <v>1.214494621832128E-2</v>
      </c>
      <c r="C55" s="7">
        <v>0.33979578951027989</v>
      </c>
      <c r="D55" s="7">
        <v>0.33907539685800842</v>
      </c>
      <c r="E55" s="7">
        <v>4.8981951649847057E-4</v>
      </c>
      <c r="F55" s="7">
        <v>7.0029946952258788E-3</v>
      </c>
      <c r="G55" s="7">
        <v>7.1939535646749634E-3</v>
      </c>
      <c r="H55" s="7">
        <v>46.899276999999998</v>
      </c>
      <c r="I55" s="7">
        <f t="shared" si="0"/>
        <v>1.274819606035069E-2</v>
      </c>
      <c r="J55" s="7">
        <f t="shared" si="1"/>
        <v>-3.102465840709015E-3</v>
      </c>
      <c r="K55" s="7">
        <f t="shared" si="2"/>
        <v>-2.0039509394628439E-3</v>
      </c>
      <c r="L55" s="7">
        <f t="shared" si="3"/>
        <v>2.8477199184132888E-2</v>
      </c>
      <c r="M55" s="7">
        <f t="shared" si="4"/>
        <v>-6.5081420064775353E-3</v>
      </c>
      <c r="N55" s="8">
        <f t="shared" si="4"/>
        <v>-6.4137755644011456E-3</v>
      </c>
    </row>
    <row r="56" spans="1:14" x14ac:dyDescent="0.3">
      <c r="A56" s="9">
        <v>54</v>
      </c>
      <c r="B56" s="7">
        <v>3.3855255160487693E-2</v>
      </c>
      <c r="C56" s="7">
        <v>0.33460876048006111</v>
      </c>
      <c r="D56" s="7">
        <v>0.33460876048006111</v>
      </c>
      <c r="E56" s="7">
        <v>2.1485249628356538E-3</v>
      </c>
      <c r="F56" s="7">
        <v>6.9096503037267814E-3</v>
      </c>
      <c r="G56" s="7">
        <v>6.9096503037267814E-3</v>
      </c>
      <c r="H56" s="7">
        <v>47.581043000000001</v>
      </c>
      <c r="I56" s="7">
        <f t="shared" si="0"/>
        <v>-2.1376366649681313E-2</v>
      </c>
      <c r="J56" s="7">
        <f t="shared" si="1"/>
        <v>9.9614327116041707E-3</v>
      </c>
      <c r="K56" s="7">
        <f t="shared" si="2"/>
        <v>9.3712293239215233E-3</v>
      </c>
      <c r="L56" s="7">
        <f t="shared" si="3"/>
        <v>7.1008325344515746E-3</v>
      </c>
      <c r="M56" s="7">
        <f t="shared" si="4"/>
        <v>3.4532907051266354E-3</v>
      </c>
      <c r="N56" s="8">
        <f t="shared" si="4"/>
        <v>2.9574537595203777E-3</v>
      </c>
    </row>
    <row r="57" spans="1:14" x14ac:dyDescent="0.3">
      <c r="A57" s="9">
        <v>55</v>
      </c>
      <c r="B57" s="7">
        <v>5.4070837364546119E-2</v>
      </c>
      <c r="C57" s="7">
        <v>0.34410648114060388</v>
      </c>
      <c r="D57" s="7">
        <v>0.34731051212668479</v>
      </c>
      <c r="E57" s="7">
        <v>3.1049575907429348E-3</v>
      </c>
      <c r="F57" s="7">
        <v>7.1827706662299087E-3</v>
      </c>
      <c r="G57" s="7">
        <v>7.1644917496182809E-3</v>
      </c>
      <c r="H57" s="7">
        <v>47.907207</v>
      </c>
      <c r="I57" s="7">
        <f t="shared" si="0"/>
        <v>-1.9514810708080102E-2</v>
      </c>
      <c r="J57" s="7">
        <f t="shared" si="1"/>
        <v>-7.2440414788780428E-3</v>
      </c>
      <c r="K57" s="7">
        <f t="shared" si="2"/>
        <v>-1.0448072464958951E-2</v>
      </c>
      <c r="L57" s="7">
        <f t="shared" si="3"/>
        <v>-1.2413978173628527E-2</v>
      </c>
      <c r="M57" s="7">
        <f t="shared" si="4"/>
        <v>-3.7907507737514074E-3</v>
      </c>
      <c r="N57" s="8">
        <f t="shared" si="4"/>
        <v>-7.4906187054385731E-3</v>
      </c>
    </row>
    <row r="58" spans="1:14" x14ac:dyDescent="0.3">
      <c r="A58" s="9">
        <v>56</v>
      </c>
      <c r="B58" s="7">
        <v>5.0131041225231807E-2</v>
      </c>
      <c r="C58" s="7">
        <v>0.33689993814739888</v>
      </c>
      <c r="D58" s="7">
        <v>0.33689993814739888</v>
      </c>
      <c r="E58" s="7">
        <v>2.9316681821987731E-3</v>
      </c>
      <c r="F58" s="7">
        <v>7.020125679805719E-3</v>
      </c>
      <c r="G58" s="7">
        <v>7.020125679805719E-3</v>
      </c>
      <c r="H58" s="7">
        <v>47.990585000000003</v>
      </c>
      <c r="I58" s="7">
        <f t="shared" si="0"/>
        <v>4.1986812933152871E-3</v>
      </c>
      <c r="J58" s="7">
        <f t="shared" si="1"/>
        <v>7.8054280458139417E-3</v>
      </c>
      <c r="K58" s="7">
        <f t="shared" si="2"/>
        <v>1.1007934972385605E-2</v>
      </c>
      <c r="L58" s="7">
        <f t="shared" si="3"/>
        <v>-8.2152968803132394E-3</v>
      </c>
      <c r="M58" s="7">
        <f t="shared" si="4"/>
        <v>4.0146772720625343E-3</v>
      </c>
      <c r="N58" s="8">
        <f t="shared" si="4"/>
        <v>3.5173162669470317E-3</v>
      </c>
    </row>
    <row r="59" spans="1:14" x14ac:dyDescent="0.3">
      <c r="A59" s="9">
        <v>57</v>
      </c>
      <c r="B59" s="7">
        <v>5.5632202054905218E-2</v>
      </c>
      <c r="C59" s="7">
        <v>0.34957492911209032</v>
      </c>
      <c r="D59" s="7">
        <v>0.34957492911209032</v>
      </c>
      <c r="E59" s="7">
        <v>3.123780887596142E-3</v>
      </c>
      <c r="F59" s="7">
        <v>7.1524977112408629E-3</v>
      </c>
      <c r="G59" s="7">
        <v>7.1524977112408629E-3</v>
      </c>
      <c r="H59" s="7">
        <v>48.311844000000001</v>
      </c>
      <c r="I59" s="7">
        <f t="shared" si="0"/>
        <v>-4.5593360411284225E-3</v>
      </c>
      <c r="J59" s="7">
        <f t="shared" si="1"/>
        <v>-1.0419712408922746E-2</v>
      </c>
      <c r="K59" s="7">
        <f t="shared" si="2"/>
        <v>-1.0419712408922746E-2</v>
      </c>
      <c r="L59" s="7">
        <f t="shared" si="3"/>
        <v>-1.2774632921441662E-2</v>
      </c>
      <c r="M59" s="7">
        <f t="shared" si="4"/>
        <v>-6.4050351368602114E-3</v>
      </c>
      <c r="N59" s="8">
        <f t="shared" si="4"/>
        <v>-6.9023961419757141E-3</v>
      </c>
    </row>
    <row r="60" spans="1:14" x14ac:dyDescent="0.3">
      <c r="A60" s="9">
        <v>58</v>
      </c>
      <c r="B60" s="7">
        <v>1.379343953305707E-2</v>
      </c>
      <c r="C60" s="7">
        <v>0.34534406502777287</v>
      </c>
      <c r="D60" s="7">
        <v>0.34534406502777287</v>
      </c>
      <c r="E60" s="7">
        <v>2.7305364391588369E-3</v>
      </c>
      <c r="F60" s="7">
        <v>7.1237283423941219E-3</v>
      </c>
      <c r="G60" s="7">
        <v>7.1237283423941219E-3</v>
      </c>
      <c r="H60" s="7">
        <v>49.072079000000002</v>
      </c>
      <c r="I60" s="7">
        <f t="shared" si="0"/>
        <v>4.4213570084929807E-2</v>
      </c>
      <c r="J60" s="7">
        <f t="shared" si="1"/>
        <v>9.6684431818226512E-3</v>
      </c>
      <c r="K60" s="7">
        <f t="shared" si="2"/>
        <v>9.6684431818226512E-3</v>
      </c>
      <c r="L60" s="7">
        <f t="shared" si="3"/>
        <v>3.1438937163488147E-2</v>
      </c>
      <c r="M60" s="7">
        <f t="shared" si="4"/>
        <v>3.2634080449624398E-3</v>
      </c>
      <c r="N60" s="8">
        <f t="shared" si="4"/>
        <v>2.7660470398469372E-3</v>
      </c>
    </row>
    <row r="61" spans="1:14" x14ac:dyDescent="0.3">
      <c r="A61" s="9">
        <v>59</v>
      </c>
      <c r="B61" s="7">
        <v>4.7022866137662982E-2</v>
      </c>
      <c r="C61" s="7">
        <v>0.34507027431369969</v>
      </c>
      <c r="D61" s="7">
        <v>0.34524856610752092</v>
      </c>
      <c r="E61" s="7">
        <v>3.1792411441570901E-3</v>
      </c>
      <c r="F61" s="7">
        <v>7.2683243917832253E-3</v>
      </c>
      <c r="G61" s="7">
        <v>7.3584225547693926E-3</v>
      </c>
      <c r="H61" s="7">
        <v>48.924942000000001</v>
      </c>
      <c r="I61" s="7">
        <f t="shared" si="0"/>
        <v>-3.3631189544654432E-2</v>
      </c>
      <c r="J61" s="7">
        <f t="shared" si="1"/>
        <v>-7.7437330304166367E-4</v>
      </c>
      <c r="K61" s="7">
        <f t="shared" si="2"/>
        <v>-9.5266509686289173E-4</v>
      </c>
      <c r="L61" s="7">
        <f t="shared" si="3"/>
        <v>-2.1922523811662847E-3</v>
      </c>
      <c r="M61" s="7">
        <f t="shared" si="4"/>
        <v>2.4890347419207759E-3</v>
      </c>
      <c r="N61" s="8">
        <f t="shared" si="4"/>
        <v>1.8133819429840454E-3</v>
      </c>
    </row>
    <row r="62" spans="1:14" x14ac:dyDescent="0.3">
      <c r="A62" s="9">
        <v>60</v>
      </c>
      <c r="B62" s="7">
        <v>3.8791628365182448E-2</v>
      </c>
      <c r="C62" s="7">
        <v>0.34831488876511352</v>
      </c>
      <c r="D62" s="7">
        <v>0.34924916447838711</v>
      </c>
      <c r="E62" s="7">
        <v>3.1726062429535519E-3</v>
      </c>
      <c r="F62" s="7">
        <v>7.0796273166467876E-3</v>
      </c>
      <c r="G62" s="7">
        <v>7.2050644224909101E-3</v>
      </c>
      <c r="H62" s="7">
        <v>49.199607999999998</v>
      </c>
      <c r="I62" s="7">
        <f t="shared" si="0"/>
        <v>9.1044672205815736E-3</v>
      </c>
      <c r="J62" s="7">
        <f t="shared" si="1"/>
        <v>-1.2482528640203254E-3</v>
      </c>
      <c r="K62" s="7">
        <f t="shared" si="2"/>
        <v>-1.9794898814379301E-3</v>
      </c>
      <c r="L62" s="7">
        <f t="shared" si="3"/>
        <v>6.9122148394152889E-3</v>
      </c>
      <c r="M62" s="7">
        <f t="shared" si="4"/>
        <v>1.2407818779004505E-3</v>
      </c>
      <c r="N62" s="8">
        <f t="shared" si="4"/>
        <v>-1.6610793845388467E-4</v>
      </c>
    </row>
    <row r="63" spans="1:14" x14ac:dyDescent="0.3">
      <c r="A63" s="9">
        <v>61</v>
      </c>
      <c r="B63" s="7">
        <v>5.17108222516936E-2</v>
      </c>
      <c r="C63" s="7">
        <v>0.35516220287038669</v>
      </c>
      <c r="D63" s="7">
        <v>0.35516220287038669</v>
      </c>
      <c r="E63" s="7">
        <v>2.664722755091985E-3</v>
      </c>
      <c r="F63" s="7">
        <v>7.2793970212207404E-3</v>
      </c>
      <c r="G63" s="7">
        <v>7.2793970212207404E-3</v>
      </c>
      <c r="H63" s="7">
        <v>48.790058000000002</v>
      </c>
      <c r="I63" s="7">
        <f t="shared" si="0"/>
        <v>-1.4218534773312766E-2</v>
      </c>
      <c r="J63" s="7">
        <f t="shared" si="1"/>
        <v>-9.7467754728058353E-3</v>
      </c>
      <c r="K63" s="7">
        <f t="shared" si="2"/>
        <v>-8.8638725262307032E-3</v>
      </c>
      <c r="L63" s="7">
        <f t="shared" si="3"/>
        <v>-7.3063199338974771E-3</v>
      </c>
      <c r="M63" s="7">
        <f t="shared" si="4"/>
        <v>-8.5059935949053853E-3</v>
      </c>
      <c r="N63" s="8">
        <f t="shared" si="4"/>
        <v>-9.0299804646845876E-3</v>
      </c>
    </row>
    <row r="64" spans="1:14" x14ac:dyDescent="0.3">
      <c r="A64" s="9">
        <v>62</v>
      </c>
      <c r="B64" s="7">
        <v>3.545008634160747E-2</v>
      </c>
      <c r="C64" s="7">
        <v>0.34579240498510971</v>
      </c>
      <c r="D64" s="7">
        <v>0.34587766604577019</v>
      </c>
      <c r="E64" s="7">
        <v>2.0747930242125392E-3</v>
      </c>
      <c r="F64" s="7">
        <v>7.1825763079318254E-3</v>
      </c>
      <c r="G64" s="7">
        <v>7.2600587200702081E-3</v>
      </c>
      <c r="H64" s="7">
        <v>48.770443</v>
      </c>
      <c r="I64" s="7">
        <f t="shared" si="0"/>
        <v>1.6208467373244995E-2</v>
      </c>
      <c r="J64" s="7">
        <f t="shared" si="1"/>
        <v>9.2270125127057179E-3</v>
      </c>
      <c r="K64" s="7">
        <f t="shared" si="2"/>
        <v>9.1417514520452381E-3</v>
      </c>
      <c r="L64" s="7">
        <f t="shared" si="3"/>
        <v>8.9021474393475176E-3</v>
      </c>
      <c r="M64" s="7">
        <f t="shared" si="4"/>
        <v>7.2101891780033261E-4</v>
      </c>
      <c r="N64" s="8">
        <f t="shared" si="4"/>
        <v>1.1177098736065046E-4</v>
      </c>
    </row>
    <row r="65" spans="1:14" x14ac:dyDescent="0.3">
      <c r="A65" s="9">
        <v>63</v>
      </c>
      <c r="B65" s="7">
        <v>6.0086520464388143E-2</v>
      </c>
      <c r="C65" s="7">
        <v>0.35109034522566451</v>
      </c>
      <c r="D65" s="7">
        <v>0.35109034522566451</v>
      </c>
      <c r="E65" s="7">
        <v>3.1972927145534789E-3</v>
      </c>
      <c r="F65" s="7">
        <v>7.2135125752596689E-3</v>
      </c>
      <c r="G65" s="7">
        <v>7.2135125752596689E-3</v>
      </c>
      <c r="H65" s="7">
        <v>48.858722999999998</v>
      </c>
      <c r="I65" s="7">
        <f t="shared" si="0"/>
        <v>-2.4453271394603196E-2</v>
      </c>
      <c r="J65" s="7">
        <f t="shared" si="1"/>
        <v>-4.6638624040905956E-3</v>
      </c>
      <c r="K65" s="7">
        <f t="shared" si="2"/>
        <v>-4.5717611960865399E-3</v>
      </c>
      <c r="L65" s="7">
        <f t="shared" si="3"/>
        <v>-1.5551123955255678E-2</v>
      </c>
      <c r="M65" s="7">
        <f t="shared" si="4"/>
        <v>-3.942843486290263E-3</v>
      </c>
      <c r="N65" s="8">
        <f t="shared" si="4"/>
        <v>-4.4599902087258895E-3</v>
      </c>
    </row>
    <row r="66" spans="1:14" x14ac:dyDescent="0.3">
      <c r="A66" s="9">
        <v>64</v>
      </c>
      <c r="B66" s="7">
        <v>4.1877272046366348E-2</v>
      </c>
      <c r="C66" s="7">
        <v>0.34693851275108889</v>
      </c>
      <c r="D66" s="7">
        <v>0.34693851275108889</v>
      </c>
      <c r="E66" s="7">
        <v>2.889698280052666E-3</v>
      </c>
      <c r="F66" s="7">
        <v>7.1090980307498951E-3</v>
      </c>
      <c r="G66" s="7">
        <v>7.1327050364248324E-3</v>
      </c>
      <c r="H66" s="7">
        <v>48.863627999999999</v>
      </c>
      <c r="I66" s="7">
        <f t="shared" si="0"/>
        <v>1.8224931138786683E-2</v>
      </c>
      <c r="J66" s="7">
        <f t="shared" si="1"/>
        <v>4.1872147537572778E-3</v>
      </c>
      <c r="K66" s="7">
        <f t="shared" si="2"/>
        <v>4.1872147537572778E-3</v>
      </c>
      <c r="L66" s="7">
        <f t="shared" si="3"/>
        <v>2.6738071835310049E-3</v>
      </c>
      <c r="M66" s="7">
        <f t="shared" si="4"/>
        <v>2.4437126746701485E-4</v>
      </c>
      <c r="N66" s="8">
        <f t="shared" si="4"/>
        <v>-2.7277545496861167E-4</v>
      </c>
    </row>
    <row r="67" spans="1:14" x14ac:dyDescent="0.3">
      <c r="A67" s="9">
        <v>65</v>
      </c>
      <c r="B67" s="7">
        <v>1.9173702608862711E-2</v>
      </c>
      <c r="C67" s="7">
        <v>0.35288362453775979</v>
      </c>
      <c r="D67" s="7">
        <v>0.35288362453775979</v>
      </c>
      <c r="E67" s="7">
        <v>3.3871554829940729E-3</v>
      </c>
      <c r="F67" s="7">
        <v>7.0838608158051448E-3</v>
      </c>
      <c r="G67" s="7">
        <v>7.0838608158051448E-3</v>
      </c>
      <c r="H67" s="7">
        <v>49.815154999999997</v>
      </c>
      <c r="I67" s="7">
        <f t="shared" si="0"/>
        <v>2.5453195372827305E-2</v>
      </c>
      <c r="J67" s="7">
        <f t="shared" si="1"/>
        <v>8.1938693523444812E-4</v>
      </c>
      <c r="K67" s="7">
        <f t="shared" si="2"/>
        <v>8.4184963852330409E-4</v>
      </c>
      <c r="L67" s="7">
        <f t="shared" si="3"/>
        <v>2.8127002556358312E-2</v>
      </c>
      <c r="M67" s="7">
        <f t="shared" si="4"/>
        <v>1.063758202701463E-3</v>
      </c>
      <c r="N67" s="8">
        <f t="shared" si="4"/>
        <v>5.6907418355469242E-4</v>
      </c>
    </row>
    <row r="68" spans="1:14" x14ac:dyDescent="0.3">
      <c r="A68" s="9">
        <v>66</v>
      </c>
      <c r="B68" s="7">
        <v>2.8948108306283981E-2</v>
      </c>
      <c r="C68" s="7">
        <v>0.3601486447752657</v>
      </c>
      <c r="D68" s="7">
        <v>0.3601486447752657</v>
      </c>
      <c r="E68" s="7">
        <v>1.0545332400877341E-3</v>
      </c>
      <c r="F68" s="7">
        <v>7.1252299449184554E-3</v>
      </c>
      <c r="G68" s="7">
        <v>7.0641426657798772E-3</v>
      </c>
      <c r="H68" s="7">
        <v>49.994179000000003</v>
      </c>
      <c r="I68" s="7">
        <f t="shared" ref="I68:I101" si="6">B67-B68+E67*(H68-H67)</f>
        <v>-9.1680235742337204E-3</v>
      </c>
      <c r="J68" s="7">
        <f t="shared" ref="J68:J101" si="7">C67-C68+F67*(H68-H67)</f>
        <v>-5.996839138817176E-3</v>
      </c>
      <c r="K68" s="7">
        <f t="shared" ref="K68:K101" si="8">D67-D68+G67*(H68-H67)</f>
        <v>-5.996839138817176E-3</v>
      </c>
      <c r="L68" s="7">
        <f t="shared" ref="L68:L101" si="9">I68+L67</f>
        <v>1.8958978982124591E-2</v>
      </c>
      <c r="M68" s="7">
        <f t="shared" ref="M68:N101" si="10">J68+M67</f>
        <v>-4.933080936115713E-3</v>
      </c>
      <c r="N68" s="8">
        <f t="shared" si="10"/>
        <v>-5.4277649552624836E-3</v>
      </c>
    </row>
    <row r="69" spans="1:14" x14ac:dyDescent="0.3">
      <c r="A69" s="9">
        <v>67</v>
      </c>
      <c r="B69" s="7">
        <v>3.9196582631622658E-2</v>
      </c>
      <c r="C69" s="7">
        <v>0.35990083452340188</v>
      </c>
      <c r="D69" s="7">
        <v>0.35904484324314012</v>
      </c>
      <c r="E69" s="7">
        <v>3.5868674331425419E-3</v>
      </c>
      <c r="F69" s="7">
        <v>7.1752726547125783E-3</v>
      </c>
      <c r="G69" s="7">
        <v>7.1070812799288782E-3</v>
      </c>
      <c r="H69" s="7">
        <v>50.158489000000003</v>
      </c>
      <c r="I69" s="7">
        <f t="shared" si="6"/>
        <v>-1.007520396865986E-2</v>
      </c>
      <c r="J69" s="7">
        <f t="shared" si="7"/>
        <v>1.4185567841133767E-3</v>
      </c>
      <c r="K69" s="7">
        <f t="shared" si="8"/>
        <v>2.2645108135398756E-3</v>
      </c>
      <c r="L69" s="7">
        <f t="shared" si="9"/>
        <v>8.8837750134647311E-3</v>
      </c>
      <c r="M69" s="7">
        <f t="shared" si="10"/>
        <v>-3.5145241520023363E-3</v>
      </c>
      <c r="N69" s="8">
        <f t="shared" si="10"/>
        <v>-3.1632541417226079E-3</v>
      </c>
    </row>
    <row r="70" spans="1:14" x14ac:dyDescent="0.3">
      <c r="A70" s="9">
        <v>68</v>
      </c>
      <c r="B70" s="7">
        <v>5.7348660316896873E-2</v>
      </c>
      <c r="C70" s="7">
        <v>0.36186347656567419</v>
      </c>
      <c r="D70" s="7">
        <v>0.36240878647227842</v>
      </c>
      <c r="E70" s="7">
        <v>3.1049571102735631E-3</v>
      </c>
      <c r="F70" s="7">
        <v>7.2216758814031357E-3</v>
      </c>
      <c r="G70" s="7">
        <v>7.0057012503696092E-3</v>
      </c>
      <c r="H70" s="7">
        <v>50.881939000000003</v>
      </c>
      <c r="I70" s="7">
        <f t="shared" si="6"/>
        <v>-1.5557158440767244E-2</v>
      </c>
      <c r="J70" s="7">
        <f t="shared" si="7"/>
        <v>3.2283089597795016E-3</v>
      </c>
      <c r="K70" s="7">
        <f t="shared" si="8"/>
        <v>1.777674722826245E-3</v>
      </c>
      <c r="L70" s="7">
        <f t="shared" si="9"/>
        <v>-6.6733834273025126E-3</v>
      </c>
      <c r="M70" s="7">
        <f t="shared" si="10"/>
        <v>-2.8621519222283469E-4</v>
      </c>
      <c r="N70" s="8">
        <f t="shared" si="10"/>
        <v>-1.385579418896363E-3</v>
      </c>
    </row>
    <row r="71" spans="1:14" x14ac:dyDescent="0.3">
      <c r="A71" s="9">
        <v>69</v>
      </c>
      <c r="B71" s="7">
        <v>2.1076187901913259E-2</v>
      </c>
      <c r="C71" s="7">
        <v>0.36674937569923738</v>
      </c>
      <c r="D71" s="7">
        <v>0.36674937569923738</v>
      </c>
      <c r="E71" s="7">
        <v>2.9108710126198702E-3</v>
      </c>
      <c r="F71" s="7">
        <v>7.3776276792775026E-3</v>
      </c>
      <c r="G71" s="7">
        <v>7.3776276792775026E-3</v>
      </c>
      <c r="H71" s="7">
        <v>50.803463000000001</v>
      </c>
      <c r="I71" s="7">
        <f t="shared" si="6"/>
        <v>3.6028807800797785E-2</v>
      </c>
      <c r="J71" s="7">
        <f t="shared" si="7"/>
        <v>-5.4526273700321939E-3</v>
      </c>
      <c r="K71" s="7">
        <f t="shared" si="8"/>
        <v>-4.8903686382829768E-3</v>
      </c>
      <c r="L71" s="7">
        <f t="shared" si="9"/>
        <v>2.9355424373495274E-2</v>
      </c>
      <c r="M71" s="7">
        <f t="shared" si="10"/>
        <v>-5.7388425622550282E-3</v>
      </c>
      <c r="N71" s="8">
        <f t="shared" si="10"/>
        <v>-6.2759480571793393E-3</v>
      </c>
    </row>
    <row r="72" spans="1:14" x14ac:dyDescent="0.3">
      <c r="A72" s="9">
        <v>70</v>
      </c>
      <c r="B72" s="7">
        <v>6.305555320883903E-2</v>
      </c>
      <c r="C72" s="7">
        <v>0.36348660123242588</v>
      </c>
      <c r="D72" s="7">
        <v>0.36387513848886982</v>
      </c>
      <c r="E72" s="7">
        <v>3.100499945706488E-3</v>
      </c>
      <c r="F72" s="7">
        <v>7.2381323228120978E-3</v>
      </c>
      <c r="G72" s="7">
        <v>7.246485025458254E-3</v>
      </c>
      <c r="H72" s="7">
        <v>50.342419</v>
      </c>
      <c r="I72" s="7">
        <f t="shared" si="6"/>
        <v>-4.3321404922068082E-2</v>
      </c>
      <c r="J72" s="7">
        <f t="shared" si="7"/>
        <v>-1.386365089533232E-4</v>
      </c>
      <c r="K72" s="7">
        <f t="shared" si="8"/>
        <v>-5.2717376539726697E-4</v>
      </c>
      <c r="L72" s="7">
        <f t="shared" si="9"/>
        <v>-1.3965980548572808E-2</v>
      </c>
      <c r="M72" s="7">
        <f t="shared" si="10"/>
        <v>-5.8774790712083514E-3</v>
      </c>
      <c r="N72" s="8">
        <f t="shared" si="10"/>
        <v>-6.8031218225766063E-3</v>
      </c>
    </row>
    <row r="73" spans="1:14" x14ac:dyDescent="0.3">
      <c r="A73" s="9">
        <v>71</v>
      </c>
      <c r="B73" s="7">
        <v>4.5819566160013737E-2</v>
      </c>
      <c r="C73" s="7">
        <v>0.35809087696048542</v>
      </c>
      <c r="D73" s="7">
        <v>0.3587870513177645</v>
      </c>
      <c r="E73" s="7">
        <v>3.7247393392677379E-3</v>
      </c>
      <c r="F73" s="7">
        <v>7.1472250498254841E-3</v>
      </c>
      <c r="G73" s="7">
        <v>7.098509030671757E-3</v>
      </c>
      <c r="H73" s="7">
        <v>50.102085000000002</v>
      </c>
      <c r="I73" s="7">
        <f t="shared" si="6"/>
        <v>1.6490831494873879E-2</v>
      </c>
      <c r="J73" s="7">
        <f t="shared" si="7"/>
        <v>3.6561549782697586E-3</v>
      </c>
      <c r="K73" s="7">
        <f t="shared" si="8"/>
        <v>3.3465104389968523E-3</v>
      </c>
      <c r="L73" s="7">
        <f t="shared" si="9"/>
        <v>2.5248509463010708E-3</v>
      </c>
      <c r="M73" s="7">
        <f t="shared" si="10"/>
        <v>-2.2213240929385928E-3</v>
      </c>
      <c r="N73" s="8">
        <f t="shared" si="10"/>
        <v>-3.456611383579754E-3</v>
      </c>
    </row>
    <row r="74" spans="1:14" x14ac:dyDescent="0.3">
      <c r="A74" s="9">
        <v>72</v>
      </c>
      <c r="B74" s="7">
        <v>1.7319678300988621E-2</v>
      </c>
      <c r="C74" s="7">
        <v>0.35450365098243619</v>
      </c>
      <c r="D74" s="7">
        <v>0.35450365098243619</v>
      </c>
      <c r="E74" s="7">
        <v>1.878329826044746E-3</v>
      </c>
      <c r="F74" s="7">
        <v>7.0649072548144938E-3</v>
      </c>
      <c r="G74" s="7">
        <v>7.0649072548144938E-3</v>
      </c>
      <c r="H74" s="7">
        <v>50.178103999999998</v>
      </c>
      <c r="I74" s="7">
        <f t="shared" si="6"/>
        <v>2.8783038818856892E-2</v>
      </c>
      <c r="J74" s="7">
        <f t="shared" si="7"/>
        <v>4.1305508791118738E-3</v>
      </c>
      <c r="K74" s="7">
        <f t="shared" si="8"/>
        <v>4.8230218933309156E-3</v>
      </c>
      <c r="L74" s="7">
        <f t="shared" si="9"/>
        <v>3.1307889765157963E-2</v>
      </c>
      <c r="M74" s="7">
        <f t="shared" si="10"/>
        <v>1.909226786173281E-3</v>
      </c>
      <c r="N74" s="8">
        <f t="shared" si="10"/>
        <v>1.3664105097511616E-3</v>
      </c>
    </row>
    <row r="75" spans="1:14" x14ac:dyDescent="0.3">
      <c r="A75" s="9">
        <v>73</v>
      </c>
      <c r="B75" s="7">
        <v>5.376929692925219E-2</v>
      </c>
      <c r="C75" s="7">
        <v>0.34615810273628911</v>
      </c>
      <c r="D75" s="7">
        <v>0.35157784785935681</v>
      </c>
      <c r="E75" s="7">
        <v>3.2670121626168398E-3</v>
      </c>
      <c r="F75" s="7">
        <v>7.034037620202503E-3</v>
      </c>
      <c r="G75" s="7">
        <v>6.9715459842728577E-3</v>
      </c>
      <c r="H75" s="7">
        <v>49.211863999999998</v>
      </c>
      <c r="I75" s="7">
        <f t="shared" si="6"/>
        <v>-3.8264536039381042E-2</v>
      </c>
      <c r="J75" s="7">
        <f t="shared" si="7"/>
        <v>1.5191522602551327E-3</v>
      </c>
      <c r="K75" s="7">
        <f t="shared" si="8"/>
        <v>-3.9005928628125658E-3</v>
      </c>
      <c r="L75" s="7">
        <f t="shared" si="9"/>
        <v>-6.9566462742230786E-3</v>
      </c>
      <c r="M75" s="7">
        <f t="shared" si="10"/>
        <v>3.4283790464284137E-3</v>
      </c>
      <c r="N75" s="8">
        <f t="shared" si="10"/>
        <v>-2.5341823530614042E-3</v>
      </c>
    </row>
    <row r="76" spans="1:14" x14ac:dyDescent="0.3">
      <c r="A76" s="9">
        <v>74</v>
      </c>
      <c r="B76" s="7">
        <v>5.6965899631675407E-2</v>
      </c>
      <c r="C76" s="7">
        <v>0.36799464843006091</v>
      </c>
      <c r="D76" s="7">
        <v>0.36314770334967578</v>
      </c>
      <c r="E76" s="7">
        <v>3.302409344820303E-3</v>
      </c>
      <c r="F76" s="7">
        <v>7.1428327135708656E-3</v>
      </c>
      <c r="G76" s="7">
        <v>7.0340028998071187E-3</v>
      </c>
      <c r="H76" s="7">
        <v>51.627459999999999</v>
      </c>
      <c r="I76" s="7">
        <f t="shared" si="6"/>
        <v>4.6951788095453729E-3</v>
      </c>
      <c r="J76" s="7">
        <f t="shared" si="7"/>
        <v>-4.8451525545611107E-3</v>
      </c>
      <c r="K76" s="7">
        <f t="shared" si="8"/>
        <v>5.2705831031066123E-3</v>
      </c>
      <c r="L76" s="7">
        <f t="shared" si="9"/>
        <v>-2.2614674646777057E-3</v>
      </c>
      <c r="M76" s="7">
        <f t="shared" si="10"/>
        <v>-1.416773508132697E-3</v>
      </c>
      <c r="N76" s="8">
        <f t="shared" si="10"/>
        <v>2.7364007500452082E-3</v>
      </c>
    </row>
    <row r="77" spans="1:14" x14ac:dyDescent="0.3">
      <c r="A77" s="9">
        <v>75</v>
      </c>
      <c r="B77" s="7">
        <v>4.1258254715870947E-2</v>
      </c>
      <c r="C77" s="7">
        <v>0.3676134525549698</v>
      </c>
      <c r="D77" s="7">
        <v>0.36604798958402368</v>
      </c>
      <c r="E77" s="7">
        <v>3.7130590963504509E-3</v>
      </c>
      <c r="F77" s="7">
        <v>7.033547347853825E-3</v>
      </c>
      <c r="G77" s="7">
        <v>7.2145078822492626E-3</v>
      </c>
      <c r="H77" s="7">
        <v>51.291485000000002</v>
      </c>
      <c r="I77" s="7">
        <f t="shared" si="6"/>
        <v>1.4598117936178465E-2</v>
      </c>
      <c r="J77" s="7">
        <f t="shared" si="7"/>
        <v>-2.0186173458508435E-3</v>
      </c>
      <c r="K77" s="7">
        <f t="shared" si="8"/>
        <v>-5.2635353586105845E-3</v>
      </c>
      <c r="L77" s="7">
        <f t="shared" si="9"/>
        <v>1.233665047150076E-2</v>
      </c>
      <c r="M77" s="7">
        <f t="shared" si="10"/>
        <v>-3.4353908539835405E-3</v>
      </c>
      <c r="N77" s="8">
        <f t="shared" si="10"/>
        <v>-2.5271346085653764E-3</v>
      </c>
    </row>
    <row r="78" spans="1:14" x14ac:dyDescent="0.3">
      <c r="A78" s="9">
        <v>76</v>
      </c>
      <c r="B78" s="7">
        <v>2.397587716166279E-2</v>
      </c>
      <c r="C78" s="7">
        <v>0.36820205735084621</v>
      </c>
      <c r="D78" s="7">
        <v>0.36820205735084621</v>
      </c>
      <c r="E78" s="7">
        <v>2.1993398781453731E-3</v>
      </c>
      <c r="F78" s="7">
        <v>7.1219646938231939E-3</v>
      </c>
      <c r="G78" s="7">
        <v>7.1219646938231939E-3</v>
      </c>
      <c r="H78" s="7">
        <v>51.929107999999999</v>
      </c>
      <c r="I78" s="7">
        <f t="shared" si="6"/>
        <v>1.9649909434400412E-2</v>
      </c>
      <c r="J78" s="7">
        <f t="shared" si="7"/>
        <v>3.8961467647041712E-3</v>
      </c>
      <c r="K78" s="7">
        <f t="shared" si="8"/>
        <v>2.4460683925808741E-3</v>
      </c>
      <c r="L78" s="7">
        <f t="shared" si="9"/>
        <v>3.1986559905901171E-2</v>
      </c>
      <c r="M78" s="7">
        <f t="shared" si="10"/>
        <v>4.6075591072063061E-4</v>
      </c>
      <c r="N78" s="8">
        <f t="shared" si="10"/>
        <v>-8.1066215984502282E-5</v>
      </c>
    </row>
    <row r="79" spans="1:14" x14ac:dyDescent="0.3">
      <c r="A79" s="9">
        <v>77</v>
      </c>
      <c r="B79" s="7">
        <v>3.888720948500194E-2</v>
      </c>
      <c r="C79" s="7">
        <v>0.36114754131175481</v>
      </c>
      <c r="D79" s="7">
        <v>0.3635836590743925</v>
      </c>
      <c r="E79" s="7">
        <v>2.4868242423236558E-3</v>
      </c>
      <c r="F79" s="7">
        <v>7.1494625256790026E-3</v>
      </c>
      <c r="G79" s="7">
        <v>6.9912289931609124E-3</v>
      </c>
      <c r="H79" s="7">
        <v>51.127178000000001</v>
      </c>
      <c r="I79" s="7">
        <f t="shared" si="6"/>
        <v>-1.6675048951820266E-2</v>
      </c>
      <c r="J79" s="7">
        <f t="shared" si="7"/>
        <v>1.3431988921737831E-3</v>
      </c>
      <c r="K79" s="7">
        <f t="shared" si="8"/>
        <v>-1.0929188704639076E-3</v>
      </c>
      <c r="L79" s="7">
        <f t="shared" si="9"/>
        <v>1.5311510954080905E-2</v>
      </c>
      <c r="M79" s="7">
        <f t="shared" si="10"/>
        <v>1.8039548028944137E-3</v>
      </c>
      <c r="N79" s="8">
        <f t="shared" si="10"/>
        <v>-1.1739850864484098E-3</v>
      </c>
    </row>
    <row r="80" spans="1:14" x14ac:dyDescent="0.3">
      <c r="A80" s="9">
        <v>78</v>
      </c>
      <c r="B80" s="7">
        <v>3.0725274140582539E-2</v>
      </c>
      <c r="C80" s="7">
        <v>0.35739698744538761</v>
      </c>
      <c r="D80" s="7">
        <v>0.35739698744538761</v>
      </c>
      <c r="E80" s="7">
        <v>1.7107531965348929E-3</v>
      </c>
      <c r="F80" s="7">
        <v>7.1840121105170886E-3</v>
      </c>
      <c r="G80" s="7">
        <v>7.370220517377013E-3</v>
      </c>
      <c r="H80" s="7">
        <v>49.748939999999997</v>
      </c>
      <c r="I80" s="7">
        <f t="shared" si="6"/>
        <v>4.7344996743277227E-3</v>
      </c>
      <c r="J80" s="7">
        <f t="shared" si="7"/>
        <v>-6.1031070660996101E-3</v>
      </c>
      <c r="K80" s="7">
        <f t="shared" si="8"/>
        <v>-3.4489058360712508E-3</v>
      </c>
      <c r="L80" s="7">
        <f t="shared" si="9"/>
        <v>2.0046010628408627E-2</v>
      </c>
      <c r="M80" s="7">
        <f t="shared" si="10"/>
        <v>-4.299152263205196E-3</v>
      </c>
      <c r="N80" s="8">
        <f t="shared" si="10"/>
        <v>-4.6228909225196606E-3</v>
      </c>
    </row>
    <row r="81" spans="1:14" x14ac:dyDescent="0.3">
      <c r="A81" s="9">
        <v>79</v>
      </c>
      <c r="B81" s="7">
        <v>4.112755537290564E-2</v>
      </c>
      <c r="C81" s="7">
        <v>0.35110345501650508</v>
      </c>
      <c r="D81" s="7">
        <v>0.35110345501650508</v>
      </c>
      <c r="E81" s="7">
        <v>3.2188205503838039E-3</v>
      </c>
      <c r="F81" s="7">
        <v>7.0561152799226519E-3</v>
      </c>
      <c r="G81" s="7">
        <v>7.0561152799226519E-3</v>
      </c>
      <c r="H81" s="7">
        <v>49.758747</v>
      </c>
      <c r="I81" s="7">
        <f t="shared" si="6"/>
        <v>-1.0385503875724679E-2</v>
      </c>
      <c r="J81" s="7">
        <f t="shared" si="7"/>
        <v>6.3639860356503875E-3</v>
      </c>
      <c r="K81" s="7">
        <f t="shared" si="8"/>
        <v>6.365812181496463E-3</v>
      </c>
      <c r="L81" s="7">
        <f t="shared" si="9"/>
        <v>9.6605067526839474E-3</v>
      </c>
      <c r="M81" s="7">
        <f t="shared" si="10"/>
        <v>2.0648337724451914E-3</v>
      </c>
      <c r="N81" s="8">
        <f t="shared" si="10"/>
        <v>1.7429212589768024E-3</v>
      </c>
    </row>
    <row r="82" spans="1:14" x14ac:dyDescent="0.3">
      <c r="A82" s="9">
        <v>80</v>
      </c>
      <c r="B82" s="7">
        <v>3.9248396749443928E-2</v>
      </c>
      <c r="C82" s="7">
        <v>0.35164960944738027</v>
      </c>
      <c r="D82" s="7">
        <v>0.35164960944738027</v>
      </c>
      <c r="E82" s="7">
        <v>3.4407642582601349E-3</v>
      </c>
      <c r="F82" s="7">
        <v>7.1438456711341216E-3</v>
      </c>
      <c r="G82" s="7">
        <v>7.1438456711341216E-3</v>
      </c>
      <c r="H82" s="7">
        <v>49.224133000000002</v>
      </c>
      <c r="I82" s="7">
        <f t="shared" si="6"/>
        <v>1.583320937388322E-4</v>
      </c>
      <c r="J82" s="7">
        <f t="shared" si="7"/>
        <v>-4.318452445135742E-3</v>
      </c>
      <c r="K82" s="7">
        <f t="shared" si="8"/>
        <v>-4.318452445135742E-3</v>
      </c>
      <c r="L82" s="7">
        <f t="shared" si="9"/>
        <v>9.818838846422779E-3</v>
      </c>
      <c r="M82" s="7">
        <f t="shared" si="10"/>
        <v>-2.2536186726905506E-3</v>
      </c>
      <c r="N82" s="8">
        <f t="shared" si="10"/>
        <v>-2.5755311861589397E-3</v>
      </c>
    </row>
    <row r="83" spans="1:14" x14ac:dyDescent="0.3">
      <c r="A83" s="9">
        <v>81</v>
      </c>
      <c r="B83" s="7">
        <v>5.2871368009417892E-2</v>
      </c>
      <c r="C83" s="7">
        <v>0.35029967077677238</v>
      </c>
      <c r="D83" s="7">
        <v>0.35029967077677238</v>
      </c>
      <c r="E83" s="7">
        <v>3.3438369185725581E-3</v>
      </c>
      <c r="F83" s="7">
        <v>7.1750198028515096E-3</v>
      </c>
      <c r="G83" s="7">
        <v>7.1750198028515096E-3</v>
      </c>
      <c r="H83" s="7">
        <v>48.542206</v>
      </c>
      <c r="I83" s="7">
        <f t="shared" si="6"/>
        <v>-1.5969321308316527E-2</v>
      </c>
      <c r="J83" s="7">
        <f t="shared" si="7"/>
        <v>-3.521642576371593E-3</v>
      </c>
      <c r="K83" s="7">
        <f t="shared" si="8"/>
        <v>-3.521642576371593E-3</v>
      </c>
      <c r="L83" s="7">
        <f t="shared" si="9"/>
        <v>-6.1504824618937477E-3</v>
      </c>
      <c r="M83" s="7">
        <f t="shared" si="10"/>
        <v>-5.7752612490621436E-3</v>
      </c>
      <c r="N83" s="8">
        <f t="shared" si="10"/>
        <v>-6.0971737625305326E-3</v>
      </c>
    </row>
    <row r="84" spans="1:14" x14ac:dyDescent="0.3">
      <c r="A84" s="9">
        <v>82</v>
      </c>
      <c r="B84" s="7">
        <v>4.0729205179351823E-2</v>
      </c>
      <c r="C84" s="7">
        <v>0.32448318572408869</v>
      </c>
      <c r="D84" s="7">
        <v>0.32448318572408869</v>
      </c>
      <c r="E84" s="7">
        <v>3.008384742414911E-3</v>
      </c>
      <c r="F84" s="7">
        <v>7.0970330551455964E-3</v>
      </c>
      <c r="G84" s="7">
        <v>7.0970330551455964E-3</v>
      </c>
      <c r="H84" s="7">
        <v>45.720962999999998</v>
      </c>
      <c r="I84" s="7">
        <f t="shared" si="6"/>
        <v>2.708386330401661E-3</v>
      </c>
      <c r="J84" s="7">
        <f t="shared" si="7"/>
        <v>5.5740106590274723E-3</v>
      </c>
      <c r="K84" s="7">
        <f t="shared" si="8"/>
        <v>5.5740106590274723E-3</v>
      </c>
      <c r="L84" s="7">
        <f t="shared" si="9"/>
        <v>-3.4420961314920867E-3</v>
      </c>
      <c r="M84" s="7">
        <f t="shared" si="10"/>
        <v>-2.0125059003467134E-4</v>
      </c>
      <c r="N84" s="8">
        <f t="shared" si="10"/>
        <v>-5.2316310350306039E-4</v>
      </c>
    </row>
    <row r="85" spans="1:14" x14ac:dyDescent="0.3">
      <c r="A85" s="9">
        <v>83</v>
      </c>
      <c r="B85" s="7">
        <v>1.36875295611649E-2</v>
      </c>
      <c r="C85" s="7">
        <v>0.32890993936463009</v>
      </c>
      <c r="D85" s="7">
        <v>0.32890993936463009</v>
      </c>
      <c r="E85" s="7">
        <v>8.5731755132630722E-4</v>
      </c>
      <c r="F85" s="7">
        <v>7.0817484970660607E-3</v>
      </c>
      <c r="G85" s="7">
        <v>7.0817484970660607E-3</v>
      </c>
      <c r="H85" s="7">
        <v>46.444735999999999</v>
      </c>
      <c r="I85" s="7">
        <f t="shared" si="6"/>
        <v>2.9219063268358794E-2</v>
      </c>
      <c r="J85" s="7">
        <f t="shared" si="7"/>
        <v>7.0988726488049967E-4</v>
      </c>
      <c r="K85" s="7">
        <f t="shared" si="8"/>
        <v>7.0988726488049967E-4</v>
      </c>
      <c r="L85" s="7">
        <f t="shared" si="9"/>
        <v>2.5776967136866707E-2</v>
      </c>
      <c r="M85" s="7">
        <f t="shared" si="10"/>
        <v>5.0863667484582833E-4</v>
      </c>
      <c r="N85" s="8">
        <f t="shared" si="10"/>
        <v>1.8672416137743928E-4</v>
      </c>
    </row>
    <row r="86" spans="1:14" x14ac:dyDescent="0.3">
      <c r="A86" s="9">
        <v>84</v>
      </c>
      <c r="B86" s="7">
        <v>1.5193373385802461E-2</v>
      </c>
      <c r="C86" s="7">
        <v>0.33369108040397782</v>
      </c>
      <c r="D86" s="7">
        <v>0.33381430478030849</v>
      </c>
      <c r="E86" s="7">
        <v>1.195083174485386E-3</v>
      </c>
      <c r="F86" s="7">
        <v>7.1023034770401564E-3</v>
      </c>
      <c r="G86" s="7">
        <v>7.1052118597987202E-3</v>
      </c>
      <c r="H86" s="7">
        <v>47.001102000000003</v>
      </c>
      <c r="I86" s="7">
        <f t="shared" si="6"/>
        <v>-1.0288614878763453E-3</v>
      </c>
      <c r="J86" s="7">
        <f t="shared" si="7"/>
        <v>-8.4109695502905101E-4</v>
      </c>
      <c r="K86" s="7">
        <f t="shared" si="8"/>
        <v>-9.643213313597172E-4</v>
      </c>
      <c r="L86" s="7">
        <f t="shared" si="9"/>
        <v>2.4748105648990361E-2</v>
      </c>
      <c r="M86" s="7">
        <f t="shared" si="10"/>
        <v>-3.3246028018322268E-4</v>
      </c>
      <c r="N86" s="8">
        <f t="shared" si="10"/>
        <v>-7.7759716998227792E-4</v>
      </c>
    </row>
    <row r="87" spans="1:14" x14ac:dyDescent="0.3">
      <c r="A87" s="9">
        <v>85</v>
      </c>
      <c r="B87" s="7">
        <v>2.1563777162608079E-2</v>
      </c>
      <c r="C87" s="7">
        <v>0.33763830141203999</v>
      </c>
      <c r="D87" s="7">
        <v>0.3378831996007407</v>
      </c>
      <c r="E87" s="7">
        <v>2.6615356610433481E-3</v>
      </c>
      <c r="F87" s="7">
        <v>7.2982649127220859E-3</v>
      </c>
      <c r="G87" s="7">
        <v>7.2891647182281669E-3</v>
      </c>
      <c r="H87" s="7">
        <v>46.794319000000002</v>
      </c>
      <c r="I87" s="7">
        <f t="shared" si="6"/>
        <v>-6.6175266608752316E-3</v>
      </c>
      <c r="J87" s="7">
        <f t="shared" si="7"/>
        <v>-5.4158566279549677E-3</v>
      </c>
      <c r="K87" s="7">
        <f t="shared" si="8"/>
        <v>-5.5381318444369812E-3</v>
      </c>
      <c r="L87" s="7">
        <f t="shared" si="9"/>
        <v>1.8130578988115129E-2</v>
      </c>
      <c r="M87" s="7">
        <f t="shared" si="10"/>
        <v>-5.7483169081381904E-3</v>
      </c>
      <c r="N87" s="8">
        <f t="shared" si="10"/>
        <v>-6.3157290144192592E-3</v>
      </c>
    </row>
    <row r="88" spans="1:14" x14ac:dyDescent="0.3">
      <c r="A88" s="9">
        <v>86</v>
      </c>
      <c r="B88" s="7">
        <v>1.824123537640945E-2</v>
      </c>
      <c r="C88" s="7">
        <v>0.33146295079682192</v>
      </c>
      <c r="D88" s="7">
        <v>0.33197484413781059</v>
      </c>
      <c r="E88" s="7">
        <v>1.134751053081331E-3</v>
      </c>
      <c r="F88" s="7">
        <v>7.29291756147401E-3</v>
      </c>
      <c r="G88" s="7">
        <v>7.2397383444311849E-3</v>
      </c>
      <c r="H88" s="7">
        <v>46.528438999999999</v>
      </c>
      <c r="I88" s="7">
        <f t="shared" si="6"/>
        <v>2.6148926846404161E-3</v>
      </c>
      <c r="J88" s="7">
        <f t="shared" si="7"/>
        <v>4.2348879402234986E-3</v>
      </c>
      <c r="K88" s="7">
        <f t="shared" si="8"/>
        <v>3.9703123476475897E-3</v>
      </c>
      <c r="L88" s="7">
        <f t="shared" si="9"/>
        <v>2.0745471672755547E-2</v>
      </c>
      <c r="M88" s="7">
        <f t="shared" si="10"/>
        <v>-1.5134289679146918E-3</v>
      </c>
      <c r="N88" s="8">
        <f t="shared" si="10"/>
        <v>-2.3454166667716695E-3</v>
      </c>
    </row>
    <row r="89" spans="1:14" x14ac:dyDescent="0.3">
      <c r="A89" s="9">
        <v>87</v>
      </c>
      <c r="B89" s="7">
        <v>1.82827715093049E-2</v>
      </c>
      <c r="C89" s="7">
        <v>0.3205229679205282</v>
      </c>
      <c r="D89" s="7">
        <v>0.3205229679205282</v>
      </c>
      <c r="E89" s="7">
        <v>1.172410521182573E-3</v>
      </c>
      <c r="F89" s="7">
        <v>6.9914737401239324E-3</v>
      </c>
      <c r="G89" s="7">
        <v>6.9914737401239324E-3</v>
      </c>
      <c r="H89" s="7">
        <v>45.073498000000001</v>
      </c>
      <c r="I89" s="7">
        <f t="shared" si="6"/>
        <v>-1.6925319648166525E-3</v>
      </c>
      <c r="J89" s="7">
        <f t="shared" si="7"/>
        <v>3.2921810648517576E-4</v>
      </c>
      <c r="K89" s="7">
        <f t="shared" si="8"/>
        <v>9.1848407069734794E-4</v>
      </c>
      <c r="L89" s="7">
        <f t="shared" si="9"/>
        <v>1.9052939707938893E-2</v>
      </c>
      <c r="M89" s="7">
        <f t="shared" si="10"/>
        <v>-1.184210861429516E-3</v>
      </c>
      <c r="N89" s="8">
        <f t="shared" si="10"/>
        <v>-1.4269325960743215E-3</v>
      </c>
    </row>
    <row r="90" spans="1:14" x14ac:dyDescent="0.3">
      <c r="A90" s="9">
        <v>88</v>
      </c>
      <c r="B90" s="7">
        <v>2.8071573952645951E-2</v>
      </c>
      <c r="C90" s="7">
        <v>0.33393176573017203</v>
      </c>
      <c r="D90" s="7">
        <v>0.3332279876605686</v>
      </c>
      <c r="E90" s="7">
        <v>1.8095535787050301E-3</v>
      </c>
      <c r="F90" s="7">
        <v>7.0800713835818246E-3</v>
      </c>
      <c r="G90" s="7">
        <v>7.2792522995941307E-3</v>
      </c>
      <c r="H90" s="7">
        <v>45.937603000000003</v>
      </c>
      <c r="I90" s="7">
        <f t="shared" si="6"/>
        <v>-8.7757166499345812E-3</v>
      </c>
      <c r="J90" s="7">
        <f t="shared" si="7"/>
        <v>-7.3674303934340192E-3</v>
      </c>
      <c r="K90" s="7">
        <f t="shared" si="8"/>
        <v>-6.6636523238305968E-3</v>
      </c>
      <c r="L90" s="7">
        <f t="shared" si="9"/>
        <v>1.0277223058004312E-2</v>
      </c>
      <c r="M90" s="7">
        <f t="shared" si="10"/>
        <v>-8.5516412548635352E-3</v>
      </c>
      <c r="N90" s="8">
        <f t="shared" si="10"/>
        <v>-8.0905849199049175E-3</v>
      </c>
    </row>
    <row r="91" spans="1:14" x14ac:dyDescent="0.3">
      <c r="A91" s="9">
        <v>89</v>
      </c>
      <c r="B91" s="7">
        <v>2.17109889017786E-2</v>
      </c>
      <c r="C91" s="7">
        <v>0.32319858520336192</v>
      </c>
      <c r="D91" s="7">
        <v>0.32319858520336192</v>
      </c>
      <c r="E91" s="7">
        <v>2.910915755889898E-3</v>
      </c>
      <c r="F91" s="7">
        <v>6.8773968345199289E-3</v>
      </c>
      <c r="G91" s="7">
        <v>6.8773968345199289E-3</v>
      </c>
      <c r="H91" s="7">
        <v>44.997185000000002</v>
      </c>
      <c r="I91" s="7">
        <f t="shared" si="6"/>
        <v>4.6588482934887213E-3</v>
      </c>
      <c r="J91" s="7">
        <f t="shared" si="7"/>
        <v>4.0749539564048443E-3</v>
      </c>
      <c r="K91" s="7">
        <f t="shared" si="8"/>
        <v>3.1838625681269613E-3</v>
      </c>
      <c r="L91" s="7">
        <f t="shared" si="9"/>
        <v>1.4936071351493033E-2</v>
      </c>
      <c r="M91" s="7">
        <f t="shared" si="10"/>
        <v>-4.4766872984586909E-3</v>
      </c>
      <c r="N91" s="8">
        <f t="shared" si="10"/>
        <v>-4.9067223517779562E-3</v>
      </c>
    </row>
    <row r="92" spans="1:14" x14ac:dyDescent="0.3">
      <c r="A92" s="9">
        <v>90</v>
      </c>
      <c r="B92" s="7">
        <v>4.8459355337384623E-3</v>
      </c>
      <c r="C92" s="7">
        <v>0.32610202265102228</v>
      </c>
      <c r="D92" s="7">
        <v>0.32386908791928187</v>
      </c>
      <c r="E92" s="7">
        <v>7.2836302419330588E-4</v>
      </c>
      <c r="F92" s="7">
        <v>7.3730197997255728E-3</v>
      </c>
      <c r="G92" s="7">
        <v>7.8778762815952027E-3</v>
      </c>
      <c r="H92" s="7">
        <v>44.229098999999998</v>
      </c>
      <c r="I92" s="7">
        <f t="shared" si="6"/>
        <v>1.4629219728761678E-2</v>
      </c>
      <c r="J92" s="7">
        <f t="shared" si="7"/>
        <v>-8.1858696726994622E-3</v>
      </c>
      <c r="K92" s="7">
        <f t="shared" si="8"/>
        <v>-5.952934940959052E-3</v>
      </c>
      <c r="L92" s="7">
        <f t="shared" si="9"/>
        <v>2.9565291080254713E-2</v>
      </c>
      <c r="M92" s="7">
        <f t="shared" si="10"/>
        <v>-1.2662556971158152E-2</v>
      </c>
      <c r="N92" s="8">
        <f t="shared" si="10"/>
        <v>-1.0859657292737008E-2</v>
      </c>
    </row>
    <row r="93" spans="1:14" x14ac:dyDescent="0.3">
      <c r="A93" s="9">
        <v>91</v>
      </c>
      <c r="B93" s="7">
        <v>1.5915960316723019E-2</v>
      </c>
      <c r="C93" s="7">
        <v>0.31397089385230831</v>
      </c>
      <c r="D93" s="7">
        <v>0.31397089385230831</v>
      </c>
      <c r="E93" s="7">
        <v>8.1006354707013992E-4</v>
      </c>
      <c r="F93" s="7">
        <v>7.1261092562489104E-3</v>
      </c>
      <c r="G93" s="7">
        <v>7.1261092562489104E-3</v>
      </c>
      <c r="H93" s="7">
        <v>44.059230999999997</v>
      </c>
      <c r="I93" s="7">
        <f t="shared" si="6"/>
        <v>-1.1193750353178227E-2</v>
      </c>
      <c r="J93" s="7">
        <f t="shared" si="7"/>
        <v>1.0878688671374183E-2</v>
      </c>
      <c r="K93" s="7">
        <f t="shared" si="8"/>
        <v>8.5599949787715426E-3</v>
      </c>
      <c r="L93" s="7">
        <f t="shared" si="9"/>
        <v>1.8371540727076488E-2</v>
      </c>
      <c r="M93" s="7">
        <f t="shared" si="10"/>
        <v>-1.7838682997839694E-3</v>
      </c>
      <c r="N93" s="8">
        <f t="shared" si="10"/>
        <v>-2.2996623139654657E-3</v>
      </c>
    </row>
    <row r="94" spans="1:14" x14ac:dyDescent="0.3">
      <c r="A94" s="9">
        <v>92</v>
      </c>
      <c r="B94" s="7">
        <v>2.7979771346486819E-2</v>
      </c>
      <c r="C94" s="7">
        <v>0.31632441223764701</v>
      </c>
      <c r="D94" s="7">
        <v>0.31679140185178778</v>
      </c>
      <c r="E94" s="7">
        <v>3.1202813189449758E-3</v>
      </c>
      <c r="F94" s="7">
        <v>7.2093353810621982E-3</v>
      </c>
      <c r="G94" s="7">
        <v>7.1560525347402889E-3</v>
      </c>
      <c r="H94" s="7">
        <v>43.877056000000003</v>
      </c>
      <c r="I94" s="7">
        <f t="shared" si="6"/>
        <v>-1.2211384356451298E-2</v>
      </c>
      <c r="J94" s="7">
        <f t="shared" si="7"/>
        <v>-3.6517173390958049E-3</v>
      </c>
      <c r="K94" s="7">
        <f t="shared" si="8"/>
        <v>-4.1187069532365719E-3</v>
      </c>
      <c r="L94" s="7">
        <f t="shared" si="9"/>
        <v>6.1601563706251902E-3</v>
      </c>
      <c r="M94" s="7">
        <f t="shared" si="10"/>
        <v>-5.4355856388797743E-3</v>
      </c>
      <c r="N94" s="8">
        <f t="shared" si="10"/>
        <v>-6.4183692672020376E-3</v>
      </c>
    </row>
    <row r="95" spans="1:14" x14ac:dyDescent="0.3">
      <c r="A95" s="9">
        <v>93</v>
      </c>
      <c r="B95" s="7">
        <v>4.5695285868301433E-2</v>
      </c>
      <c r="C95" s="7">
        <v>0.32204454745336941</v>
      </c>
      <c r="D95" s="7">
        <v>0.32644239567244959</v>
      </c>
      <c r="E95" s="7">
        <v>3.0903973887981971E-3</v>
      </c>
      <c r="F95" s="7">
        <v>7.3225783810193928E-3</v>
      </c>
      <c r="G95" s="7">
        <v>7.469200111588704E-3</v>
      </c>
      <c r="H95" s="7">
        <v>43.667800999999997</v>
      </c>
      <c r="I95" s="7">
        <f t="shared" si="6"/>
        <v>-1.8368448989210463E-2</v>
      </c>
      <c r="J95" s="7">
        <f t="shared" si="7"/>
        <v>-7.2287246908866124E-3</v>
      </c>
      <c r="K95" s="7">
        <f t="shared" si="8"/>
        <v>-1.1148433593818934E-2</v>
      </c>
      <c r="L95" s="7">
        <f t="shared" si="9"/>
        <v>-1.2208292618585272E-2</v>
      </c>
      <c r="M95" s="7">
        <f t="shared" si="10"/>
        <v>-1.2664310329766386E-2</v>
      </c>
      <c r="N95" s="8">
        <f t="shared" si="10"/>
        <v>-1.7566802861020973E-2</v>
      </c>
    </row>
    <row r="96" spans="1:14" x14ac:dyDescent="0.3">
      <c r="A96" s="9">
        <v>94</v>
      </c>
      <c r="B96" s="7">
        <v>6.9916742253864723E-3</v>
      </c>
      <c r="C96" s="7">
        <v>0.32132623736292698</v>
      </c>
      <c r="D96" s="7">
        <v>0.32379094583794232</v>
      </c>
      <c r="E96" s="7">
        <v>1.639927048002178E-3</v>
      </c>
      <c r="F96" s="7">
        <v>7.0474701130075774E-3</v>
      </c>
      <c r="G96" s="7">
        <v>7.3346629553942243E-3</v>
      </c>
      <c r="H96" s="7">
        <v>43.894286999999998</v>
      </c>
      <c r="I96" s="7">
        <f t="shared" si="6"/>
        <v>3.9403543385914314E-2</v>
      </c>
      <c r="J96" s="7">
        <f t="shared" si="7"/>
        <v>2.3767715776459985E-3</v>
      </c>
      <c r="K96" s="7">
        <f t="shared" si="8"/>
        <v>4.3431190909805576E-3</v>
      </c>
      <c r="L96" s="7">
        <f t="shared" si="9"/>
        <v>2.7195250767329041E-2</v>
      </c>
      <c r="M96" s="7">
        <f t="shared" si="10"/>
        <v>-1.0287538752120387E-2</v>
      </c>
      <c r="N96" s="8">
        <f t="shared" si="10"/>
        <v>-1.3223683770040415E-2</v>
      </c>
    </row>
    <row r="97" spans="1:14" x14ac:dyDescent="0.3">
      <c r="A97" s="9">
        <v>95</v>
      </c>
      <c r="B97" s="7">
        <v>3.8238519543316203E-2</v>
      </c>
      <c r="C97" s="7">
        <v>0.31457351947403028</v>
      </c>
      <c r="D97" s="7">
        <v>0.31457351947403028</v>
      </c>
      <c r="E97" s="7">
        <v>2.7168336049855049E-3</v>
      </c>
      <c r="F97" s="7">
        <v>7.298839080021771E-3</v>
      </c>
      <c r="G97" s="7">
        <v>7.298839080021771E-3</v>
      </c>
      <c r="H97" s="7">
        <v>43.099117</v>
      </c>
      <c r="I97" s="7">
        <f t="shared" si="6"/>
        <v>-3.2550866108689618E-2</v>
      </c>
      <c r="J97" s="7">
        <f t="shared" si="7"/>
        <v>1.1487810791364706E-3</v>
      </c>
      <c r="K97" s="7">
        <f t="shared" si="8"/>
        <v>3.3851224216712231E-3</v>
      </c>
      <c r="L97" s="7">
        <f t="shared" si="9"/>
        <v>-5.3556153413605763E-3</v>
      </c>
      <c r="M97" s="7">
        <f t="shared" si="10"/>
        <v>-9.1387576729839159E-3</v>
      </c>
      <c r="N97" s="8">
        <f t="shared" si="10"/>
        <v>-9.838561348369192E-3</v>
      </c>
    </row>
    <row r="98" spans="1:14" x14ac:dyDescent="0.3">
      <c r="A98" s="9">
        <v>96</v>
      </c>
      <c r="B98" s="7">
        <v>4.0967886043710038E-2</v>
      </c>
      <c r="C98" s="7">
        <v>0.30694063982693248</v>
      </c>
      <c r="D98" s="7">
        <v>0.30899649008977909</v>
      </c>
      <c r="E98" s="7">
        <v>2.6711337142502471E-3</v>
      </c>
      <c r="F98" s="7">
        <v>7.1944761199144794E-3</v>
      </c>
      <c r="G98" s="7">
        <v>7.0115924927178211E-3</v>
      </c>
      <c r="H98" s="7">
        <v>42.663376</v>
      </c>
      <c r="I98" s="7">
        <f t="shared" si="6"/>
        <v>-3.9132022922638236E-3</v>
      </c>
      <c r="J98" s="7">
        <f t="shared" si="7"/>
        <v>4.4524762075300334E-3</v>
      </c>
      <c r="K98" s="7">
        <f t="shared" si="8"/>
        <v>2.3966259446834299E-3</v>
      </c>
      <c r="L98" s="7">
        <f t="shared" si="9"/>
        <v>-9.2688176336243999E-3</v>
      </c>
      <c r="M98" s="7">
        <f t="shared" si="10"/>
        <v>-4.6862814654538825E-3</v>
      </c>
      <c r="N98" s="8">
        <f t="shared" si="10"/>
        <v>-7.4419354036857621E-3</v>
      </c>
    </row>
    <row r="99" spans="1:14" x14ac:dyDescent="0.3">
      <c r="A99" s="9">
        <v>97</v>
      </c>
      <c r="B99" s="7">
        <v>4.1340100661594818E-2</v>
      </c>
      <c r="C99" s="7">
        <v>0.31582657478636977</v>
      </c>
      <c r="D99" s="7">
        <v>0.31582657478636977</v>
      </c>
      <c r="E99" s="7">
        <v>1.475567302339653E-3</v>
      </c>
      <c r="F99" s="7">
        <v>7.1414917729468582E-3</v>
      </c>
      <c r="G99" s="7">
        <v>7.1414917729468582E-3</v>
      </c>
      <c r="H99" s="7">
        <v>44.224173999999998</v>
      </c>
      <c r="I99" s="7">
        <f t="shared" si="6"/>
        <v>3.7968855410495722E-3</v>
      </c>
      <c r="J99" s="7">
        <f t="shared" si="7"/>
        <v>2.3431889795729761E-3</v>
      </c>
      <c r="K99" s="7">
        <f t="shared" si="8"/>
        <v>4.11359484285829E-3</v>
      </c>
      <c r="L99" s="7">
        <f t="shared" si="9"/>
        <v>-5.4719320925748277E-3</v>
      </c>
      <c r="M99" s="7">
        <f t="shared" si="10"/>
        <v>-2.3430924858809064E-3</v>
      </c>
      <c r="N99" s="8">
        <f t="shared" si="10"/>
        <v>-3.3283405608274721E-3</v>
      </c>
    </row>
    <row r="100" spans="1:14" x14ac:dyDescent="0.3">
      <c r="A100" s="9">
        <v>98</v>
      </c>
      <c r="B100" s="7">
        <v>4.056656474186595E-2</v>
      </c>
      <c r="C100" s="7">
        <v>0.32374910019555608</v>
      </c>
      <c r="D100" s="7">
        <v>0.32372645859234628</v>
      </c>
      <c r="E100" s="7">
        <v>8.9935783477713656E-4</v>
      </c>
      <c r="F100" s="7">
        <v>7.2043345713301461E-3</v>
      </c>
      <c r="G100" s="7">
        <v>6.863489778192614E-3</v>
      </c>
      <c r="H100" s="7">
        <v>44.938099000000001</v>
      </c>
      <c r="I100" s="7">
        <f t="shared" si="6"/>
        <v>1.8269803060517098E-3</v>
      </c>
      <c r="J100" s="7">
        <f t="shared" si="7"/>
        <v>-2.8240358951852002E-3</v>
      </c>
      <c r="K100" s="7">
        <f t="shared" si="8"/>
        <v>-2.8013942919753948E-3</v>
      </c>
      <c r="L100" s="7">
        <f t="shared" si="9"/>
        <v>-3.6449517865231179E-3</v>
      </c>
      <c r="M100" s="7">
        <f t="shared" si="10"/>
        <v>-5.1671283810661066E-3</v>
      </c>
      <c r="N100" s="8">
        <f t="shared" si="10"/>
        <v>-6.1297348528028669E-3</v>
      </c>
    </row>
    <row r="101" spans="1:14" ht="15" thickBot="1" x14ac:dyDescent="0.35">
      <c r="A101" s="11">
        <v>99</v>
      </c>
      <c r="B101" s="12">
        <v>2.6535001409970189E-2</v>
      </c>
      <c r="C101" s="12">
        <v>0.32151149996798212</v>
      </c>
      <c r="D101" s="12">
        <v>0.32226274761103862</v>
      </c>
      <c r="E101" s="12">
        <v>1.2147980033143709E-3</v>
      </c>
      <c r="F101" s="12">
        <v>7.0265065954618032E-3</v>
      </c>
      <c r="G101" s="12">
        <v>7.1290824279378797E-3</v>
      </c>
      <c r="H101" s="12">
        <v>45.597866000000003</v>
      </c>
      <c r="I101" s="12">
        <f t="shared" si="6"/>
        <v>1.462492995247317E-2</v>
      </c>
      <c r="J101" s="12">
        <f t="shared" si="7"/>
        <v>6.9907824346967587E-3</v>
      </c>
      <c r="K101" s="12">
        <f t="shared" si="8"/>
        <v>5.992015041796475E-3</v>
      </c>
      <c r="L101" s="12">
        <f t="shared" si="9"/>
        <v>1.0979978165950052E-2</v>
      </c>
      <c r="M101" s="12">
        <f t="shared" si="10"/>
        <v>1.8236540536306521E-3</v>
      </c>
      <c r="N101" s="13">
        <f t="shared" si="10"/>
        <v>-1.3771981100639194E-4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brahix</dc:creator>
  <cp:lastModifiedBy>Yocef</cp:lastModifiedBy>
  <dcterms:created xsi:type="dcterms:W3CDTF">2021-01-15T03:06:35Z</dcterms:created>
  <dcterms:modified xsi:type="dcterms:W3CDTF">2021-04-13T02:05:52Z</dcterms:modified>
</cp:coreProperties>
</file>