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66925"/>
  <mc:AlternateContent xmlns:mc="http://schemas.openxmlformats.org/markup-compatibility/2006">
    <mc:Choice Requires="x15">
      <x15ac:absPath xmlns:x15ac="http://schemas.microsoft.com/office/spreadsheetml/2010/11/ac" url="https://d.docs.live.net/f3b6ab86bdd275a6/Desktop/UniWiwi/BA/Daten/"/>
    </mc:Choice>
  </mc:AlternateContent>
  <xr:revisionPtr revIDLastSave="167" documentId="8_{C7D1CF2B-4DC2-426D-88A3-37EA7C2FC1B3}" xr6:coauthVersionLast="47" xr6:coauthVersionMax="47" xr10:uidLastSave="{26FDC8A5-6A77-42F6-B56C-5AC8C4304934}"/>
  <bookViews>
    <workbookView xWindow="-98" yWindow="-98" windowWidth="20715" windowHeight="13276" xr2:uid="{D35C5061-5F6D-4631-90FF-97A2C9683EAF}"/>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P4" i="1" s="1"/>
  <c r="P5" i="1" s="1"/>
  <c r="P6" i="1" s="1"/>
  <c r="P7" i="1" s="1"/>
  <c r="P8" i="1" s="1"/>
  <c r="P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O2" authorId="0" shapeId="0" xr:uid="{6A3B8F24-6F06-4B83-9428-4EE41E6ECD7C}">
      <text>
        <r>
          <rPr>
            <sz val="11"/>
            <color rgb="FF000000"/>
            <rFont val="Calibri"/>
          </rPr>
          <t>1962-1982: Armutsgrenze = Einkommen, das 50% unterhalb des nationalen Durchschnittseinkommens liegt.</t>
        </r>
      </text>
    </comment>
    <comment ref="O35" authorId="0" shapeId="0" xr:uid="{8AA9511F-054F-4B5B-9B25-35FC70C0BEA2}">
      <text>
        <r>
          <rPr>
            <sz val="11"/>
            <color rgb="FF000000"/>
            <rFont val="Calibri"/>
          </rPr>
          <t>Ab 1983: Armutsgrenze = Einkommen von weniger als 60 Prozent des nationalen Durchschnitts.</t>
        </r>
      </text>
    </comment>
  </commentList>
</comments>
</file>

<file path=xl/sharedStrings.xml><?xml version="1.0" encoding="utf-8"?>
<sst xmlns="http://schemas.openxmlformats.org/spreadsheetml/2006/main" count="17" uniqueCount="16">
  <si>
    <t>Aufgaben-
bereich</t>
  </si>
  <si>
    <t>Insgesamt, öffentliche
Ausgaben</t>
  </si>
  <si>
    <t>BIP 
nominal</t>
  </si>
  <si>
    <t>Bruttoinvestitionen
insgesamt</t>
  </si>
  <si>
    <t>Bruttoinvestitionen 
Staat</t>
  </si>
  <si>
    <t>Bruttoinvestitionen
privat
=Insgesamt - Staat</t>
  </si>
  <si>
    <t>Inflationsrate in %
(VPI)</t>
  </si>
  <si>
    <t>Arbeitslose 
in %</t>
  </si>
  <si>
    <t>BIP real 
1991 = 100</t>
  </si>
  <si>
    <t xml:space="preserve">BIP - Deflator
Nominal / real </t>
  </si>
  <si>
    <t>CO2
Emissionen
in Tonnen</t>
  </si>
  <si>
    <t>Lebenserwartun bei Geburt</t>
  </si>
  <si>
    <t>Neuverschuldung</t>
  </si>
  <si>
    <t>Armutsgefährdungsquote in Deutschland bis 2019
Veröffentlicht von Statista Research Department, 13.08.2020
 Im Jahr 2019 betrug die Armutsgefährdungsquote in Deutschland 15,9 Prozent. Im gleichen Jahr waren in Westdeutschland rund 15,4 Prozent der Menschen von Armut bedroht. In Ostdeutschland waren es rund 17,9 Prozent. Besonders hoch war die Armutsgefährdungsquote im Bundesland Bremen. Hier lag sie bei über 20 Prozent. Am wenigsten von Armut bedroht waren im gleichen Jahr die Menschen, die in Baden-Württemberg und Bayern lebten.
Was ist die Armutsgefährdungsquote?
Die Armutsgefährdungsquote ist laut Quelle ein Indikator zur Messung relativer Einkommensarmut und ist definiert als Anteil der Personen mit einem Äquivalenzeinkommen von weniger als 60 Prozent des Bundesmedians der Äquivalenzeinkommen der Bevölkerung in Privathaushalten. Das Äquivalenzeinkommen ist ein auf der Basis des Haushaltsnettoeinkommens berechnetes bedarfsgewichtetes Pro-Kopf-Einkommen je Haushaltsmitglied. Es wird herangezogen, um die Einkommen unterschiedlich großer Haushalte vergleichbar zu machen und ergibt sich aus der Summe der Einkommen aller Haushaltsmitglieder, welche anschließend durch einen Wert dividiert wird, der üblicherweise anhand der "neuen OECD-Äquivalenzskala" bestimmt wird. Die Armutsgrenze liegt bei 60 Prozent des mittleren bedarfsgewichteten Nettoeinkommens der Bevölkerung in Privathaushalten.
Weniger anzeigen
Armutsgefährdungsquote</t>
  </si>
  <si>
    <t>Investive Staatsausgaben
(=Bruttoanlageinvestitionen)</t>
  </si>
  <si>
    <t>Konsumtive Staatsausgaben
(=Insg. Staatsausgaben-
Bruttoanlageinvestitionen)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</si>
</sst>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1" formatCode="_-* #,##0_-;\-* #,##0_-;_-* &quot;-&quot;_-;_-@_-"/>
    <numFmt numFmtId="44" formatCode="_-* #,##0.00\ &quot;€&quot;_-;\-* #,##0.00\ &quot;€&quot;_-;_-* &quot;-&quot;??\ &quot;€&quot;_-;_-@_-"/>
    <numFmt numFmtId="43" formatCode="_-* #,##0.00_-;\-* #,##0.00_-;_-* &quot;-&quot;??_-;_-@_-"/>
  </numFmts>
  <fonts count="10" x14ac:knownFonts="1">
    <font>
      <sz val="11"/>
      <color theme="1"/>
      <name val="Calibri"/>
      <family val="2"/>
      <scheme val="minor"/>
    </font>
    <font>
      <sz val="10"/>
      <name val="Arial"/>
      <family val="2"/>
    </font>
    <font>
      <sz val="11"/>
      <color rgb="FF000000"/>
      <name val="Calibri"/>
      <family val="2"/>
    </font>
    <font>
      <sz val="10"/>
      <name val="Arial"/>
      <family val="2"/>
    </font>
    <font>
      <sz val="10"/>
      <color indexed="8"/>
      <name val="Calibri"/>
      <family val="2"/>
      <scheme val="minor"/>
    </font>
    <font>
      <sz val="11"/>
      <color theme="1"/>
      <name val="Times New Roman"/>
      <family val="1"/>
    </font>
    <font>
      <sz val="11"/>
      <color rgb="FFFF0000"/>
      <name val="Calibri"/>
      <family val="2"/>
      <scheme val="minor"/>
    </font>
    <font>
      <sz val="11"/>
      <name val="Times New Roman"/>
      <family val="1"/>
    </font>
    <font>
      <b/>
      <sz val="11"/>
      <color rgb="FF000000"/>
      <name val="Times New Roman"/>
      <family val="1"/>
    </font>
    <font>
      <sz val="11"/>
      <color rgb="FF000000"/>
      <name val="Calibri"/>
    </font>
  </fonts>
  <fills count="2">
    <fill>
      <patternFill patternType="none"/>
    </fill>
    <fill>
      <patternFill patternType="gray125"/>
    </fill>
  </fills>
  <borders count="1">
    <border>
      <left/>
      <right/>
      <top/>
      <bottom/>
      <diagonal/>
    </border>
  </borders>
  <cellStyleXfs count="12">
    <xf numFmtId="0" fontId="0" fillId="0" borderId="0"/>
    <xf numFmtId="0" fontId="1" fillId="0" borderId="0"/>
    <xf numFmtId="0" fontId="2" fillId="0" borderId="0"/>
    <xf numFmtId="0" fontId="3" fillId="0" borderId="0" applyNumberFormat="0" applyFill="0" applyBorder="0" applyAlignment="0" applyProtection="0"/>
    <xf numFmtId="0" fontId="3" fillId="0" borderId="0"/>
    <xf numFmtId="0" fontId="4" fillId="0" borderId="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1" fillId="0" borderId="0"/>
  </cellStyleXfs>
  <cellXfs count="12">
    <xf numFmtId="0" fontId="0" fillId="0" borderId="0" xfId="0"/>
    <xf numFmtId="2" fontId="5" fillId="0" borderId="0" xfId="0" applyNumberFormat="1" applyFont="1" applyAlignment="1">
      <alignment horizontal="center"/>
    </xf>
    <xf numFmtId="0" fontId="5" fillId="0" borderId="0" xfId="0" applyFont="1" applyAlignment="1">
      <alignment horizontal="center"/>
    </xf>
    <xf numFmtId="2" fontId="0" fillId="0" borderId="0" xfId="0" applyNumberFormat="1" applyAlignment="1">
      <alignment horizontal="center"/>
    </xf>
    <xf numFmtId="2" fontId="6" fillId="0" borderId="0" xfId="0" applyNumberFormat="1" applyFont="1" applyAlignment="1">
      <alignment horizontal="center"/>
    </xf>
    <xf numFmtId="0" fontId="5" fillId="0" borderId="0" xfId="0" applyFont="1" applyAlignment="1">
      <alignment horizontal="center" wrapText="1"/>
    </xf>
    <xf numFmtId="2" fontId="7" fillId="0" borderId="0" xfId="0" applyNumberFormat="1" applyFont="1" applyAlignment="1">
      <alignment horizontal="center"/>
    </xf>
    <xf numFmtId="2" fontId="7" fillId="0" borderId="0" xfId="0" applyNumberFormat="1" applyFont="1" applyAlignment="1" applyProtection="1">
      <alignment horizontal="center" vertical="top"/>
      <protection locked="0"/>
    </xf>
    <xf numFmtId="2" fontId="7" fillId="0" borderId="0" xfId="5" applyNumberFormat="1" applyFont="1" applyAlignment="1">
      <alignment horizontal="center"/>
    </xf>
    <xf numFmtId="0" fontId="8" fillId="0" borderId="0" xfId="0" applyFont="1" applyAlignment="1">
      <alignment horizontal="center" vertical="top" wrapText="1"/>
    </xf>
    <xf numFmtId="2" fontId="0" fillId="0" borderId="0" xfId="0" applyNumberFormat="1"/>
    <xf numFmtId="2" fontId="1" fillId="0" borderId="0" xfId="11" applyNumberFormat="1" applyFont="1" applyAlignment="1">
      <alignment horizontal="right" vertical="center"/>
    </xf>
  </cellXfs>
  <cellStyles count="12">
    <cellStyle name="Comma" xfId="9" xr:uid="{4156790B-5231-4F1D-B04D-65B0F3427996}"/>
    <cellStyle name="Comma [0]" xfId="10" xr:uid="{0F53742A-1ABE-4852-B317-E1323594FC41}"/>
    <cellStyle name="Currency" xfId="7" xr:uid="{BC6F984C-0C35-4752-9B59-74FC33634F7E}"/>
    <cellStyle name="Currency [0]" xfId="8" xr:uid="{0A154F95-3D73-4A53-BF1C-AD905B59A233}"/>
    <cellStyle name="Normal" xfId="11" xr:uid="{DEB084CF-C2CF-4BE4-A62D-EFC9B40C7512}"/>
    <cellStyle name="Percent" xfId="6" xr:uid="{FF238DF0-72B2-49CA-AC8E-F0275EA1710C}"/>
    <cellStyle name="Standard" xfId="0" builtinId="0"/>
    <cellStyle name="Standard 2" xfId="5" xr:uid="{8F6F49AA-022B-439E-A61D-169FEF88AB62}"/>
    <cellStyle name="Standard 2 2" xfId="4" xr:uid="{3F13D842-3D86-4E1F-82B8-FF167DAA2459}"/>
    <cellStyle name="Standard 3" xfId="1" xr:uid="{89E42E39-2E64-4568-A484-195992F4A935}"/>
    <cellStyle name="Standard 4" xfId="2" xr:uid="{462932C2-0CF3-4058-A9EE-AFF983B62EFE}"/>
    <cellStyle name="Standard 5" xfId="3" xr:uid="{C39BF1AD-EFCF-4158-BAE6-419A944AEFD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BF9AC-E09E-4954-92FF-9F14C13C3B81}">
  <dimension ref="A1:Q72"/>
  <sheetViews>
    <sheetView tabSelected="1" zoomScale="99" zoomScaleNormal="99" workbookViewId="0">
      <selection activeCell="A2" sqref="A2:Q72"/>
    </sheetView>
  </sheetViews>
  <sheetFormatPr baseColWidth="10" defaultRowHeight="14.25" x14ac:dyDescent="0.45"/>
  <cols>
    <col min="1" max="3" width="13.46484375" bestFit="1" customWidth="1"/>
    <col min="4" max="4" width="37.6640625" customWidth="1"/>
    <col min="5" max="5" width="21.59765625" customWidth="1"/>
    <col min="6" max="6" width="12.53125" bestFit="1" customWidth="1"/>
    <col min="7" max="7" width="19.3984375" customWidth="1"/>
    <col min="8" max="8" width="12.53125" bestFit="1" customWidth="1"/>
    <col min="9" max="9" width="11.265625" bestFit="1" customWidth="1"/>
    <col min="10" max="10" width="11.59765625" bestFit="1" customWidth="1"/>
    <col min="11" max="11" width="13.46484375" bestFit="1" customWidth="1"/>
    <col min="12" max="12" width="11.265625" bestFit="1" customWidth="1"/>
    <col min="13" max="13" width="21.9296875" customWidth="1"/>
    <col min="14" max="14" width="20.53125" customWidth="1"/>
    <col min="15" max="15" width="16.9296875" customWidth="1"/>
    <col min="16" max="16" width="18.46484375" customWidth="1"/>
    <col min="17" max="17" width="14.6640625" customWidth="1"/>
  </cols>
  <sheetData>
    <row r="1" spans="1:17" ht="18" customHeight="1" x14ac:dyDescent="0.45">
      <c r="A1" s="2" t="s">
        <v>0</v>
      </c>
      <c r="B1" s="2" t="s">
        <v>1</v>
      </c>
      <c r="C1" s="2" t="s">
        <v>2</v>
      </c>
      <c r="D1" s="5" t="s">
        <v>14</v>
      </c>
      <c r="E1" s="5" t="s">
        <v>15</v>
      </c>
      <c r="F1" s="2" t="s">
        <v>3</v>
      </c>
      <c r="G1" s="2" t="s">
        <v>4</v>
      </c>
      <c r="H1" s="2" t="s">
        <v>5</v>
      </c>
      <c r="I1" s="2" t="s">
        <v>6</v>
      </c>
      <c r="J1" s="2" t="s">
        <v>7</v>
      </c>
      <c r="K1" s="2" t="s">
        <v>8</v>
      </c>
      <c r="L1" s="2" t="s">
        <v>6</v>
      </c>
      <c r="M1" s="5" t="s">
        <v>9</v>
      </c>
      <c r="N1" s="2" t="s">
        <v>10</v>
      </c>
      <c r="O1" s="5" t="s">
        <v>13</v>
      </c>
      <c r="P1" s="2" t="s">
        <v>11</v>
      </c>
      <c r="Q1" s="9" t="s">
        <v>12</v>
      </c>
    </row>
    <row r="2" spans="1:17" x14ac:dyDescent="0.45">
      <c r="A2" s="1">
        <v>1950</v>
      </c>
      <c r="B2" s="1">
        <v>14.388264828742784</v>
      </c>
      <c r="C2" s="1">
        <v>49.69</v>
      </c>
      <c r="D2" s="1">
        <v>0</v>
      </c>
      <c r="E2" s="1">
        <v>0</v>
      </c>
      <c r="F2" s="1">
        <v>11.422260625923521</v>
      </c>
      <c r="G2" s="1">
        <v>1.0430354376402857</v>
      </c>
      <c r="H2" s="1">
        <v>10.379225188283234</v>
      </c>
      <c r="I2" s="1">
        <v>-6.4</v>
      </c>
      <c r="J2" s="1">
        <v>11</v>
      </c>
      <c r="K2" s="1">
        <v>218.17</v>
      </c>
      <c r="L2" s="1">
        <v>-6.4</v>
      </c>
      <c r="M2" s="1">
        <v>22.7758170234221</v>
      </c>
      <c r="N2" s="1">
        <v>510681830</v>
      </c>
      <c r="O2" s="10">
        <v>26.4</v>
      </c>
      <c r="P2" s="3">
        <v>66.52000000000001</v>
      </c>
      <c r="Q2" s="10">
        <v>1</v>
      </c>
    </row>
    <row r="3" spans="1:17" x14ac:dyDescent="0.45">
      <c r="A3" s="1">
        <v>1951</v>
      </c>
      <c r="B3" s="1">
        <v>19.122827648619769</v>
      </c>
      <c r="C3" s="1">
        <v>61</v>
      </c>
      <c r="D3" s="1">
        <v>0</v>
      </c>
      <c r="E3" s="1">
        <v>0</v>
      </c>
      <c r="F3" s="1">
        <v>13.907139168537142</v>
      </c>
      <c r="G3" s="1">
        <v>1.2066488396230757</v>
      </c>
      <c r="H3" s="1">
        <v>12.700490328914066</v>
      </c>
      <c r="I3" s="1">
        <v>7.6</v>
      </c>
      <c r="J3" s="1">
        <v>10.4</v>
      </c>
      <c r="K3" s="1">
        <v>239.34</v>
      </c>
      <c r="L3" s="1">
        <v>7.6</v>
      </c>
      <c r="M3" s="1">
        <v>25.486755243586529</v>
      </c>
      <c r="N3" s="1">
        <v>576865541</v>
      </c>
      <c r="O3" s="10">
        <v>26.1</v>
      </c>
      <c r="P3" s="4">
        <f>((69.32-66.52)/8)+P2</f>
        <v>66.87</v>
      </c>
      <c r="Q3" s="10">
        <v>1</v>
      </c>
    </row>
    <row r="4" spans="1:17" x14ac:dyDescent="0.45">
      <c r="A4" s="1">
        <v>1952</v>
      </c>
      <c r="B4" s="1">
        <v>21.243666371821682</v>
      </c>
      <c r="C4" s="1">
        <v>69.75</v>
      </c>
      <c r="D4" s="1">
        <v>0</v>
      </c>
      <c r="E4" s="1">
        <v>0</v>
      </c>
      <c r="F4" s="1">
        <v>16.325549766595255</v>
      </c>
      <c r="G4" s="1">
        <v>1.298681378238395</v>
      </c>
      <c r="H4" s="1">
        <v>15.02686838835686</v>
      </c>
      <c r="I4" s="1">
        <v>2.1</v>
      </c>
      <c r="J4" s="1">
        <v>9.5</v>
      </c>
      <c r="K4" s="1">
        <v>261.68</v>
      </c>
      <c r="L4" s="1">
        <v>2.1</v>
      </c>
      <c r="M4" s="1">
        <v>26.654692754509323</v>
      </c>
      <c r="N4" s="1">
        <v>610980580</v>
      </c>
      <c r="O4" s="10">
        <v>25.6</v>
      </c>
      <c r="P4" s="4">
        <f t="shared" ref="P4:P9" si="0">((69.32-66.52)/7)+P3</f>
        <v>67.27000000000001</v>
      </c>
      <c r="Q4" s="10">
        <v>1</v>
      </c>
    </row>
    <row r="5" spans="1:17" x14ac:dyDescent="0.45">
      <c r="A5" s="1">
        <v>1953</v>
      </c>
      <c r="B5" s="1">
        <v>22.653809380160855</v>
      </c>
      <c r="C5" s="1">
        <v>74.92</v>
      </c>
      <c r="D5" s="1">
        <v>0</v>
      </c>
      <c r="E5" s="1">
        <v>0</v>
      </c>
      <c r="F5" s="1">
        <v>16.535179437885709</v>
      </c>
      <c r="G5" s="1">
        <v>1.5645531564604287</v>
      </c>
      <c r="H5" s="1">
        <v>14.970626281425281</v>
      </c>
      <c r="I5" s="1">
        <v>-1.7</v>
      </c>
      <c r="J5" s="1">
        <v>8.4</v>
      </c>
      <c r="K5" s="1">
        <v>284.99</v>
      </c>
      <c r="L5" s="1">
        <v>-1.7</v>
      </c>
      <c r="M5" s="1">
        <v>26.288641706726551</v>
      </c>
      <c r="N5" s="1">
        <v>623491977</v>
      </c>
      <c r="O5" s="10">
        <v>25.3</v>
      </c>
      <c r="P5" s="4">
        <f t="shared" si="0"/>
        <v>67.670000000000016</v>
      </c>
      <c r="Q5" s="10">
        <v>0</v>
      </c>
    </row>
    <row r="6" spans="1:17" x14ac:dyDescent="0.45">
      <c r="A6" s="1">
        <v>1954</v>
      </c>
      <c r="B6" s="1">
        <v>24.375840436029716</v>
      </c>
      <c r="C6" s="1">
        <v>80.41</v>
      </c>
      <c r="D6" s="1">
        <v>0</v>
      </c>
      <c r="E6" s="1">
        <v>0</v>
      </c>
      <c r="F6" s="1">
        <v>18.759299121089256</v>
      </c>
      <c r="G6" s="1">
        <v>1.8559895287422732</v>
      </c>
      <c r="H6" s="1">
        <v>16.903309592346982</v>
      </c>
      <c r="I6" s="1">
        <v>0.4</v>
      </c>
      <c r="J6" s="1">
        <v>7.6</v>
      </c>
      <c r="K6" s="1">
        <v>307.13</v>
      </c>
      <c r="L6" s="1">
        <v>0.4</v>
      </c>
      <c r="M6" s="1">
        <v>26.181095952853838</v>
      </c>
      <c r="N6" s="1">
        <v>659731927</v>
      </c>
      <c r="O6" s="10">
        <v>25.3</v>
      </c>
      <c r="P6" s="4">
        <f t="shared" si="0"/>
        <v>68.070000000000022</v>
      </c>
      <c r="Q6" s="10">
        <v>0</v>
      </c>
    </row>
    <row r="7" spans="1:17" x14ac:dyDescent="0.45">
      <c r="A7" s="1">
        <v>1955</v>
      </c>
      <c r="B7" s="1">
        <v>26.192971781801077</v>
      </c>
      <c r="C7" s="1">
        <v>91.89</v>
      </c>
      <c r="D7" s="1">
        <v>0</v>
      </c>
      <c r="E7" s="1">
        <v>0</v>
      </c>
      <c r="F7" s="1">
        <v>24.148315548897397</v>
      </c>
      <c r="G7" s="1">
        <v>2.4899914614255843</v>
      </c>
      <c r="H7" s="1">
        <v>21.658324087471811</v>
      </c>
      <c r="I7" s="1">
        <v>1.4</v>
      </c>
      <c r="J7" s="1">
        <v>5.6</v>
      </c>
      <c r="K7" s="1">
        <v>344.3</v>
      </c>
      <c r="L7" s="1">
        <v>1.4</v>
      </c>
      <c r="M7" s="1">
        <v>26.688934069125764</v>
      </c>
      <c r="N7" s="1">
        <v>723498418</v>
      </c>
      <c r="O7" s="10">
        <v>25.7</v>
      </c>
      <c r="P7" s="4">
        <f t="shared" si="0"/>
        <v>68.470000000000027</v>
      </c>
      <c r="Q7" s="10">
        <v>0</v>
      </c>
    </row>
    <row r="8" spans="1:17" x14ac:dyDescent="0.45">
      <c r="A8" s="1">
        <v>1956</v>
      </c>
      <c r="B8" s="1">
        <v>30.629962726821859</v>
      </c>
      <c r="C8" s="1">
        <v>101.58</v>
      </c>
      <c r="D8" s="1">
        <v>0</v>
      </c>
      <c r="E8" s="1">
        <v>0</v>
      </c>
      <c r="F8" s="1">
        <v>25.758884974665488</v>
      </c>
      <c r="G8" s="1">
        <v>2.883686209946672</v>
      </c>
      <c r="H8" s="1">
        <v>22.875198764718817</v>
      </c>
      <c r="I8" s="1">
        <v>2.8</v>
      </c>
      <c r="J8" s="1">
        <v>4.4000000000000004</v>
      </c>
      <c r="K8" s="1">
        <v>370.89</v>
      </c>
      <c r="L8" s="1">
        <v>2.8</v>
      </c>
      <c r="M8" s="1">
        <v>27.388174391328967</v>
      </c>
      <c r="N8" s="1">
        <v>766190820</v>
      </c>
      <c r="O8" s="10">
        <v>26.4</v>
      </c>
      <c r="P8" s="4">
        <f t="shared" si="0"/>
        <v>68.870000000000033</v>
      </c>
      <c r="Q8" s="10">
        <v>0</v>
      </c>
    </row>
    <row r="9" spans="1:17" x14ac:dyDescent="0.45">
      <c r="A9" s="1">
        <v>1957</v>
      </c>
      <c r="B9" s="1">
        <v>33.925238901131493</v>
      </c>
      <c r="C9" s="1">
        <v>110.72</v>
      </c>
      <c r="D9" s="1">
        <v>0</v>
      </c>
      <c r="E9" s="1">
        <v>0</v>
      </c>
      <c r="F9" s="1">
        <v>27.389906075681424</v>
      </c>
      <c r="G9" s="1">
        <v>3.0319608554935757</v>
      </c>
      <c r="H9" s="1">
        <v>24.357945220187847</v>
      </c>
      <c r="I9" s="1">
        <v>2</v>
      </c>
      <c r="J9" s="1">
        <v>3.7</v>
      </c>
      <c r="K9" s="1">
        <v>393.39</v>
      </c>
      <c r="L9" s="1">
        <v>2</v>
      </c>
      <c r="M9" s="1">
        <v>28.145097740156078</v>
      </c>
      <c r="N9" s="1">
        <v>777907669</v>
      </c>
      <c r="O9" s="10">
        <v>26.7</v>
      </c>
      <c r="P9" s="4">
        <f t="shared" si="0"/>
        <v>69.270000000000039</v>
      </c>
      <c r="Q9" s="10">
        <v>1</v>
      </c>
    </row>
    <row r="10" spans="1:17" x14ac:dyDescent="0.45">
      <c r="A10" s="1">
        <v>1958</v>
      </c>
      <c r="B10" s="1">
        <v>36.557880797410824</v>
      </c>
      <c r="C10" s="1">
        <v>118.95</v>
      </c>
      <c r="D10" s="1">
        <v>0</v>
      </c>
      <c r="E10" s="1">
        <v>0</v>
      </c>
      <c r="F10" s="1">
        <v>28.62211950936431</v>
      </c>
      <c r="G10" s="1">
        <v>3.1853484198524415</v>
      </c>
      <c r="H10" s="1">
        <v>25.436771089511868</v>
      </c>
      <c r="I10" s="1">
        <v>2.2999999999999998</v>
      </c>
      <c r="J10" s="1">
        <v>3.7</v>
      </c>
      <c r="K10" s="1">
        <v>410.93</v>
      </c>
      <c r="L10" s="1">
        <v>2.2999999999999998</v>
      </c>
      <c r="M10" s="1">
        <v>28.946535906358751</v>
      </c>
      <c r="N10" s="1">
        <v>756379172</v>
      </c>
      <c r="O10" s="10">
        <v>27.6</v>
      </c>
      <c r="P10" s="3">
        <v>69.314999999999998</v>
      </c>
      <c r="Q10" s="10">
        <v>1</v>
      </c>
    </row>
    <row r="11" spans="1:17" x14ac:dyDescent="0.45">
      <c r="A11" s="1">
        <v>1959</v>
      </c>
      <c r="B11" s="1">
        <v>39.151664510719236</v>
      </c>
      <c r="C11" s="1">
        <v>130.31</v>
      </c>
      <c r="D11" s="1">
        <v>0</v>
      </c>
      <c r="E11" s="1">
        <v>0</v>
      </c>
      <c r="F11" s="1">
        <v>32.605083263882854</v>
      </c>
      <c r="G11" s="1">
        <v>4.1158996436295592</v>
      </c>
      <c r="H11" s="1">
        <v>28.489183620253293</v>
      </c>
      <c r="I11" s="1">
        <v>0.6</v>
      </c>
      <c r="J11" s="1">
        <v>2.6</v>
      </c>
      <c r="K11" s="1">
        <v>443.24</v>
      </c>
      <c r="L11" s="1">
        <v>0.6</v>
      </c>
      <c r="M11" s="1">
        <v>29.399422434798307</v>
      </c>
      <c r="N11" s="1">
        <v>755794581</v>
      </c>
      <c r="O11" s="10">
        <v>28.1</v>
      </c>
      <c r="P11" s="3">
        <v>69.314999999999998</v>
      </c>
      <c r="Q11" s="10">
        <v>1</v>
      </c>
    </row>
    <row r="12" spans="1:17" x14ac:dyDescent="0.45">
      <c r="A12" s="1">
        <v>1960</v>
      </c>
      <c r="B12" s="1">
        <v>33.006447390621886</v>
      </c>
      <c r="C12" s="1">
        <v>154.77000000000001</v>
      </c>
      <c r="D12" s="1">
        <v>8.7400182069477914</v>
      </c>
      <c r="E12" s="1">
        <v>24.266429183674095</v>
      </c>
      <c r="F12" s="1">
        <v>42.32474192542297</v>
      </c>
      <c r="G12" s="1">
        <v>4.9697570852272444</v>
      </c>
      <c r="H12" s="1">
        <v>37.354984840195726</v>
      </c>
      <c r="I12" s="1">
        <v>1.6</v>
      </c>
      <c r="J12" s="1">
        <v>1.3</v>
      </c>
      <c r="K12" s="1">
        <v>481.38</v>
      </c>
      <c r="L12" s="1">
        <v>1.6</v>
      </c>
      <c r="M12" s="1">
        <v>32.151314969462796</v>
      </c>
      <c r="N12" s="1">
        <v>813950210</v>
      </c>
      <c r="O12" s="10">
        <v>28.5</v>
      </c>
      <c r="P12" s="3">
        <v>69.625</v>
      </c>
      <c r="Q12" s="10">
        <v>1</v>
      </c>
    </row>
    <row r="13" spans="1:17" x14ac:dyDescent="0.45">
      <c r="A13" s="1">
        <v>1961</v>
      </c>
      <c r="B13" s="1">
        <v>48.713333980969722</v>
      </c>
      <c r="C13" s="1">
        <v>169.6</v>
      </c>
      <c r="D13" s="1">
        <v>9.6752001550912059</v>
      </c>
      <c r="E13" s="1">
        <v>39.038133825878518</v>
      </c>
      <c r="F13" s="1">
        <v>46.098076008651056</v>
      </c>
      <c r="G13" s="1">
        <v>5.849179120884739</v>
      </c>
      <c r="H13" s="1">
        <v>40.248896887766314</v>
      </c>
      <c r="I13" s="1">
        <v>2.5</v>
      </c>
      <c r="J13" s="1">
        <v>0.8</v>
      </c>
      <c r="K13" s="1">
        <v>534.96</v>
      </c>
      <c r="L13" s="1">
        <v>2.5</v>
      </c>
      <c r="M13" s="1">
        <v>31.703304919994014</v>
      </c>
      <c r="N13" s="1">
        <v>834839623</v>
      </c>
      <c r="O13" s="10">
        <v>28.6</v>
      </c>
      <c r="P13" s="3">
        <v>69.849999999999994</v>
      </c>
      <c r="Q13" s="10">
        <v>1</v>
      </c>
    </row>
    <row r="14" spans="1:17" x14ac:dyDescent="0.45">
      <c r="A14" s="1">
        <v>1962</v>
      </c>
      <c r="B14" s="1">
        <v>54.827873588195288</v>
      </c>
      <c r="C14" s="1">
        <v>184.46</v>
      </c>
      <c r="D14" s="1">
        <v>11.165180978975251</v>
      </c>
      <c r="E14" s="1">
        <v>43.662692609220038</v>
      </c>
      <c r="F14" s="1">
        <v>50.403153648323219</v>
      </c>
      <c r="G14" s="1">
        <v>7.3012480634819994</v>
      </c>
      <c r="H14" s="1">
        <v>43.101905584841219</v>
      </c>
      <c r="I14" s="1">
        <v>2.8</v>
      </c>
      <c r="J14" s="1">
        <v>0.7</v>
      </c>
      <c r="K14" s="1">
        <v>559.91999999999996</v>
      </c>
      <c r="L14" s="1">
        <v>2.8</v>
      </c>
      <c r="M14" s="1">
        <v>32.94399199885698</v>
      </c>
      <c r="N14" s="1">
        <v>883168603</v>
      </c>
      <c r="O14" s="10">
        <v>28.6</v>
      </c>
      <c r="P14" s="3">
        <v>69.935000000000002</v>
      </c>
      <c r="Q14" s="10">
        <v>1</v>
      </c>
    </row>
    <row r="15" spans="1:17" x14ac:dyDescent="0.45">
      <c r="A15" s="1">
        <v>1963</v>
      </c>
      <c r="B15" s="1">
        <v>59.892730963325036</v>
      </c>
      <c r="C15" s="1">
        <v>195.5</v>
      </c>
      <c r="D15" s="1">
        <v>12.862288487779487</v>
      </c>
      <c r="E15" s="1">
        <v>47.030442475545549</v>
      </c>
      <c r="F15" s="1">
        <v>51.287688602792677</v>
      </c>
      <c r="G15" s="1">
        <v>8.7482040872672986</v>
      </c>
      <c r="H15" s="1">
        <v>42.53948451552538</v>
      </c>
      <c r="I15" s="1">
        <v>3</v>
      </c>
      <c r="J15" s="1">
        <v>0.8</v>
      </c>
      <c r="K15" s="1">
        <v>575.66</v>
      </c>
      <c r="L15" s="1">
        <v>3</v>
      </c>
      <c r="M15" s="1">
        <v>33.961018656846058</v>
      </c>
      <c r="N15" s="1">
        <v>945497986</v>
      </c>
      <c r="O15" s="10">
        <v>28.6</v>
      </c>
      <c r="P15" s="3">
        <v>70.224999999999994</v>
      </c>
      <c r="Q15" s="10">
        <v>1</v>
      </c>
    </row>
    <row r="16" spans="1:17" x14ac:dyDescent="0.45">
      <c r="A16" s="1">
        <v>1964</v>
      </c>
      <c r="B16" s="1">
        <v>65.501091608166362</v>
      </c>
      <c r="C16" s="1">
        <v>214.83</v>
      </c>
      <c r="D16" s="1">
        <v>15.60195593567652</v>
      </c>
      <c r="E16" s="1">
        <v>49.899135672489841</v>
      </c>
      <c r="F16" s="1">
        <v>60.383571169273402</v>
      </c>
      <c r="G16" s="1">
        <v>10.675774479377042</v>
      </c>
      <c r="H16" s="1">
        <v>49.707796689896362</v>
      </c>
      <c r="I16" s="1">
        <v>2.4</v>
      </c>
      <c r="J16" s="1">
        <v>0.8</v>
      </c>
      <c r="K16" s="1">
        <v>614.01</v>
      </c>
      <c r="L16" s="1">
        <v>2.4</v>
      </c>
      <c r="M16" s="1">
        <v>34.988029510920022</v>
      </c>
      <c r="N16" s="1">
        <v>968917486</v>
      </c>
      <c r="O16" s="10">
        <v>28.6</v>
      </c>
      <c r="P16" s="3">
        <v>70.53</v>
      </c>
      <c r="Q16" s="10">
        <v>1</v>
      </c>
    </row>
    <row r="17" spans="1:17" x14ac:dyDescent="0.45">
      <c r="A17" s="1">
        <v>1965</v>
      </c>
      <c r="B17" s="1">
        <v>71.877923950445592</v>
      </c>
      <c r="C17" s="1">
        <v>234.77</v>
      </c>
      <c r="D17" s="1">
        <v>15.804781362840313</v>
      </c>
      <c r="E17" s="1">
        <v>56.073142587605275</v>
      </c>
      <c r="F17" s="1">
        <v>66.774719684226127</v>
      </c>
      <c r="G17" s="1">
        <v>10.665548641753118</v>
      </c>
      <c r="H17" s="1">
        <v>56.109171042473008</v>
      </c>
      <c r="I17" s="1">
        <v>3.2</v>
      </c>
      <c r="J17" s="1">
        <v>0.7</v>
      </c>
      <c r="K17" s="1">
        <v>646.89</v>
      </c>
      <c r="L17" s="1">
        <v>3.2</v>
      </c>
      <c r="M17" s="1">
        <v>36.292105303838369</v>
      </c>
      <c r="N17" s="1">
        <v>960102238</v>
      </c>
      <c r="O17" s="10">
        <v>28.3</v>
      </c>
      <c r="P17" s="3">
        <v>70.594999999999999</v>
      </c>
      <c r="Q17" s="10">
        <v>1</v>
      </c>
    </row>
    <row r="18" spans="1:17" x14ac:dyDescent="0.45">
      <c r="A18" s="1">
        <v>1966</v>
      </c>
      <c r="B18" s="1">
        <v>75.017767392871576</v>
      </c>
      <c r="C18" s="1">
        <v>249.63</v>
      </c>
      <c r="D18" s="1">
        <v>15.899610051017355</v>
      </c>
      <c r="E18" s="1">
        <v>59.118157341854221</v>
      </c>
      <c r="F18" s="1">
        <v>66.196959858474415</v>
      </c>
      <c r="G18" s="1">
        <v>10.839387881359832</v>
      </c>
      <c r="H18" s="1">
        <v>55.357571977114581</v>
      </c>
      <c r="I18" s="1">
        <v>3.3</v>
      </c>
      <c r="J18" s="1">
        <v>0.7</v>
      </c>
      <c r="K18" s="1">
        <v>664.94</v>
      </c>
      <c r="L18" s="1">
        <v>3.3</v>
      </c>
      <c r="M18" s="1">
        <v>37.541733088699729</v>
      </c>
      <c r="N18" s="1">
        <v>951421993</v>
      </c>
      <c r="O18" s="10">
        <v>27.9</v>
      </c>
      <c r="P18" s="3">
        <v>70.564999999999998</v>
      </c>
      <c r="Q18" s="10">
        <v>1</v>
      </c>
    </row>
    <row r="19" spans="1:17" x14ac:dyDescent="0.45">
      <c r="A19" s="1">
        <v>1967</v>
      </c>
      <c r="B19" s="1">
        <v>79.732901121263097</v>
      </c>
      <c r="C19" s="1">
        <v>252.76</v>
      </c>
      <c r="D19" s="1">
        <v>14.548143196680881</v>
      </c>
      <c r="E19" s="1">
        <v>65.184757924582215</v>
      </c>
      <c r="F19" s="1">
        <v>58.123661054386119</v>
      </c>
      <c r="G19" s="1">
        <v>9.6480777981726433</v>
      </c>
      <c r="H19" s="1">
        <v>48.475583256213476</v>
      </c>
      <c r="I19" s="1">
        <v>1.9</v>
      </c>
      <c r="J19" s="1">
        <v>2.1</v>
      </c>
      <c r="K19" s="1">
        <v>662.89</v>
      </c>
      <c r="L19" s="1">
        <v>1.9</v>
      </c>
      <c r="M19" s="1">
        <v>38.130006486747426</v>
      </c>
      <c r="N19" s="1">
        <v>936229418</v>
      </c>
      <c r="O19" s="10">
        <v>27.6</v>
      </c>
      <c r="P19" s="3">
        <v>70.45</v>
      </c>
      <c r="Q19" s="10">
        <v>1</v>
      </c>
    </row>
    <row r="20" spans="1:17" x14ac:dyDescent="0.45">
      <c r="A20" s="1">
        <v>1968</v>
      </c>
      <c r="B20" s="1">
        <v>81.392554567626021</v>
      </c>
      <c r="C20" s="1">
        <v>272.66000000000003</v>
      </c>
      <c r="D20" s="1">
        <v>15.406483645285052</v>
      </c>
      <c r="E20" s="1">
        <v>65.986070922340971</v>
      </c>
      <c r="F20" s="1">
        <v>66.71847757729455</v>
      </c>
      <c r="G20" s="1">
        <v>10.573516103137798</v>
      </c>
      <c r="H20" s="1">
        <v>56.144961474156752</v>
      </c>
      <c r="I20" s="1">
        <v>1.6</v>
      </c>
      <c r="J20" s="1">
        <v>1.5</v>
      </c>
      <c r="K20" s="1">
        <v>699.04</v>
      </c>
      <c r="L20" s="1">
        <v>1.6</v>
      </c>
      <c r="M20" s="1">
        <v>39.00492103456169</v>
      </c>
      <c r="N20" s="1">
        <v>984790813</v>
      </c>
      <c r="O20" s="10">
        <v>27.5</v>
      </c>
      <c r="P20" s="3">
        <v>70.564999999999998</v>
      </c>
      <c r="Q20" s="10">
        <v>1</v>
      </c>
    </row>
    <row r="21" spans="1:17" x14ac:dyDescent="0.45">
      <c r="A21" s="1">
        <v>1969</v>
      </c>
      <c r="B21" s="1">
        <v>89.334451358246895</v>
      </c>
      <c r="C21" s="1">
        <v>305.22000000000003</v>
      </c>
      <c r="D21" s="1">
        <v>16.716034755134281</v>
      </c>
      <c r="E21" s="1">
        <v>72.618416603112621</v>
      </c>
      <c r="F21" s="1">
        <v>79.863791842849324</v>
      </c>
      <c r="G21" s="1">
        <v>12.132956340786265</v>
      </c>
      <c r="H21" s="1">
        <v>67.730835502063059</v>
      </c>
      <c r="I21" s="1">
        <v>1.8</v>
      </c>
      <c r="J21" s="1">
        <v>0.9</v>
      </c>
      <c r="K21" s="1">
        <v>751.19</v>
      </c>
      <c r="L21" s="1">
        <v>1.8</v>
      </c>
      <c r="M21" s="1">
        <v>40.63153130366485</v>
      </c>
      <c r="N21" s="1">
        <v>1052000832</v>
      </c>
      <c r="O21" s="10">
        <v>27.7</v>
      </c>
      <c r="P21" s="3">
        <v>70.38</v>
      </c>
      <c r="Q21" s="10">
        <v>0</v>
      </c>
    </row>
    <row r="22" spans="1:17" x14ac:dyDescent="0.45">
      <c r="A22" s="1">
        <v>1970</v>
      </c>
      <c r="B22" s="1">
        <v>100.38193503525359</v>
      </c>
      <c r="C22" s="1">
        <v>360.6</v>
      </c>
      <c r="D22" s="1">
        <v>16.93</v>
      </c>
      <c r="E22" s="1">
        <v>83.451935035253598</v>
      </c>
      <c r="F22" s="1">
        <v>102.56</v>
      </c>
      <c r="G22" s="1">
        <v>17.04</v>
      </c>
      <c r="H22" s="1">
        <v>85.52000000000001</v>
      </c>
      <c r="I22" s="1">
        <v>3.6</v>
      </c>
      <c r="J22" s="1">
        <v>0.7</v>
      </c>
      <c r="K22" s="1">
        <v>789.03</v>
      </c>
      <c r="L22" s="1">
        <v>3.6</v>
      </c>
      <c r="M22" s="1">
        <v>45.701684346602796</v>
      </c>
      <c r="N22" s="1">
        <v>1026022305</v>
      </c>
      <c r="O22" s="10">
        <v>27.6</v>
      </c>
      <c r="P22" s="3">
        <v>70.62</v>
      </c>
      <c r="Q22" s="10">
        <v>0</v>
      </c>
    </row>
    <row r="23" spans="1:17" x14ac:dyDescent="0.45">
      <c r="A23" s="1">
        <v>1971</v>
      </c>
      <c r="B23" s="1">
        <v>115.13372839152687</v>
      </c>
      <c r="C23" s="1">
        <v>400.24</v>
      </c>
      <c r="D23" s="1">
        <v>18.22</v>
      </c>
      <c r="E23" s="1">
        <v>96.913728391526874</v>
      </c>
      <c r="F23" s="1">
        <v>110.72000000000001</v>
      </c>
      <c r="G23" s="1">
        <v>18.319999999999997</v>
      </c>
      <c r="H23" s="1">
        <v>92.40000000000002</v>
      </c>
      <c r="I23" s="1">
        <v>5.2</v>
      </c>
      <c r="J23" s="1">
        <v>0.8</v>
      </c>
      <c r="K23" s="1">
        <v>813.74794086589225</v>
      </c>
      <c r="L23" s="1">
        <v>5.2</v>
      </c>
      <c r="M23" s="1">
        <v>49.184763475298375</v>
      </c>
      <c r="N23" s="1">
        <v>1037236087</v>
      </c>
      <c r="O23" s="10">
        <v>27.9</v>
      </c>
      <c r="P23" s="3">
        <v>70.405000000000001</v>
      </c>
      <c r="Q23" s="10">
        <v>0</v>
      </c>
    </row>
    <row r="24" spans="1:17" x14ac:dyDescent="0.45">
      <c r="A24" s="1">
        <v>1972</v>
      </c>
      <c r="B24" s="1">
        <v>128.472822280055</v>
      </c>
      <c r="C24" s="1">
        <v>436.37</v>
      </c>
      <c r="D24" s="1">
        <v>18.02</v>
      </c>
      <c r="E24" s="1">
        <v>110.452822280055</v>
      </c>
      <c r="F24" s="1">
        <v>116.09</v>
      </c>
      <c r="G24" s="1">
        <v>18.019999999999996</v>
      </c>
      <c r="H24" s="1">
        <v>98.070000000000007</v>
      </c>
      <c r="I24" s="1">
        <v>5.4</v>
      </c>
      <c r="J24" s="1">
        <v>1.1000000000000001</v>
      </c>
      <c r="K24" s="1">
        <v>848.74187961985194</v>
      </c>
      <c r="L24" s="1">
        <v>5.4</v>
      </c>
      <c r="M24" s="1">
        <v>51.413746685323026</v>
      </c>
      <c r="N24" s="1">
        <v>1041479507</v>
      </c>
      <c r="O24" s="10">
        <v>28.1</v>
      </c>
      <c r="P24" s="3">
        <v>71.115000000000009</v>
      </c>
      <c r="Q24" s="10">
        <v>1</v>
      </c>
    </row>
    <row r="25" spans="1:17" x14ac:dyDescent="0.45">
      <c r="A25" s="1">
        <v>1973</v>
      </c>
      <c r="B25" s="1">
        <v>141.96786019234801</v>
      </c>
      <c r="C25" s="1">
        <v>486.02</v>
      </c>
      <c r="D25" s="1">
        <v>18.7</v>
      </c>
      <c r="E25" s="1">
        <v>123.26786019234801</v>
      </c>
      <c r="F25" s="1">
        <v>123.75</v>
      </c>
      <c r="G25" s="1">
        <v>18.7</v>
      </c>
      <c r="H25" s="1">
        <v>105.05</v>
      </c>
      <c r="I25" s="1">
        <v>7.1</v>
      </c>
      <c r="J25" s="1">
        <v>1.2</v>
      </c>
      <c r="K25" s="1">
        <v>889.29041182682147</v>
      </c>
      <c r="L25" s="1">
        <v>7.1</v>
      </c>
      <c r="M25" s="1">
        <v>54.652562710261911</v>
      </c>
      <c r="N25" s="1">
        <v>1085736251</v>
      </c>
      <c r="O25" s="10">
        <v>28.5</v>
      </c>
      <c r="P25" s="3">
        <v>71.290000000000006</v>
      </c>
      <c r="Q25" s="10">
        <v>0</v>
      </c>
    </row>
    <row r="26" spans="1:17" x14ac:dyDescent="0.45">
      <c r="A26" s="1">
        <v>1974</v>
      </c>
      <c r="B26" s="1">
        <v>234.4252823609414</v>
      </c>
      <c r="C26" s="1">
        <v>526.02</v>
      </c>
      <c r="D26" s="1">
        <v>22.59</v>
      </c>
      <c r="E26" s="1">
        <v>211.83528236094139</v>
      </c>
      <c r="F26" s="1">
        <v>121.02000000000001</v>
      </c>
      <c r="G26" s="1">
        <v>22.639999999999997</v>
      </c>
      <c r="H26" s="1">
        <v>98.38000000000001</v>
      </c>
      <c r="I26" s="1">
        <v>6.9</v>
      </c>
      <c r="J26" s="1">
        <v>2.6</v>
      </c>
      <c r="K26" s="1">
        <v>897.20570749735987</v>
      </c>
      <c r="L26" s="1">
        <v>6.9</v>
      </c>
      <c r="M26" s="1">
        <v>58.628695248413578</v>
      </c>
      <c r="N26" s="1">
        <v>1062724340</v>
      </c>
      <c r="O26" s="10">
        <v>28.5</v>
      </c>
      <c r="P26" s="3">
        <v>71.555000000000007</v>
      </c>
      <c r="Q26" s="10">
        <v>1</v>
      </c>
    </row>
    <row r="27" spans="1:17" x14ac:dyDescent="0.45">
      <c r="A27" s="1">
        <v>1975</v>
      </c>
      <c r="B27" s="1">
        <v>269.57353144189426</v>
      </c>
      <c r="C27" s="1">
        <v>551.01</v>
      </c>
      <c r="D27" s="1">
        <v>22.71</v>
      </c>
      <c r="E27" s="1">
        <v>246.86353144189425</v>
      </c>
      <c r="F27" s="1">
        <v>117.02999999999999</v>
      </c>
      <c r="G27" s="1">
        <v>23.02</v>
      </c>
      <c r="H27" s="1">
        <v>94.009999999999991</v>
      </c>
      <c r="I27" s="1">
        <v>6</v>
      </c>
      <c r="J27" s="1">
        <v>4.7</v>
      </c>
      <c r="K27" s="1">
        <v>889.42927666314654</v>
      </c>
      <c r="L27" s="1">
        <v>6</v>
      </c>
      <c r="M27" s="1">
        <v>61.950962764258541</v>
      </c>
      <c r="N27" s="1">
        <v>1002443887</v>
      </c>
      <c r="O27" s="10">
        <v>28.3</v>
      </c>
      <c r="P27" s="3">
        <v>71.91</v>
      </c>
      <c r="Q27" s="10">
        <v>1</v>
      </c>
    </row>
    <row r="28" spans="1:17" x14ac:dyDescent="0.45">
      <c r="A28" s="1">
        <v>1976</v>
      </c>
      <c r="B28" s="1">
        <v>286.26925653047556</v>
      </c>
      <c r="C28" s="1">
        <v>597.4</v>
      </c>
      <c r="D28" s="1">
        <v>22.16</v>
      </c>
      <c r="E28" s="1">
        <v>264.10925653047553</v>
      </c>
      <c r="F28" s="1">
        <v>132.80000000000001</v>
      </c>
      <c r="G28" s="1">
        <v>22.269999999999996</v>
      </c>
      <c r="H28" s="1">
        <v>110.53000000000002</v>
      </c>
      <c r="I28" s="1">
        <v>4.2</v>
      </c>
      <c r="J28" s="1">
        <v>4.5999999999999996</v>
      </c>
      <c r="K28" s="1">
        <v>933.44942977824678</v>
      </c>
      <c r="L28" s="1">
        <v>4.2</v>
      </c>
      <c r="M28" s="1">
        <v>63.999182059805882</v>
      </c>
      <c r="N28" s="1">
        <v>1090836540</v>
      </c>
      <c r="O28" s="10">
        <v>28.2</v>
      </c>
      <c r="P28" s="3">
        <v>72.314999999999998</v>
      </c>
      <c r="Q28" s="10">
        <v>1</v>
      </c>
    </row>
    <row r="29" spans="1:17" x14ac:dyDescent="0.45">
      <c r="A29" s="1">
        <v>1977</v>
      </c>
      <c r="B29" s="1">
        <v>303.18432583609007</v>
      </c>
      <c r="C29" s="1">
        <v>636.54</v>
      </c>
      <c r="D29" s="1">
        <v>22.29</v>
      </c>
      <c r="E29" s="1">
        <v>280.89432583609005</v>
      </c>
      <c r="F29" s="1">
        <v>139.48000000000002</v>
      </c>
      <c r="G29" s="1">
        <v>22.449999999999996</v>
      </c>
      <c r="H29" s="1">
        <v>117.03000000000003</v>
      </c>
      <c r="I29" s="1">
        <v>3.7</v>
      </c>
      <c r="J29" s="1">
        <v>4.5</v>
      </c>
      <c r="K29" s="1">
        <v>964.69401795142517</v>
      </c>
      <c r="L29" s="1">
        <v>3.7</v>
      </c>
      <c r="M29" s="1">
        <v>65.983616375244424</v>
      </c>
      <c r="N29" s="1">
        <v>1052604106</v>
      </c>
      <c r="O29" s="10">
        <v>28.2</v>
      </c>
      <c r="P29" s="3">
        <v>72.715000000000003</v>
      </c>
      <c r="Q29" s="10">
        <v>1</v>
      </c>
    </row>
    <row r="30" spans="1:17" x14ac:dyDescent="0.45">
      <c r="A30" s="1">
        <v>1978</v>
      </c>
      <c r="B30" s="1">
        <v>325.66940889545612</v>
      </c>
      <c r="C30" s="1">
        <v>678.94</v>
      </c>
      <c r="D30" s="1">
        <v>24.02</v>
      </c>
      <c r="E30" s="1">
        <v>301.64940889545613</v>
      </c>
      <c r="F30" s="1">
        <v>150.55000000000001</v>
      </c>
      <c r="G30" s="1">
        <v>24.13</v>
      </c>
      <c r="H30" s="1">
        <v>126.42000000000002</v>
      </c>
      <c r="I30" s="1">
        <v>2.7</v>
      </c>
      <c r="J30" s="1">
        <v>4.3</v>
      </c>
      <c r="K30" s="1">
        <v>993.71676874339994</v>
      </c>
      <c r="L30" s="1">
        <v>2.7</v>
      </c>
      <c r="M30" s="1">
        <v>68.32329103780252</v>
      </c>
      <c r="N30" s="1">
        <v>1079127232</v>
      </c>
      <c r="O30" s="10">
        <v>28.1</v>
      </c>
      <c r="P30" s="3">
        <v>72.97999999999999</v>
      </c>
      <c r="Q30" s="10">
        <v>1</v>
      </c>
    </row>
    <row r="31" spans="1:17" x14ac:dyDescent="0.45">
      <c r="A31" s="1">
        <v>1979</v>
      </c>
      <c r="B31" s="1">
        <v>352.23869150181764</v>
      </c>
      <c r="C31" s="1">
        <v>737.37</v>
      </c>
      <c r="D31" s="1">
        <v>26.64</v>
      </c>
      <c r="E31" s="1">
        <v>325.59869150181765</v>
      </c>
      <c r="F31" s="1">
        <v>175.89000000000001</v>
      </c>
      <c r="G31" s="1">
        <v>26.64</v>
      </c>
      <c r="H31" s="1">
        <v>149.25</v>
      </c>
      <c r="I31" s="1">
        <v>4.0999999999999996</v>
      </c>
      <c r="J31" s="1">
        <v>3.8</v>
      </c>
      <c r="K31" s="1">
        <v>1034.9596251319956</v>
      </c>
      <c r="L31" s="1">
        <v>4.0999999999999996</v>
      </c>
      <c r="M31" s="1">
        <v>71.246257544197249</v>
      </c>
      <c r="N31" s="1">
        <v>1117882127</v>
      </c>
      <c r="O31" s="10">
        <v>28</v>
      </c>
      <c r="P31" s="3">
        <v>73.245000000000005</v>
      </c>
      <c r="Q31" s="10">
        <v>1</v>
      </c>
    </row>
    <row r="32" spans="1:17" x14ac:dyDescent="0.45">
      <c r="A32" s="1">
        <v>1980</v>
      </c>
      <c r="B32" s="1">
        <v>379.18786397590793</v>
      </c>
      <c r="C32" s="1">
        <v>788.52</v>
      </c>
      <c r="D32" s="1">
        <v>28.4</v>
      </c>
      <c r="E32" s="1">
        <v>350.78786397590795</v>
      </c>
      <c r="F32" s="1">
        <v>186.55999999999997</v>
      </c>
      <c r="G32" s="1">
        <v>28.65</v>
      </c>
      <c r="H32" s="1">
        <v>157.90999999999997</v>
      </c>
      <c r="I32" s="1">
        <v>5.4</v>
      </c>
      <c r="J32" s="1">
        <v>3.8</v>
      </c>
      <c r="K32" s="1">
        <v>1049.5404329461453</v>
      </c>
      <c r="L32" s="1">
        <v>5.4</v>
      </c>
      <c r="M32" s="1">
        <v>75.130025985426812</v>
      </c>
      <c r="N32" s="1">
        <v>1100059450</v>
      </c>
      <c r="O32" s="10">
        <v>28</v>
      </c>
      <c r="P32" s="3">
        <v>73.515000000000001</v>
      </c>
      <c r="Q32" s="10">
        <v>1</v>
      </c>
    </row>
    <row r="33" spans="1:17" x14ac:dyDescent="0.45">
      <c r="A33" s="1">
        <v>1981</v>
      </c>
      <c r="B33" s="1">
        <v>404.53362511056685</v>
      </c>
      <c r="C33" s="1">
        <v>825.79</v>
      </c>
      <c r="D33" s="1">
        <v>27.47</v>
      </c>
      <c r="E33" s="1">
        <v>377.06362511056682</v>
      </c>
      <c r="F33" s="1">
        <v>176.70999999999998</v>
      </c>
      <c r="G33" s="1">
        <v>27.58</v>
      </c>
      <c r="H33" s="1">
        <v>149.13</v>
      </c>
      <c r="I33" s="1">
        <v>6.3</v>
      </c>
      <c r="J33" s="1">
        <v>5.5</v>
      </c>
      <c r="K33" s="1">
        <v>1055.0950263991547</v>
      </c>
      <c r="L33" s="1">
        <v>6.3</v>
      </c>
      <c r="M33" s="1">
        <v>78.266883961937467</v>
      </c>
      <c r="N33" s="1">
        <v>1048516607</v>
      </c>
      <c r="O33" s="10">
        <v>28</v>
      </c>
      <c r="P33" s="3">
        <v>73.775000000000006</v>
      </c>
      <c r="Q33" s="10">
        <v>1</v>
      </c>
    </row>
    <row r="34" spans="1:17" x14ac:dyDescent="0.45">
      <c r="A34" s="1">
        <v>1982</v>
      </c>
      <c r="B34" s="1">
        <v>423.59612031720548</v>
      </c>
      <c r="C34" s="1">
        <v>860.21</v>
      </c>
      <c r="D34" s="1">
        <v>25.09</v>
      </c>
      <c r="E34" s="1">
        <v>398.5061203172055</v>
      </c>
      <c r="F34" s="1">
        <v>173.19</v>
      </c>
      <c r="G34" s="1">
        <v>25.090000000000003</v>
      </c>
      <c r="H34" s="1">
        <v>148.1</v>
      </c>
      <c r="I34" s="1">
        <v>5.2</v>
      </c>
      <c r="J34" s="1">
        <v>7.5</v>
      </c>
      <c r="K34" s="1">
        <v>1050.9290813093976</v>
      </c>
      <c r="L34" s="1">
        <v>5.2</v>
      </c>
      <c r="M34" s="1">
        <v>81.852335737843276</v>
      </c>
      <c r="N34" s="1">
        <v>1015726852</v>
      </c>
      <c r="O34" s="10">
        <v>28.4</v>
      </c>
      <c r="P34" s="3">
        <v>73.52</v>
      </c>
      <c r="Q34" s="10">
        <v>1</v>
      </c>
    </row>
    <row r="35" spans="1:17" x14ac:dyDescent="0.45">
      <c r="A35" s="1">
        <v>1983</v>
      </c>
      <c r="B35" s="1">
        <v>434.17781709044243</v>
      </c>
      <c r="C35" s="1">
        <v>898.27</v>
      </c>
      <c r="D35" s="1">
        <v>24.06</v>
      </c>
      <c r="E35" s="1">
        <v>410.11781709044243</v>
      </c>
      <c r="F35" s="1">
        <v>187.01</v>
      </c>
      <c r="G35" s="1">
        <v>24.06</v>
      </c>
      <c r="H35" s="1">
        <v>162.94999999999999</v>
      </c>
      <c r="I35" s="1">
        <v>3.2</v>
      </c>
      <c r="J35" s="1">
        <v>9.1</v>
      </c>
      <c r="K35" s="1">
        <v>1067.4539968321008</v>
      </c>
      <c r="L35" s="1">
        <v>3.2</v>
      </c>
      <c r="M35" s="1">
        <v>84.150699015209028</v>
      </c>
      <c r="N35" s="1">
        <v>1011597196</v>
      </c>
      <c r="O35" s="10">
        <v>28.8</v>
      </c>
      <c r="P35" s="3">
        <v>74.485000000000014</v>
      </c>
      <c r="Q35" s="10">
        <v>1</v>
      </c>
    </row>
    <row r="36" spans="1:17" x14ac:dyDescent="0.45">
      <c r="A36" s="1">
        <v>1984</v>
      </c>
      <c r="B36" s="1">
        <v>448.30685693541875</v>
      </c>
      <c r="C36" s="1">
        <v>942</v>
      </c>
      <c r="D36" s="1">
        <v>24.09</v>
      </c>
      <c r="E36" s="1">
        <v>424.21685693541878</v>
      </c>
      <c r="F36" s="1">
        <v>194.17000000000002</v>
      </c>
      <c r="G36" s="1">
        <v>24.090000000000003</v>
      </c>
      <c r="H36" s="1">
        <v>170.08</v>
      </c>
      <c r="I36" s="1">
        <v>2.5</v>
      </c>
      <c r="J36" s="1">
        <v>9.1</v>
      </c>
      <c r="K36" s="1">
        <v>1097.5876663146773</v>
      </c>
      <c r="L36" s="1">
        <v>2.5</v>
      </c>
      <c r="M36" s="1">
        <v>85.824579567563177</v>
      </c>
      <c r="N36" s="1">
        <v>1033236627</v>
      </c>
      <c r="O36" s="10">
        <v>29.2</v>
      </c>
      <c r="P36" s="3">
        <v>74.819999999999993</v>
      </c>
      <c r="Q36" s="10">
        <v>1</v>
      </c>
    </row>
    <row r="37" spans="1:17" x14ac:dyDescent="0.45">
      <c r="A37" s="1">
        <v>1985</v>
      </c>
      <c r="B37" s="1">
        <v>463.80718160576333</v>
      </c>
      <c r="C37" s="1">
        <v>984.41</v>
      </c>
      <c r="D37" s="1">
        <v>24.77</v>
      </c>
      <c r="E37" s="1">
        <v>439.03718160576335</v>
      </c>
      <c r="F37" s="1">
        <v>197.89</v>
      </c>
      <c r="G37" s="1">
        <v>24.770000000000003</v>
      </c>
      <c r="H37" s="1">
        <v>173.11999999999998</v>
      </c>
      <c r="I37" s="1">
        <v>2</v>
      </c>
      <c r="J37" s="1">
        <v>9.3000000000000007</v>
      </c>
      <c r="K37" s="1">
        <v>1123.1387961985208</v>
      </c>
      <c r="L37" s="1">
        <v>2</v>
      </c>
      <c r="M37" s="1">
        <v>87.648116451138975</v>
      </c>
      <c r="N37" s="1">
        <v>1044110085</v>
      </c>
      <c r="O37" s="10">
        <v>30</v>
      </c>
      <c r="P37" s="3">
        <v>75.09</v>
      </c>
      <c r="Q37" s="10">
        <v>1</v>
      </c>
    </row>
    <row r="38" spans="1:17" x14ac:dyDescent="0.45">
      <c r="A38" s="1">
        <v>1986</v>
      </c>
      <c r="B38" s="1">
        <v>481.48867744129092</v>
      </c>
      <c r="C38" s="1">
        <v>1037.1300000000001</v>
      </c>
      <c r="D38" s="1">
        <v>27.2</v>
      </c>
      <c r="E38" s="1">
        <v>454.28867744129093</v>
      </c>
      <c r="F38" s="1">
        <v>208.67000000000002</v>
      </c>
      <c r="G38" s="1">
        <v>27.200000000000003</v>
      </c>
      <c r="H38" s="1">
        <v>181.47000000000003</v>
      </c>
      <c r="I38" s="1">
        <v>-0.1</v>
      </c>
      <c r="J38" s="1">
        <v>9</v>
      </c>
      <c r="K38" s="1">
        <v>1148.8287909186899</v>
      </c>
      <c r="L38" s="1">
        <v>-0.1</v>
      </c>
      <c r="M38" s="1">
        <v>90.277159503517751</v>
      </c>
      <c r="N38" s="1">
        <v>1047463240</v>
      </c>
      <c r="O38" s="10">
        <v>30.7</v>
      </c>
      <c r="P38" s="3">
        <v>75.39</v>
      </c>
      <c r="Q38" s="10">
        <v>1</v>
      </c>
    </row>
    <row r="39" spans="1:17" x14ac:dyDescent="0.45">
      <c r="A39" s="1">
        <v>1987</v>
      </c>
      <c r="B39" s="1">
        <v>500.40187541862025</v>
      </c>
      <c r="C39" s="1">
        <v>1065.1300000000001</v>
      </c>
      <c r="D39" s="1">
        <v>27.44</v>
      </c>
      <c r="E39" s="1">
        <v>472.96187541862025</v>
      </c>
      <c r="F39" s="1">
        <v>208.82</v>
      </c>
      <c r="G39" s="1">
        <v>27.440000000000005</v>
      </c>
      <c r="H39" s="1">
        <v>181.38</v>
      </c>
      <c r="I39" s="1">
        <v>0.2</v>
      </c>
      <c r="J39" s="1">
        <v>8.9</v>
      </c>
      <c r="K39" s="1">
        <v>1164.9371119324173</v>
      </c>
      <c r="L39" s="1">
        <v>0.2</v>
      </c>
      <c r="M39" s="1">
        <v>91.432403439628132</v>
      </c>
      <c r="N39" s="1">
        <v>1032433845</v>
      </c>
      <c r="O39" s="10">
        <v>30.9</v>
      </c>
      <c r="P39" s="3">
        <v>75.27000000000001</v>
      </c>
      <c r="Q39" s="10">
        <v>1</v>
      </c>
    </row>
    <row r="40" spans="1:17" x14ac:dyDescent="0.45">
      <c r="A40" s="1">
        <v>1988</v>
      </c>
      <c r="B40" s="1">
        <v>522.08320764074585</v>
      </c>
      <c r="C40" s="1">
        <v>1123.29</v>
      </c>
      <c r="D40" s="1">
        <v>27.85</v>
      </c>
      <c r="E40" s="1">
        <v>494.23320764074583</v>
      </c>
      <c r="F40" s="1">
        <v>227.37</v>
      </c>
      <c r="G40" s="1">
        <v>27.85</v>
      </c>
      <c r="H40" s="1">
        <v>199.52</v>
      </c>
      <c r="I40" s="1">
        <v>1.2</v>
      </c>
      <c r="J40" s="1">
        <v>8.6999999999999993</v>
      </c>
      <c r="K40" s="1">
        <v>1208.1240760295661</v>
      </c>
      <c r="L40" s="1">
        <v>1.2</v>
      </c>
      <c r="M40" s="1">
        <v>92.97803282686256</v>
      </c>
      <c r="N40" s="1">
        <v>1029014343</v>
      </c>
      <c r="O40" s="10">
        <v>31.3</v>
      </c>
      <c r="P40" s="3">
        <v>75.444999999999993</v>
      </c>
      <c r="Q40" s="10">
        <v>1</v>
      </c>
    </row>
    <row r="41" spans="1:17" x14ac:dyDescent="0.45">
      <c r="A41" s="1">
        <v>1989</v>
      </c>
      <c r="B41" s="1">
        <v>538.51766257803592</v>
      </c>
      <c r="C41" s="1">
        <v>1200.6600000000001</v>
      </c>
      <c r="D41" s="1">
        <v>29.5</v>
      </c>
      <c r="E41" s="1">
        <v>509.01766257803592</v>
      </c>
      <c r="F41" s="1">
        <v>253.20000000000002</v>
      </c>
      <c r="G41" s="1">
        <v>29.5</v>
      </c>
      <c r="H41" s="1">
        <v>223.70000000000002</v>
      </c>
      <c r="I41" s="1">
        <v>2.8</v>
      </c>
      <c r="J41" s="1">
        <v>7.9</v>
      </c>
      <c r="K41" s="1">
        <v>1255.1992555438219</v>
      </c>
      <c r="L41" s="1">
        <v>2.8</v>
      </c>
      <c r="M41" s="1">
        <v>95.654932449733451</v>
      </c>
      <c r="N41" s="1">
        <v>1008781469</v>
      </c>
      <c r="O41" s="10">
        <v>31.6</v>
      </c>
      <c r="P41" s="3">
        <v>75.634999999999991</v>
      </c>
      <c r="Q41" s="10">
        <v>0</v>
      </c>
    </row>
    <row r="42" spans="1:17" x14ac:dyDescent="0.45">
      <c r="A42" s="1">
        <v>1990</v>
      </c>
      <c r="B42" s="6">
        <v>585.2282662603601</v>
      </c>
      <c r="C42" s="1">
        <v>1306.68</v>
      </c>
      <c r="D42" s="1">
        <v>31.62</v>
      </c>
      <c r="E42" s="1">
        <v>553.6082662603601</v>
      </c>
      <c r="F42" s="1">
        <v>282.14</v>
      </c>
      <c r="G42" s="1">
        <v>31.620000000000005</v>
      </c>
      <c r="H42" s="1">
        <v>250.51999999999998</v>
      </c>
      <c r="I42" s="1">
        <v>2.6</v>
      </c>
      <c r="J42" s="1">
        <v>7.2</v>
      </c>
      <c r="K42" s="1">
        <v>1321.1600527983098</v>
      </c>
      <c r="L42" s="1">
        <v>2.6</v>
      </c>
      <c r="M42" s="1">
        <v>98.903989507732987</v>
      </c>
      <c r="N42" s="1">
        <v>1052348544</v>
      </c>
      <c r="O42" s="10">
        <v>31.6</v>
      </c>
      <c r="P42" s="3">
        <v>75.765000000000001</v>
      </c>
      <c r="Q42" s="10">
        <v>1</v>
      </c>
    </row>
    <row r="43" spans="1:17" x14ac:dyDescent="0.45">
      <c r="A43" s="1">
        <v>1991</v>
      </c>
      <c r="B43" s="6">
        <v>721.85466016985094</v>
      </c>
      <c r="C43" s="1">
        <v>1585.8</v>
      </c>
      <c r="D43" s="1">
        <v>49.774999999999999</v>
      </c>
      <c r="E43" s="1">
        <v>672.07966016985097</v>
      </c>
      <c r="F43" s="1">
        <v>408.69799999999998</v>
      </c>
      <c r="G43" s="1">
        <v>49.196000000000005</v>
      </c>
      <c r="H43" s="1">
        <v>359.50199999999995</v>
      </c>
      <c r="I43" s="1">
        <v>3.7</v>
      </c>
      <c r="J43" s="1">
        <v>7.3</v>
      </c>
      <c r="K43" s="1">
        <v>1388.6483632523752</v>
      </c>
      <c r="L43" s="1">
        <v>3.7</v>
      </c>
      <c r="M43" s="1">
        <v>102.10000152085476</v>
      </c>
      <c r="N43" s="1">
        <v>1014199715</v>
      </c>
      <c r="O43" s="10">
        <v>31.7</v>
      </c>
      <c r="P43" s="3">
        <v>76.094999999999999</v>
      </c>
      <c r="Q43" s="10">
        <v>1</v>
      </c>
    </row>
    <row r="44" spans="1:17" x14ac:dyDescent="0.45">
      <c r="A44" s="1">
        <v>1992</v>
      </c>
      <c r="B44" s="6">
        <v>827.63583747053701</v>
      </c>
      <c r="C44" s="1">
        <v>1702.06</v>
      </c>
      <c r="D44" s="1">
        <v>55.317999999999998</v>
      </c>
      <c r="E44" s="1">
        <v>772.31783747053703</v>
      </c>
      <c r="F44" s="1">
        <v>429.94100000000009</v>
      </c>
      <c r="G44" s="1">
        <v>55.286999999999999</v>
      </c>
      <c r="H44" s="1">
        <v>374.65400000000011</v>
      </c>
      <c r="I44" s="1">
        <v>5</v>
      </c>
      <c r="J44" s="1">
        <v>8.5</v>
      </c>
      <c r="K44" s="1">
        <v>1415.3531394687673</v>
      </c>
      <c r="L44" s="1">
        <v>5</v>
      </c>
      <c r="M44" s="1">
        <v>120.25691345404046</v>
      </c>
      <c r="N44" s="1">
        <v>965889813</v>
      </c>
      <c r="O44" s="10">
        <v>31.6</v>
      </c>
      <c r="P44" s="3">
        <v>75.740000000000009</v>
      </c>
      <c r="Q44" s="10">
        <v>1</v>
      </c>
    </row>
    <row r="45" spans="1:17" x14ac:dyDescent="0.45">
      <c r="A45" s="1">
        <v>1993</v>
      </c>
      <c r="B45" s="6">
        <v>866.05175296421498</v>
      </c>
      <c r="C45" s="1">
        <v>1750.89</v>
      </c>
      <c r="D45" s="1">
        <v>54.35</v>
      </c>
      <c r="E45" s="1">
        <v>811.70175296421496</v>
      </c>
      <c r="F45" s="1">
        <v>419.137</v>
      </c>
      <c r="G45" s="1">
        <v>53.319999999999993</v>
      </c>
      <c r="H45" s="1">
        <v>365.81700000000001</v>
      </c>
      <c r="I45" s="1">
        <v>4.5</v>
      </c>
      <c r="J45" s="1">
        <v>9.8000000000000007</v>
      </c>
      <c r="K45" s="1">
        <v>1401.5272624205643</v>
      </c>
      <c r="L45" s="1">
        <v>4.5</v>
      </c>
      <c r="M45" s="1">
        <v>124.92728803405899</v>
      </c>
      <c r="N45" s="1">
        <v>956233108</v>
      </c>
      <c r="O45" s="10">
        <v>31.4</v>
      </c>
      <c r="P45" s="3">
        <v>76.034999999999997</v>
      </c>
      <c r="Q45" s="10">
        <v>1</v>
      </c>
    </row>
    <row r="46" spans="1:17" x14ac:dyDescent="0.45">
      <c r="A46" s="1">
        <v>1994</v>
      </c>
      <c r="B46" s="6">
        <v>909.38067214430703</v>
      </c>
      <c r="C46" s="1">
        <v>1829.55</v>
      </c>
      <c r="D46" s="1">
        <v>53.582999999999998</v>
      </c>
      <c r="E46" s="1">
        <v>855.79767214430706</v>
      </c>
      <c r="F46" s="1">
        <v>445.13800000000003</v>
      </c>
      <c r="G46" s="1">
        <v>53.093999999999994</v>
      </c>
      <c r="H46" s="1">
        <v>392.04400000000004</v>
      </c>
      <c r="I46" s="1">
        <v>2.6</v>
      </c>
      <c r="J46" s="1">
        <v>10.6</v>
      </c>
      <c r="K46" s="1">
        <v>1435.0502793730561</v>
      </c>
      <c r="L46" s="1">
        <v>2.6</v>
      </c>
      <c r="M46" s="1">
        <v>127.49030652774707</v>
      </c>
      <c r="N46" s="1">
        <v>939630279</v>
      </c>
      <c r="O46" s="10">
        <v>31.1</v>
      </c>
      <c r="P46" s="3">
        <v>76.239999999999995</v>
      </c>
      <c r="Q46" s="10">
        <v>1</v>
      </c>
    </row>
    <row r="47" spans="1:17" x14ac:dyDescent="0.45">
      <c r="A47" s="1">
        <v>1995</v>
      </c>
      <c r="B47" s="6">
        <v>950.52330724040405</v>
      </c>
      <c r="C47" s="1">
        <v>1894.61</v>
      </c>
      <c r="D47" s="1">
        <v>49.854999999999997</v>
      </c>
      <c r="E47" s="1">
        <v>900.66830724040403</v>
      </c>
      <c r="F47" s="1">
        <v>460.89699999999999</v>
      </c>
      <c r="G47" s="1">
        <v>49.802</v>
      </c>
      <c r="H47" s="1">
        <v>411.09499999999997</v>
      </c>
      <c r="I47" s="1">
        <v>1.8</v>
      </c>
      <c r="J47" s="1">
        <v>10.4</v>
      </c>
      <c r="K47" s="1">
        <v>1457.2095617653813</v>
      </c>
      <c r="L47" s="1">
        <v>1.8</v>
      </c>
      <c r="M47" s="1">
        <v>130.01630305696844</v>
      </c>
      <c r="N47" s="1">
        <v>939176704</v>
      </c>
      <c r="O47" s="10">
        <v>30.7</v>
      </c>
      <c r="P47" s="3">
        <v>76.504999999999995</v>
      </c>
      <c r="Q47" s="10">
        <v>1</v>
      </c>
    </row>
    <row r="48" spans="1:17" x14ac:dyDescent="0.45">
      <c r="A48" s="1">
        <v>1996</v>
      </c>
      <c r="B48" s="6">
        <v>962.54582453485204</v>
      </c>
      <c r="C48" s="1">
        <v>1921.38</v>
      </c>
      <c r="D48" s="1">
        <v>48.78</v>
      </c>
      <c r="E48" s="1">
        <v>913.76582453485207</v>
      </c>
      <c r="F48" s="1">
        <v>446.95699999999999</v>
      </c>
      <c r="G48" s="1">
        <v>48.338000000000008</v>
      </c>
      <c r="H48" s="1">
        <v>398.61899999999997</v>
      </c>
      <c r="I48" s="1">
        <v>1.3</v>
      </c>
      <c r="J48" s="1">
        <v>11.5</v>
      </c>
      <c r="K48" s="1">
        <v>1468.9520874775537</v>
      </c>
      <c r="L48" s="1">
        <v>1.3</v>
      </c>
      <c r="M48" s="1">
        <v>130.79936482471282</v>
      </c>
      <c r="N48" s="1">
        <v>959124130</v>
      </c>
      <c r="O48" s="10">
        <v>30.4</v>
      </c>
      <c r="P48" s="3">
        <v>76.800000000000011</v>
      </c>
      <c r="Q48" s="10">
        <v>1</v>
      </c>
    </row>
    <row r="49" spans="1:17" x14ac:dyDescent="0.45">
      <c r="A49" s="1">
        <v>1997</v>
      </c>
      <c r="B49" s="6">
        <v>961.22004468691</v>
      </c>
      <c r="C49" s="1">
        <v>1961.15</v>
      </c>
      <c r="D49" s="1">
        <v>45.948</v>
      </c>
      <c r="E49" s="1">
        <v>915.27204468691002</v>
      </c>
      <c r="F49" s="1">
        <v>458.42899999999997</v>
      </c>
      <c r="G49" s="1">
        <v>46.042000000000002</v>
      </c>
      <c r="H49" s="1">
        <v>412.38699999999994</v>
      </c>
      <c r="I49" s="1">
        <v>2</v>
      </c>
      <c r="J49" s="1">
        <v>12.7</v>
      </c>
      <c r="K49" s="1">
        <v>1495.27807254194</v>
      </c>
      <c r="L49" s="1">
        <v>2</v>
      </c>
      <c r="M49" s="1">
        <v>131.15620672923319</v>
      </c>
      <c r="N49" s="1">
        <v>931230070</v>
      </c>
      <c r="O49" s="10">
        <v>29.9</v>
      </c>
      <c r="P49" s="3">
        <v>77.155000000000001</v>
      </c>
      <c r="Q49" s="10">
        <v>1</v>
      </c>
    </row>
    <row r="50" spans="1:17" x14ac:dyDescent="0.45">
      <c r="A50" s="1">
        <v>1998</v>
      </c>
      <c r="B50" s="6">
        <v>921.79841806291995</v>
      </c>
      <c r="C50" s="1">
        <v>2014.42</v>
      </c>
      <c r="D50" s="1">
        <v>46.503</v>
      </c>
      <c r="E50" s="1">
        <v>875.29541806291991</v>
      </c>
      <c r="F50" s="1">
        <v>483.87299999999999</v>
      </c>
      <c r="G50" s="1">
        <v>47.428999999999995</v>
      </c>
      <c r="H50" s="1">
        <v>436.44400000000002</v>
      </c>
      <c r="I50" s="1">
        <v>0.9</v>
      </c>
      <c r="J50" s="1">
        <v>12.3</v>
      </c>
      <c r="K50" s="1">
        <v>1525.3919691263818</v>
      </c>
      <c r="L50" s="1">
        <v>0.9</v>
      </c>
      <c r="M50" s="1">
        <v>132.05917172578881</v>
      </c>
      <c r="N50" s="1">
        <v>923275909</v>
      </c>
      <c r="O50" s="10">
        <v>29.5</v>
      </c>
      <c r="P50" s="3">
        <v>77.504999999999995</v>
      </c>
      <c r="Q50" s="10">
        <v>1</v>
      </c>
    </row>
    <row r="51" spans="1:17" x14ac:dyDescent="0.45">
      <c r="A51" s="1">
        <v>1999</v>
      </c>
      <c r="B51" s="6">
        <v>932.70376259695399</v>
      </c>
      <c r="C51" s="1">
        <v>2059.48</v>
      </c>
      <c r="D51" s="1">
        <v>49.173000000000002</v>
      </c>
      <c r="E51" s="1">
        <v>883.53076259695399</v>
      </c>
      <c r="F51" s="1">
        <v>494.346</v>
      </c>
      <c r="G51" s="1">
        <v>48.448999999999998</v>
      </c>
      <c r="H51" s="1">
        <v>445.89699999999999</v>
      </c>
      <c r="I51" s="1">
        <v>0.6</v>
      </c>
      <c r="J51" s="1">
        <v>11.7</v>
      </c>
      <c r="K51" s="1">
        <v>1554.1800966788039</v>
      </c>
      <c r="L51" s="1">
        <v>0.6</v>
      </c>
      <c r="M51" s="1">
        <v>132.51231336709264</v>
      </c>
      <c r="N51" s="1">
        <v>895642931</v>
      </c>
      <c r="O51" s="10">
        <v>29</v>
      </c>
      <c r="P51" s="3">
        <v>77.8</v>
      </c>
      <c r="Q51" s="10">
        <v>1</v>
      </c>
    </row>
    <row r="52" spans="1:17" x14ac:dyDescent="0.45">
      <c r="A52" s="1">
        <v>2000</v>
      </c>
      <c r="B52" s="7">
        <v>951.29433539724801</v>
      </c>
      <c r="C52" s="1">
        <v>2109.09</v>
      </c>
      <c r="D52" s="1">
        <v>49.002000000000002</v>
      </c>
      <c r="E52" s="1">
        <v>902.29233539724805</v>
      </c>
      <c r="F52" s="1">
        <v>516.44999999999993</v>
      </c>
      <c r="G52" s="1">
        <v>50.183999999999997</v>
      </c>
      <c r="H52" s="1">
        <v>466.26599999999996</v>
      </c>
      <c r="I52" s="1">
        <v>1.4</v>
      </c>
      <c r="J52" s="1">
        <v>10.7</v>
      </c>
      <c r="K52" s="1">
        <v>1599.4456393434682</v>
      </c>
      <c r="L52" s="1">
        <v>1.4</v>
      </c>
      <c r="M52" s="1">
        <v>131.86381256856771</v>
      </c>
      <c r="N52" s="1">
        <v>899780198</v>
      </c>
      <c r="O52" s="10">
        <v>28.6</v>
      </c>
      <c r="P52" s="3">
        <v>78.089920400000011</v>
      </c>
      <c r="Q52" s="10">
        <v>0</v>
      </c>
    </row>
    <row r="53" spans="1:17" x14ac:dyDescent="0.45">
      <c r="A53" s="1">
        <v>2001</v>
      </c>
      <c r="B53" s="7">
        <v>960.78800000000001</v>
      </c>
      <c r="C53" s="1">
        <v>2172.54</v>
      </c>
      <c r="D53" s="1">
        <v>49.195999999999998</v>
      </c>
      <c r="E53" s="1">
        <v>911.59199999999998</v>
      </c>
      <c r="F53" s="1">
        <v>498.82500000000005</v>
      </c>
      <c r="G53" s="1">
        <v>48.719000000000008</v>
      </c>
      <c r="H53" s="1">
        <v>450.10600000000005</v>
      </c>
      <c r="I53" s="1">
        <v>2</v>
      </c>
      <c r="J53" s="1">
        <v>10.3</v>
      </c>
      <c r="K53" s="1">
        <v>1626.3398111358631</v>
      </c>
      <c r="L53" s="1">
        <v>2</v>
      </c>
      <c r="M53" s="1">
        <v>133.58462881645019</v>
      </c>
      <c r="N53" s="1">
        <v>916366135</v>
      </c>
      <c r="O53" s="10">
        <v>28.1</v>
      </c>
      <c r="P53" s="3">
        <v>78.3</v>
      </c>
      <c r="Q53" s="10">
        <v>1</v>
      </c>
    </row>
    <row r="54" spans="1:17" x14ac:dyDescent="0.45">
      <c r="A54" s="1">
        <v>2002</v>
      </c>
      <c r="B54" s="7">
        <v>975.46500000000003</v>
      </c>
      <c r="C54" s="1">
        <v>2198.12</v>
      </c>
      <c r="D54" s="1">
        <v>48.238999999999997</v>
      </c>
      <c r="E54" s="1">
        <v>927.226</v>
      </c>
      <c r="F54" s="1">
        <v>456.69000000000005</v>
      </c>
      <c r="G54" s="1">
        <v>47.33</v>
      </c>
      <c r="H54" s="1">
        <v>409.36000000000007</v>
      </c>
      <c r="I54" s="1">
        <v>1.3</v>
      </c>
      <c r="J54" s="1">
        <v>10.8</v>
      </c>
      <c r="K54" s="1">
        <v>1623.1200863438157</v>
      </c>
      <c r="L54" s="1">
        <v>1.3</v>
      </c>
      <c r="M54" s="1">
        <v>135.42559287473358</v>
      </c>
      <c r="N54" s="1">
        <v>899821053</v>
      </c>
      <c r="O54" s="10">
        <v>27.7</v>
      </c>
      <c r="P54" s="3">
        <v>78.467398349999996</v>
      </c>
      <c r="Q54" s="10">
        <v>1</v>
      </c>
    </row>
    <row r="55" spans="1:17" x14ac:dyDescent="0.45">
      <c r="A55" s="1">
        <v>2003</v>
      </c>
      <c r="B55" s="7">
        <v>992.68799999999999</v>
      </c>
      <c r="C55" s="1">
        <v>2211.5700000000002</v>
      </c>
      <c r="D55" s="1">
        <v>46.825000000000003</v>
      </c>
      <c r="E55" s="1">
        <v>945.86299999999994</v>
      </c>
      <c r="F55" s="1">
        <v>451.97400000000005</v>
      </c>
      <c r="G55" s="1">
        <v>47.122</v>
      </c>
      <c r="H55" s="1">
        <v>404.85200000000003</v>
      </c>
      <c r="I55" s="1">
        <v>1.1000000000000001</v>
      </c>
      <c r="J55" s="1">
        <v>11.6</v>
      </c>
      <c r="K55" s="1">
        <v>1611.7563517836488</v>
      </c>
      <c r="L55" s="1">
        <v>1.1000000000000001</v>
      </c>
      <c r="M55" s="1">
        <v>137.21490829259449</v>
      </c>
      <c r="N55" s="1">
        <v>900866405</v>
      </c>
      <c r="O55" s="10">
        <v>27.1</v>
      </c>
      <c r="P55" s="3">
        <v>78.72</v>
      </c>
      <c r="Q55" s="10">
        <v>1</v>
      </c>
    </row>
    <row r="56" spans="1:17" x14ac:dyDescent="0.45">
      <c r="A56" s="1">
        <v>2004</v>
      </c>
      <c r="B56" s="7">
        <v>1003.307</v>
      </c>
      <c r="C56" s="1">
        <v>2262.52</v>
      </c>
      <c r="D56" s="1">
        <v>43.914999999999999</v>
      </c>
      <c r="E56" s="1">
        <v>959.39200000000005</v>
      </c>
      <c r="F56" s="1">
        <v>448.86299999999994</v>
      </c>
      <c r="G56" s="1">
        <v>42.937000000000005</v>
      </c>
      <c r="H56" s="1">
        <v>405.92599999999993</v>
      </c>
      <c r="I56" s="1">
        <v>1.7</v>
      </c>
      <c r="J56" s="1">
        <v>11.7</v>
      </c>
      <c r="K56" s="1">
        <v>1630.6959093839266</v>
      </c>
      <c r="L56" s="1">
        <v>1.7</v>
      </c>
      <c r="M56" s="1">
        <v>138.74567213790186</v>
      </c>
      <c r="N56" s="1">
        <v>886965974</v>
      </c>
      <c r="O56" s="10">
        <v>26.5</v>
      </c>
      <c r="P56" s="3">
        <v>78.995000000000005</v>
      </c>
      <c r="Q56" s="10">
        <v>1</v>
      </c>
    </row>
    <row r="57" spans="1:17" x14ac:dyDescent="0.45">
      <c r="A57" s="1">
        <v>2005</v>
      </c>
      <c r="B57" s="7">
        <v>993.125</v>
      </c>
      <c r="C57" s="1">
        <v>2288.31</v>
      </c>
      <c r="D57" s="1">
        <v>44.091000000000001</v>
      </c>
      <c r="E57" s="1">
        <v>949.03399999999999</v>
      </c>
      <c r="F57" s="1">
        <v>445.88</v>
      </c>
      <c r="G57" s="1">
        <v>44.967999999999996</v>
      </c>
      <c r="H57" s="1">
        <v>400.91199999999998</v>
      </c>
      <c r="I57" s="1">
        <v>1.5</v>
      </c>
      <c r="J57" s="1">
        <v>13</v>
      </c>
      <c r="K57" s="1">
        <v>1642.6278306721017</v>
      </c>
      <c r="L57" s="1">
        <v>1.5</v>
      </c>
      <c r="M57" s="1">
        <v>139.30787956172088</v>
      </c>
      <c r="N57" s="1">
        <v>866388549</v>
      </c>
      <c r="O57" s="10">
        <v>26</v>
      </c>
      <c r="P57" s="3">
        <v>79.36</v>
      </c>
      <c r="Q57" s="10">
        <v>1</v>
      </c>
    </row>
    <row r="58" spans="1:17" x14ac:dyDescent="0.45">
      <c r="A58" s="1">
        <v>2006</v>
      </c>
      <c r="B58" s="7">
        <v>1002.244</v>
      </c>
      <c r="C58" s="1">
        <v>2385.08</v>
      </c>
      <c r="D58" s="1">
        <v>48.8</v>
      </c>
      <c r="E58" s="1">
        <v>953.44400000000007</v>
      </c>
      <c r="F58" s="1">
        <v>490.62800000000004</v>
      </c>
      <c r="G58" s="1">
        <v>48.57800000000001</v>
      </c>
      <c r="H58" s="1">
        <v>442.05</v>
      </c>
      <c r="I58" s="1">
        <v>1.6</v>
      </c>
      <c r="J58" s="1">
        <v>12</v>
      </c>
      <c r="K58" s="1">
        <v>1705.3177663290214</v>
      </c>
      <c r="L58" s="1">
        <v>1.6</v>
      </c>
      <c r="M58" s="1">
        <v>139.86132362499683</v>
      </c>
      <c r="N58" s="1">
        <v>877997391</v>
      </c>
      <c r="O58" s="10">
        <v>25.5</v>
      </c>
      <c r="P58" s="3">
        <v>79.569999999999993</v>
      </c>
      <c r="Q58" s="10">
        <v>1</v>
      </c>
    </row>
    <row r="59" spans="1:17" x14ac:dyDescent="0.45">
      <c r="A59" s="1">
        <v>2007</v>
      </c>
      <c r="B59" s="8">
        <v>1084.748</v>
      </c>
      <c r="C59" s="1">
        <v>2499.5500000000002</v>
      </c>
      <c r="D59" s="1">
        <v>49.295999999999999</v>
      </c>
      <c r="E59" s="1">
        <v>1035.452</v>
      </c>
      <c r="F59" s="1">
        <v>534.40200000000004</v>
      </c>
      <c r="G59" s="1">
        <v>47.956999999999994</v>
      </c>
      <c r="H59" s="1">
        <v>486.44500000000005</v>
      </c>
      <c r="I59" s="1">
        <v>2.2999999999999998</v>
      </c>
      <c r="J59" s="1">
        <v>10.1</v>
      </c>
      <c r="K59" s="1">
        <v>1756.0757806977658</v>
      </c>
      <c r="L59" s="1">
        <v>2.2999999999999998</v>
      </c>
      <c r="M59" s="1">
        <v>142.33725147139262</v>
      </c>
      <c r="N59" s="1">
        <v>851383305</v>
      </c>
      <c r="O59" s="10">
        <v>25</v>
      </c>
      <c r="P59" s="3">
        <v>79.784999999999997</v>
      </c>
      <c r="Q59" s="10">
        <v>0</v>
      </c>
    </row>
    <row r="60" spans="1:17" x14ac:dyDescent="0.45">
      <c r="A60" s="1">
        <v>2008</v>
      </c>
      <c r="B60" s="8">
        <v>1125.5360000000001</v>
      </c>
      <c r="C60" s="1">
        <v>2546.4899999999998</v>
      </c>
      <c r="D60" s="1">
        <v>53.780999999999999</v>
      </c>
      <c r="E60" s="1">
        <v>1071.7550000000001</v>
      </c>
      <c r="F60" s="1">
        <v>546.125</v>
      </c>
      <c r="G60" s="1">
        <v>53.558000000000007</v>
      </c>
      <c r="H60" s="1">
        <v>492.56700000000001</v>
      </c>
      <c r="I60" s="1">
        <v>2.6</v>
      </c>
      <c r="J60" s="1">
        <v>8.6999999999999993</v>
      </c>
      <c r="K60" s="1">
        <v>1772.9319869620133</v>
      </c>
      <c r="L60" s="1">
        <v>2.6</v>
      </c>
      <c r="M60" s="1">
        <v>143.63156729793724</v>
      </c>
      <c r="N60" s="1">
        <v>854706334</v>
      </c>
      <c r="O60" s="10">
        <v>24.6</v>
      </c>
      <c r="P60" s="3">
        <v>79.930000000000007</v>
      </c>
      <c r="Q60" s="10">
        <v>0</v>
      </c>
    </row>
    <row r="61" spans="1:17" x14ac:dyDescent="0.45">
      <c r="A61" s="1">
        <v>2009</v>
      </c>
      <c r="B61" s="8">
        <v>1178.8499999999999</v>
      </c>
      <c r="C61" s="1">
        <v>2445.73</v>
      </c>
      <c r="D61" s="1">
        <v>58.139000000000003</v>
      </c>
      <c r="E61" s="1">
        <v>1120.711</v>
      </c>
      <c r="F61" s="1">
        <v>453.84100000000001</v>
      </c>
      <c r="G61" s="1">
        <v>58.879000000000005</v>
      </c>
      <c r="H61" s="1">
        <v>394.96199999999999</v>
      </c>
      <c r="I61" s="1">
        <v>0.3</v>
      </c>
      <c r="J61" s="1">
        <v>9.1</v>
      </c>
      <c r="K61" s="1">
        <v>1671.9841449525325</v>
      </c>
      <c r="L61" s="1">
        <v>0.3</v>
      </c>
      <c r="M61" s="1">
        <v>146.27710480289477</v>
      </c>
      <c r="N61" s="1">
        <v>790195717</v>
      </c>
      <c r="O61" s="10">
        <v>24.3</v>
      </c>
      <c r="P61" s="3">
        <v>80.050000000000011</v>
      </c>
      <c r="Q61" s="10">
        <v>1</v>
      </c>
    </row>
    <row r="62" spans="1:17" x14ac:dyDescent="0.45">
      <c r="A62" s="1">
        <v>2010</v>
      </c>
      <c r="B62" s="8">
        <v>1234.5440000000001</v>
      </c>
      <c r="C62" s="1">
        <v>2564.4</v>
      </c>
      <c r="D62" s="1">
        <v>60.456000000000003</v>
      </c>
      <c r="E62" s="1">
        <v>1174.0880000000002</v>
      </c>
      <c r="F62" s="1">
        <v>514.56700000000001</v>
      </c>
      <c r="G62" s="1">
        <v>59.866</v>
      </c>
      <c r="H62" s="1">
        <v>454.70100000000002</v>
      </c>
      <c r="I62" s="1">
        <v>1.1000000000000001</v>
      </c>
      <c r="J62" s="1">
        <v>8.6</v>
      </c>
      <c r="K62" s="1">
        <v>1741.8711124975578</v>
      </c>
      <c r="L62" s="1">
        <v>1.1000000000000001</v>
      </c>
      <c r="M62" s="1">
        <v>147.22099595090424</v>
      </c>
      <c r="N62" s="1">
        <v>832669735</v>
      </c>
      <c r="O62" s="10">
        <v>24.2</v>
      </c>
      <c r="P62" s="3">
        <v>80.224999999999994</v>
      </c>
      <c r="Q62" s="10">
        <v>1</v>
      </c>
    </row>
    <row r="63" spans="1:17" x14ac:dyDescent="0.45">
      <c r="A63" s="1">
        <v>2011</v>
      </c>
      <c r="B63" s="8">
        <v>1218.5239999999999</v>
      </c>
      <c r="C63" s="1">
        <v>2693.56</v>
      </c>
      <c r="D63" s="1">
        <v>62.53</v>
      </c>
      <c r="E63" s="1">
        <v>1155.9939999999999</v>
      </c>
      <c r="F63" s="1">
        <v>582.75799999999992</v>
      </c>
      <c r="G63" s="1">
        <v>61.262</v>
      </c>
      <c r="H63" s="1">
        <v>521.49599999999987</v>
      </c>
      <c r="I63" s="1">
        <v>2.1</v>
      </c>
      <c r="J63" s="1">
        <v>7.9</v>
      </c>
      <c r="K63" s="1">
        <v>1810.2429154345612</v>
      </c>
      <c r="L63" s="1">
        <v>2.1</v>
      </c>
      <c r="M63" s="1">
        <v>148.79550015271803</v>
      </c>
      <c r="N63" s="1">
        <v>809426950</v>
      </c>
      <c r="O63" s="11">
        <v>23.952218430034129</v>
      </c>
      <c r="P63" s="3">
        <v>80.259999999999991</v>
      </c>
      <c r="Q63" s="10">
        <v>1</v>
      </c>
    </row>
    <row r="64" spans="1:17" x14ac:dyDescent="0.45">
      <c r="A64" s="1">
        <v>2012</v>
      </c>
      <c r="B64" s="8">
        <v>1233.1379999999999</v>
      </c>
      <c r="C64" s="1">
        <v>2745.31</v>
      </c>
      <c r="D64" s="1">
        <v>60.802999999999997</v>
      </c>
      <c r="E64" s="1">
        <v>1172.335</v>
      </c>
      <c r="F64" s="1">
        <v>541.26499999999987</v>
      </c>
      <c r="G64" s="1">
        <v>60.375</v>
      </c>
      <c r="H64" s="1">
        <v>480.88999999999987</v>
      </c>
      <c r="I64" s="1">
        <v>2</v>
      </c>
      <c r="J64" s="1">
        <v>7.6</v>
      </c>
      <c r="K64" s="1">
        <v>1817.8187384746723</v>
      </c>
      <c r="L64" s="1">
        <v>2</v>
      </c>
      <c r="M64" s="1">
        <v>151.02220820452007</v>
      </c>
      <c r="N64" s="1">
        <v>813893121</v>
      </c>
      <c r="O64" s="11">
        <v>23.3740614334471</v>
      </c>
      <c r="P64" s="3">
        <v>80.39</v>
      </c>
      <c r="Q64" s="10">
        <v>0</v>
      </c>
    </row>
    <row r="65" spans="1:17" x14ac:dyDescent="0.45">
      <c r="A65" s="1">
        <v>2013</v>
      </c>
      <c r="B65" s="8">
        <v>1263.5440000000001</v>
      </c>
      <c r="C65" s="1">
        <v>2811.35</v>
      </c>
      <c r="D65" s="1">
        <v>61.255000000000003</v>
      </c>
      <c r="E65" s="1">
        <v>1202.289</v>
      </c>
      <c r="F65" s="1">
        <v>563.78100000000006</v>
      </c>
      <c r="G65" s="1">
        <v>60.993000000000009</v>
      </c>
      <c r="H65" s="1">
        <v>502.78800000000007</v>
      </c>
      <c r="I65" s="1">
        <v>1.4</v>
      </c>
      <c r="J65" s="1">
        <v>7.7</v>
      </c>
      <c r="K65" s="1">
        <v>1825.7733526667889</v>
      </c>
      <c r="L65" s="1">
        <v>1.4</v>
      </c>
      <c r="M65" s="1">
        <v>153.98132500365628</v>
      </c>
      <c r="N65" s="1">
        <v>831316279</v>
      </c>
      <c r="O65" s="11">
        <v>24.530375426621159</v>
      </c>
      <c r="P65" s="3">
        <v>80.59</v>
      </c>
      <c r="Q65" s="10">
        <v>0</v>
      </c>
    </row>
    <row r="66" spans="1:17" x14ac:dyDescent="0.45">
      <c r="A66" s="1">
        <v>2014</v>
      </c>
      <c r="B66" s="8">
        <v>1296.94</v>
      </c>
      <c r="C66" s="1">
        <v>2927.43</v>
      </c>
      <c r="D66" s="1">
        <v>61.396999999999998</v>
      </c>
      <c r="E66" s="1">
        <v>1235.5430000000001</v>
      </c>
      <c r="F66" s="1">
        <v>596.32600000000002</v>
      </c>
      <c r="G66" s="1">
        <v>60.527999999999999</v>
      </c>
      <c r="H66" s="1">
        <v>535.798</v>
      </c>
      <c r="I66" s="1">
        <v>1</v>
      </c>
      <c r="J66" s="1">
        <v>7.5</v>
      </c>
      <c r="K66" s="1">
        <v>1866.1146103553806</v>
      </c>
      <c r="L66" s="1">
        <v>1</v>
      </c>
      <c r="M66" s="1">
        <v>156.87300146278281</v>
      </c>
      <c r="N66" s="1">
        <v>792684874</v>
      </c>
      <c r="O66" s="11">
        <v>25.356313993174062</v>
      </c>
      <c r="P66" s="3">
        <v>80.62</v>
      </c>
      <c r="Q66" s="10">
        <v>0</v>
      </c>
    </row>
    <row r="67" spans="1:17" x14ac:dyDescent="0.45">
      <c r="A67" s="1">
        <v>2015</v>
      </c>
      <c r="B67" s="8">
        <v>1335.789</v>
      </c>
      <c r="C67" s="1">
        <v>3026.18</v>
      </c>
      <c r="D67" s="1">
        <v>64.765000000000001</v>
      </c>
      <c r="E67" s="1">
        <v>1271.0239999999999</v>
      </c>
      <c r="F67" s="1">
        <v>597.45700000000011</v>
      </c>
      <c r="G67" s="1">
        <v>64.512</v>
      </c>
      <c r="H67" s="1">
        <v>532.94500000000016</v>
      </c>
      <c r="I67" s="1">
        <v>0.5</v>
      </c>
      <c r="J67" s="1">
        <v>7.1</v>
      </c>
      <c r="K67" s="1">
        <v>1893.9557600277892</v>
      </c>
      <c r="L67" s="1">
        <v>0.5</v>
      </c>
      <c r="M67" s="1">
        <v>159.78092328595881</v>
      </c>
      <c r="N67" s="1">
        <v>795816359</v>
      </c>
      <c r="O67" s="11">
        <v>24.860750853242322</v>
      </c>
      <c r="P67" s="3">
        <v>80.754999999999995</v>
      </c>
      <c r="Q67" s="10">
        <v>0</v>
      </c>
    </row>
    <row r="68" spans="1:17" x14ac:dyDescent="0.45">
      <c r="A68" s="1">
        <v>2016</v>
      </c>
      <c r="B68" s="8">
        <v>1390.374</v>
      </c>
      <c r="C68" s="1">
        <v>3134.74</v>
      </c>
      <c r="D68" s="1">
        <v>68.620999999999995</v>
      </c>
      <c r="E68" s="1">
        <v>1321.7529999999999</v>
      </c>
      <c r="F68" s="1">
        <v>625.92699999999991</v>
      </c>
      <c r="G68" s="1">
        <v>68.117999999999995</v>
      </c>
      <c r="H68" s="1">
        <v>557.80899999999997</v>
      </c>
      <c r="I68" s="1">
        <v>0.5</v>
      </c>
      <c r="J68" s="1">
        <v>6.8</v>
      </c>
      <c r="K68" s="1">
        <v>1936.1909734764088</v>
      </c>
      <c r="L68" s="1">
        <v>0.5</v>
      </c>
      <c r="M68" s="1">
        <v>161.90241783699724</v>
      </c>
      <c r="N68" s="1">
        <v>800510288</v>
      </c>
      <c r="O68" s="11">
        <v>24.365187713310583</v>
      </c>
      <c r="P68" s="3">
        <v>80.77000000000001</v>
      </c>
      <c r="Q68" s="10">
        <v>0</v>
      </c>
    </row>
    <row r="69" spans="1:17" x14ac:dyDescent="0.45">
      <c r="A69" s="1">
        <v>2017</v>
      </c>
      <c r="B69" s="8">
        <v>1440.759</v>
      </c>
      <c r="C69" s="1">
        <v>3259.86</v>
      </c>
      <c r="D69" s="1">
        <v>72.893000000000001</v>
      </c>
      <c r="E69" s="1">
        <v>1367.866</v>
      </c>
      <c r="F69" s="1">
        <v>679.56200000000001</v>
      </c>
      <c r="G69" s="1">
        <v>71.619</v>
      </c>
      <c r="H69" s="1">
        <v>607.94299999999998</v>
      </c>
      <c r="I69" s="1">
        <v>1.5</v>
      </c>
      <c r="J69" s="1">
        <v>6.3</v>
      </c>
      <c r="K69" s="1">
        <v>1986.5701966931479</v>
      </c>
      <c r="L69" s="1">
        <v>1.5</v>
      </c>
      <c r="M69" s="1">
        <v>164.09488098766283</v>
      </c>
      <c r="N69" s="1">
        <v>786654551</v>
      </c>
      <c r="O69" s="11">
        <v>24.034812286689426</v>
      </c>
      <c r="P69" s="3">
        <v>80.875</v>
      </c>
      <c r="Q69" s="10">
        <v>0</v>
      </c>
    </row>
    <row r="70" spans="1:17" x14ac:dyDescent="0.45">
      <c r="A70" s="1">
        <v>2018</v>
      </c>
      <c r="B70" s="8">
        <v>1492.201</v>
      </c>
      <c r="C70" s="1">
        <v>3356.41</v>
      </c>
      <c r="D70" s="1">
        <v>79.837000000000003</v>
      </c>
      <c r="E70" s="1">
        <v>1412.364</v>
      </c>
      <c r="F70" s="1">
        <v>724.29500000000007</v>
      </c>
      <c r="G70" s="1">
        <v>78.652999999999992</v>
      </c>
      <c r="H70" s="1">
        <v>645.64200000000005</v>
      </c>
      <c r="I70" s="1">
        <v>1.8</v>
      </c>
      <c r="J70" s="1">
        <v>5.8</v>
      </c>
      <c r="K70" s="1">
        <v>2011.7598083015178</v>
      </c>
      <c r="L70" s="1">
        <v>1.8</v>
      </c>
      <c r="M70" s="1">
        <v>166.83949973300935</v>
      </c>
      <c r="N70" s="1">
        <v>755362342</v>
      </c>
      <c r="O70" s="11">
        <v>25.686689419795229</v>
      </c>
      <c r="P70" s="3">
        <v>80.995000000000005</v>
      </c>
      <c r="Q70" s="10">
        <v>0</v>
      </c>
    </row>
    <row r="71" spans="1:17" x14ac:dyDescent="0.45">
      <c r="A71" s="1">
        <v>2019</v>
      </c>
      <c r="B71" s="8">
        <v>1558.09</v>
      </c>
      <c r="C71" s="1">
        <v>3449.05</v>
      </c>
      <c r="D71" s="1">
        <v>85.611000000000004</v>
      </c>
      <c r="E71" s="1">
        <v>1472.4789999999998</v>
      </c>
      <c r="F71" s="1">
        <v>737.7120000000001</v>
      </c>
      <c r="G71" s="1">
        <v>86.183999999999997</v>
      </c>
      <c r="H71" s="1">
        <v>651.52800000000013</v>
      </c>
      <c r="I71" s="1">
        <v>1.4</v>
      </c>
      <c r="J71" s="1">
        <v>5.5</v>
      </c>
      <c r="K71" s="1">
        <v>2022.9341472856818</v>
      </c>
      <c r="L71" s="1">
        <v>1.4</v>
      </c>
      <c r="M71" s="1">
        <v>170.49739382904986</v>
      </c>
      <c r="N71" s="1">
        <v>701955108</v>
      </c>
      <c r="O71" s="11">
        <v>24.530375426621166</v>
      </c>
      <c r="P71" s="3">
        <v>81.25</v>
      </c>
      <c r="Q71" s="10">
        <v>0</v>
      </c>
    </row>
    <row r="72" spans="1:17" x14ac:dyDescent="0.45">
      <c r="A72" s="1">
        <v>2020</v>
      </c>
      <c r="B72" s="8">
        <v>1702.5719999999999</v>
      </c>
      <c r="C72" s="1">
        <v>3332.23</v>
      </c>
      <c r="D72" s="1">
        <v>91.177999999999997</v>
      </c>
      <c r="E72" s="1">
        <v>1611.3939999999998</v>
      </c>
      <c r="F72" s="1">
        <v>678.1389999999999</v>
      </c>
      <c r="G72" s="1">
        <v>92.53</v>
      </c>
      <c r="H72" s="1">
        <v>585.60899999999992</v>
      </c>
      <c r="I72" s="1">
        <v>0.5</v>
      </c>
      <c r="J72" s="1">
        <v>6.5</v>
      </c>
      <c r="K72" s="1">
        <v>1923.8802610362284</v>
      </c>
      <c r="L72" s="1">
        <v>0.5</v>
      </c>
      <c r="M72" s="1">
        <v>173.20360666340093</v>
      </c>
      <c r="N72" s="1">
        <v>640885013.60000002</v>
      </c>
      <c r="O72" s="1">
        <v>25.686689419795229</v>
      </c>
      <c r="P72" s="3">
        <v>81.25</v>
      </c>
      <c r="Q72" s="10">
        <v>1</v>
      </c>
    </row>
  </sheetData>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Yussuf Schwarz</dc:creator>
  <cp:lastModifiedBy>Gamze Vi</cp:lastModifiedBy>
  <dcterms:created xsi:type="dcterms:W3CDTF">2021-05-07T08:46:21Z</dcterms:created>
  <dcterms:modified xsi:type="dcterms:W3CDTF">2021-06-15T11:57:07Z</dcterms:modified>
</cp:coreProperties>
</file>