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EEDORES" sheetId="1" state="visible" r:id="rId2"/>
    <sheet name="VARIEDA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<sst xmlns="http://schemas.openxmlformats.org/spreadsheetml/2006/main" count="104" uniqueCount="102">
  <si>
    <t xml:space="preserve">TOTAL RECEPCIONES POR PROVEEDOR</t>
  </si>
  <si>
    <t xml:space="preserve">TEMPORADA 2019</t>
  </si>
  <si>
    <t xml:space="preserve">Nº</t>
  </si>
  <si>
    <t xml:space="preserve">PROVEEDOR</t>
  </si>
  <si>
    <t xml:space="preserve">RUT</t>
  </si>
  <si>
    <t xml:space="preserve">KG. LEPEFER</t>
  </si>
  <si>
    <t xml:space="preserve">KG. PROVEEDOR</t>
  </si>
  <si>
    <t xml:space="preserve">DIFERENCIA</t>
  </si>
  <si>
    <t xml:space="preserve">Agricola E Inmobiliaria Montolin S.A.</t>
  </si>
  <si>
    <t xml:space="preserve">88.391.000-1</t>
  </si>
  <si>
    <t xml:space="preserve">Agricola El Triunfo S.A.</t>
  </si>
  <si>
    <t xml:space="preserve">78.049.120-5</t>
  </si>
  <si>
    <t xml:space="preserve">Agricola J. Lecaros Ltda.</t>
  </si>
  <si>
    <t xml:space="preserve">76.723.330-2</t>
  </si>
  <si>
    <t xml:space="preserve">Agricola La Florida S.A.</t>
  </si>
  <si>
    <t xml:space="preserve">99.591.310-0</t>
  </si>
  <si>
    <t xml:space="preserve">Agricola Loma Linda Ltda.</t>
  </si>
  <si>
    <t xml:space="preserve">76.678.820-3</t>
  </si>
  <si>
    <t xml:space="preserve">Agricola Los Alpes Ltda.</t>
  </si>
  <si>
    <t xml:space="preserve">77.149.380-7</t>
  </si>
  <si>
    <t xml:space="preserve">Agricola San Luis Ltda.</t>
  </si>
  <si>
    <t xml:space="preserve">79.588.290-1</t>
  </si>
  <si>
    <t xml:space="preserve">Agricola Uac Ltda.</t>
  </si>
  <si>
    <t xml:space="preserve">79.534.860-3</t>
  </si>
  <si>
    <t xml:space="preserve">Agricola Valle Centro Limitada</t>
  </si>
  <si>
    <t xml:space="preserve">76.183.182-8</t>
  </si>
  <si>
    <t xml:space="preserve">Americo Bruno Gioia y Compañia Limitada</t>
  </si>
  <si>
    <t xml:space="preserve">86.170.100-K</t>
  </si>
  <si>
    <t xml:space="preserve">Cabrini Hermanos S.A.</t>
  </si>
  <si>
    <t xml:space="preserve">79.625.580-3</t>
  </si>
  <si>
    <t xml:space="preserve">Comercial y Servicios Agroindustrial La Naranja Ltda.</t>
  </si>
  <si>
    <t xml:space="preserve">76.256.649-4</t>
  </si>
  <si>
    <t xml:space="preserve">Comercial y Servicios Sanfood Ltda.</t>
  </si>
  <si>
    <t xml:space="preserve">76.133.799-8</t>
  </si>
  <si>
    <t xml:space="preserve">Comercializadora Brent Fruit Robert Nicolas Brent Franco E.i</t>
  </si>
  <si>
    <t xml:space="preserve">76.892.972-6</t>
  </si>
  <si>
    <t xml:space="preserve">Comunidad Teodoro Fernandez Velasco</t>
  </si>
  <si>
    <t xml:space="preserve">53.120.130-2</t>
  </si>
  <si>
    <t xml:space="preserve">Corpora Agricola S.A.</t>
  </si>
  <si>
    <t xml:space="preserve">96.613.750-9</t>
  </si>
  <si>
    <t xml:space="preserve">El Maitenal S.A.</t>
  </si>
  <si>
    <t xml:space="preserve">96.864.850-0</t>
  </si>
  <si>
    <t xml:space="preserve">Elvio Cabrini Gatto</t>
  </si>
  <si>
    <t xml:space="preserve">5.695.140-7</t>
  </si>
  <si>
    <t xml:space="preserve">Frutera Aguas Blancas Ltda.</t>
  </si>
  <si>
    <t xml:space="preserve">79.660.760-2</t>
  </si>
  <si>
    <t xml:space="preserve">Hortifruticula Del Rosario</t>
  </si>
  <si>
    <t xml:space="preserve">78.037.250-8</t>
  </si>
  <si>
    <t xml:space="preserve">Inversiones Del Pacifico Limitada</t>
  </si>
  <si>
    <t xml:space="preserve">96.572.560-1</t>
  </si>
  <si>
    <t xml:space="preserve">Jonathan Enrique Espina Caro</t>
  </si>
  <si>
    <t xml:space="preserve">15.761.027-9</t>
  </si>
  <si>
    <t xml:space="preserve">Mario Leiva Carroza</t>
  </si>
  <si>
    <t xml:space="preserve">5.849.918-8</t>
  </si>
  <si>
    <t xml:space="preserve">Mario Leiva Fuentes</t>
  </si>
  <si>
    <t xml:space="preserve">10.999.277-1</t>
  </si>
  <si>
    <t xml:space="preserve">Mn Agricola Limitada</t>
  </si>
  <si>
    <t xml:space="preserve">76.365.545-8</t>
  </si>
  <si>
    <t xml:space="preserve">Raifruit SPA</t>
  </si>
  <si>
    <t xml:space="preserve">76.698.503-3</t>
  </si>
  <si>
    <t xml:space="preserve">Ricardo Rosas Cordova</t>
  </si>
  <si>
    <t xml:space="preserve">9.015.005-7</t>
  </si>
  <si>
    <t xml:space="preserve">Sandro Sanguineti Gonzalez</t>
  </si>
  <si>
    <t xml:space="preserve">6.991.594-9</t>
  </si>
  <si>
    <t xml:space="preserve">Soc. Inmobiliaria Isamari Ltda.</t>
  </si>
  <si>
    <t xml:space="preserve">76.923.500-0</t>
  </si>
  <si>
    <t xml:space="preserve">Sociedad Isaconst SPA</t>
  </si>
  <si>
    <t xml:space="preserve">76.913.993-1</t>
  </si>
  <si>
    <t xml:space="preserve">Victor Hugo Segovia Espinoza</t>
  </si>
  <si>
    <t xml:space="preserve">9.847.472-2</t>
  </si>
  <si>
    <t xml:space="preserve">TOTAL RECEPCIONES POR VARIEDAD</t>
  </si>
  <si>
    <t xml:space="preserve">VARIEDAD</t>
  </si>
  <si>
    <t xml:space="preserve">PACKING</t>
  </si>
  <si>
    <t xml:space="preserve">PARRON</t>
  </si>
  <si>
    <t xml:space="preserve">TOTAL</t>
  </si>
  <si>
    <t xml:space="preserve">Uva Flame</t>
  </si>
  <si>
    <t xml:space="preserve">Uva Superior - Sugraone</t>
  </si>
  <si>
    <t xml:space="preserve">Uva Black</t>
  </si>
  <si>
    <t xml:space="preserve">Uva Thompson</t>
  </si>
  <si>
    <t xml:space="preserve">Uva Arra 19 - Passion Glow</t>
  </si>
  <si>
    <t xml:space="preserve">Uva Arra 15 - Sweetie</t>
  </si>
  <si>
    <t xml:space="preserve">Uva Crimson</t>
  </si>
  <si>
    <t xml:space="preserve">Uva Autumn Royal</t>
  </si>
  <si>
    <t xml:space="preserve">Uva Red Globe</t>
  </si>
  <si>
    <t xml:space="preserve">Uva Queen Rose</t>
  </si>
  <si>
    <t xml:space="preserve">Uva Blanc - Pristine</t>
  </si>
  <si>
    <t xml:space="preserve">Uva Ralli</t>
  </si>
  <si>
    <t xml:space="preserve">Uva Sweet Celebration - IFG 3</t>
  </si>
  <si>
    <t xml:space="preserve">Uva Timco - Sheegene 13</t>
  </si>
  <si>
    <t xml:space="preserve">Uva IFG 5 - Sweet Jubilee</t>
  </si>
  <si>
    <t xml:space="preserve">Uva Magenta - Sheegene 3</t>
  </si>
  <si>
    <t xml:space="preserve">Uva IFG 16 - Sweet Favors</t>
  </si>
  <si>
    <t xml:space="preserve">Uva Sheeper 13</t>
  </si>
  <si>
    <t xml:space="preserve">Uva Red Superior</t>
  </si>
  <si>
    <t xml:space="preserve">Uva Mezclada</t>
  </si>
  <si>
    <t xml:space="preserve">Uva Perlon</t>
  </si>
  <si>
    <t xml:space="preserve">Uva Muscat</t>
  </si>
  <si>
    <t xml:space="preserve">Uva Ken Ruby</t>
  </si>
  <si>
    <t xml:space="preserve">Uva Allison</t>
  </si>
  <si>
    <t xml:space="preserve">Uva Adora</t>
  </si>
  <si>
    <t xml:space="preserve">Uva Krissy</t>
  </si>
  <si>
    <t xml:space="preserve">Uva Ribier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</si>
</sst>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[RED]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0"/>
      <charset val="1"/>
    </font>
    <font>
      <b val="true"/>
      <sz val="1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3.54"/>
    <col collapsed="false" customWidth="true" hidden="false" outlineLevel="0" max="2" min="2" style="0" width="50.28"/>
    <col collapsed="false" customWidth="true" hidden="false" outlineLevel="0" max="3" min="3" style="0" width="12.43"/>
    <col collapsed="false" customWidth="true" hidden="false" outlineLevel="0" max="4" min="4" style="0" width="10.89"/>
    <col collapsed="false" customWidth="true" hidden="false" outlineLevel="0" max="5" min="5" style="0" width="13.85"/>
    <col collapsed="false" customWidth="true" hidden="false" outlineLevel="0" max="6" min="6" style="0" width="10.4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22.05" hidden="false" customHeight="false" outlineLevel="0" collapsed="false">
      <c r="A2" s="1" t="s">
        <v>1</v>
      </c>
      <c r="B2" s="1"/>
      <c r="C2" s="1"/>
      <c r="D2" s="1"/>
      <c r="E2" s="1"/>
      <c r="F2" s="1"/>
    </row>
    <row r="3" customFormat="false" ht="15.1" hidden="false" customHeight="tru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customFormat="false" ht="15.1" hidden="false" customHeight="true" outlineLevel="0" collapsed="false">
      <c r="A4" s="3" t="n">
        <v>1</v>
      </c>
      <c r="B4" s="3" t="s">
        <v>8</v>
      </c>
      <c r="C4" s="3" t="s">
        <v>9</v>
      </c>
      <c r="D4" s="4" t="n">
        <v>1994125</v>
      </c>
      <c r="E4" s="4" t="n">
        <v>2009393</v>
      </c>
      <c r="F4" s="4" t="n">
        <f aca="false">D4 - E4</f>
        <v>-15268</v>
      </c>
    </row>
    <row r="5" customFormat="false" ht="15.1" hidden="false" customHeight="true" outlineLevel="0" collapsed="false">
      <c r="A5" s="3" t="n">
        <v>2</v>
      </c>
      <c r="B5" s="3" t="s">
        <v>10</v>
      </c>
      <c r="C5" s="3" t="s">
        <v>11</v>
      </c>
      <c r="D5" s="4" t="n">
        <v>1805056</v>
      </c>
      <c r="E5" s="4" t="n">
        <v>1803385</v>
      </c>
      <c r="F5" s="4" t="n">
        <f aca="false">D5 - E5</f>
        <v>1671</v>
      </c>
    </row>
    <row r="6" customFormat="false" ht="15.1" hidden="false" customHeight="true" outlineLevel="0" collapsed="false">
      <c r="A6" s="3" t="n">
        <v>3</v>
      </c>
      <c r="B6" s="3" t="s">
        <v>12</v>
      </c>
      <c r="C6" s="3" t="s">
        <v>13</v>
      </c>
      <c r="D6" s="4" t="n">
        <v>519648</v>
      </c>
      <c r="E6" s="4" t="n">
        <v>521871</v>
      </c>
      <c r="F6" s="4" t="n">
        <f aca="false">D6 - E6</f>
        <v>-2223</v>
      </c>
    </row>
    <row r="7" customFormat="false" ht="15.1" hidden="false" customHeight="true" outlineLevel="0" collapsed="false">
      <c r="A7" s="3" t="n">
        <v>4</v>
      </c>
      <c r="B7" s="3" t="s">
        <v>14</v>
      </c>
      <c r="C7" s="3" t="s">
        <v>15</v>
      </c>
      <c r="D7" s="4" t="n">
        <v>424605</v>
      </c>
      <c r="E7" s="4" t="n">
        <v>429494</v>
      </c>
      <c r="F7" s="4" t="n">
        <f aca="false">D7 - E7</f>
        <v>-4889</v>
      </c>
    </row>
    <row r="8" customFormat="false" ht="15.1" hidden="false" customHeight="true" outlineLevel="0" collapsed="false">
      <c r="A8" s="3" t="n">
        <v>5</v>
      </c>
      <c r="B8" s="3" t="s">
        <v>16</v>
      </c>
      <c r="C8" s="3" t="s">
        <v>17</v>
      </c>
      <c r="D8" s="4" t="n">
        <v>153</v>
      </c>
      <c r="E8" s="4" t="n">
        <v>153</v>
      </c>
      <c r="F8" s="4" t="n">
        <f aca="false">D8 - E8</f>
        <v>0</v>
      </c>
    </row>
    <row r="9" customFormat="false" ht="15.1" hidden="false" customHeight="true" outlineLevel="0" collapsed="false">
      <c r="A9" s="3" t="n">
        <v>6</v>
      </c>
      <c r="B9" s="3" t="s">
        <v>18</v>
      </c>
      <c r="C9" s="3" t="s">
        <v>19</v>
      </c>
      <c r="D9" s="4" t="n">
        <v>1620057</v>
      </c>
      <c r="E9" s="4" t="n">
        <v>1652310</v>
      </c>
      <c r="F9" s="4" t="n">
        <f aca="false">D9 - E9</f>
        <v>-32253</v>
      </c>
    </row>
    <row r="10" customFormat="false" ht="15.1" hidden="false" customHeight="true" outlineLevel="0" collapsed="false">
      <c r="A10" s="3" t="n">
        <v>7</v>
      </c>
      <c r="B10" s="3" t="s">
        <v>20</v>
      </c>
      <c r="C10" s="3" t="s">
        <v>21</v>
      </c>
      <c r="D10" s="4" t="n">
        <v>63617</v>
      </c>
      <c r="E10" s="4" t="n">
        <v>63327</v>
      </c>
      <c r="F10" s="4" t="n">
        <f aca="false">D10 - E10</f>
        <v>290</v>
      </c>
    </row>
    <row r="11" customFormat="false" ht="15.1" hidden="false" customHeight="true" outlineLevel="0" collapsed="false">
      <c r="A11" s="3" t="n">
        <v>8</v>
      </c>
      <c r="B11" s="3" t="s">
        <v>22</v>
      </c>
      <c r="C11" s="3" t="s">
        <v>23</v>
      </c>
      <c r="D11" s="4" t="n">
        <v>995990</v>
      </c>
      <c r="E11" s="4" t="n">
        <v>995182</v>
      </c>
      <c r="F11" s="4" t="n">
        <f aca="false">D11 - E11</f>
        <v>808</v>
      </c>
    </row>
    <row r="12" customFormat="false" ht="15.1" hidden="false" customHeight="true" outlineLevel="0" collapsed="false">
      <c r="A12" s="3" t="n">
        <v>9</v>
      </c>
      <c r="B12" s="3" t="s">
        <v>24</v>
      </c>
      <c r="C12" s="3" t="s">
        <v>25</v>
      </c>
      <c r="D12" s="4" t="n">
        <v>134000</v>
      </c>
      <c r="E12" s="4" t="n">
        <v>133409</v>
      </c>
      <c r="F12" s="4" t="n">
        <f aca="false">D12 - E12</f>
        <v>591</v>
      </c>
    </row>
    <row r="13" customFormat="false" ht="15.1" hidden="false" customHeight="true" outlineLevel="0" collapsed="false">
      <c r="A13" s="3" t="n">
        <v>10</v>
      </c>
      <c r="B13" s="3" t="s">
        <v>26</v>
      </c>
      <c r="C13" s="3" t="s">
        <v>27</v>
      </c>
      <c r="D13" s="4" t="n">
        <v>370535</v>
      </c>
      <c r="E13" s="4" t="n">
        <v>370138</v>
      </c>
      <c r="F13" s="4" t="n">
        <f aca="false">D13 - E13</f>
        <v>397</v>
      </c>
    </row>
    <row r="14" customFormat="false" ht="15.1" hidden="false" customHeight="true" outlineLevel="0" collapsed="false">
      <c r="A14" s="3" t="n">
        <v>11</v>
      </c>
      <c r="B14" s="3" t="s">
        <v>28</v>
      </c>
      <c r="C14" s="3" t="s">
        <v>29</v>
      </c>
      <c r="D14" s="4" t="n">
        <v>221060</v>
      </c>
      <c r="E14" s="4" t="n">
        <v>223814</v>
      </c>
      <c r="F14" s="4" t="n">
        <f aca="false">D14 - E14</f>
        <v>-2754</v>
      </c>
    </row>
    <row r="15" customFormat="false" ht="15.1" hidden="false" customHeight="true" outlineLevel="0" collapsed="false">
      <c r="A15" s="3" t="n">
        <v>12</v>
      </c>
      <c r="B15" s="3" t="s">
        <v>30</v>
      </c>
      <c r="C15" s="3" t="s">
        <v>31</v>
      </c>
      <c r="D15" s="4" t="n">
        <v>2488025</v>
      </c>
      <c r="E15" s="4" t="n">
        <v>2488025</v>
      </c>
      <c r="F15" s="4" t="n">
        <f aca="false">D15 - E15</f>
        <v>0</v>
      </c>
    </row>
    <row r="16" customFormat="false" ht="15.1" hidden="false" customHeight="true" outlineLevel="0" collapsed="false">
      <c r="A16" s="3" t="n">
        <v>13</v>
      </c>
      <c r="B16" s="3" t="s">
        <v>32</v>
      </c>
      <c r="C16" s="3" t="s">
        <v>33</v>
      </c>
      <c r="D16" s="4" t="n">
        <v>91280</v>
      </c>
      <c r="E16" s="4" t="n">
        <v>91280</v>
      </c>
      <c r="F16" s="4" t="n">
        <f aca="false">D16 - E16</f>
        <v>0</v>
      </c>
    </row>
    <row r="17" customFormat="false" ht="15.1" hidden="false" customHeight="true" outlineLevel="0" collapsed="false">
      <c r="A17" s="3" t="n">
        <v>14</v>
      </c>
      <c r="B17" s="3" t="s">
        <v>34</v>
      </c>
      <c r="C17" s="3" t="s">
        <v>35</v>
      </c>
      <c r="D17" s="4" t="n">
        <v>21265</v>
      </c>
      <c r="E17" s="4" t="n">
        <v>21250</v>
      </c>
      <c r="F17" s="4" t="n">
        <f aca="false">D17 - E17</f>
        <v>15</v>
      </c>
    </row>
    <row r="18" customFormat="false" ht="15.1" hidden="false" customHeight="true" outlineLevel="0" collapsed="false">
      <c r="A18" s="3" t="n">
        <v>15</v>
      </c>
      <c r="B18" s="3" t="s">
        <v>36</v>
      </c>
      <c r="C18" s="3" t="s">
        <v>37</v>
      </c>
      <c r="D18" s="4" t="n">
        <v>527720</v>
      </c>
      <c r="E18" s="4" t="n">
        <v>527720</v>
      </c>
      <c r="F18" s="4" t="n">
        <f aca="false">D18 - E18</f>
        <v>0</v>
      </c>
    </row>
    <row r="19" customFormat="false" ht="15.1" hidden="false" customHeight="true" outlineLevel="0" collapsed="false">
      <c r="A19" s="3" t="n">
        <v>16</v>
      </c>
      <c r="B19" s="3" t="s">
        <v>38</v>
      </c>
      <c r="C19" s="3" t="s">
        <v>39</v>
      </c>
      <c r="D19" s="4" t="n">
        <v>468998</v>
      </c>
      <c r="E19" s="4" t="n">
        <v>463780</v>
      </c>
      <c r="F19" s="4" t="n">
        <f aca="false">D19 - E19</f>
        <v>5218</v>
      </c>
    </row>
    <row r="20" customFormat="false" ht="15.1" hidden="false" customHeight="true" outlineLevel="0" collapsed="false">
      <c r="A20" s="3" t="n">
        <v>17</v>
      </c>
      <c r="B20" s="3" t="s">
        <v>40</v>
      </c>
      <c r="C20" s="3" t="s">
        <v>41</v>
      </c>
      <c r="D20" s="4" t="n">
        <v>726955</v>
      </c>
      <c r="E20" s="4" t="n">
        <v>725330</v>
      </c>
      <c r="F20" s="4" t="n">
        <f aca="false">D20 - E20</f>
        <v>1625</v>
      </c>
    </row>
    <row r="21" customFormat="false" ht="15.1" hidden="false" customHeight="true" outlineLevel="0" collapsed="false">
      <c r="A21" s="3" t="n">
        <v>18</v>
      </c>
      <c r="B21" s="3" t="s">
        <v>42</v>
      </c>
      <c r="C21" s="3" t="s">
        <v>43</v>
      </c>
      <c r="D21" s="4" t="n">
        <v>62706</v>
      </c>
      <c r="E21" s="4" t="n">
        <v>65101</v>
      </c>
      <c r="F21" s="4" t="n">
        <f aca="false">D21 - E21</f>
        <v>-2395</v>
      </c>
    </row>
    <row r="22" customFormat="false" ht="15.1" hidden="false" customHeight="true" outlineLevel="0" collapsed="false">
      <c r="A22" s="3" t="n">
        <v>19</v>
      </c>
      <c r="B22" s="3" t="s">
        <v>44</v>
      </c>
      <c r="C22" s="3" t="s">
        <v>45</v>
      </c>
      <c r="D22" s="4" t="n">
        <v>405750</v>
      </c>
      <c r="E22" s="4" t="n">
        <v>405750</v>
      </c>
      <c r="F22" s="4" t="n">
        <f aca="false">D22 - E22</f>
        <v>0</v>
      </c>
    </row>
    <row r="23" customFormat="false" ht="15.1" hidden="false" customHeight="true" outlineLevel="0" collapsed="false">
      <c r="A23" s="3" t="n">
        <v>20</v>
      </c>
      <c r="B23" s="3" t="s">
        <v>46</v>
      </c>
      <c r="C23" s="3" t="s">
        <v>47</v>
      </c>
      <c r="D23" s="4" t="n">
        <v>20297</v>
      </c>
      <c r="E23" s="4" t="n">
        <v>17995</v>
      </c>
      <c r="F23" s="4" t="n">
        <f aca="false">D23 - E23</f>
        <v>2302</v>
      </c>
    </row>
    <row r="24" customFormat="false" ht="15.1" hidden="false" customHeight="true" outlineLevel="0" collapsed="false">
      <c r="A24" s="3" t="n">
        <v>21</v>
      </c>
      <c r="B24" s="3" t="s">
        <v>48</v>
      </c>
      <c r="C24" s="3" t="s">
        <v>49</v>
      </c>
      <c r="D24" s="4" t="n">
        <v>723013</v>
      </c>
      <c r="E24" s="4" t="n">
        <v>728048</v>
      </c>
      <c r="F24" s="4" t="n">
        <f aca="false">D24 - E24</f>
        <v>-5035</v>
      </c>
    </row>
    <row r="25" customFormat="false" ht="15.1" hidden="false" customHeight="true" outlineLevel="0" collapsed="false">
      <c r="A25" s="3" t="n">
        <v>22</v>
      </c>
      <c r="B25" s="3" t="s">
        <v>50</v>
      </c>
      <c r="C25" s="3" t="s">
        <v>51</v>
      </c>
      <c r="D25" s="4" t="n">
        <v>22880</v>
      </c>
      <c r="E25" s="4" t="n">
        <v>22880</v>
      </c>
      <c r="F25" s="4" t="n">
        <f aca="false">D25 - E25</f>
        <v>0</v>
      </c>
    </row>
    <row r="26" customFormat="false" ht="15.1" hidden="false" customHeight="true" outlineLevel="0" collapsed="false">
      <c r="A26" s="3" t="n">
        <v>23</v>
      </c>
      <c r="B26" s="3" t="s">
        <v>52</v>
      </c>
      <c r="C26" s="3" t="s">
        <v>53</v>
      </c>
      <c r="D26" s="4" t="n">
        <v>364197</v>
      </c>
      <c r="E26" s="4" t="n">
        <v>364197</v>
      </c>
      <c r="F26" s="4" t="n">
        <f aca="false">D26 - E26</f>
        <v>0</v>
      </c>
    </row>
    <row r="27" customFormat="false" ht="15.1" hidden="false" customHeight="true" outlineLevel="0" collapsed="false">
      <c r="A27" s="3" t="n">
        <v>24</v>
      </c>
      <c r="B27" s="3" t="s">
        <v>54</v>
      </c>
      <c r="C27" s="3" t="s">
        <v>55</v>
      </c>
      <c r="D27" s="4" t="n">
        <v>186488</v>
      </c>
      <c r="E27" s="4" t="n">
        <v>186488</v>
      </c>
      <c r="F27" s="4" t="n">
        <f aca="false">D27 - E27</f>
        <v>0</v>
      </c>
    </row>
    <row r="28" customFormat="false" ht="15.1" hidden="false" customHeight="true" outlineLevel="0" collapsed="false">
      <c r="A28" s="3" t="n">
        <v>25</v>
      </c>
      <c r="B28" s="3" t="s">
        <v>56</v>
      </c>
      <c r="C28" s="3" t="s">
        <v>57</v>
      </c>
      <c r="D28" s="4" t="n">
        <v>27752</v>
      </c>
      <c r="E28" s="4" t="n">
        <v>27637</v>
      </c>
      <c r="F28" s="4" t="n">
        <f aca="false">D28 - E28</f>
        <v>115</v>
      </c>
    </row>
    <row r="29" customFormat="false" ht="15.1" hidden="false" customHeight="true" outlineLevel="0" collapsed="false">
      <c r="A29" s="3" t="n">
        <v>26</v>
      </c>
      <c r="B29" s="3" t="s">
        <v>58</v>
      </c>
      <c r="C29" s="3" t="s">
        <v>59</v>
      </c>
      <c r="D29" s="4" t="n">
        <v>25630</v>
      </c>
      <c r="E29" s="4" t="n">
        <v>27700</v>
      </c>
      <c r="F29" s="4" t="n">
        <f aca="false">D29 - E29</f>
        <v>-2070</v>
      </c>
    </row>
    <row r="30" customFormat="false" ht="15.1" hidden="false" customHeight="true" outlineLevel="0" collapsed="false">
      <c r="A30" s="3" t="n">
        <v>27</v>
      </c>
      <c r="B30" s="3" t="s">
        <v>60</v>
      </c>
      <c r="C30" s="3" t="s">
        <v>61</v>
      </c>
      <c r="D30" s="4" t="n">
        <v>17040</v>
      </c>
      <c r="E30" s="4" t="n">
        <v>17040</v>
      </c>
      <c r="F30" s="4" t="n">
        <f aca="false">D30 - E30</f>
        <v>0</v>
      </c>
    </row>
    <row r="31" customFormat="false" ht="15.1" hidden="false" customHeight="true" outlineLevel="0" collapsed="false">
      <c r="A31" s="3" t="n">
        <v>28</v>
      </c>
      <c r="B31" s="3" t="s">
        <v>62</v>
      </c>
      <c r="C31" s="3" t="s">
        <v>63</v>
      </c>
      <c r="D31" s="4" t="n">
        <v>371825</v>
      </c>
      <c r="E31" s="4" t="n">
        <v>371825</v>
      </c>
      <c r="F31" s="4" t="n">
        <f aca="false">D31 - E31</f>
        <v>0</v>
      </c>
    </row>
    <row r="32" customFormat="false" ht="15.1" hidden="false" customHeight="true" outlineLevel="0" collapsed="false">
      <c r="A32" s="3" t="n">
        <v>29</v>
      </c>
      <c r="B32" s="3" t="s">
        <v>64</v>
      </c>
      <c r="C32" s="3" t="s">
        <v>65</v>
      </c>
      <c r="D32" s="4" t="n">
        <v>179100</v>
      </c>
      <c r="E32" s="4" t="n">
        <v>179100</v>
      </c>
      <c r="F32" s="4" t="n">
        <f aca="false">D32 - E32</f>
        <v>0</v>
      </c>
    </row>
    <row r="33" customFormat="false" ht="15.1" hidden="false" customHeight="true" outlineLevel="0" collapsed="false">
      <c r="A33" s="3" t="n">
        <v>30</v>
      </c>
      <c r="B33" s="3" t="s">
        <v>66</v>
      </c>
      <c r="C33" s="3" t="s">
        <v>67</v>
      </c>
      <c r="D33" s="4" t="n">
        <v>56820</v>
      </c>
      <c r="E33" s="4" t="n">
        <v>58160</v>
      </c>
      <c r="F33" s="4" t="n">
        <f aca="false">D33 - E33</f>
        <v>-1340</v>
      </c>
    </row>
    <row r="34" customFormat="false" ht="15.1" hidden="false" customHeight="true" outlineLevel="0" collapsed="false">
      <c r="A34" s="3" t="n">
        <v>31</v>
      </c>
      <c r="B34" s="3" t="s">
        <v>68</v>
      </c>
      <c r="C34" s="3" t="s">
        <v>69</v>
      </c>
      <c r="D34" s="4" t="n">
        <v>266033</v>
      </c>
      <c r="E34" s="4" t="n">
        <v>266033</v>
      </c>
      <c r="F34" s="4" t="n">
        <f aca="false">D34 - E34</f>
        <v>0</v>
      </c>
    </row>
    <row r="35" customFormat="false" ht="15.1" hidden="false" customHeight="true" outlineLevel="0" collapsed="false">
      <c r="D35" s="5" t="n">
        <f aca="false">SUM(D4:D34)</f>
        <v>15202620</v>
      </c>
      <c r="E35" s="5" t="n">
        <f aca="false">SUM(E4:E34)</f>
        <v>15257815</v>
      </c>
      <c r="F35" s="5" t="n">
        <f aca="false">SUM(F4:F34)</f>
        <v>-55195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3.54"/>
    <col collapsed="false" customWidth="true" hidden="false" outlineLevel="0" max="2" min="2" style="0" width="27.59"/>
    <col collapsed="false" customWidth="true" hidden="false" outlineLevel="0" max="3" min="3" style="0" width="11.45"/>
    <col collapsed="false" customWidth="true" hidden="false" outlineLevel="0" max="4" min="4" style="0" width="12.03"/>
    <col collapsed="false" customWidth="true" hidden="false" outlineLevel="0" max="5" min="5" style="0" width="12.78"/>
  </cols>
  <sheetData>
    <row r="1" customFormat="false" ht="22.05" hidden="false" customHeight="false" outlineLevel="0" collapsed="false">
      <c r="A1" s="1" t="s">
        <v>70</v>
      </c>
      <c r="B1" s="1"/>
      <c r="C1" s="1"/>
      <c r="D1" s="1"/>
      <c r="E1" s="1"/>
    </row>
    <row r="2" customFormat="false" ht="19.5" hidden="false" customHeight="true" outlineLevel="0" collapsed="false">
      <c r="A2" s="1" t="s">
        <v>1</v>
      </c>
      <c r="B2" s="1"/>
      <c r="C2" s="1"/>
      <c r="D2" s="1"/>
      <c r="E2" s="1"/>
    </row>
    <row r="3" customFormat="false" ht="15" hidden="false" customHeight="false" outlineLevel="0" collapsed="false">
      <c r="A3" s="2" t="s">
        <v>2</v>
      </c>
      <c r="B3" s="2" t="s">
        <v>71</v>
      </c>
      <c r="C3" s="2" t="s">
        <v>72</v>
      </c>
      <c r="D3" s="2" t="s">
        <v>73</v>
      </c>
      <c r="E3" s="2" t="s">
        <v>74</v>
      </c>
    </row>
    <row r="4" customFormat="false" ht="15" hidden="false" customHeight="false" outlineLevel="0" collapsed="false">
      <c r="A4" s="3" t="n">
        <v>1</v>
      </c>
      <c r="B4" s="3" t="s">
        <v>75</v>
      </c>
      <c r="C4" s="4" t="n">
        <v>109627</v>
      </c>
      <c r="D4" s="4" t="n">
        <v>7048301</v>
      </c>
      <c r="E4" s="4" t="n">
        <f aca="false">C4 + D4</f>
        <v>7157928</v>
      </c>
    </row>
    <row r="5" customFormat="false" ht="15" hidden="false" customHeight="false" outlineLevel="0" collapsed="false">
      <c r="A5" s="3" t="n">
        <v>2</v>
      </c>
      <c r="B5" s="3" t="s">
        <v>76</v>
      </c>
      <c r="C5" s="4" t="n">
        <v>142709</v>
      </c>
      <c r="D5" s="4" t="n">
        <v>316533</v>
      </c>
      <c r="E5" s="4" t="n">
        <f aca="false">C5 + D5</f>
        <v>459242</v>
      </c>
    </row>
    <row r="6" customFormat="false" ht="15" hidden="false" customHeight="false" outlineLevel="0" collapsed="false">
      <c r="A6" s="3" t="n">
        <v>3</v>
      </c>
      <c r="B6" s="3" t="s">
        <v>77</v>
      </c>
      <c r="C6" s="4" t="n">
        <v>96087</v>
      </c>
      <c r="D6" s="4" t="n">
        <v>58869</v>
      </c>
      <c r="E6" s="4" t="n">
        <f aca="false">C6 + D6</f>
        <v>154956</v>
      </c>
    </row>
    <row r="7" customFormat="false" ht="15" hidden="false" customHeight="false" outlineLevel="0" collapsed="false">
      <c r="A7" s="3" t="n">
        <v>4</v>
      </c>
      <c r="B7" s="3" t="s">
        <v>78</v>
      </c>
      <c r="C7" s="4" t="n">
        <v>869768</v>
      </c>
      <c r="D7" s="4" t="n">
        <v>1256061</v>
      </c>
      <c r="E7" s="4" t="n">
        <f aca="false">C7 + D7</f>
        <v>2125829</v>
      </c>
    </row>
    <row r="8" customFormat="false" ht="15" hidden="false" customHeight="false" outlineLevel="0" collapsed="false">
      <c r="A8" s="3" t="n">
        <v>5</v>
      </c>
      <c r="B8" s="3" t="s">
        <v>79</v>
      </c>
      <c r="C8" s="4" t="n">
        <v>108490</v>
      </c>
      <c r="D8" s="4" t="n">
        <v>0</v>
      </c>
      <c r="E8" s="4" t="n">
        <f aca="false">C8 + D8</f>
        <v>108490</v>
      </c>
    </row>
    <row r="9" customFormat="false" ht="15" hidden="false" customHeight="false" outlineLevel="0" collapsed="false">
      <c r="A9" s="3" t="n">
        <v>6</v>
      </c>
      <c r="B9" s="3" t="s">
        <v>80</v>
      </c>
      <c r="C9" s="4" t="n">
        <v>371245</v>
      </c>
      <c r="D9" s="4" t="n">
        <v>0</v>
      </c>
      <c r="E9" s="4" t="n">
        <f aca="false">C9 + D9</f>
        <v>371245</v>
      </c>
    </row>
    <row r="10" customFormat="false" ht="15" hidden="false" customHeight="false" outlineLevel="0" collapsed="false">
      <c r="A10" s="3" t="n">
        <v>7</v>
      </c>
      <c r="B10" s="3" t="s">
        <v>81</v>
      </c>
      <c r="C10" s="4" t="n">
        <v>651949</v>
      </c>
      <c r="D10" s="4" t="n">
        <v>1311242</v>
      </c>
      <c r="E10" s="4" t="n">
        <f aca="false">C10 + D10</f>
        <v>1963191</v>
      </c>
    </row>
    <row r="11" customFormat="false" ht="15" hidden="false" customHeight="false" outlineLevel="0" collapsed="false">
      <c r="A11" s="3" t="n">
        <v>8</v>
      </c>
      <c r="B11" s="3" t="s">
        <v>82</v>
      </c>
      <c r="C11" s="4" t="n">
        <v>255434</v>
      </c>
      <c r="D11" s="4" t="n">
        <v>107214</v>
      </c>
      <c r="E11" s="4" t="n">
        <f aca="false">C11 + D11</f>
        <v>362648</v>
      </c>
    </row>
    <row r="12" customFormat="false" ht="15" hidden="false" customHeight="false" outlineLevel="0" collapsed="false">
      <c r="A12" s="3" t="n">
        <v>9</v>
      </c>
      <c r="B12" s="3" t="s">
        <v>83</v>
      </c>
      <c r="C12" s="4" t="n">
        <v>406568</v>
      </c>
      <c r="D12" s="4" t="n">
        <v>256395</v>
      </c>
      <c r="E12" s="4" t="n">
        <f aca="false">C12 + D12</f>
        <v>662963</v>
      </c>
    </row>
    <row r="13" customFormat="false" ht="15" hidden="false" customHeight="false" outlineLevel="0" collapsed="false">
      <c r="A13" s="3" t="n">
        <v>10</v>
      </c>
      <c r="B13" s="3" t="s">
        <v>84</v>
      </c>
      <c r="C13" s="4" t="n">
        <v>51962</v>
      </c>
      <c r="D13" s="4" t="n">
        <v>0</v>
      </c>
      <c r="E13" s="4" t="n">
        <f aca="false">C13 + D13</f>
        <v>51962</v>
      </c>
    </row>
    <row r="14" customFormat="false" ht="15" hidden="false" customHeight="false" outlineLevel="0" collapsed="false">
      <c r="A14" s="3" t="n">
        <v>11</v>
      </c>
      <c r="B14" s="3" t="s">
        <v>85</v>
      </c>
      <c r="C14" s="4" t="n">
        <v>0</v>
      </c>
      <c r="D14" s="4" t="n">
        <v>421313</v>
      </c>
      <c r="E14" s="4" t="n">
        <f aca="false">C14 + D14</f>
        <v>421313</v>
      </c>
    </row>
    <row r="15" customFormat="false" ht="15" hidden="false" customHeight="false" outlineLevel="0" collapsed="false">
      <c r="A15" s="3" t="n">
        <v>12</v>
      </c>
      <c r="B15" s="3" t="s">
        <v>86</v>
      </c>
      <c r="C15" s="4" t="n">
        <v>0</v>
      </c>
      <c r="D15" s="4" t="n">
        <v>35396</v>
      </c>
      <c r="E15" s="4" t="n">
        <f aca="false">C15 + D15</f>
        <v>35396</v>
      </c>
    </row>
    <row r="16" customFormat="false" ht="15" hidden="false" customHeight="false" outlineLevel="0" collapsed="false">
      <c r="A16" s="3" t="n">
        <v>13</v>
      </c>
      <c r="B16" s="3" t="s">
        <v>87</v>
      </c>
      <c r="C16" s="4" t="n">
        <v>302901</v>
      </c>
      <c r="D16" s="4" t="n">
        <v>0</v>
      </c>
      <c r="E16" s="4" t="n">
        <f aca="false">C16 + D16</f>
        <v>302901</v>
      </c>
    </row>
    <row r="17" customFormat="false" ht="15" hidden="false" customHeight="false" outlineLevel="0" collapsed="false">
      <c r="A17" s="3" t="n">
        <v>14</v>
      </c>
      <c r="B17" s="3" t="s">
        <v>88</v>
      </c>
      <c r="C17" s="4" t="n">
        <v>181381</v>
      </c>
      <c r="D17" s="4" t="n">
        <v>0</v>
      </c>
      <c r="E17" s="4" t="n">
        <f aca="false">C17 + D17</f>
        <v>181381</v>
      </c>
    </row>
    <row r="18" customFormat="false" ht="15" hidden="false" customHeight="false" outlineLevel="0" collapsed="false">
      <c r="A18" s="3" t="n">
        <v>15</v>
      </c>
      <c r="B18" s="3" t="s">
        <v>89</v>
      </c>
      <c r="C18" s="4" t="n">
        <v>2759</v>
      </c>
      <c r="D18" s="4" t="n">
        <v>0</v>
      </c>
      <c r="E18" s="4" t="n">
        <f aca="false">C18 + D18</f>
        <v>2759</v>
      </c>
    </row>
    <row r="19" customFormat="false" ht="15" hidden="false" customHeight="false" outlineLevel="0" collapsed="false">
      <c r="A19" s="3" t="n">
        <v>16</v>
      </c>
      <c r="B19" s="3" t="s">
        <v>90</v>
      </c>
      <c r="C19" s="4" t="n">
        <v>150495</v>
      </c>
      <c r="D19" s="4" t="n">
        <v>0</v>
      </c>
      <c r="E19" s="4" t="n">
        <f aca="false">C19 + D19</f>
        <v>150495</v>
      </c>
    </row>
    <row r="20" customFormat="false" ht="15" hidden="false" customHeight="false" outlineLevel="0" collapsed="false">
      <c r="A20" s="3" t="n">
        <v>17</v>
      </c>
      <c r="B20" s="3" t="s">
        <v>91</v>
      </c>
      <c r="C20" s="4" t="n">
        <v>4845</v>
      </c>
      <c r="D20" s="4" t="n">
        <v>0</v>
      </c>
      <c r="E20" s="4" t="n">
        <f aca="false">C20 + D20</f>
        <v>4845</v>
      </c>
    </row>
    <row r="21" customFormat="false" ht="15" hidden="false" customHeight="false" outlineLevel="0" collapsed="false">
      <c r="A21" s="3" t="n">
        <v>18</v>
      </c>
      <c r="B21" s="3" t="s">
        <v>92</v>
      </c>
      <c r="C21" s="4" t="n">
        <v>148</v>
      </c>
      <c r="D21" s="4" t="n">
        <v>0</v>
      </c>
      <c r="E21" s="4" t="n">
        <f aca="false">C21 + D21</f>
        <v>148</v>
      </c>
    </row>
    <row r="22" customFormat="false" ht="15" hidden="false" customHeight="false" outlineLevel="0" collapsed="false">
      <c r="A22" s="3" t="n">
        <v>19</v>
      </c>
      <c r="B22" s="3" t="s">
        <v>93</v>
      </c>
      <c r="C22" s="4" t="n">
        <v>0</v>
      </c>
      <c r="D22" s="4" t="n">
        <v>28374</v>
      </c>
      <c r="E22" s="4" t="n">
        <f aca="false">C22 + D22</f>
        <v>28374</v>
      </c>
    </row>
    <row r="23" customFormat="false" ht="15" hidden="false" customHeight="false" outlineLevel="0" collapsed="false">
      <c r="A23" s="3" t="n">
        <v>20</v>
      </c>
      <c r="B23" s="3" t="s">
        <v>94</v>
      </c>
      <c r="C23" s="4" t="n">
        <v>15263</v>
      </c>
      <c r="D23" s="4" t="n">
        <v>0</v>
      </c>
      <c r="E23" s="4" t="n">
        <f aca="false">C23 + D23</f>
        <v>15263</v>
      </c>
    </row>
    <row r="24" customFormat="false" ht="15" hidden="false" customHeight="false" outlineLevel="0" collapsed="false">
      <c r="A24" s="3" t="n">
        <v>21</v>
      </c>
      <c r="B24" s="3" t="s">
        <v>95</v>
      </c>
      <c r="C24" s="4" t="n">
        <v>180198</v>
      </c>
      <c r="D24" s="4" t="n">
        <v>381603</v>
      </c>
      <c r="E24" s="4" t="n">
        <f aca="false">C24 + D24</f>
        <v>561801</v>
      </c>
    </row>
    <row r="25" customFormat="false" ht="15" hidden="false" customHeight="false" outlineLevel="0" collapsed="false">
      <c r="A25" s="3" t="n">
        <v>22</v>
      </c>
      <c r="B25" s="3" t="s">
        <v>96</v>
      </c>
      <c r="C25" s="4" t="n">
        <v>26182</v>
      </c>
      <c r="D25" s="4" t="n">
        <v>0</v>
      </c>
      <c r="E25" s="4" t="n">
        <f aca="false">C25 + D25</f>
        <v>26182</v>
      </c>
    </row>
    <row r="26" customFormat="false" ht="15" hidden="false" customHeight="false" outlineLevel="0" collapsed="false">
      <c r="A26" s="3" t="n">
        <v>23</v>
      </c>
      <c r="B26" s="3" t="s">
        <v>97</v>
      </c>
      <c r="C26" s="4" t="n">
        <v>0</v>
      </c>
      <c r="D26" s="4" t="n">
        <v>4352</v>
      </c>
      <c r="E26" s="4" t="n">
        <f aca="false">C26 + D26</f>
        <v>4352</v>
      </c>
    </row>
    <row r="27" customFormat="false" ht="15" hidden="false" customHeight="false" outlineLevel="0" collapsed="false">
      <c r="A27" s="3" t="n">
        <v>24</v>
      </c>
      <c r="B27" s="3" t="s">
        <v>98</v>
      </c>
      <c r="C27" s="4" t="n">
        <v>3790</v>
      </c>
      <c r="D27" s="4" t="n">
        <v>0</v>
      </c>
      <c r="E27" s="4" t="n">
        <f aca="false">C27 + D27</f>
        <v>3790</v>
      </c>
    </row>
    <row r="28" customFormat="false" ht="15" hidden="false" customHeight="false" outlineLevel="0" collapsed="false">
      <c r="A28" s="3" t="n">
        <v>25</v>
      </c>
      <c r="B28" s="3" t="s">
        <v>99</v>
      </c>
      <c r="C28" s="4" t="n">
        <v>8521</v>
      </c>
      <c r="D28" s="4" t="n">
        <v>0</v>
      </c>
      <c r="E28" s="4" t="n">
        <f aca="false">C28 + D28</f>
        <v>8521</v>
      </c>
    </row>
    <row r="29" customFormat="false" ht="15" hidden="false" customHeight="false" outlineLevel="0" collapsed="false">
      <c r="A29" s="3" t="n">
        <v>26</v>
      </c>
      <c r="B29" s="3" t="s">
        <v>100</v>
      </c>
      <c r="C29" s="4" t="n">
        <v>0</v>
      </c>
      <c r="D29" s="4" t="n">
        <v>21265</v>
      </c>
      <c r="E29" s="4" t="n">
        <f aca="false">C29 + D29</f>
        <v>21265</v>
      </c>
    </row>
    <row r="30" customFormat="false" ht="15" hidden="false" customHeight="false" outlineLevel="0" collapsed="false">
      <c r="A30" s="3" t="n">
        <v>27</v>
      </c>
      <c r="B30" s="3" t="s">
        <v>101</v>
      </c>
      <c r="C30" s="4" t="n">
        <v>0</v>
      </c>
      <c r="D30" s="4" t="n">
        <v>15380</v>
      </c>
      <c r="E30" s="4" t="n">
        <f aca="false">C30 + D30</f>
        <v>15380</v>
      </c>
    </row>
    <row r="31" customFormat="false" ht="15" hidden="false" customHeight="false" outlineLevel="0" collapsed="false">
      <c r="C31" s="5" t="n">
        <f aca="false">SUM(C4:C30)</f>
        <v>3940322</v>
      </c>
      <c r="D31" s="5" t="n">
        <f aca="false">SUM(D4:D30)</f>
        <v>11262298</v>
      </c>
      <c r="E31" s="5" t="n">
        <f aca="false">SUM(E4:E30)</f>
        <v>15202620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2022-09-15T15:41:06Z</dcterms:created>
  <dc:creator>Unknown</dc:creator>
  <dc:description/>
  <dc:language>en-US</dc:language>
  <cp:lastModifiedBy/>
  <dcterms:modified xsi:type="dcterms:W3CDTF">2022-09-30T13:38:31Z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