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ES LEPEFER" sheetId="1" state="visible" r:id="rId2"/>
    <sheet name="TOTALES PROVEEDOR" sheetId="2" state="visible" r:id="rId3"/>
    <sheet name="DOCUMENT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<sst xmlns="http://schemas.openxmlformats.org/spreadsheetml/2006/main" count="257" uniqueCount="31">
  <si>
    <t xml:space="preserve">TOTALES KILOS LEPEFER</t>
  </si>
  <si>
    <t xml:space="preserve">Nº</t>
  </si>
  <si>
    <t xml:space="preserve">VARIEDAD</t>
  </si>
  <si>
    <t xml:space="preserve">PACKING</t>
  </si>
  <si>
    <t xml:space="preserve">PARRON</t>
  </si>
  <si>
    <t xml:space="preserve">TOTAL</t>
  </si>
  <si>
    <t xml:space="preserve">Uva Red Globe</t>
  </si>
  <si>
    <t xml:space="preserve">Otros Productos Sin Especificar</t>
  </si>
  <si>
    <t xml:space="preserve">Uva Crimson</t>
  </si>
  <si>
    <t xml:space="preserve">Uva Autumn Royal</t>
  </si>
  <si>
    <t xml:space="preserve">TOTALES KILOS PROVEEDOR</t>
  </si>
  <si>
    <t xml:space="preserve">Comercial y Servicios Agroindustrial La Naranja Ltda.</t>
  </si>
  <si>
    <t xml:space="preserve">RUT: 76.256.649-4</t>
  </si>
  <si>
    <t xml:space="preserve">COMERCIAL Y SERVICIOS AGROINDUSTRIAL LA NARANJA LTDA.</t>
  </si>
  <si>
    <t xml:space="preserve">PESAJE</t>
  </si>
  <si>
    <t xml:space="preserve">FECHA DOC.</t>
  </si>
  <si>
    <t xml:space="preserve">SUCURSAL</t>
  </si>
  <si>
    <t xml:space="preserve">Nº DOC.</t>
  </si>
  <si>
    <t xml:space="preserve">ENVASE</t>
  </si>
  <si>
    <t xml:space="preserve">CANT. ENV.</t>
  </si>
  <si>
    <t xml:space="preserve">PRODUCTO</t>
  </si>
  <si>
    <t xml:space="preserve">DESCARTE</t>
  </si>
  <si>
    <t xml:space="preserve">PRECIO</t>
  </si>
  <si>
    <t xml:space="preserve">KILOS</t>
  </si>
  <si>
    <t xml:space="preserve">KG. INF.</t>
  </si>
  <si>
    <t xml:space="preserve">Casa Matriz</t>
  </si>
  <si>
    <t xml:space="preserve">Bins Plastico Rojo</t>
  </si>
  <si>
    <t xml:space="preserve">Packing</t>
  </si>
  <si>
    <t xml:space="preserve">Bins Plastico Azul</t>
  </si>
  <si>
    <t xml:space="preserve">Bins Plasticos Grises Abiertos</t>
  </si>
  <si>
    <t xml:space="preserve">Parron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</si>
</sst>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;[RED]#,##0"/>
    <numFmt numFmtId="166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ri"/>
      <family val="0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2"/>
      <name val="Calibri"/>
      <family val="0"/>
      <charset val="1"/>
    </font>
    <font>
      <b val="true"/>
      <sz val="10"/>
      <name val="Calibri"/>
      <family val="0"/>
      <charset val="1"/>
    </font>
    <font>
      <sz val="10"/>
      <name val="Calibri"/>
      <family val="0"/>
      <charset val="1"/>
    </font>
    <font>
      <b val="true"/>
      <sz val="15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281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34"/>
    <col collapsed="false" customWidth="true" hidden="false" outlineLevel="0" max="5" min="3" style="0" width="13.01"/>
  </cols>
  <sheetData>
    <row r="1" customFormat="false" ht="19.5" hidden="false" customHeight="tru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5" hidden="false" customHeight="false" outlineLevel="0" collapsed="false">
      <c r="A3" s="3" t="n">
        <v>1</v>
      </c>
      <c r="B3" s="3" t="s">
        <v>6</v>
      </c>
      <c r="C3" s="4" t="n">
        <v>1429</v>
      </c>
      <c r="D3" s="4" t="n">
        <v>124205</v>
      </c>
      <c r="E3" s="4" t="n">
        <f aca="false">SUM(C3:D3)</f>
        <v>125634</v>
      </c>
    </row>
    <row r="4" customFormat="false" ht="15" hidden="false" customHeight="false" outlineLevel="0" collapsed="false">
      <c r="A4" s="3" t="n">
        <v>2</v>
      </c>
      <c r="B4" s="3" t="s">
        <v>7</v>
      </c>
      <c r="C4" s="4" t="n">
        <v>0</v>
      </c>
      <c r="D4" s="4" t="n">
        <v>66420</v>
      </c>
      <c r="E4" s="4" t="n">
        <f aca="false">SUM(C4:D4)</f>
        <v>66420</v>
      </c>
    </row>
    <row r="5" customFormat="false" ht="15" hidden="false" customHeight="false" outlineLevel="0" collapsed="false">
      <c r="A5" s="3" t="n">
        <v>3</v>
      </c>
      <c r="B5" s="3" t="s">
        <v>8</v>
      </c>
      <c r="C5" s="4" t="n">
        <v>4492</v>
      </c>
      <c r="D5" s="4" t="n">
        <v>0</v>
      </c>
      <c r="E5" s="4" t="n">
        <f aca="false">SUM(C5:D5)</f>
        <v>4492</v>
      </c>
    </row>
    <row r="6" customFormat="false" ht="15" hidden="false" customHeight="false" outlineLevel="0" collapsed="false">
      <c r="A6" s="3" t="n">
        <v>4</v>
      </c>
      <c r="B6" s="3" t="s">
        <v>9</v>
      </c>
      <c r="C6" s="4" t="n">
        <v>2503</v>
      </c>
      <c r="D6" s="4" t="n">
        <v>0</v>
      </c>
      <c r="E6" s="4" t="n">
        <f aca="false">SUM(C6:D6)</f>
        <v>2503</v>
      </c>
    </row>
    <row r="7" customFormat="false" ht="15" hidden="false" customHeight="false" outlineLevel="0" collapsed="false">
      <c r="C7" s="5" t="n">
        <f aca="false">SUM(C3:C6)</f>
        <v>8424</v>
      </c>
      <c r="D7" s="5" t="n">
        <f aca="false">SUM(D3:D6)</f>
        <v>190625</v>
      </c>
      <c r="E7" s="5" t="n">
        <f aca="false">SUM(E3:E6)</f>
        <v>199049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34"/>
    <col collapsed="false" customWidth="true" hidden="false" outlineLevel="0" max="5" min="3" style="0" width="13.01"/>
  </cols>
  <sheetData>
    <row r="1" customFormat="false" ht="19.5" hidden="false" customHeight="true" outlineLevel="0" collapsed="false">
      <c r="A1" s="1" t="s">
        <v>10</v>
      </c>
      <c r="B1" s="1"/>
      <c r="C1" s="1"/>
      <c r="D1" s="1"/>
      <c r="E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5" hidden="false" customHeight="false" outlineLevel="0" collapsed="false">
      <c r="A3" s="3" t="n">
        <v>1</v>
      </c>
      <c r="B3" s="3" t="s">
        <v>6</v>
      </c>
      <c r="C3" s="4" t="n">
        <v>1429</v>
      </c>
      <c r="D3" s="4" t="n">
        <v>124065</v>
      </c>
      <c r="E3" s="4" t="n">
        <f aca="false">SUM(C3:D3)</f>
        <v>125494</v>
      </c>
    </row>
    <row r="4" customFormat="false" ht="15" hidden="false" customHeight="false" outlineLevel="0" collapsed="false">
      <c r="A4" s="3" t="n">
        <v>2</v>
      </c>
      <c r="B4" s="3" t="s">
        <v>7</v>
      </c>
      <c r="C4" s="4" t="n">
        <v>0</v>
      </c>
      <c r="D4" s="4" t="n">
        <v>66600</v>
      </c>
      <c r="E4" s="4" t="n">
        <f aca="false">SUM(C4:D4)</f>
        <v>66600</v>
      </c>
    </row>
    <row r="5" customFormat="false" ht="15" hidden="false" customHeight="false" outlineLevel="0" collapsed="false">
      <c r="A5" s="3" t="n">
        <v>3</v>
      </c>
      <c r="B5" s="3" t="s">
        <v>8</v>
      </c>
      <c r="C5" s="4" t="n">
        <v>4496</v>
      </c>
      <c r="D5" s="4" t="n">
        <v>0</v>
      </c>
      <c r="E5" s="4" t="n">
        <f aca="false">SUM(C5:D5)</f>
        <v>4496</v>
      </c>
    </row>
    <row r="6" customFormat="false" ht="15" hidden="false" customHeight="false" outlineLevel="0" collapsed="false">
      <c r="A6" s="3" t="n">
        <v>4</v>
      </c>
      <c r="B6" s="3" t="s">
        <v>9</v>
      </c>
      <c r="C6" s="4" t="n">
        <v>2499</v>
      </c>
      <c r="D6" s="4" t="n">
        <v>0</v>
      </c>
      <c r="E6" s="4" t="n">
        <f aca="false">SUM(C6:D6)</f>
        <v>2499</v>
      </c>
    </row>
    <row r="7" customFormat="false" ht="15" hidden="false" customHeight="false" outlineLevel="0" collapsed="false">
      <c r="C7" s="5" t="n">
        <f aca="false">SUM(C3:C6)</f>
        <v>8424</v>
      </c>
      <c r="D7" s="5" t="n">
        <f aca="false">SUM(D3:D6)</f>
        <v>190665</v>
      </c>
      <c r="E7" s="5" t="n">
        <f aca="false">SUM(E3:E6)</f>
        <v>199089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6"/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6"/>
    </row>
  </sheetData>
  <mergeCells count="3">
    <mergeCell ref="A1:E1"/>
    <mergeCell ref="A10:E10"/>
    <mergeCell ref="A11:E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3" min="3" style="0" width="13.01"/>
    <col collapsed="false" customWidth="true" hidden="false" outlineLevel="0" max="4" min="4" style="0" width="14.01"/>
    <col collapsed="false" customWidth="true" hidden="false" outlineLevel="0" max="5" min="5" style="0" width="10"/>
    <col collapsed="false" customWidth="true" hidden="false" outlineLevel="0" max="6" min="6" style="0" width="33"/>
    <col collapsed="false" customWidth="true" hidden="false" outlineLevel="0" max="7" min="7" style="0" width="13.01"/>
    <col collapsed="false" customWidth="true" hidden="false" outlineLevel="0" max="8" min="8" style="0" width="34"/>
    <col collapsed="false" customWidth="true" hidden="false" outlineLevel="0" max="9" min="9" style="0" width="10.99"/>
    <col collapsed="false" customWidth="true" hidden="false" outlineLevel="0" max="11" min="11" style="0" width="8"/>
    <col collapsed="false" customWidth="true" hidden="false" outlineLevel="0" max="12" min="12" style="0" width="10.99"/>
    <col collapsed="false" customWidth="true" hidden="false" outlineLevel="0" max="13" min="13" style="0" width="14.01"/>
  </cols>
  <sheetData>
    <row r="1" customFormat="false" ht="21" hidden="false" customHeight="true" outlineLevel="0" collapsed="false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7" t="s">
        <v>1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5</v>
      </c>
    </row>
    <row r="3" customFormat="false" ht="15" hidden="false" customHeight="false" outlineLevel="0" collapsed="false">
      <c r="A3" s="8" t="n">
        <v>1</v>
      </c>
      <c r="B3" s="8" t="n">
        <v>26003</v>
      </c>
      <c r="C3" s="9" t="n">
        <v>43894.125</v>
      </c>
      <c r="D3" s="10" t="s">
        <v>25</v>
      </c>
      <c r="E3" s="8" t="n">
        <v>32961</v>
      </c>
      <c r="F3" s="10" t="s">
        <v>26</v>
      </c>
      <c r="G3" s="8" t="n">
        <v>3</v>
      </c>
      <c r="H3" s="10" t="s">
        <v>6</v>
      </c>
      <c r="I3" s="10" t="s">
        <v>27</v>
      </c>
      <c r="J3" s="8" t="n">
        <v>60</v>
      </c>
      <c r="K3" s="8" t="n">
        <v>1325</v>
      </c>
      <c r="L3" s="8" t="n">
        <v>1325</v>
      </c>
      <c r="M3" s="8" t="n">
        <f aca="false">J3 * L3</f>
        <v>79500</v>
      </c>
    </row>
    <row r="4" customFormat="false" ht="15" hidden="false" customHeight="false" outlineLevel="0" collapsed="false">
      <c r="G4" s="11" t="n">
        <f aca="false">SUM(G3:G3)</f>
        <v>3</v>
      </c>
      <c r="K4" s="11" t="n">
        <f aca="false">SUM(K3:K3)</f>
        <v>1325</v>
      </c>
      <c r="L4" s="11" t="n">
        <f aca="false">SUM(L3:L3)</f>
        <v>1325</v>
      </c>
      <c r="M4" s="11" t="n">
        <f aca="false">SUM(M3:M3)</f>
        <v>79500</v>
      </c>
    </row>
    <row r="6" customFormat="false" ht="15" hidden="false" customHeight="false" outlineLevel="0" collapsed="false">
      <c r="A6" s="7" t="s">
        <v>1</v>
      </c>
      <c r="B6" s="7" t="s">
        <v>14</v>
      </c>
      <c r="C6" s="7" t="s">
        <v>15</v>
      </c>
      <c r="D6" s="7" t="s">
        <v>16</v>
      </c>
      <c r="E6" s="7" t="s">
        <v>17</v>
      </c>
      <c r="F6" s="7" t="s">
        <v>18</v>
      </c>
      <c r="G6" s="7" t="s">
        <v>19</v>
      </c>
      <c r="H6" s="7" t="s">
        <v>20</v>
      </c>
      <c r="I6" s="7" t="s">
        <v>21</v>
      </c>
      <c r="J6" s="7" t="s">
        <v>22</v>
      </c>
      <c r="K6" s="7" t="s">
        <v>23</v>
      </c>
      <c r="L6" s="7" t="s">
        <v>24</v>
      </c>
      <c r="M6" s="7" t="s">
        <v>5</v>
      </c>
    </row>
    <row r="7" customFormat="false" ht="15" hidden="false" customHeight="false" outlineLevel="0" collapsed="false">
      <c r="A7" s="8" t="n">
        <v>2</v>
      </c>
      <c r="B7" s="8" t="n">
        <v>26029</v>
      </c>
      <c r="C7" s="9" t="n">
        <v>43895.125</v>
      </c>
      <c r="D7" s="10" t="s">
        <v>25</v>
      </c>
      <c r="E7" s="8" t="n">
        <v>32978</v>
      </c>
      <c r="F7" s="10" t="s">
        <v>28</v>
      </c>
      <c r="G7" s="8" t="n">
        <v>1</v>
      </c>
      <c r="H7" s="10" t="s">
        <v>6</v>
      </c>
      <c r="I7" s="10" t="s">
        <v>27</v>
      </c>
      <c r="J7" s="8" t="n">
        <v>60</v>
      </c>
      <c r="K7" s="8" t="n">
        <v>52</v>
      </c>
      <c r="L7" s="8" t="n">
        <v>52</v>
      </c>
      <c r="M7" s="8" t="n">
        <f aca="false">J7 * L7</f>
        <v>3120</v>
      </c>
    </row>
    <row r="8" customFormat="false" ht="15" hidden="false" customHeight="false" outlineLevel="0" collapsed="false">
      <c r="A8" s="8"/>
      <c r="B8" s="8"/>
      <c r="C8" s="9"/>
      <c r="D8" s="10"/>
      <c r="E8" s="8"/>
      <c r="F8" s="10" t="s">
        <v>29</v>
      </c>
      <c r="G8" s="8" t="n">
        <v>1</v>
      </c>
      <c r="H8" s="10" t="s">
        <v>6</v>
      </c>
      <c r="I8" s="10" t="s">
        <v>27</v>
      </c>
      <c r="J8" s="8" t="n">
        <v>60</v>
      </c>
      <c r="K8" s="8" t="n">
        <v>52</v>
      </c>
      <c r="L8" s="8" t="n">
        <v>52</v>
      </c>
      <c r="M8" s="8" t="n">
        <f aca="false">J8 * L8</f>
        <v>3120</v>
      </c>
    </row>
    <row r="9" customFormat="false" ht="15" hidden="false" customHeight="false" outlineLevel="0" collapsed="false">
      <c r="G9" s="11" t="n">
        <f aca="false">SUM(G7:G8)</f>
        <v>2</v>
      </c>
      <c r="K9" s="11" t="n">
        <f aca="false">SUM(K7:K8)</f>
        <v>104</v>
      </c>
      <c r="L9" s="11" t="n">
        <f aca="false">SUM(L7:L8)</f>
        <v>104</v>
      </c>
      <c r="M9" s="11" t="n">
        <f aca="false">SUM(M7:M8)</f>
        <v>6240</v>
      </c>
    </row>
    <row r="11" customFormat="false" ht="15" hidden="false" customHeight="false" outlineLevel="0" collapsed="false">
      <c r="A11" s="7" t="s">
        <v>1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7" t="s">
        <v>21</v>
      </c>
      <c r="J11" s="7" t="s">
        <v>22</v>
      </c>
      <c r="K11" s="7" t="s">
        <v>23</v>
      </c>
      <c r="L11" s="7" t="s">
        <v>24</v>
      </c>
      <c r="M11" s="7" t="s">
        <v>5</v>
      </c>
    </row>
    <row r="12" customFormat="false" ht="15" hidden="false" customHeight="false" outlineLevel="0" collapsed="false">
      <c r="A12" s="8" t="n">
        <v>3</v>
      </c>
      <c r="B12" s="8" t="n">
        <v>26499</v>
      </c>
      <c r="C12" s="9" t="n">
        <v>43929.1666666667</v>
      </c>
      <c r="D12" s="10" t="s">
        <v>25</v>
      </c>
      <c r="E12" s="8" t="n">
        <v>33196</v>
      </c>
      <c r="F12" s="10" t="s">
        <v>28</v>
      </c>
      <c r="G12" s="8" t="n">
        <v>20</v>
      </c>
      <c r="H12" s="10" t="s">
        <v>6</v>
      </c>
      <c r="I12" s="10" t="s">
        <v>30</v>
      </c>
      <c r="J12" s="8" t="n">
        <v>90</v>
      </c>
      <c r="K12" s="8" t="n">
        <v>10772</v>
      </c>
      <c r="L12" s="8" t="n">
        <v>10711</v>
      </c>
      <c r="M12" s="8" t="n">
        <f aca="false">J12 * L12</f>
        <v>963990</v>
      </c>
    </row>
    <row r="13" customFormat="false" ht="15" hidden="false" customHeight="false" outlineLevel="0" collapsed="false">
      <c r="A13" s="8"/>
      <c r="B13" s="8"/>
      <c r="C13" s="9"/>
      <c r="D13" s="10"/>
      <c r="E13" s="8"/>
      <c r="F13" s="10" t="s">
        <v>26</v>
      </c>
      <c r="G13" s="8" t="n">
        <v>10</v>
      </c>
      <c r="H13" s="10" t="s">
        <v>6</v>
      </c>
      <c r="I13" s="10" t="s">
        <v>30</v>
      </c>
      <c r="J13" s="8" t="n">
        <v>90</v>
      </c>
      <c r="K13" s="8" t="n">
        <v>5386</v>
      </c>
      <c r="L13" s="8" t="n">
        <v>5356</v>
      </c>
      <c r="M13" s="8" t="n">
        <f aca="false">J13 * L13</f>
        <v>482040</v>
      </c>
    </row>
    <row r="14" customFormat="false" ht="15" hidden="false" customHeight="false" outlineLevel="0" collapsed="false">
      <c r="A14" s="8"/>
      <c r="B14" s="8"/>
      <c r="C14" s="9"/>
      <c r="D14" s="10"/>
      <c r="E14" s="8"/>
      <c r="F14" s="10" t="s">
        <v>29</v>
      </c>
      <c r="G14" s="8" t="n">
        <v>6</v>
      </c>
      <c r="H14" s="10" t="s">
        <v>6</v>
      </c>
      <c r="I14" s="10" t="s">
        <v>30</v>
      </c>
      <c r="J14" s="8" t="n">
        <v>90</v>
      </c>
      <c r="K14" s="8" t="n">
        <v>3232</v>
      </c>
      <c r="L14" s="8" t="n">
        <v>3213</v>
      </c>
      <c r="M14" s="8" t="n">
        <f aca="false">J14 * L14</f>
        <v>289170</v>
      </c>
    </row>
    <row r="15" customFormat="false" ht="15" hidden="false" customHeight="false" outlineLevel="0" collapsed="false">
      <c r="G15" s="11" t="n">
        <f aca="false">SUM(G12:G14)</f>
        <v>36</v>
      </c>
      <c r="K15" s="11" t="n">
        <f aca="false">SUM(K12:K14)</f>
        <v>19390</v>
      </c>
      <c r="L15" s="11" t="n">
        <f aca="false">SUM(L12:L14)</f>
        <v>19280</v>
      </c>
      <c r="M15" s="11" t="n">
        <f aca="false">SUM(M12:M14)</f>
        <v>1735200</v>
      </c>
    </row>
    <row r="17" customFormat="false" ht="15" hidden="false" customHeight="false" outlineLevel="0" collapsed="false">
      <c r="A17" s="7" t="s">
        <v>1</v>
      </c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5</v>
      </c>
    </row>
    <row r="18" customFormat="false" ht="15" hidden="false" customHeight="false" outlineLevel="0" collapsed="false">
      <c r="A18" s="8" t="n">
        <v>4</v>
      </c>
      <c r="B18" s="8" t="n">
        <v>26508</v>
      </c>
      <c r="C18" s="9" t="n">
        <v>43930.1666666667</v>
      </c>
      <c r="D18" s="10" t="s">
        <v>25</v>
      </c>
      <c r="E18" s="8" t="n">
        <v>33197</v>
      </c>
      <c r="F18" s="10" t="s">
        <v>28</v>
      </c>
      <c r="G18" s="8" t="n">
        <v>18</v>
      </c>
      <c r="H18" s="10" t="s">
        <v>6</v>
      </c>
      <c r="I18" s="10" t="s">
        <v>30</v>
      </c>
      <c r="J18" s="8" t="n">
        <v>90</v>
      </c>
      <c r="K18" s="8" t="n">
        <v>9700</v>
      </c>
      <c r="L18" s="8" t="n">
        <v>9695</v>
      </c>
      <c r="M18" s="8" t="n">
        <f aca="false">J18 * L18</f>
        <v>872550</v>
      </c>
    </row>
    <row r="19" customFormat="false" ht="15" hidden="false" customHeight="false" outlineLevel="0" collapsed="false">
      <c r="A19" s="8"/>
      <c r="B19" s="8"/>
      <c r="C19" s="9"/>
      <c r="D19" s="10"/>
      <c r="E19" s="8"/>
      <c r="F19" s="10" t="s">
        <v>26</v>
      </c>
      <c r="G19" s="8" t="n">
        <v>14</v>
      </c>
      <c r="H19" s="10" t="s">
        <v>6</v>
      </c>
      <c r="I19" s="10" t="s">
        <v>30</v>
      </c>
      <c r="J19" s="8" t="n">
        <v>90</v>
      </c>
      <c r="K19" s="8" t="n">
        <v>7545</v>
      </c>
      <c r="L19" s="8" t="n">
        <v>7541</v>
      </c>
      <c r="M19" s="8" t="n">
        <f aca="false">J19 * L19</f>
        <v>678690</v>
      </c>
    </row>
    <row r="20" customFormat="false" ht="15" hidden="false" customHeight="false" outlineLevel="0" collapsed="false">
      <c r="A20" s="8"/>
      <c r="B20" s="8"/>
      <c r="C20" s="9"/>
      <c r="D20" s="10"/>
      <c r="E20" s="8"/>
      <c r="F20" s="10" t="s">
        <v>29</v>
      </c>
      <c r="G20" s="8" t="n">
        <v>4</v>
      </c>
      <c r="H20" s="10" t="s">
        <v>6</v>
      </c>
      <c r="I20" s="10" t="s">
        <v>30</v>
      </c>
      <c r="J20" s="8" t="n">
        <v>90</v>
      </c>
      <c r="K20" s="8" t="n">
        <v>2155</v>
      </c>
      <c r="L20" s="8" t="n">
        <v>2154</v>
      </c>
      <c r="M20" s="8" t="n">
        <f aca="false">J20 * L20</f>
        <v>193860</v>
      </c>
    </row>
    <row r="21" customFormat="false" ht="15" hidden="false" customHeight="false" outlineLevel="0" collapsed="false">
      <c r="G21" s="11" t="n">
        <f aca="false">SUM(G18:G20)</f>
        <v>36</v>
      </c>
      <c r="K21" s="11" t="n">
        <f aca="false">SUM(K18:K20)</f>
        <v>19400</v>
      </c>
      <c r="L21" s="11" t="n">
        <f aca="false">SUM(L18:L20)</f>
        <v>19390</v>
      </c>
      <c r="M21" s="11" t="n">
        <f aca="false">SUM(M18:M20)</f>
        <v>1745100</v>
      </c>
    </row>
    <row r="23" customFormat="false" ht="15" hidden="false" customHeight="false" outlineLevel="0" collapsed="false">
      <c r="A23" s="7" t="s">
        <v>1</v>
      </c>
      <c r="B23" s="7" t="s">
        <v>14</v>
      </c>
      <c r="C23" s="7" t="s">
        <v>15</v>
      </c>
      <c r="D23" s="7" t="s">
        <v>16</v>
      </c>
      <c r="E23" s="7" t="s">
        <v>17</v>
      </c>
      <c r="F23" s="7" t="s">
        <v>18</v>
      </c>
      <c r="G23" s="7" t="s">
        <v>19</v>
      </c>
      <c r="H23" s="7" t="s">
        <v>20</v>
      </c>
      <c r="I23" s="7" t="s">
        <v>21</v>
      </c>
      <c r="J23" s="7" t="s">
        <v>22</v>
      </c>
      <c r="K23" s="7" t="s">
        <v>23</v>
      </c>
      <c r="L23" s="7" t="s">
        <v>24</v>
      </c>
      <c r="M23" s="7" t="s">
        <v>5</v>
      </c>
    </row>
    <row r="24" customFormat="false" ht="15" hidden="false" customHeight="false" outlineLevel="0" collapsed="false">
      <c r="A24" s="8" t="n">
        <v>5</v>
      </c>
      <c r="B24" s="8" t="n">
        <v>26512</v>
      </c>
      <c r="C24" s="9" t="n">
        <v>43930.1666666667</v>
      </c>
      <c r="D24" s="10" t="s">
        <v>25</v>
      </c>
      <c r="E24" s="8" t="n">
        <v>33199</v>
      </c>
      <c r="F24" s="10" t="s">
        <v>29</v>
      </c>
      <c r="G24" s="8" t="n">
        <v>13</v>
      </c>
      <c r="H24" s="10" t="s">
        <v>7</v>
      </c>
      <c r="I24" s="10"/>
      <c r="J24" s="8" t="n">
        <v>90</v>
      </c>
      <c r="K24" s="8" t="n">
        <v>5836</v>
      </c>
      <c r="L24" s="8" t="n">
        <v>5872</v>
      </c>
      <c r="M24" s="8" t="n">
        <f aca="false">J24 * L24</f>
        <v>528480</v>
      </c>
    </row>
    <row r="25" customFormat="false" ht="15" hidden="false" customHeight="false" outlineLevel="0" collapsed="false">
      <c r="A25" s="8"/>
      <c r="B25" s="8"/>
      <c r="C25" s="9"/>
      <c r="D25" s="10"/>
      <c r="E25" s="8"/>
      <c r="F25" s="10" t="s">
        <v>28</v>
      </c>
      <c r="G25" s="8" t="n">
        <v>30</v>
      </c>
      <c r="H25" s="10" t="s">
        <v>7</v>
      </c>
      <c r="I25" s="10"/>
      <c r="J25" s="8" t="n">
        <v>90</v>
      </c>
      <c r="K25" s="8" t="n">
        <v>13468</v>
      </c>
      <c r="L25" s="8" t="n">
        <v>13550</v>
      </c>
      <c r="M25" s="8" t="n">
        <f aca="false">J25 * L25</f>
        <v>1219500</v>
      </c>
    </row>
    <row r="26" customFormat="false" ht="15" hidden="false" customHeight="false" outlineLevel="0" collapsed="false">
      <c r="A26" s="8"/>
      <c r="B26" s="8"/>
      <c r="C26" s="9"/>
      <c r="D26" s="10"/>
      <c r="E26" s="8"/>
      <c r="F26" s="10" t="s">
        <v>26</v>
      </c>
      <c r="G26" s="8" t="n">
        <v>23</v>
      </c>
      <c r="H26" s="10" t="s">
        <v>7</v>
      </c>
      <c r="I26" s="10"/>
      <c r="J26" s="8" t="n">
        <v>90</v>
      </c>
      <c r="K26" s="8" t="n">
        <v>10326</v>
      </c>
      <c r="L26" s="8" t="n">
        <v>10388</v>
      </c>
      <c r="M26" s="8" t="n">
        <f aca="false">J26 * L26</f>
        <v>934920</v>
      </c>
    </row>
    <row r="27" customFormat="false" ht="15" hidden="false" customHeight="false" outlineLevel="0" collapsed="false">
      <c r="G27" s="11" t="n">
        <f aca="false">SUM(G24:G26)</f>
        <v>66</v>
      </c>
      <c r="K27" s="11" t="n">
        <f aca="false">SUM(K24:K26)</f>
        <v>29630</v>
      </c>
      <c r="L27" s="11" t="n">
        <f aca="false">SUM(L24:L26)</f>
        <v>29810</v>
      </c>
      <c r="M27" s="11" t="n">
        <f aca="false">SUM(M24:M26)</f>
        <v>2682900</v>
      </c>
    </row>
    <row r="29" customFormat="false" ht="15" hidden="false" customHeight="false" outlineLevel="0" collapsed="false">
      <c r="A29" s="7" t="s">
        <v>1</v>
      </c>
      <c r="B29" s="7" t="s">
        <v>14</v>
      </c>
      <c r="C29" s="7" t="s">
        <v>15</v>
      </c>
      <c r="D29" s="7" t="s">
        <v>16</v>
      </c>
      <c r="E29" s="7" t="s">
        <v>17</v>
      </c>
      <c r="F29" s="7" t="s">
        <v>18</v>
      </c>
      <c r="G29" s="7" t="s">
        <v>19</v>
      </c>
      <c r="H29" s="7" t="s">
        <v>20</v>
      </c>
      <c r="I29" s="7" t="s">
        <v>21</v>
      </c>
      <c r="J29" s="7" t="s">
        <v>22</v>
      </c>
      <c r="K29" s="7" t="s">
        <v>23</v>
      </c>
      <c r="L29" s="7" t="s">
        <v>24</v>
      </c>
      <c r="M29" s="7" t="s">
        <v>5</v>
      </c>
    </row>
    <row r="30" customFormat="false" ht="15" hidden="false" customHeight="false" outlineLevel="0" collapsed="false">
      <c r="A30" s="8" t="n">
        <v>6</v>
      </c>
      <c r="B30" s="8" t="n">
        <v>26514</v>
      </c>
      <c r="C30" s="9" t="n">
        <v>43930.1666666667</v>
      </c>
      <c r="D30" s="10" t="s">
        <v>25</v>
      </c>
      <c r="E30" s="8" t="n">
        <v>33200</v>
      </c>
      <c r="F30" s="10" t="s">
        <v>26</v>
      </c>
      <c r="G30" s="8" t="n">
        <v>18</v>
      </c>
      <c r="H30" s="10" t="s">
        <v>6</v>
      </c>
      <c r="I30" s="10" t="s">
        <v>30</v>
      </c>
      <c r="J30" s="8" t="n">
        <v>90</v>
      </c>
      <c r="K30" s="8" t="n">
        <v>6423</v>
      </c>
      <c r="L30" s="8" t="n">
        <v>9620</v>
      </c>
      <c r="M30" s="8" t="n">
        <f aca="false">J30 * L30</f>
        <v>865800</v>
      </c>
    </row>
    <row r="31" customFormat="false" ht="15" hidden="false" customHeight="false" outlineLevel="0" collapsed="false">
      <c r="A31" s="8"/>
      <c r="B31" s="8"/>
      <c r="C31" s="9"/>
      <c r="D31" s="10"/>
      <c r="E31" s="8"/>
      <c r="F31" s="10" t="s">
        <v>29</v>
      </c>
      <c r="G31" s="8" t="n">
        <v>6</v>
      </c>
      <c r="H31" s="10" t="s">
        <v>6</v>
      </c>
      <c r="I31" s="10" t="s">
        <v>30</v>
      </c>
      <c r="J31" s="8" t="n">
        <v>90</v>
      </c>
      <c r="K31" s="8" t="n">
        <v>3212</v>
      </c>
      <c r="L31" s="8" t="n">
        <v>3207</v>
      </c>
      <c r="M31" s="8" t="n">
        <f aca="false">J31 * L31</f>
        <v>288630</v>
      </c>
    </row>
    <row r="32" customFormat="false" ht="15" hidden="false" customHeight="false" outlineLevel="0" collapsed="false">
      <c r="A32" s="8"/>
      <c r="B32" s="8"/>
      <c r="C32" s="9"/>
      <c r="D32" s="10"/>
      <c r="E32" s="8"/>
      <c r="F32" s="10" t="s">
        <v>28</v>
      </c>
      <c r="G32" s="8" t="n">
        <v>12</v>
      </c>
      <c r="H32" s="10" t="s">
        <v>6</v>
      </c>
      <c r="I32" s="10" t="s">
        <v>30</v>
      </c>
      <c r="J32" s="8" t="n">
        <v>90</v>
      </c>
      <c r="K32" s="8" t="n">
        <v>9635</v>
      </c>
      <c r="L32" s="8" t="n">
        <v>6413</v>
      </c>
      <c r="M32" s="8" t="n">
        <f aca="false">J32 * L32</f>
        <v>577170</v>
      </c>
    </row>
    <row r="33" customFormat="false" ht="15" hidden="false" customHeight="false" outlineLevel="0" collapsed="false">
      <c r="G33" s="11" t="n">
        <f aca="false">SUM(G30:G32)</f>
        <v>36</v>
      </c>
      <c r="K33" s="11" t="n">
        <f aca="false">SUM(K30:K32)</f>
        <v>19270</v>
      </c>
      <c r="L33" s="11" t="n">
        <f aca="false">SUM(L30:L32)</f>
        <v>19240</v>
      </c>
      <c r="M33" s="11" t="n">
        <f aca="false">SUM(M30:M32)</f>
        <v>1731600</v>
      </c>
    </row>
    <row r="35" customFormat="false" ht="15" hidden="false" customHeight="false" outlineLevel="0" collapsed="false">
      <c r="A35" s="7" t="s">
        <v>1</v>
      </c>
      <c r="B35" s="7" t="s">
        <v>14</v>
      </c>
      <c r="C35" s="7" t="s">
        <v>15</v>
      </c>
      <c r="D35" s="7" t="s">
        <v>16</v>
      </c>
      <c r="E35" s="7" t="s">
        <v>17</v>
      </c>
      <c r="F35" s="7" t="s">
        <v>18</v>
      </c>
      <c r="G35" s="7" t="s">
        <v>19</v>
      </c>
      <c r="H35" s="7" t="s">
        <v>20</v>
      </c>
      <c r="I35" s="7" t="s">
        <v>21</v>
      </c>
      <c r="J35" s="7" t="s">
        <v>22</v>
      </c>
      <c r="K35" s="7" t="s">
        <v>23</v>
      </c>
      <c r="L35" s="7" t="s">
        <v>24</v>
      </c>
      <c r="M35" s="7" t="s">
        <v>5</v>
      </c>
    </row>
    <row r="36" customFormat="false" ht="15" hidden="false" customHeight="false" outlineLevel="0" collapsed="false">
      <c r="A36" s="8" t="n">
        <v>7</v>
      </c>
      <c r="B36" s="8" t="n">
        <v>26519</v>
      </c>
      <c r="C36" s="9" t="n">
        <v>43934.1666666667</v>
      </c>
      <c r="D36" s="10" t="s">
        <v>25</v>
      </c>
      <c r="E36" s="8" t="n">
        <v>33201</v>
      </c>
      <c r="F36" s="10" t="s">
        <v>29</v>
      </c>
      <c r="G36" s="8" t="n">
        <v>7</v>
      </c>
      <c r="H36" s="10" t="s">
        <v>6</v>
      </c>
      <c r="I36" s="10" t="s">
        <v>30</v>
      </c>
      <c r="J36" s="8" t="n">
        <v>90</v>
      </c>
      <c r="K36" s="8" t="n">
        <v>3752</v>
      </c>
      <c r="L36" s="8" t="n">
        <v>3762</v>
      </c>
      <c r="M36" s="8" t="n">
        <f aca="false">J36 * L36</f>
        <v>338580</v>
      </c>
    </row>
    <row r="37" customFormat="false" ht="15" hidden="false" customHeight="false" outlineLevel="0" collapsed="false">
      <c r="A37" s="8"/>
      <c r="B37" s="8"/>
      <c r="C37" s="9"/>
      <c r="D37" s="10"/>
      <c r="E37" s="8"/>
      <c r="F37" s="10" t="s">
        <v>28</v>
      </c>
      <c r="G37" s="8" t="n">
        <v>53</v>
      </c>
      <c r="H37" s="10" t="s">
        <v>6</v>
      </c>
      <c r="I37" s="10" t="s">
        <v>30</v>
      </c>
      <c r="J37" s="8" t="n">
        <v>90</v>
      </c>
      <c r="K37" s="8" t="n">
        <v>28408</v>
      </c>
      <c r="L37" s="8" t="n">
        <v>28488</v>
      </c>
      <c r="M37" s="8" t="n">
        <f aca="false">J37 * L37</f>
        <v>2563920</v>
      </c>
    </row>
    <row r="38" customFormat="false" ht="15" hidden="false" customHeight="false" outlineLevel="0" collapsed="false">
      <c r="G38" s="11" t="n">
        <f aca="false">SUM(G36:G37)</f>
        <v>60</v>
      </c>
      <c r="K38" s="11" t="n">
        <f aca="false">SUM(K36:K37)</f>
        <v>32160</v>
      </c>
      <c r="L38" s="11" t="n">
        <f aca="false">SUM(L36:L37)</f>
        <v>32250</v>
      </c>
      <c r="M38" s="11" t="n">
        <f aca="false">SUM(M36:M37)</f>
        <v>2902500</v>
      </c>
    </row>
    <row r="40" customFormat="false" ht="15" hidden="false" customHeight="false" outlineLevel="0" collapsed="false">
      <c r="A40" s="7" t="s">
        <v>1</v>
      </c>
      <c r="B40" s="7" t="s">
        <v>14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5</v>
      </c>
    </row>
    <row r="41" customFormat="false" ht="15" hidden="false" customHeight="false" outlineLevel="0" collapsed="false">
      <c r="A41" s="8" t="n">
        <v>8</v>
      </c>
      <c r="B41" s="8" t="n">
        <v>26521</v>
      </c>
      <c r="C41" s="9" t="n">
        <v>43934.1666666667</v>
      </c>
      <c r="D41" s="10" t="s">
        <v>25</v>
      </c>
      <c r="E41" s="8" t="n">
        <v>33202</v>
      </c>
      <c r="F41" s="10" t="s">
        <v>29</v>
      </c>
      <c r="G41" s="8" t="n">
        <v>8</v>
      </c>
      <c r="H41" s="10" t="s">
        <v>6</v>
      </c>
      <c r="I41" s="10" t="s">
        <v>30</v>
      </c>
      <c r="J41" s="8" t="n">
        <v>90</v>
      </c>
      <c r="K41" s="8" t="n">
        <v>4315</v>
      </c>
      <c r="L41" s="8" t="n">
        <v>4305</v>
      </c>
      <c r="M41" s="8" t="n">
        <f aca="false">J41 * L41</f>
        <v>387450</v>
      </c>
    </row>
    <row r="42" customFormat="false" ht="15" hidden="false" customHeight="false" outlineLevel="0" collapsed="false">
      <c r="A42" s="8"/>
      <c r="B42" s="8"/>
      <c r="C42" s="9"/>
      <c r="D42" s="10"/>
      <c r="E42" s="8"/>
      <c r="F42" s="10" t="s">
        <v>28</v>
      </c>
      <c r="G42" s="8" t="n">
        <v>27</v>
      </c>
      <c r="H42" s="10" t="s">
        <v>6</v>
      </c>
      <c r="I42" s="10" t="s">
        <v>30</v>
      </c>
      <c r="J42" s="8" t="n">
        <v>90</v>
      </c>
      <c r="K42" s="8" t="n">
        <v>14565</v>
      </c>
      <c r="L42" s="8" t="n">
        <v>14531</v>
      </c>
      <c r="M42" s="8" t="n">
        <f aca="false">J42 * L42</f>
        <v>1307790</v>
      </c>
    </row>
    <row r="43" customFormat="false" ht="15" hidden="false" customHeight="false" outlineLevel="0" collapsed="false">
      <c r="A43" s="8"/>
      <c r="B43" s="8"/>
      <c r="C43" s="9"/>
      <c r="D43" s="10"/>
      <c r="E43" s="8"/>
      <c r="F43" s="10" t="s">
        <v>26</v>
      </c>
      <c r="G43" s="8" t="n">
        <v>28</v>
      </c>
      <c r="H43" s="10" t="s">
        <v>6</v>
      </c>
      <c r="I43" s="10" t="s">
        <v>30</v>
      </c>
      <c r="J43" s="8" t="n">
        <v>90</v>
      </c>
      <c r="K43" s="8" t="n">
        <v>15105</v>
      </c>
      <c r="L43" s="8" t="n">
        <v>15069</v>
      </c>
      <c r="M43" s="8" t="n">
        <f aca="false">J43 * L43</f>
        <v>1356210</v>
      </c>
    </row>
    <row r="44" customFormat="false" ht="15" hidden="false" customHeight="false" outlineLevel="0" collapsed="false">
      <c r="G44" s="11" t="n">
        <f aca="false">SUM(G41:G43)</f>
        <v>63</v>
      </c>
      <c r="K44" s="11" t="n">
        <f aca="false">SUM(K41:K43)</f>
        <v>33985</v>
      </c>
      <c r="L44" s="11" t="n">
        <f aca="false">SUM(L41:L43)</f>
        <v>33905</v>
      </c>
      <c r="M44" s="11" t="n">
        <f aca="false">SUM(M41:M43)</f>
        <v>3051450</v>
      </c>
    </row>
    <row r="46" customFormat="false" ht="15" hidden="false" customHeight="false" outlineLevel="0" collapsed="false">
      <c r="A46" s="7" t="s">
        <v>1</v>
      </c>
      <c r="B46" s="7" t="s">
        <v>14</v>
      </c>
      <c r="C46" s="7" t="s">
        <v>15</v>
      </c>
      <c r="D46" s="7" t="s">
        <v>16</v>
      </c>
      <c r="E46" s="7" t="s">
        <v>17</v>
      </c>
      <c r="F46" s="7" t="s">
        <v>18</v>
      </c>
      <c r="G46" s="7" t="s">
        <v>19</v>
      </c>
      <c r="H46" s="7" t="s">
        <v>20</v>
      </c>
      <c r="I46" s="7" t="s">
        <v>21</v>
      </c>
      <c r="J46" s="7" t="s">
        <v>22</v>
      </c>
      <c r="K46" s="7" t="s">
        <v>23</v>
      </c>
      <c r="L46" s="7" t="s">
        <v>24</v>
      </c>
      <c r="M46" s="7" t="s">
        <v>5</v>
      </c>
    </row>
    <row r="47" customFormat="false" ht="15" hidden="false" customHeight="false" outlineLevel="0" collapsed="false">
      <c r="A47" s="8" t="n">
        <v>9</v>
      </c>
      <c r="B47" s="8" t="n">
        <v>26533</v>
      </c>
      <c r="C47" s="9" t="n">
        <v>43935.1666666667</v>
      </c>
      <c r="D47" s="10" t="s">
        <v>25</v>
      </c>
      <c r="E47" s="8" t="n">
        <v>33208</v>
      </c>
      <c r="F47" s="10" t="s">
        <v>26</v>
      </c>
      <c r="G47" s="8" t="n">
        <v>4</v>
      </c>
      <c r="H47" s="10" t="s">
        <v>8</v>
      </c>
      <c r="I47" s="10" t="s">
        <v>27</v>
      </c>
      <c r="J47" s="8" t="n">
        <v>90</v>
      </c>
      <c r="K47" s="8" t="n">
        <v>1682</v>
      </c>
      <c r="L47" s="8" t="n">
        <v>1678</v>
      </c>
      <c r="M47" s="8" t="n">
        <f aca="false">J47 * L47</f>
        <v>151020</v>
      </c>
    </row>
    <row r="48" customFormat="false" ht="15" hidden="false" customHeight="false" outlineLevel="0" collapsed="false">
      <c r="A48" s="8"/>
      <c r="B48" s="8"/>
      <c r="C48" s="9"/>
      <c r="D48" s="10"/>
      <c r="E48" s="8"/>
      <c r="F48" s="10" t="s">
        <v>28</v>
      </c>
      <c r="G48" s="8" t="n">
        <v>5</v>
      </c>
      <c r="H48" s="10" t="s">
        <v>9</v>
      </c>
      <c r="I48" s="10" t="s">
        <v>27</v>
      </c>
      <c r="J48" s="8" t="n">
        <v>90</v>
      </c>
      <c r="K48" s="8" t="n">
        <v>2103</v>
      </c>
      <c r="L48" s="8" t="n">
        <v>2097</v>
      </c>
      <c r="M48" s="8" t="n">
        <f aca="false">J48 * L48</f>
        <v>188730</v>
      </c>
    </row>
    <row r="49" customFormat="false" ht="15" hidden="false" customHeight="false" outlineLevel="0" collapsed="false">
      <c r="G49" s="11" t="n">
        <f aca="false">SUM(G47:G48)</f>
        <v>9</v>
      </c>
      <c r="K49" s="11" t="n">
        <f aca="false">SUM(K47:K48)</f>
        <v>3785</v>
      </c>
      <c r="L49" s="11" t="n">
        <f aca="false">SUM(L47:L48)</f>
        <v>3775</v>
      </c>
      <c r="M49" s="11" t="n">
        <f aca="false">SUM(M47:M48)</f>
        <v>339750</v>
      </c>
    </row>
    <row r="51" customFormat="false" ht="15" hidden="false" customHeight="false" outlineLevel="0" collapsed="false">
      <c r="A51" s="7" t="s">
        <v>1</v>
      </c>
      <c r="B51" s="7" t="s">
        <v>14</v>
      </c>
      <c r="C51" s="7" t="s">
        <v>15</v>
      </c>
      <c r="D51" s="7" t="s">
        <v>16</v>
      </c>
      <c r="E51" s="7" t="s">
        <v>17</v>
      </c>
      <c r="F51" s="7" t="s">
        <v>18</v>
      </c>
      <c r="G51" s="7" t="s">
        <v>19</v>
      </c>
      <c r="H51" s="7" t="s">
        <v>20</v>
      </c>
      <c r="I51" s="7" t="s">
        <v>21</v>
      </c>
      <c r="J51" s="7" t="s">
        <v>22</v>
      </c>
      <c r="K51" s="7" t="s">
        <v>23</v>
      </c>
      <c r="L51" s="7" t="s">
        <v>24</v>
      </c>
      <c r="M51" s="7" t="s">
        <v>5</v>
      </c>
    </row>
    <row r="52" customFormat="false" ht="15" hidden="false" customHeight="false" outlineLevel="0" collapsed="false">
      <c r="A52" s="8" t="n">
        <v>10</v>
      </c>
      <c r="B52" s="8" t="n">
        <v>26540</v>
      </c>
      <c r="C52" s="9" t="n">
        <v>43936.1666666667</v>
      </c>
      <c r="D52" s="10" t="s">
        <v>25</v>
      </c>
      <c r="E52" s="8" t="n">
        <v>33210</v>
      </c>
      <c r="F52" s="10" t="s">
        <v>29</v>
      </c>
      <c r="G52" s="8" t="n">
        <v>6</v>
      </c>
      <c r="H52" s="10" t="s">
        <v>7</v>
      </c>
      <c r="I52" s="10"/>
      <c r="J52" s="8" t="n">
        <v>90</v>
      </c>
      <c r="K52" s="8" t="n">
        <v>2831</v>
      </c>
      <c r="L52" s="8" t="n">
        <v>2831</v>
      </c>
      <c r="M52" s="8" t="n">
        <f aca="false">J52 * L52</f>
        <v>254790</v>
      </c>
    </row>
    <row r="53" customFormat="false" ht="15" hidden="false" customHeight="false" outlineLevel="0" collapsed="false">
      <c r="A53" s="8"/>
      <c r="B53" s="8"/>
      <c r="C53" s="9"/>
      <c r="D53" s="10"/>
      <c r="E53" s="8"/>
      <c r="F53" s="10" t="s">
        <v>28</v>
      </c>
      <c r="G53" s="8" t="n">
        <v>35</v>
      </c>
      <c r="H53" s="10" t="s">
        <v>7</v>
      </c>
      <c r="I53" s="10"/>
      <c r="J53" s="8" t="n">
        <v>90</v>
      </c>
      <c r="K53" s="8" t="n">
        <v>16508</v>
      </c>
      <c r="L53" s="8" t="n">
        <v>16508</v>
      </c>
      <c r="M53" s="8" t="n">
        <f aca="false">J53 * L53</f>
        <v>1485720</v>
      </c>
    </row>
    <row r="54" customFormat="false" ht="15" hidden="false" customHeight="false" outlineLevel="0" collapsed="false">
      <c r="A54" s="8"/>
      <c r="B54" s="8"/>
      <c r="C54" s="9"/>
      <c r="D54" s="10"/>
      <c r="E54" s="8"/>
      <c r="F54" s="10" t="s">
        <v>28</v>
      </c>
      <c r="G54" s="8" t="n">
        <v>8</v>
      </c>
      <c r="H54" s="10" t="s">
        <v>7</v>
      </c>
      <c r="I54" s="10"/>
      <c r="J54" s="8" t="n">
        <v>90</v>
      </c>
      <c r="K54" s="8" t="n">
        <v>3773</v>
      </c>
      <c r="L54" s="8" t="n">
        <v>3773</v>
      </c>
      <c r="M54" s="8" t="n">
        <f aca="false">J54 * L54</f>
        <v>339570</v>
      </c>
    </row>
    <row r="55" customFormat="false" ht="15" hidden="false" customHeight="false" outlineLevel="0" collapsed="false">
      <c r="A55" s="8"/>
      <c r="B55" s="8"/>
      <c r="C55" s="9"/>
      <c r="D55" s="10"/>
      <c r="E55" s="8"/>
      <c r="F55" s="10" t="s">
        <v>26</v>
      </c>
      <c r="G55" s="8" t="n">
        <v>29</v>
      </c>
      <c r="H55" s="10" t="s">
        <v>7</v>
      </c>
      <c r="I55" s="10"/>
      <c r="J55" s="8" t="n">
        <v>90</v>
      </c>
      <c r="K55" s="8" t="n">
        <v>13678</v>
      </c>
      <c r="L55" s="8" t="n">
        <v>13678</v>
      </c>
      <c r="M55" s="8" t="n">
        <f aca="false">J55 * L55</f>
        <v>1231020</v>
      </c>
    </row>
    <row r="56" customFormat="false" ht="15" hidden="false" customHeight="false" outlineLevel="0" collapsed="false">
      <c r="G56" s="11" t="n">
        <f aca="false">SUM(G52:G55)</f>
        <v>78</v>
      </c>
      <c r="K56" s="11" t="n">
        <f aca="false">SUM(K52:K55)</f>
        <v>36790</v>
      </c>
      <c r="L56" s="11" t="n">
        <f aca="false">SUM(L52:L55)</f>
        <v>36790</v>
      </c>
      <c r="M56" s="11" t="n">
        <f aca="false">SUM(M52:M55)</f>
        <v>3311100</v>
      </c>
    </row>
    <row r="58" customFormat="false" ht="15" hidden="false" customHeight="false" outlineLevel="0" collapsed="false">
      <c r="A58" s="7" t="s">
        <v>1</v>
      </c>
      <c r="B58" s="7" t="s">
        <v>14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5</v>
      </c>
    </row>
    <row r="59" customFormat="false" ht="15" hidden="false" customHeight="false" outlineLevel="0" collapsed="false">
      <c r="A59" s="8" t="n">
        <v>11</v>
      </c>
      <c r="B59" s="8" t="n">
        <v>26555</v>
      </c>
      <c r="C59" s="9" t="n">
        <v>43938.1666666667</v>
      </c>
      <c r="D59" s="10" t="s">
        <v>25</v>
      </c>
      <c r="E59" s="8" t="n">
        <v>33212</v>
      </c>
      <c r="F59" s="10" t="s">
        <v>28</v>
      </c>
      <c r="G59" s="8" t="n">
        <v>3</v>
      </c>
      <c r="H59" s="10" t="s">
        <v>8</v>
      </c>
      <c r="I59" s="10" t="s">
        <v>27</v>
      </c>
      <c r="J59" s="8" t="n">
        <v>50</v>
      </c>
      <c r="K59" s="8" t="n">
        <v>1204</v>
      </c>
      <c r="L59" s="8" t="n">
        <v>1208</v>
      </c>
      <c r="M59" s="8" t="n">
        <f aca="false">J59 * L59</f>
        <v>60400</v>
      </c>
    </row>
    <row r="60" customFormat="false" ht="15" hidden="false" customHeight="false" outlineLevel="0" collapsed="false">
      <c r="A60" s="8"/>
      <c r="B60" s="8"/>
      <c r="C60" s="9"/>
      <c r="D60" s="10"/>
      <c r="E60" s="8"/>
      <c r="F60" s="10" t="s">
        <v>26</v>
      </c>
      <c r="G60" s="8" t="n">
        <v>4</v>
      </c>
      <c r="H60" s="10" t="s">
        <v>8</v>
      </c>
      <c r="I60" s="10" t="s">
        <v>27</v>
      </c>
      <c r="J60" s="8" t="n">
        <v>50</v>
      </c>
      <c r="K60" s="8" t="n">
        <v>1606</v>
      </c>
      <c r="L60" s="8" t="n">
        <v>1610</v>
      </c>
      <c r="M60" s="8" t="n">
        <f aca="false">J60 * L60</f>
        <v>80500</v>
      </c>
    </row>
    <row r="61" customFormat="false" ht="15" hidden="false" customHeight="false" outlineLevel="0" collapsed="false">
      <c r="A61" s="8"/>
      <c r="B61" s="8"/>
      <c r="C61" s="9"/>
      <c r="D61" s="10"/>
      <c r="E61" s="8"/>
      <c r="F61" s="10" t="s">
        <v>28</v>
      </c>
      <c r="G61" s="8" t="n">
        <v>1</v>
      </c>
      <c r="H61" s="10" t="s">
        <v>9</v>
      </c>
      <c r="I61" s="10" t="s">
        <v>27</v>
      </c>
      <c r="J61" s="8" t="n">
        <v>50</v>
      </c>
      <c r="K61" s="8" t="n">
        <v>400</v>
      </c>
      <c r="L61" s="8" t="n">
        <v>402</v>
      </c>
      <c r="M61" s="8" t="n">
        <f aca="false">J61 * L61</f>
        <v>20100</v>
      </c>
    </row>
    <row r="62" customFormat="false" ht="15" hidden="false" customHeight="false" outlineLevel="0" collapsed="false">
      <c r="G62" s="11" t="n">
        <f aca="false">SUM(G59:G61)</f>
        <v>8</v>
      </c>
      <c r="K62" s="11" t="n">
        <f aca="false">SUM(K59:K61)</f>
        <v>3210</v>
      </c>
      <c r="L62" s="11" t="n">
        <f aca="false">SUM(L59:L61)</f>
        <v>3220</v>
      </c>
      <c r="M62" s="11" t="n">
        <f aca="false">SUM(M59:M61)</f>
        <v>161000</v>
      </c>
    </row>
    <row r="63" customFormat="false" ht="1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2">
    <mergeCell ref="A1:M1"/>
    <mergeCell ref="A7:A8"/>
    <mergeCell ref="B7:B8"/>
    <mergeCell ref="C7:C8"/>
    <mergeCell ref="D7:D8"/>
    <mergeCell ref="E7:E8"/>
    <mergeCell ref="A12:A14"/>
    <mergeCell ref="B12:B14"/>
    <mergeCell ref="C12:C14"/>
    <mergeCell ref="D12:D14"/>
    <mergeCell ref="E12:E14"/>
    <mergeCell ref="A18:A20"/>
    <mergeCell ref="B18:B20"/>
    <mergeCell ref="C18:C20"/>
    <mergeCell ref="D18:D20"/>
    <mergeCell ref="E18:E20"/>
    <mergeCell ref="A24:A26"/>
    <mergeCell ref="B24:B26"/>
    <mergeCell ref="C24:C26"/>
    <mergeCell ref="D24:D26"/>
    <mergeCell ref="E24:E26"/>
    <mergeCell ref="A30:A32"/>
    <mergeCell ref="B30:B32"/>
    <mergeCell ref="C30:C32"/>
    <mergeCell ref="D30:D32"/>
    <mergeCell ref="E30:E32"/>
    <mergeCell ref="A36:A37"/>
    <mergeCell ref="B36:B37"/>
    <mergeCell ref="C36:C37"/>
    <mergeCell ref="D36:D37"/>
    <mergeCell ref="E36:E37"/>
    <mergeCell ref="A41:A43"/>
    <mergeCell ref="B41:B43"/>
    <mergeCell ref="C41:C43"/>
    <mergeCell ref="D41:D43"/>
    <mergeCell ref="E41:E43"/>
    <mergeCell ref="A47:A48"/>
    <mergeCell ref="B47:B48"/>
    <mergeCell ref="C47:C48"/>
    <mergeCell ref="D47:D48"/>
    <mergeCell ref="E47:E48"/>
    <mergeCell ref="A52:A55"/>
    <mergeCell ref="B52:B55"/>
    <mergeCell ref="C52:C55"/>
    <mergeCell ref="D52:D55"/>
    <mergeCell ref="E52:E55"/>
    <mergeCell ref="A59:A61"/>
    <mergeCell ref="B59:B61"/>
    <mergeCell ref="C59:C61"/>
    <mergeCell ref="D59:D61"/>
    <mergeCell ref="E59:E61"/>
    <mergeCell ref="A63:L63"/>
  </mergeCells>
  <printOptions headings="false" gridLines="false" gridLinesSet="true" horizontalCentered="false" verticalCentered="false"/>
  <pageMargins left="0.2" right="0.2" top="0.5" bottom="0.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2022-09-15T19:12:59Z</dcterms:created>
  <dc:creator>Unknown</dc:creator>
  <dc:description/>
  <dc:language>en-US</dc:language>
  <cp:lastModifiedBy/>
  <dcterms:modified xsi:type="dcterms:W3CDTF">2022-09-30T14:09:36Z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